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hreyshah/Downloads/Data Analyst/DeepLearning.AI-DATA ANALYST/Projects-Personal-DA/"/>
    </mc:Choice>
  </mc:AlternateContent>
  <xr:revisionPtr revIDLastSave="0" documentId="13_ncr:1_{ACB35C86-4DA0-7A48-BCAB-0C98DE8C734F}" xr6:coauthVersionLast="47" xr6:coauthVersionMax="47" xr10:uidLastSave="{00000000-0000-0000-0000-000000000000}"/>
  <bookViews>
    <workbookView xWindow="0" yWindow="500" windowWidth="38400" windowHeight="19700" xr2:uid="{023FA46C-B373-1146-B225-53FBCB3D17A5}"/>
  </bookViews>
  <sheets>
    <sheet name="Data" sheetId="1" r:id="rId1"/>
    <sheet name="Churn Rate by Contract Type" sheetId="3" r:id="rId2"/>
    <sheet name="Internet Service vs. Churn" sheetId="7" r:id="rId3"/>
    <sheet name="Churn Rate by Tenure Group" sheetId="5" r:id="rId4"/>
    <sheet name="Churn by Monthly Charges (Bucke" sheetId="6" r:id="rId5"/>
    <sheet name="Dashboard" sheetId="9" r:id="rId6"/>
  </sheets>
  <definedNames>
    <definedName name="_xlnm._FilterDatabase" localSheetId="0" hidden="1">Data!$A$1:$W$7044</definedName>
  </definedNames>
  <calcPr calcId="191029"/>
  <pivotCaches>
    <pivotCache cacheId="10" r:id="rId7"/>
    <pivotCache cacheId="2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3" l="1"/>
  <c r="E13" i="3"/>
  <c r="E14" i="3"/>
  <c r="B4" i="9"/>
  <c r="B5" i="9" s="1"/>
  <c r="B3" i="9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</calcChain>
</file>

<file path=xl/sharedStrings.xml><?xml version="1.0" encoding="utf-8"?>
<sst xmlns="http://schemas.openxmlformats.org/spreadsheetml/2006/main" count="126862" uniqueCount="7105">
  <si>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</si>
  <si>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</si>
  <si>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</si>
  <si>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</si>
  <si>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</si>
  <si>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</si>
  <si>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</si>
  <si>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</si>
  <si>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</si>
  <si>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</si>
  <si>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</si>
  <si>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</si>
  <si>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</si>
  <si>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</si>
  <si>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</si>
  <si>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</si>
  <si>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</si>
  <si>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</si>
  <si>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</si>
  <si>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</si>
  <si>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</si>
  <si>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tenure_group</t>
  </si>
  <si>
    <t>TotalChargesBucket</t>
  </si>
  <si>
    <t>7590-VHVEG</t>
  </si>
  <si>
    <t>Female</t>
  </si>
  <si>
    <t>Yes</t>
  </si>
  <si>
    <t>No</t>
  </si>
  <si>
    <t>DSL</t>
  </si>
  <si>
    <t>Month-to-month</t>
  </si>
  <si>
    <t>Electronic check</t>
  </si>
  <si>
    <t>Low</t>
  </si>
  <si>
    <t>5575-GNVDE</t>
  </si>
  <si>
    <t>Male</t>
  </si>
  <si>
    <t>One year</t>
  </si>
  <si>
    <t>Mailed check</t>
  </si>
  <si>
    <t>Mid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</si>
  <si>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</si>
  <si>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</si>
  <si>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</si>
  <si>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</si>
  <si>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</si>
  <si>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</si>
  <si>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</si>
  <si>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</si>
  <si>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</si>
  <si>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</si>
  <si>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High</t>
  </si>
  <si>
    <t>6388-TABGU</t>
  </si>
  <si>
    <t>9763-GRSKD</t>
  </si>
  <si>
    <t>7469-LKBCI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</si>
  <si>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</si>
  <si>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</si>
  <si>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</si>
  <si>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</si>
  <si>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</si>
  <si>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</si>
  <si>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</si>
  <si>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</si>
  <si>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</si>
  <si>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</si>
  <si>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</si>
  <si>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</si>
  <si>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</si>
  <si>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</si>
  <si>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</si>
  <si>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</si>
  <si>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</si>
  <si>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</si>
  <si>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</si>
  <si>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</si>
  <si>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</si>
  <si>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</si>
  <si>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</si>
  <si>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</si>
  <si>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</si>
  <si>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</si>
  <si>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</si>
  <si>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</si>
  <si>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</si>
  <si>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</si>
  <si>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</si>
  <si>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</si>
  <si>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</si>
  <si>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</si>
  <si>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</si>
  <si>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</si>
  <si>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</si>
  <si>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</si>
  <si>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</si>
  <si>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</si>
  <si>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</si>
  <si>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</si>
  <si>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</si>
  <si>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</si>
  <si>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</si>
  <si>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</si>
  <si>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</si>
  <si>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</si>
  <si>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</si>
  <si>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</si>
  <si>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</si>
  <si>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</si>
  <si>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</si>
  <si>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</si>
  <si>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</si>
  <si>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</si>
  <si>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</si>
  <si>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</si>
  <si>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</si>
  <si>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</si>
  <si>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</si>
  <si>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</si>
  <si>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</si>
  <si>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</si>
  <si>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</si>
  <si>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</si>
  <si>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</si>
  <si>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</si>
  <si>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</si>
  <si>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</si>
  <si>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</si>
  <si>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</si>
  <si>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</si>
  <si>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</si>
  <si>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</si>
  <si>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</si>
  <si>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</si>
  <si>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</si>
  <si>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</si>
  <si>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</si>
  <si>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</si>
  <si>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</si>
  <si>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</si>
  <si>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</si>
  <si>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</si>
  <si>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</si>
  <si>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</si>
  <si>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</si>
  <si>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</si>
  <si>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</si>
  <si>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</si>
  <si>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</si>
  <si>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</si>
  <si>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</si>
  <si>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</si>
  <si>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</si>
  <si>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</si>
  <si>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</si>
  <si>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</si>
  <si>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</si>
  <si>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</si>
  <si>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</si>
  <si>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</si>
  <si>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</si>
  <si>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</si>
  <si>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</si>
  <si>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</si>
  <si>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</si>
  <si>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</si>
  <si>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</si>
  <si>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</si>
  <si>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</si>
  <si>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</si>
  <si>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</si>
  <si>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</si>
  <si>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</si>
  <si>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</si>
  <si>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</si>
  <si>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</si>
  <si>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</si>
  <si>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</si>
  <si>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</si>
  <si>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</si>
  <si>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</si>
  <si>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</si>
  <si>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</si>
  <si>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</si>
  <si>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</si>
  <si>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</si>
  <si>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</si>
  <si>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</si>
  <si>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</si>
  <si>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</si>
  <si>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</si>
  <si>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</si>
  <si>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</si>
  <si>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</si>
  <si>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</si>
  <si>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</si>
  <si>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</si>
  <si>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</si>
  <si>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</si>
  <si>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</si>
  <si>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</si>
  <si>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</si>
  <si>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</si>
  <si>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</si>
  <si>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</si>
  <si>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</si>
  <si>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</si>
  <si>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</si>
  <si>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</si>
  <si>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</si>
  <si>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</si>
  <si>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</si>
  <si>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</si>
  <si>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</si>
  <si>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</si>
  <si>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</si>
  <si>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</si>
  <si>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</si>
  <si>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</si>
  <si>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</si>
  <si>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</si>
  <si>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</si>
  <si>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</si>
  <si>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</si>
  <si>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</si>
  <si>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</si>
  <si>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</si>
  <si>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</si>
  <si>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</si>
  <si>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</si>
  <si>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</si>
  <si>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</si>
  <si>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</si>
  <si>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</si>
  <si>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</si>
  <si>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</si>
  <si>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</si>
  <si>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</si>
  <si>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</si>
  <si>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</si>
  <si>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</si>
  <si>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</si>
  <si>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</si>
  <si>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</si>
  <si>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</si>
  <si>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</si>
  <si>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</si>
  <si>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</si>
  <si>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</si>
  <si>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</si>
  <si>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</si>
  <si>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</si>
  <si>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</si>
  <si>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</si>
  <si>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</si>
  <si>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</si>
  <si>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</si>
  <si>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</si>
  <si>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</si>
  <si>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</si>
  <si>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</si>
  <si>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</si>
  <si>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</si>
  <si>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</si>
  <si>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</si>
  <si>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</si>
  <si>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</si>
  <si>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</si>
  <si>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</si>
  <si>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</si>
  <si>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</si>
  <si>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</si>
  <si>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</si>
  <si>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</si>
  <si>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</si>
  <si>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</si>
  <si>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</si>
  <si>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</si>
  <si>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</si>
  <si>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</si>
  <si>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</si>
  <si>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</si>
  <si>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</si>
  <si>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</si>
  <si>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</si>
  <si>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</si>
  <si>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</si>
  <si>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</si>
  <si>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</si>
  <si>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</si>
  <si>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</si>
  <si>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</si>
  <si>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</si>
  <si>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</si>
  <si>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</si>
  <si>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</si>
  <si>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</si>
  <si>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</si>
  <si>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</si>
  <si>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</si>
  <si>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</si>
  <si>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</si>
  <si>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</si>
  <si>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</si>
  <si>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</si>
  <si>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</si>
  <si>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</si>
  <si>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</si>
  <si>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</si>
  <si>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</si>
  <si>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</si>
  <si>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</si>
  <si>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</si>
  <si>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</si>
  <si>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</si>
  <si>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</si>
  <si>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</si>
  <si>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</si>
  <si>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</si>
  <si>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</si>
  <si>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</si>
  <si>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</si>
  <si>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</si>
  <si>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</si>
  <si>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</si>
  <si>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</si>
  <si>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</si>
  <si>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</si>
  <si>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</si>
  <si>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</si>
  <si>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</si>
  <si>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</si>
  <si>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</si>
  <si>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</si>
  <si>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</si>
  <si>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</si>
  <si>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</si>
  <si>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</si>
  <si>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</si>
  <si>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</si>
  <si>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</si>
  <si>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</si>
  <si>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</si>
  <si>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</si>
  <si>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</si>
  <si>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</si>
  <si>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</si>
  <si>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</si>
  <si>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</si>
  <si>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</si>
  <si>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</si>
  <si>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</si>
  <si>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</si>
  <si>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</si>
  <si>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</si>
  <si>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</si>
  <si>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</si>
  <si>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</si>
  <si>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</si>
  <si>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</si>
  <si>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</si>
  <si>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</si>
  <si>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</si>
  <si>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</si>
  <si>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</si>
  <si>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</si>
  <si>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</si>
  <si>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</si>
  <si>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</si>
  <si>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</si>
  <si>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</si>
  <si>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</si>
  <si>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</si>
  <si>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</si>
  <si>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</si>
  <si>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</si>
  <si>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</si>
  <si>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</si>
  <si>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</si>
  <si>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</si>
  <si>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</si>
  <si>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</si>
  <si>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</si>
  <si>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</si>
  <si>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</si>
  <si>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</si>
  <si>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</si>
  <si>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</si>
  <si>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</si>
  <si>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</si>
  <si>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</si>
  <si>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</si>
  <si>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</si>
  <si>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</si>
  <si>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</si>
  <si>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</si>
  <si>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</si>
  <si>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</si>
  <si>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</si>
  <si>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</si>
  <si>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</si>
  <si>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</si>
  <si>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</si>
  <si>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</si>
  <si>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</si>
  <si>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</si>
  <si>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</si>
  <si>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</si>
  <si>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</si>
  <si>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</si>
  <si>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</si>
  <si>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</si>
  <si>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</si>
  <si>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</si>
  <si>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</si>
  <si>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</si>
  <si>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</si>
  <si>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</si>
  <si>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</si>
  <si>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</si>
  <si>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</si>
  <si>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</si>
  <si>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</si>
  <si>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</si>
  <si>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</si>
  <si>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</si>
  <si>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</si>
  <si>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</si>
  <si>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</si>
  <si>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</si>
  <si>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</si>
  <si>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</si>
  <si>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</si>
  <si>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</si>
  <si>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</si>
  <si>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</si>
  <si>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</si>
  <si>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</si>
  <si>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</si>
  <si>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</si>
  <si>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</si>
  <si>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</si>
  <si>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</si>
  <si>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</si>
  <si>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</si>
  <si>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</si>
  <si>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</si>
  <si>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</si>
  <si>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</si>
  <si>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</si>
  <si>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</si>
  <si>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</si>
  <si>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</si>
  <si>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</si>
  <si>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</si>
  <si>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</si>
  <si>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</si>
  <si>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</si>
  <si>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</si>
  <si>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</si>
  <si>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</si>
  <si>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</si>
  <si>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</si>
  <si>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</si>
  <si>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</si>
  <si>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</si>
  <si>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</si>
  <si>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</si>
  <si>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</si>
  <si>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</si>
  <si>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</si>
  <si>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</si>
  <si>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</si>
  <si>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</si>
  <si>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</si>
  <si>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</si>
  <si>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</si>
  <si>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</si>
  <si>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</si>
  <si>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</si>
  <si>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</si>
  <si>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</si>
  <si>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</si>
  <si>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</si>
  <si>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</si>
  <si>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</si>
  <si>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</si>
  <si>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</si>
  <si>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</si>
  <si>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</si>
  <si>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</si>
  <si>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</si>
  <si>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</si>
  <si>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</si>
  <si>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</si>
  <si>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</si>
  <si>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</si>
  <si>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</si>
  <si>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</si>
  <si>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</si>
  <si>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</si>
  <si>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</si>
  <si>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</si>
  <si>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</si>
  <si>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</si>
  <si>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</si>
  <si>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</si>
  <si>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</si>
  <si>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</si>
  <si>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</si>
  <si>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</si>
  <si>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</si>
  <si>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</si>
  <si>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</si>
  <si>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</si>
  <si>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</si>
  <si>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</si>
  <si>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</si>
  <si>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</si>
  <si>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</si>
  <si>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</si>
  <si>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</si>
  <si>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</si>
  <si>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</si>
  <si>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</si>
  <si>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</si>
  <si>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</si>
  <si>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</si>
  <si>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</si>
  <si>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</si>
  <si>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</si>
  <si>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</si>
  <si>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</si>
  <si>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</si>
  <si>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</si>
  <si>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</si>
  <si>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</si>
  <si>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</si>
  <si>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</si>
  <si>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</si>
  <si>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</si>
  <si>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</si>
  <si>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</si>
  <si>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</si>
  <si>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</si>
  <si>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</si>
  <si>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</si>
  <si>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</si>
  <si>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</si>
  <si>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</si>
  <si>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</si>
  <si>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</si>
  <si>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</si>
  <si>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</si>
  <si>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</si>
  <si>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</si>
  <si>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</si>
  <si>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</si>
  <si>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</si>
  <si>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</si>
  <si>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</si>
  <si>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</si>
  <si>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</si>
  <si>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</si>
  <si>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</si>
  <si>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</si>
  <si>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</si>
  <si>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</si>
  <si>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</si>
  <si>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</si>
  <si>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</si>
  <si>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</si>
  <si>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</si>
  <si>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</si>
  <si>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</si>
  <si>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</si>
  <si>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</si>
  <si>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</si>
  <si>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</si>
  <si>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</si>
  <si>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</si>
  <si>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</si>
  <si>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</si>
  <si>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</si>
  <si>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</si>
  <si>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</si>
  <si>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</si>
  <si>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</si>
  <si>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</si>
  <si>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</si>
  <si>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</si>
  <si>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</si>
  <si>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</si>
  <si>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</si>
  <si>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</si>
  <si>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</si>
  <si>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</si>
  <si>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</si>
  <si>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</si>
  <si>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</si>
  <si>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</si>
  <si>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</si>
  <si>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</si>
  <si>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</si>
  <si>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</si>
  <si>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</si>
  <si>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</si>
  <si>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</si>
  <si>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</si>
  <si>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</si>
  <si>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</si>
  <si>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</si>
  <si>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</si>
  <si>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</si>
  <si>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</si>
  <si>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</si>
  <si>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</si>
  <si>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</si>
  <si>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</si>
  <si>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</si>
  <si>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</si>
  <si>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</si>
  <si>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</si>
  <si>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</si>
  <si>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</si>
  <si>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</si>
  <si>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</si>
  <si>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</si>
  <si>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</si>
  <si>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</si>
  <si>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</si>
  <si>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</si>
  <si>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</si>
  <si>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</si>
  <si>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</si>
  <si>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</si>
  <si>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</si>
  <si>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</si>
  <si>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</si>
  <si>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</si>
  <si>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</si>
  <si>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</si>
  <si>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</si>
  <si>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</si>
  <si>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</si>
  <si>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</si>
  <si>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</si>
  <si>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</si>
  <si>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</si>
  <si>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</si>
  <si>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</si>
  <si>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</si>
  <si>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</si>
  <si>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</si>
  <si>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</si>
  <si>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</si>
  <si>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</si>
  <si>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</si>
  <si>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</si>
  <si>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</si>
  <si>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</si>
  <si>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</si>
  <si>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</si>
  <si>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</si>
  <si>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</si>
  <si>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</si>
  <si>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</si>
  <si>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</si>
  <si>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</si>
  <si>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</si>
  <si>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</si>
  <si>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</si>
  <si>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</si>
  <si>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</si>
  <si>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</si>
  <si>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</si>
  <si>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</si>
  <si>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</si>
  <si>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</si>
  <si>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</si>
  <si>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</si>
  <si>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</si>
  <si>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</si>
  <si>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</si>
  <si>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</si>
  <si>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</si>
  <si>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</si>
  <si>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</si>
  <si>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</si>
  <si>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</si>
  <si>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</si>
  <si>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</si>
  <si>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</si>
  <si>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</si>
  <si>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</si>
  <si>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</si>
  <si>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</si>
  <si>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</si>
  <si>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</si>
  <si>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</si>
  <si>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</si>
  <si>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</si>
  <si>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</si>
  <si>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</si>
  <si>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</si>
  <si>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</si>
  <si>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</si>
  <si>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</si>
  <si>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</si>
  <si>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</si>
  <si>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</si>
  <si>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</si>
  <si>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</si>
  <si>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</si>
  <si>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</si>
  <si>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</si>
  <si>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</si>
  <si>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</si>
  <si>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</si>
  <si>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</si>
  <si>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</si>
  <si>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</si>
  <si>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</si>
  <si>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</si>
  <si>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</si>
  <si>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</si>
  <si>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</si>
  <si>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</si>
  <si>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</si>
  <si>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</si>
  <si>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</si>
  <si>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</si>
  <si>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</si>
  <si>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</si>
  <si>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</si>
  <si>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</si>
  <si>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</si>
  <si>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</si>
  <si>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</si>
  <si>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</si>
  <si>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</si>
  <si>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</si>
  <si>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</si>
  <si>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</si>
  <si>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</si>
  <si>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</si>
  <si>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</si>
  <si>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</si>
  <si>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</si>
  <si>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</si>
  <si>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</si>
  <si>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</si>
  <si>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</si>
  <si>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</si>
  <si>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</si>
  <si>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</si>
  <si>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</si>
  <si>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</si>
  <si>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</si>
  <si>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</si>
  <si>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</si>
  <si>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</si>
  <si>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</si>
  <si>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</si>
  <si>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</si>
  <si>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</si>
  <si>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</si>
  <si>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</si>
  <si>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</si>
  <si>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</si>
  <si>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</si>
  <si>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</si>
  <si>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</si>
  <si>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</si>
  <si>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</si>
  <si>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</si>
  <si>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</si>
  <si>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</si>
  <si>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</si>
  <si>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</si>
  <si>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</si>
  <si>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</si>
  <si>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</si>
  <si>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</si>
  <si>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</si>
  <si>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</si>
  <si>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</si>
  <si>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</si>
  <si>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</si>
  <si>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</si>
  <si>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</si>
  <si>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</si>
  <si>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</si>
  <si>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</si>
  <si>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</si>
  <si>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</si>
  <si>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</si>
  <si>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</si>
  <si>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</si>
  <si>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</si>
  <si>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</si>
  <si>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</si>
  <si>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</si>
  <si>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</si>
  <si>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</si>
  <si>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</si>
  <si>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</si>
  <si>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</si>
  <si>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</si>
  <si>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</si>
  <si>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</si>
  <si>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</si>
  <si>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</si>
  <si>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</si>
  <si>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</si>
  <si>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</si>
  <si>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</si>
  <si>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</si>
  <si>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</si>
  <si>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</si>
  <si>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</si>
  <si>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</si>
  <si>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</si>
  <si>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</si>
  <si>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</si>
  <si>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</si>
  <si>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</si>
  <si>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</si>
  <si>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</si>
  <si>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</si>
  <si>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</si>
  <si>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</si>
  <si>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</si>
  <si>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</si>
  <si>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</si>
  <si>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</si>
  <si>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</si>
  <si>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</si>
  <si>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</si>
  <si>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</si>
  <si>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</si>
  <si>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</si>
  <si>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</si>
  <si>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</si>
  <si>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</si>
  <si>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</si>
  <si>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</si>
  <si>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</si>
  <si>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</si>
  <si>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</si>
  <si>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</si>
  <si>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</si>
  <si>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</si>
  <si>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</si>
  <si>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</si>
  <si>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</si>
  <si>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</si>
  <si>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</si>
  <si>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</si>
  <si>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</si>
  <si>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</si>
  <si>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</si>
  <si>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</si>
  <si>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</si>
  <si>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</si>
  <si>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</si>
  <si>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</si>
  <si>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</si>
  <si>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</si>
  <si>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</si>
  <si>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</si>
  <si>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</si>
  <si>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</si>
  <si>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</si>
  <si>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</si>
  <si>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</si>
  <si>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</si>
  <si>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</si>
  <si>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</si>
  <si>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</si>
  <si>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</si>
  <si>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</si>
  <si>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</si>
  <si>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</si>
  <si>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</si>
  <si>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</si>
  <si>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</si>
  <si>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</si>
  <si>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</si>
  <si>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</si>
  <si>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</si>
  <si>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</si>
  <si>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</si>
  <si>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</si>
  <si>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</si>
  <si>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</si>
  <si>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</si>
  <si>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</si>
  <si>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</si>
  <si>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</si>
  <si>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</si>
  <si>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</si>
  <si>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</si>
  <si>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</si>
  <si>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</si>
  <si>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</si>
  <si>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</si>
  <si>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</si>
  <si>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</si>
  <si>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</si>
  <si>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</si>
  <si>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</si>
  <si>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</si>
  <si>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</si>
  <si>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</si>
  <si>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</si>
  <si>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</si>
  <si>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</si>
  <si>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</si>
  <si>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</si>
  <si>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</si>
  <si>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</si>
  <si>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</si>
  <si>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</si>
  <si>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</si>
  <si>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</si>
  <si>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</si>
  <si>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</si>
  <si>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</si>
  <si>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</si>
  <si>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</si>
  <si>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</si>
  <si>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</si>
  <si>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</si>
  <si>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</si>
  <si>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</si>
  <si>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</si>
  <si>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</si>
  <si>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</si>
  <si>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</si>
  <si>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</si>
  <si>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</si>
  <si>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</si>
  <si>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</si>
  <si>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</si>
  <si>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</si>
  <si>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</si>
  <si>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</si>
  <si>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</si>
  <si>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</si>
  <si>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</si>
  <si>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</si>
  <si>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</si>
  <si>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</si>
  <si>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</si>
  <si>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</si>
  <si>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</si>
  <si>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</si>
  <si>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</si>
  <si>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</si>
  <si>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</si>
  <si>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</si>
  <si>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</si>
  <si>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</si>
  <si>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</si>
  <si>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</si>
  <si>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</si>
  <si>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</si>
  <si>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</si>
  <si>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</si>
  <si>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</si>
  <si>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</si>
  <si>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</si>
  <si>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</si>
  <si>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</si>
  <si>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</si>
  <si>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</si>
  <si>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</si>
  <si>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</si>
  <si>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</si>
  <si>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</si>
  <si>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</si>
  <si>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</si>
  <si>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</si>
  <si>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</si>
  <si>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</si>
  <si>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</si>
  <si>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</si>
  <si>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</si>
  <si>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</si>
  <si>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</si>
  <si>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</si>
  <si>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</si>
  <si>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</si>
  <si>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</si>
  <si>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</si>
  <si>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</si>
  <si>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</si>
  <si>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</si>
  <si>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</si>
  <si>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</si>
  <si>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</si>
  <si>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</si>
  <si>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</si>
  <si>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</si>
  <si>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</si>
  <si>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</si>
  <si>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</si>
  <si>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</si>
  <si>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</si>
  <si>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</si>
  <si>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</si>
  <si>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</si>
  <si>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</si>
  <si>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</si>
  <si>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</si>
  <si>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</si>
  <si>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</si>
  <si>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</si>
  <si>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</si>
  <si>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</si>
  <si>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</si>
  <si>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</si>
  <si>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</si>
  <si>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</si>
  <si>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</si>
  <si>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</si>
  <si>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</si>
  <si>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</si>
  <si>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</si>
  <si>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</si>
  <si>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</si>
  <si>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</si>
  <si>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</si>
  <si>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</si>
  <si>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</si>
  <si>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</si>
  <si>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</si>
  <si>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</si>
  <si>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</si>
  <si>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</si>
  <si>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</si>
  <si>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</si>
  <si>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</si>
  <si>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</si>
  <si>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</si>
  <si>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</si>
  <si>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</si>
  <si>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</si>
  <si>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</si>
  <si>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</si>
  <si>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</si>
  <si>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</si>
  <si>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</si>
  <si>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</si>
  <si>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</si>
  <si>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</si>
  <si>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</si>
  <si>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</si>
  <si>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</si>
  <si>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</si>
  <si>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</si>
  <si>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</si>
  <si>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</si>
  <si>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</si>
  <si>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</si>
  <si>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</si>
  <si>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</si>
  <si>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</si>
  <si>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</si>
  <si>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</si>
  <si>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</si>
  <si>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</si>
  <si>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</si>
  <si>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</si>
  <si>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</si>
  <si>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</si>
  <si>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</si>
  <si>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</si>
  <si>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</si>
  <si>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</si>
  <si>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</si>
  <si>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</si>
  <si>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</si>
  <si>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</si>
  <si>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</si>
  <si>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</si>
  <si>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</si>
  <si>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</si>
  <si>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</si>
  <si>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</si>
  <si>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</si>
  <si>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</si>
  <si>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</si>
  <si>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</si>
  <si>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</si>
  <si>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</si>
  <si>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</si>
  <si>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</si>
  <si>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</si>
  <si>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</si>
  <si>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</si>
  <si>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</si>
  <si>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</si>
  <si>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</si>
  <si>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</si>
  <si>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</si>
  <si>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</si>
  <si>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</si>
  <si>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</si>
  <si>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</si>
  <si>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</si>
  <si>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</si>
  <si>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</si>
  <si>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</si>
  <si>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</si>
  <si>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</si>
  <si>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</si>
  <si>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</si>
  <si>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</si>
  <si>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</si>
  <si>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</si>
  <si>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</si>
  <si>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</si>
  <si>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</si>
  <si>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</si>
  <si>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</si>
  <si>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</si>
  <si>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</si>
  <si>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</si>
  <si>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</si>
  <si>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</si>
  <si>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</si>
  <si>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</si>
  <si>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</si>
  <si>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</si>
  <si>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</si>
  <si>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</si>
  <si>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</si>
  <si>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</si>
  <si>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</si>
  <si>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</si>
  <si>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</si>
  <si>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</si>
  <si>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</si>
  <si>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</si>
  <si>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</si>
  <si>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</si>
  <si>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</si>
  <si>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</si>
  <si>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</si>
  <si>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</si>
  <si>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</si>
  <si>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</si>
  <si>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</si>
  <si>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</si>
  <si>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</si>
  <si>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</si>
  <si>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</si>
  <si>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</si>
  <si>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</si>
  <si>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</si>
  <si>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</si>
  <si>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</si>
  <si>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</si>
  <si>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</si>
  <si>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</si>
  <si>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</si>
  <si>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</si>
  <si>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</si>
  <si>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</si>
  <si>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</si>
  <si>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</si>
  <si>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</si>
  <si>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</si>
  <si>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</si>
  <si>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</si>
  <si>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</si>
  <si>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</si>
  <si>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</si>
  <si>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</si>
  <si>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</si>
  <si>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</si>
  <si>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</si>
  <si>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</si>
  <si>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</si>
  <si>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</si>
  <si>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</si>
  <si>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</si>
  <si>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</si>
  <si>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</si>
  <si>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</si>
  <si>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</si>
  <si>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</si>
  <si>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</si>
  <si>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</si>
  <si>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</si>
  <si>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</si>
  <si>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</si>
  <si>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</si>
  <si>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</si>
  <si>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</si>
  <si>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</si>
  <si>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</si>
  <si>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</si>
  <si>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</si>
  <si>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</si>
  <si>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</si>
  <si>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</si>
  <si>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</si>
  <si>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</si>
  <si>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</si>
  <si>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</si>
  <si>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</si>
  <si>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</si>
  <si>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</si>
  <si>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</si>
  <si>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</si>
  <si>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</si>
  <si>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</si>
  <si>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</si>
  <si>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</si>
  <si>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</si>
  <si>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</si>
  <si>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</si>
  <si>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</si>
  <si>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</si>
  <si>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</si>
  <si>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</si>
  <si>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</si>
  <si>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</si>
  <si>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</si>
  <si>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</si>
  <si>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</si>
  <si>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</si>
  <si>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</si>
  <si>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</si>
  <si>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</si>
  <si>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</si>
  <si>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</si>
  <si>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</si>
  <si>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</si>
  <si>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</si>
  <si>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</si>
  <si>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</si>
  <si>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</si>
  <si>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</si>
  <si>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</si>
  <si>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</si>
  <si>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</si>
  <si>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</si>
  <si>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</si>
  <si>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</si>
  <si>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</si>
  <si>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</si>
  <si>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</si>
  <si>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</si>
  <si>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</si>
  <si>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</si>
  <si>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</si>
  <si>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</si>
  <si>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</si>
  <si>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</si>
  <si>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</si>
  <si>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</si>
  <si>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</si>
  <si>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</si>
  <si>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</si>
  <si>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</si>
  <si>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</si>
  <si>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</si>
  <si>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</si>
  <si>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</si>
  <si>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</si>
  <si>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</si>
  <si>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</si>
  <si>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</si>
  <si>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</si>
  <si>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</si>
  <si>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</si>
  <si>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</si>
  <si>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</si>
  <si>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</si>
  <si>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</si>
  <si>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</si>
  <si>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</si>
  <si>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</si>
  <si>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</si>
  <si>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</si>
  <si>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</si>
  <si>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</si>
  <si>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</si>
  <si>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</si>
  <si>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</si>
  <si>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</si>
  <si>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</si>
  <si>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</si>
  <si>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</si>
  <si>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</si>
  <si>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</si>
  <si>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</si>
  <si>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</si>
  <si>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</si>
  <si>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</si>
  <si>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</si>
  <si>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</si>
  <si>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</si>
  <si>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</si>
  <si>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</si>
  <si>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</si>
  <si>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</si>
  <si>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</si>
  <si>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</si>
  <si>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</si>
  <si>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</si>
  <si>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</si>
  <si>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</si>
  <si>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</si>
  <si>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</si>
  <si>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</si>
  <si>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</si>
  <si>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</si>
  <si>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</si>
  <si>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</si>
  <si>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</si>
  <si>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</si>
  <si>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</si>
  <si>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</si>
  <si>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</si>
  <si>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</si>
  <si>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</si>
  <si>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</si>
  <si>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</si>
  <si>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</si>
  <si>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</si>
  <si>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</si>
  <si>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</si>
  <si>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</si>
  <si>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</si>
  <si>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</si>
  <si>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</si>
  <si>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</si>
  <si>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</si>
  <si>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</si>
  <si>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</si>
  <si>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</si>
  <si>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</si>
  <si>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</si>
  <si>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</si>
  <si>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</si>
  <si>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</si>
  <si>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</si>
  <si>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</si>
  <si>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</si>
  <si>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</si>
  <si>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</si>
  <si>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</si>
  <si>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</si>
  <si>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</si>
  <si>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</si>
  <si>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</si>
  <si>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</si>
  <si>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</si>
  <si>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</si>
  <si>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</si>
  <si>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</si>
  <si>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</si>
  <si>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</si>
  <si>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</si>
  <si>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</si>
  <si>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</si>
  <si>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</si>
  <si>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</si>
  <si>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</si>
  <si>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</si>
  <si>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</si>
  <si>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</si>
  <si>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</si>
  <si>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</si>
  <si>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</si>
  <si>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</si>
  <si>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</si>
  <si>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</si>
  <si>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</si>
  <si>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</si>
  <si>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</si>
  <si>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</si>
  <si>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</si>
  <si>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</si>
  <si>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</si>
  <si>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</si>
  <si>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</si>
  <si>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</si>
  <si>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</si>
  <si>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</si>
  <si>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</si>
  <si>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</si>
  <si>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</si>
  <si>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</si>
  <si>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</si>
  <si>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</si>
  <si>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</si>
  <si>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</si>
  <si>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</si>
  <si>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</si>
  <si>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</si>
  <si>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</si>
  <si>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</si>
  <si>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</si>
  <si>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</si>
  <si>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</si>
  <si>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</si>
  <si>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</si>
  <si>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</si>
  <si>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</si>
  <si>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</si>
  <si>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</si>
  <si>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</si>
  <si>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</si>
  <si>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</si>
  <si>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</si>
  <si>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</si>
  <si>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</si>
  <si>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</si>
  <si>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</si>
  <si>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</si>
  <si>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</si>
  <si>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</si>
  <si>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</si>
  <si>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</si>
  <si>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</si>
  <si>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</si>
  <si>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</si>
  <si>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</si>
  <si>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</si>
  <si>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</si>
  <si>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</si>
  <si>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</si>
  <si>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</si>
  <si>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</si>
  <si>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</si>
  <si>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</si>
  <si>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</si>
  <si>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</si>
  <si>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</si>
  <si>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</si>
  <si>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</si>
  <si>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</si>
  <si>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</si>
  <si>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</si>
  <si>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</si>
  <si>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</si>
  <si>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</si>
  <si>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</si>
  <si>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</si>
  <si>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</si>
  <si>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</si>
  <si>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</si>
  <si>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</si>
  <si>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</si>
  <si>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</si>
  <si>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</si>
  <si>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</si>
  <si>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</si>
  <si>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</si>
  <si>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</si>
  <si>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</si>
  <si>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</si>
  <si>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</si>
  <si>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</si>
  <si>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</si>
  <si>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</si>
  <si>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</si>
  <si>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</si>
  <si>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</si>
  <si>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</si>
  <si>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</si>
  <si>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</si>
  <si>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</si>
  <si>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</si>
  <si>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</si>
  <si>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</si>
  <si>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</si>
  <si>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</si>
  <si>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</si>
  <si>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</si>
  <si>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</si>
  <si>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</si>
  <si>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</si>
  <si>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</si>
  <si>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</si>
  <si>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</si>
  <si>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</si>
  <si>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</si>
  <si>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</si>
  <si>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</si>
  <si>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</si>
  <si>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</si>
  <si>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</si>
  <si>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</si>
  <si>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</si>
  <si>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</si>
  <si>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</si>
  <si>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</si>
  <si>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</si>
  <si>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</si>
  <si>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</si>
  <si>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</si>
  <si>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</si>
  <si>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</si>
  <si>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</si>
  <si>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</si>
  <si>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</si>
  <si>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</si>
  <si>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</si>
  <si>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</si>
  <si>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</si>
  <si>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</si>
  <si>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</si>
  <si>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</si>
  <si>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</si>
  <si>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</si>
  <si>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</si>
  <si>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</si>
  <si>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</si>
  <si>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</si>
  <si>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</si>
  <si>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</si>
  <si>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</si>
  <si>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</si>
  <si>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</si>
  <si>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</si>
  <si>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</si>
  <si>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</si>
  <si>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</si>
  <si>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</si>
  <si>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</si>
  <si>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</si>
  <si>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</si>
  <si>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</si>
  <si>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</si>
  <si>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</si>
  <si>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</si>
  <si>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</si>
  <si>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</si>
  <si>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</si>
  <si>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</si>
  <si>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</si>
  <si>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</si>
  <si>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</si>
  <si>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</si>
  <si>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</si>
  <si>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</si>
  <si>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</si>
  <si>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</si>
  <si>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</si>
  <si>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</si>
  <si>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</si>
  <si>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</si>
  <si>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</si>
  <si>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</si>
  <si>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</si>
  <si>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</si>
  <si>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</si>
  <si>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</si>
  <si>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</si>
  <si>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</si>
  <si>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</si>
  <si>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</si>
  <si>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</si>
  <si>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</si>
  <si>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</si>
  <si>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</si>
  <si>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</si>
  <si>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</si>
  <si>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</si>
  <si>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</si>
  <si>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</si>
  <si>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</si>
  <si>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</si>
  <si>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</si>
  <si>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</si>
  <si>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</si>
  <si>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</si>
  <si>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</si>
  <si>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</si>
  <si>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</si>
  <si>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</si>
  <si>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</si>
  <si>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</si>
  <si>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</si>
  <si>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</si>
  <si>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</si>
  <si>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</si>
  <si>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</si>
  <si>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</si>
  <si>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</si>
  <si>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</si>
  <si>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</si>
  <si>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</si>
  <si>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</si>
  <si>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</si>
  <si>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</si>
  <si>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</si>
  <si>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</si>
  <si>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</si>
  <si>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</si>
  <si>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</si>
  <si>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</si>
  <si>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</si>
  <si>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</si>
  <si>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</si>
  <si>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</si>
  <si>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</si>
  <si>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</si>
  <si>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</si>
  <si>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</si>
  <si>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</si>
  <si>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</si>
  <si>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</si>
  <si>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</si>
  <si>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</si>
  <si>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</si>
  <si>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</si>
  <si>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</si>
  <si>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</si>
  <si>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</si>
  <si>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</si>
  <si>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</si>
  <si>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</si>
  <si>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</si>
  <si>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</si>
  <si>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</si>
  <si>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</si>
  <si>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</si>
  <si>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</si>
  <si>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</si>
  <si>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</si>
  <si>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</si>
  <si>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</si>
  <si>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</si>
  <si>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</si>
  <si>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</si>
  <si>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</si>
  <si>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</si>
  <si>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</si>
  <si>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</si>
  <si>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</si>
  <si>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</si>
  <si>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</si>
  <si>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</si>
  <si>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</si>
  <si>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</si>
  <si>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</si>
  <si>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</si>
  <si>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</si>
  <si>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</si>
  <si>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</si>
  <si>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</si>
  <si>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</si>
  <si>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</si>
  <si>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</si>
  <si>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</si>
  <si>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</si>
  <si>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</si>
  <si>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</si>
  <si>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</si>
  <si>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</si>
  <si>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</si>
  <si>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</si>
  <si>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</si>
  <si>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</si>
  <si>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</si>
  <si>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</si>
  <si>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</si>
  <si>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</si>
  <si>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</si>
  <si>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</si>
  <si>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</si>
  <si>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</si>
  <si>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</si>
  <si>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</si>
  <si>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</si>
  <si>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</si>
  <si>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</si>
  <si>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</si>
  <si>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</si>
  <si>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</si>
  <si>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</si>
  <si>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</si>
  <si>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</si>
  <si>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</si>
  <si>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</si>
  <si>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</si>
  <si>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</si>
  <si>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</si>
  <si>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</si>
  <si>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</si>
  <si>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</si>
  <si>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</si>
  <si>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</si>
  <si>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</si>
  <si>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</si>
  <si>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</si>
  <si>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</si>
  <si>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</si>
  <si>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</si>
  <si>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</si>
  <si>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</si>
  <si>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</si>
  <si>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</si>
  <si>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</si>
  <si>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</si>
  <si>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</si>
  <si>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</si>
  <si>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</si>
  <si>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</si>
  <si>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</si>
  <si>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</si>
  <si>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</si>
  <si>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</si>
  <si>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</si>
  <si>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</si>
  <si>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</si>
  <si>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</si>
  <si>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</si>
  <si>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</si>
  <si>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</si>
  <si>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</si>
  <si>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</si>
  <si>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</si>
  <si>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</si>
  <si>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</si>
  <si>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</si>
  <si>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</si>
  <si>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</si>
  <si>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</si>
  <si>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</si>
  <si>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</si>
  <si>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</si>
  <si>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</si>
  <si>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</si>
  <si>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</si>
  <si>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</si>
  <si>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</si>
  <si>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</si>
  <si>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</si>
  <si>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</si>
  <si>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</si>
  <si>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</si>
  <si>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</si>
  <si>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</si>
  <si>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</si>
  <si>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</si>
  <si>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</si>
  <si>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</si>
  <si>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</si>
  <si>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</si>
  <si>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</si>
  <si>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</si>
  <si>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</si>
  <si>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</si>
  <si>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</si>
  <si>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</si>
  <si>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</si>
  <si>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</si>
  <si>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</si>
  <si>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</si>
  <si>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</si>
  <si>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</si>
  <si>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</si>
  <si>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</si>
  <si>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</si>
  <si>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</si>
  <si>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</si>
  <si>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</si>
  <si>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</si>
  <si>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</si>
  <si>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</si>
  <si>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</si>
  <si>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</si>
  <si>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</si>
  <si>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</si>
  <si>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</si>
  <si>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</si>
  <si>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</si>
  <si>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</si>
  <si>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</si>
  <si>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</si>
  <si>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</si>
  <si>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</si>
  <si>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</si>
  <si>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</si>
  <si>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</si>
  <si>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</si>
  <si>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</si>
  <si>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</si>
  <si>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</si>
  <si>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</si>
  <si>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</si>
  <si>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</si>
  <si>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</si>
  <si>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</si>
  <si>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</si>
  <si>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</si>
  <si>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</si>
  <si>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</si>
  <si>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</si>
  <si>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</si>
  <si>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</si>
  <si>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</si>
  <si>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</si>
  <si>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</si>
  <si>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</si>
  <si>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</si>
  <si>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</si>
  <si>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</si>
  <si>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</si>
  <si>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</si>
  <si>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</si>
  <si>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</si>
  <si>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</si>
  <si>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</si>
  <si>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</si>
  <si>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</si>
  <si>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</si>
  <si>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</si>
  <si>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</si>
  <si>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</si>
  <si>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</si>
  <si>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</si>
  <si>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</si>
  <si>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</si>
  <si>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</si>
  <si>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</si>
  <si>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</si>
  <si>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</si>
  <si>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</si>
  <si>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</si>
  <si>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</si>
  <si>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</si>
  <si>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</si>
  <si>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</si>
  <si>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</si>
  <si>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</si>
  <si>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</si>
  <si>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</si>
  <si>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</si>
  <si>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</si>
  <si>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</si>
  <si>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</si>
  <si>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</si>
  <si>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</si>
  <si>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</si>
  <si>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</si>
  <si>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</si>
  <si>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</si>
  <si>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</si>
  <si>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</si>
  <si>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</si>
  <si>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</si>
  <si>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</si>
  <si>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</si>
  <si>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</si>
  <si>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</si>
  <si>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</si>
  <si>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</si>
  <si>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</si>
  <si>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</si>
  <si>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</si>
  <si>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</si>
  <si>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</si>
  <si>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</si>
  <si>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</si>
  <si>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</si>
  <si>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</si>
  <si>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</si>
  <si>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</si>
  <si>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</si>
  <si>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</si>
  <si>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</si>
  <si>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</si>
  <si>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</si>
  <si>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</si>
  <si>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</si>
  <si>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</si>
  <si>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</si>
  <si>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</si>
  <si>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</si>
  <si>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</si>
  <si>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</si>
  <si>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</si>
  <si>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</si>
  <si>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</si>
  <si>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</si>
  <si>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</si>
  <si>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</si>
  <si>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</si>
  <si>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</si>
  <si>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</si>
  <si>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</si>
  <si>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</si>
  <si>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</si>
  <si>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</si>
  <si>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</si>
  <si>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</si>
  <si>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</si>
  <si>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</si>
  <si>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</si>
  <si>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</si>
  <si>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</si>
  <si>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</si>
  <si>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</si>
  <si>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</si>
  <si>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</si>
  <si>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</si>
  <si>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</si>
  <si>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</si>
  <si>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</si>
  <si>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</si>
  <si>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</si>
  <si>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</si>
  <si>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</si>
  <si>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</si>
  <si>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</si>
  <si>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</si>
  <si>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</si>
  <si>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</si>
  <si>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</si>
  <si>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</si>
  <si>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</si>
  <si>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</si>
  <si>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</si>
  <si>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</si>
  <si>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</si>
  <si>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</si>
  <si>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</si>
  <si>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</si>
  <si>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</si>
  <si>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</si>
  <si>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</si>
  <si>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</si>
  <si>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</si>
  <si>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</si>
  <si>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</si>
  <si>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</si>
  <si>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</si>
  <si>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</si>
  <si>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</si>
  <si>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</si>
  <si>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</si>
  <si>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</si>
  <si>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</si>
  <si>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</si>
  <si>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</si>
  <si>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</si>
  <si>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</si>
  <si>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</si>
  <si>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</si>
  <si>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</si>
  <si>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</si>
  <si>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</si>
  <si>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</si>
  <si>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</si>
  <si>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</si>
  <si>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</si>
  <si>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</si>
  <si>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</si>
  <si>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</si>
  <si>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</si>
  <si>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</si>
  <si>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</si>
  <si>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</si>
  <si>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</si>
  <si>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</si>
  <si>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</si>
  <si>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</si>
  <si>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</si>
  <si>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</si>
  <si>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</si>
  <si>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</si>
  <si>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</si>
  <si>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</si>
  <si>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</si>
  <si>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</si>
  <si>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</si>
  <si>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</si>
  <si>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</si>
  <si>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</si>
  <si>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</si>
  <si>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</si>
  <si>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</si>
  <si>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</si>
  <si>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</si>
  <si>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</si>
  <si>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</si>
  <si>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</si>
  <si>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</si>
  <si>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</si>
  <si>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</si>
  <si>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</si>
  <si>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</si>
  <si>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</si>
  <si>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</si>
  <si>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</si>
  <si>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</si>
  <si>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</si>
  <si>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</si>
  <si>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</si>
  <si>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</si>
  <si>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</si>
  <si>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</si>
  <si>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</si>
  <si>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</si>
  <si>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</si>
  <si>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</si>
  <si>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</si>
  <si>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</si>
  <si>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</si>
  <si>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</si>
  <si>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</si>
  <si>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</si>
  <si>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</si>
  <si>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</si>
  <si>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</si>
  <si>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</si>
  <si>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</si>
  <si>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</si>
  <si>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</si>
  <si>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</si>
  <si>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</si>
  <si>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</si>
  <si>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</si>
  <si>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</si>
  <si>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</si>
  <si>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</si>
  <si>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</si>
  <si>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</si>
  <si>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</si>
  <si>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</si>
  <si>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</si>
  <si>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</si>
  <si>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</si>
  <si>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</si>
  <si>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</si>
  <si>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</si>
  <si>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</si>
  <si>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</si>
  <si>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</si>
  <si>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</si>
  <si>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</si>
  <si>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</si>
  <si>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</si>
  <si>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</si>
  <si>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</si>
  <si>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</si>
  <si>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</si>
  <si>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</si>
  <si>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</si>
  <si>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</si>
  <si>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</si>
  <si>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</si>
  <si>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</si>
  <si>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</si>
  <si>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</si>
  <si>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</si>
  <si>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</si>
  <si>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</si>
  <si>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</si>
  <si>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</si>
  <si>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</si>
  <si>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</si>
  <si>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</si>
  <si>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</si>
  <si>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</si>
  <si>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</si>
  <si>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</si>
  <si>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</si>
  <si>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</si>
  <si>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</si>
  <si>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</si>
  <si>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</si>
  <si>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</si>
  <si>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</si>
  <si>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</si>
  <si>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</si>
  <si>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</si>
  <si>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</si>
  <si>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</si>
  <si>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</si>
  <si>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</si>
  <si>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</si>
  <si>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</si>
  <si>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</si>
  <si>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</si>
  <si>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</si>
  <si>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</si>
  <si>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</si>
  <si>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</si>
  <si>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</si>
  <si>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</si>
  <si>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</si>
  <si>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</si>
  <si>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</si>
  <si>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</si>
  <si>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</si>
  <si>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</si>
  <si>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</si>
  <si>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</si>
  <si>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</si>
  <si>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</si>
  <si>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</si>
  <si>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</si>
  <si>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</si>
  <si>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</si>
  <si>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</si>
  <si>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</si>
  <si>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</si>
  <si>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</si>
  <si>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</si>
  <si>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</si>
  <si>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</si>
  <si>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</si>
  <si>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</si>
  <si>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</si>
  <si>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</si>
  <si>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</si>
  <si>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</si>
  <si>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</si>
  <si>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</si>
  <si>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</si>
  <si>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</si>
  <si>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</si>
  <si>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</si>
  <si>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</si>
  <si>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</si>
  <si>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</si>
  <si>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</si>
  <si>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</si>
  <si>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</si>
  <si>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</si>
  <si>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</si>
  <si>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</si>
  <si>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</si>
  <si>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</si>
  <si>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</si>
  <si>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</si>
  <si>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</si>
  <si>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</si>
  <si>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</si>
  <si>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</si>
  <si>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</si>
  <si>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</si>
  <si>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</si>
  <si>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</si>
  <si>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</si>
  <si>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</si>
  <si>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</si>
  <si>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</si>
  <si>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</si>
  <si>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</si>
  <si>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</si>
  <si>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</si>
  <si>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</si>
  <si>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</si>
  <si>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</si>
  <si>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</si>
  <si>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</si>
  <si>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</si>
  <si>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</si>
  <si>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</si>
  <si>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</si>
  <si>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</si>
  <si>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</si>
  <si>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</si>
  <si>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</si>
  <si>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</si>
  <si>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</si>
  <si>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</si>
  <si>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</si>
  <si>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</si>
  <si>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</si>
  <si>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</si>
  <si>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</si>
  <si>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</si>
  <si>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</si>
  <si>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</si>
  <si>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</si>
  <si>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</si>
  <si>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</si>
  <si>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</si>
  <si>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</si>
  <si>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</si>
  <si>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</si>
  <si>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</si>
  <si>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</si>
  <si>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</si>
  <si>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</si>
  <si>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</si>
  <si>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</si>
  <si>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</si>
  <si>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</si>
  <si>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</si>
  <si>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</si>
  <si>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</si>
  <si>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</si>
  <si>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</si>
  <si>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</si>
  <si>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</si>
  <si>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</si>
  <si>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</si>
  <si>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</si>
  <si>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</si>
  <si>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</si>
  <si>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</si>
  <si>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</si>
  <si>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</si>
  <si>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</si>
  <si>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</si>
  <si>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</si>
  <si>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</si>
  <si>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</si>
  <si>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</si>
  <si>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</si>
  <si>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</si>
  <si>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</si>
  <si>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</si>
  <si>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</si>
  <si>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</si>
  <si>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</si>
  <si>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</si>
  <si>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</si>
  <si>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</si>
  <si>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</si>
  <si>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</si>
  <si>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</si>
  <si>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</si>
  <si>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</si>
  <si>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</si>
  <si>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</si>
  <si>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</si>
  <si>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</si>
  <si>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</si>
  <si>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</si>
  <si>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</si>
  <si>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</si>
  <si>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</si>
  <si>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</si>
  <si>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</si>
  <si>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</si>
  <si>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</si>
  <si>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</si>
  <si>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</si>
  <si>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</si>
  <si>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</si>
  <si>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</si>
  <si>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</si>
  <si>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</si>
  <si>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</si>
  <si>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</si>
  <si>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</si>
  <si>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</si>
  <si>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</si>
  <si>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</si>
  <si>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</si>
  <si>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</si>
  <si>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</si>
  <si>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</si>
  <si>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</si>
  <si>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</si>
  <si>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</si>
  <si>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</si>
  <si>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</si>
  <si>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</si>
  <si>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</si>
  <si>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</si>
  <si>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</si>
  <si>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</si>
  <si>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</si>
  <si>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</si>
  <si>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</si>
  <si>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</si>
  <si>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</si>
  <si>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</si>
  <si>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</si>
  <si>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</si>
  <si>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</si>
  <si>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</si>
  <si>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</si>
  <si>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</si>
  <si>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</si>
  <si>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</si>
  <si>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</si>
  <si>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</si>
  <si>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</si>
  <si>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</si>
  <si>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</si>
  <si>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</si>
  <si>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</si>
  <si>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</si>
  <si>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</si>
  <si>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</si>
  <si>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</si>
  <si>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</si>
  <si>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</si>
  <si>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</si>
  <si>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</si>
  <si>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</si>
  <si>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</si>
  <si>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</si>
  <si>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</si>
  <si>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</si>
  <si>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</si>
  <si>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</si>
  <si>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</si>
  <si>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</si>
  <si>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</si>
  <si>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</si>
  <si>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</si>
  <si>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</si>
  <si>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</si>
  <si>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</si>
  <si>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</si>
  <si>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</si>
  <si>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</si>
  <si>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</si>
  <si>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</si>
  <si>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</si>
  <si>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</si>
  <si>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</si>
  <si>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</si>
  <si>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</si>
  <si>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</si>
  <si>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</si>
  <si>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</si>
  <si>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</si>
  <si>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</si>
  <si>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</si>
  <si>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</si>
  <si>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</si>
  <si>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</si>
  <si>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</si>
  <si>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</si>
  <si>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</si>
  <si>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</si>
  <si>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</si>
  <si>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</si>
  <si>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</si>
  <si>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</si>
  <si>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</si>
  <si>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</si>
  <si>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</si>
  <si>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</si>
  <si>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</si>
  <si>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</si>
  <si>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</si>
  <si>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</si>
  <si>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</si>
  <si>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</si>
  <si>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</si>
  <si>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</si>
  <si>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</si>
  <si>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</si>
  <si>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</si>
  <si>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</si>
  <si>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</si>
  <si>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</si>
  <si>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</si>
  <si>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</si>
  <si>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</si>
  <si>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</si>
  <si>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</si>
  <si>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</si>
  <si>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</si>
  <si>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</si>
  <si>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</si>
  <si>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</si>
  <si>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</si>
  <si>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</si>
  <si>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</si>
  <si>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</si>
  <si>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</si>
  <si>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</si>
  <si>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</si>
  <si>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</si>
  <si>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</si>
  <si>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</si>
  <si>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</si>
  <si>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</si>
  <si>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</si>
  <si>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</si>
  <si>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</si>
  <si>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</si>
  <si>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</si>
  <si>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</si>
  <si>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</si>
  <si>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</si>
  <si>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</si>
  <si>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</si>
  <si>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</si>
  <si>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</si>
  <si>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</si>
  <si>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</si>
  <si>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</si>
  <si>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</si>
  <si>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</si>
  <si>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</si>
  <si>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</si>
  <si>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</si>
  <si>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</si>
  <si>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</si>
  <si>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</si>
  <si>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</si>
  <si>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</si>
  <si>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</si>
  <si>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</si>
  <si>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</si>
  <si>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</si>
  <si>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</si>
  <si>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</si>
  <si>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</si>
  <si>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</si>
  <si>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</si>
  <si>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</si>
  <si>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</si>
  <si>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</si>
  <si>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</si>
  <si>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</si>
  <si>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</si>
  <si>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</si>
  <si>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</si>
  <si>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</si>
  <si>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</si>
  <si>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</si>
  <si>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</si>
  <si>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</si>
  <si>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</si>
  <si>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</si>
  <si>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</si>
  <si>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</si>
  <si>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</si>
  <si>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</si>
  <si>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</si>
  <si>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</si>
  <si>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</si>
  <si>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</si>
  <si>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</si>
  <si>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</si>
  <si>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</si>
  <si>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</si>
  <si>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</si>
  <si>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</si>
  <si>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</si>
  <si>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</si>
  <si>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</si>
  <si>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</si>
  <si>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</si>
  <si>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</si>
  <si>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</si>
  <si>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</si>
  <si>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</si>
  <si>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</si>
  <si>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</si>
  <si>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</si>
  <si>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</si>
  <si>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</si>
  <si>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</si>
  <si>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</si>
  <si>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</si>
  <si>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</si>
  <si>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</si>
  <si>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</si>
  <si>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</si>
  <si>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</si>
  <si>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</si>
  <si>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</si>
  <si>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</si>
  <si>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</si>
  <si>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</si>
  <si>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</si>
  <si>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</si>
  <si>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</si>
  <si>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</si>
  <si>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</si>
  <si>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</si>
  <si>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</si>
  <si>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</si>
  <si>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</si>
  <si>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</si>
  <si>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</si>
  <si>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</si>
  <si>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</si>
  <si>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</si>
  <si>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</si>
  <si>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</si>
  <si>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</si>
  <si>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</si>
  <si>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</si>
  <si>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</si>
  <si>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</si>
  <si>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</si>
  <si>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</si>
  <si>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</si>
  <si>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</si>
  <si>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</si>
  <si>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</si>
  <si>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</si>
  <si>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</si>
  <si>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</si>
  <si>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</si>
  <si>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</si>
  <si>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</si>
  <si>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</si>
  <si>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</si>
  <si>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</si>
  <si>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</si>
  <si>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</si>
  <si>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</si>
  <si>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</si>
  <si>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</si>
  <si>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</si>
  <si>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</si>
  <si>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</si>
  <si>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</si>
  <si>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</si>
  <si>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</si>
  <si>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</si>
  <si>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</si>
  <si>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</si>
  <si>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</si>
  <si>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</si>
  <si>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</si>
  <si>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</si>
  <si>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</si>
  <si>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</si>
  <si>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</si>
  <si>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</si>
  <si>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</si>
  <si>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</si>
  <si>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</si>
  <si>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</si>
  <si>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</si>
  <si>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</si>
  <si>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</si>
  <si>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</si>
  <si>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</si>
  <si>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</si>
  <si>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</si>
  <si>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</si>
  <si>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</si>
  <si>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</si>
  <si>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</si>
  <si>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</si>
  <si>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</si>
  <si>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</si>
  <si>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</si>
  <si>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</si>
  <si>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</si>
  <si>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</si>
  <si>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</si>
  <si>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</si>
  <si>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</si>
  <si>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</si>
  <si>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</si>
  <si>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</si>
  <si>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</si>
  <si>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</si>
  <si>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</si>
  <si>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</si>
  <si>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</si>
  <si>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</si>
  <si>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</si>
  <si>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</si>
  <si>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</si>
  <si>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</si>
  <si>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</si>
  <si>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</si>
  <si>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</si>
  <si>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</si>
  <si>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</si>
  <si>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</si>
  <si>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</si>
  <si>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</si>
  <si>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</si>
  <si>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</si>
  <si>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</si>
  <si>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</si>
  <si>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</si>
  <si>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</si>
  <si>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</si>
  <si>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</si>
  <si>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</si>
  <si>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</si>
  <si>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</si>
  <si>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</si>
  <si>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</si>
  <si>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</si>
  <si>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</si>
  <si>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</si>
  <si>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</si>
  <si>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</si>
  <si>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</si>
  <si>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</si>
  <si>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</si>
  <si>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</si>
  <si>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</si>
  <si>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</si>
  <si>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</si>
  <si>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</si>
  <si>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</si>
  <si>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</si>
  <si>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</si>
  <si>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</si>
  <si>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</si>
  <si>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</si>
  <si>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</si>
  <si>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</si>
  <si>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</si>
  <si>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</si>
  <si>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</si>
  <si>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</si>
  <si>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</si>
  <si>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</si>
  <si>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</si>
  <si>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</si>
  <si>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</si>
  <si>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</si>
  <si>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</si>
  <si>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</si>
  <si>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</si>
  <si>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</si>
  <si>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</si>
  <si>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</si>
  <si>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</si>
  <si>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</si>
  <si>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</si>
  <si>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</si>
  <si>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</si>
  <si>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</si>
  <si>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</si>
  <si>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</si>
  <si>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</si>
  <si>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</si>
  <si>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</si>
  <si>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</si>
  <si>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</si>
  <si>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</si>
  <si>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</si>
  <si>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</si>
  <si>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</si>
  <si>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</si>
  <si>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</si>
  <si>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</si>
  <si>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</si>
  <si>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</si>
  <si>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</si>
  <si>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</si>
  <si>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</si>
  <si>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</si>
  <si>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</si>
  <si>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</si>
  <si>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</si>
  <si>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</si>
  <si>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</si>
  <si>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</si>
  <si>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</si>
  <si>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</si>
  <si>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</si>
  <si>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</si>
  <si>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</si>
  <si>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</si>
  <si>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</si>
  <si>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</si>
  <si>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</si>
  <si>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</si>
  <si>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</si>
  <si>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</si>
  <si>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</si>
  <si>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</si>
  <si>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</si>
  <si>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</si>
  <si>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</si>
  <si>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</si>
  <si>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</si>
  <si>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</si>
  <si>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</si>
  <si>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</si>
  <si>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</si>
  <si>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</si>
  <si>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</si>
  <si>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</si>
  <si>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</si>
  <si>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</si>
  <si>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</si>
  <si>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</si>
  <si>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</si>
  <si>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</si>
  <si>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</si>
  <si>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</si>
  <si>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</si>
  <si>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</si>
  <si>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</si>
  <si>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</si>
  <si>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</si>
  <si>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</si>
  <si>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</si>
  <si>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</si>
  <si>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</si>
  <si>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</si>
  <si>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</si>
  <si>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</si>
  <si>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</si>
  <si>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</si>
  <si>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</si>
  <si>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</si>
  <si>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</si>
  <si>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</si>
  <si>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</si>
  <si>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</si>
  <si>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</si>
  <si>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</si>
  <si>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</si>
  <si>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</si>
  <si>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</si>
  <si>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</si>
  <si>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</si>
  <si>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</si>
  <si>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</si>
  <si>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</si>
  <si>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</si>
  <si>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</si>
  <si>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</si>
  <si>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</si>
  <si>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</si>
  <si>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</si>
  <si>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</si>
  <si>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</si>
  <si>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</si>
  <si>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</si>
  <si>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</si>
  <si>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</si>
  <si>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</si>
  <si>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</si>
  <si>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</si>
  <si>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</si>
  <si>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</si>
  <si>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</si>
  <si>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</si>
  <si>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</si>
  <si>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</si>
  <si>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</si>
  <si>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</si>
  <si>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</si>
  <si>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</si>
  <si>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</si>
  <si>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</si>
  <si>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</si>
  <si>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</si>
  <si>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</si>
  <si>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</si>
  <si>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</si>
  <si>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</si>
  <si>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</si>
  <si>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</si>
  <si>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</si>
  <si>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</si>
  <si>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</si>
  <si>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</si>
  <si>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</si>
  <si>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</si>
  <si>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</si>
  <si>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</si>
  <si>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</si>
  <si>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</si>
  <si>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</si>
  <si>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</si>
  <si>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</si>
  <si>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</si>
  <si>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</si>
  <si>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</si>
  <si>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</si>
  <si>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</si>
  <si>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</si>
  <si>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</si>
  <si>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</si>
  <si>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</si>
  <si>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</si>
  <si>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</si>
  <si>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</si>
  <si>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</si>
  <si>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</si>
  <si>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</si>
  <si>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</si>
  <si>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</si>
  <si>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</si>
  <si>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</si>
  <si>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</si>
  <si>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</si>
  <si>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</si>
  <si>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</si>
  <si>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</si>
  <si>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</si>
  <si>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</si>
  <si>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</si>
  <si>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</si>
  <si>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</si>
  <si>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</si>
  <si>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</si>
  <si>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</si>
  <si>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</si>
  <si>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</si>
  <si>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</si>
  <si>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</si>
  <si>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</si>
  <si>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</si>
  <si>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</si>
  <si>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</si>
  <si>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</si>
  <si>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</si>
  <si>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</si>
  <si>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</si>
  <si>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</si>
  <si>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</si>
  <si>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</si>
  <si>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</si>
  <si>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</si>
  <si>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</si>
  <si>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</si>
  <si>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</si>
  <si>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</si>
  <si>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</si>
  <si>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</si>
  <si>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</si>
  <si>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</si>
  <si>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</si>
  <si>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</si>
  <si>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</si>
  <si>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</si>
  <si>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</si>
  <si>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</si>
  <si>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</si>
  <si>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</si>
  <si>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</si>
  <si>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</si>
  <si>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</si>
  <si>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</si>
  <si>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</si>
  <si>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</si>
  <si>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</si>
  <si>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</si>
  <si>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</si>
  <si>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</si>
  <si>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</si>
  <si>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</si>
  <si>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</si>
  <si>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</si>
  <si>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</si>
  <si>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</si>
  <si>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</si>
  <si>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</si>
  <si>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</si>
  <si>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</si>
  <si>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</si>
  <si>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</si>
  <si>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</si>
  <si>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</si>
  <si>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</si>
  <si>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</si>
  <si>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</si>
  <si>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</si>
  <si>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</si>
  <si>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</si>
  <si>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</si>
  <si>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</si>
  <si>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</si>
  <si>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</si>
  <si>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</si>
  <si>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</si>
  <si>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</si>
  <si>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</si>
  <si>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</si>
  <si>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</si>
  <si>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</si>
  <si>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</si>
  <si>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</si>
  <si>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</si>
  <si>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</si>
  <si>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</si>
  <si>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</si>
  <si>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</si>
  <si>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</si>
  <si>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</si>
  <si>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</si>
  <si>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</si>
  <si>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</si>
  <si>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</si>
  <si>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</si>
  <si>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</si>
  <si>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</si>
  <si>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</si>
  <si>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</si>
  <si>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</si>
  <si>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</si>
  <si>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</si>
  <si>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</si>
  <si>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</si>
  <si>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</si>
  <si>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</si>
  <si>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</si>
  <si>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</si>
  <si>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</si>
  <si>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</si>
  <si>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</si>
  <si>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</si>
  <si>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</si>
  <si>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</si>
  <si>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</si>
  <si>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</si>
  <si>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</si>
  <si>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</si>
  <si>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</si>
  <si>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</si>
  <si>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</si>
  <si>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</si>
  <si>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</si>
  <si>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</si>
  <si>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</si>
  <si>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</si>
  <si>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</si>
  <si>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</si>
  <si>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</si>
  <si>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</si>
  <si>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</si>
  <si>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</si>
  <si>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</si>
  <si>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</si>
  <si>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</si>
  <si>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</si>
  <si>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</si>
  <si>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</si>
  <si>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</si>
  <si>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</si>
  <si>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</si>
  <si>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</si>
  <si>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</si>
  <si>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</si>
  <si>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</si>
  <si>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</si>
  <si>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</si>
  <si>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</si>
  <si>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</si>
  <si>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</si>
  <si>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</si>
  <si>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</si>
  <si>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</si>
  <si>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</si>
  <si>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</si>
  <si>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</si>
  <si>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</si>
  <si>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</si>
  <si>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</si>
  <si>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</si>
  <si>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</si>
  <si>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</si>
  <si>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</si>
  <si>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</si>
  <si>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</si>
  <si>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</si>
  <si>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</si>
  <si>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</si>
  <si>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</si>
  <si>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</si>
  <si>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</si>
  <si>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</si>
  <si>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</si>
  <si>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</si>
  <si>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</si>
  <si>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</si>
  <si>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</si>
  <si>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</si>
  <si>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</si>
  <si>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</si>
  <si>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</si>
  <si>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</si>
  <si>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</si>
  <si>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</si>
  <si>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</si>
  <si>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</si>
  <si>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</si>
  <si>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</si>
  <si>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</si>
  <si>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</si>
  <si>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</si>
  <si>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</si>
  <si>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</si>
  <si>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</si>
  <si>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</si>
  <si>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</si>
  <si>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</si>
  <si>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</si>
  <si>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</si>
  <si>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</si>
  <si>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</si>
  <si>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</si>
  <si>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</si>
  <si>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</si>
  <si>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</si>
  <si>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</si>
  <si>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</si>
  <si>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</si>
  <si>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</si>
  <si>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</si>
  <si>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</si>
  <si>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</si>
  <si>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</si>
  <si>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</si>
  <si>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</si>
  <si>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</si>
  <si>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</si>
  <si>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</si>
  <si>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</si>
  <si>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</si>
  <si>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</si>
  <si>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</si>
  <si>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</si>
  <si>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</si>
  <si>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</si>
  <si>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</si>
  <si>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</si>
  <si>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</si>
  <si>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</si>
  <si>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</si>
  <si>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</si>
  <si>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</si>
  <si>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</si>
  <si>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</si>
  <si>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</si>
  <si>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</si>
  <si>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</si>
  <si>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</si>
  <si>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</si>
  <si>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</si>
  <si>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</si>
  <si>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</si>
  <si>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</si>
  <si>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</si>
  <si>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</si>
  <si>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</si>
  <si>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</si>
  <si>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</si>
  <si>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</si>
  <si>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</si>
  <si>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</si>
  <si>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</si>
  <si>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</si>
  <si>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</si>
  <si>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</si>
  <si>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</si>
  <si>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</si>
  <si>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</si>
  <si>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</si>
  <si>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</si>
  <si>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</si>
  <si>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</si>
  <si>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</si>
  <si>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</si>
  <si>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</si>
  <si>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</si>
  <si>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</si>
  <si>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</si>
  <si>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</si>
  <si>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</si>
  <si>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</si>
  <si>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</si>
  <si>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</si>
  <si>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</si>
  <si>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</si>
  <si>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</si>
  <si>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</si>
  <si>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</si>
  <si>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</si>
  <si>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</si>
  <si>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</si>
  <si>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</si>
  <si>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</si>
  <si>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</si>
  <si>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</si>
  <si>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</si>
  <si>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</si>
  <si>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</si>
  <si>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</si>
  <si>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</si>
  <si>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</si>
  <si>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</si>
  <si>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</si>
  <si>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</si>
  <si>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</si>
  <si>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</si>
  <si>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</si>
  <si>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</si>
  <si>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</si>
  <si>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</si>
  <si>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</si>
  <si>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</si>
  <si>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</si>
  <si>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</si>
  <si>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</si>
  <si>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</si>
  <si>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</si>
  <si>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</si>
  <si>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</si>
  <si>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</si>
  <si>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</si>
  <si>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</si>
  <si>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</si>
  <si>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</si>
  <si>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</si>
  <si>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</si>
  <si>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</si>
  <si>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</si>
  <si>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</si>
  <si>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</si>
  <si>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</si>
  <si>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</si>
  <si>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</si>
  <si>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</si>
  <si>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</si>
  <si>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</si>
  <si>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</si>
  <si>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</si>
  <si>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</si>
  <si>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</si>
  <si>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</si>
  <si>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</si>
  <si>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</si>
  <si>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</si>
  <si>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</si>
  <si>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</si>
  <si>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</si>
  <si>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</si>
  <si>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</si>
  <si>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</si>
  <si>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</si>
  <si>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</si>
  <si>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</si>
  <si>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</si>
  <si>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</si>
  <si>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</si>
  <si>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</si>
  <si>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</si>
  <si>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</si>
  <si>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</si>
  <si>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</si>
  <si>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</si>
  <si>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</si>
  <si>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</si>
  <si>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</si>
  <si>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</si>
  <si>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</si>
  <si>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</si>
  <si>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</si>
  <si>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</si>
  <si>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</si>
  <si>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</si>
  <si>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</si>
  <si>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</si>
  <si>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</si>
  <si>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</si>
  <si>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</si>
  <si>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</si>
  <si>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</si>
  <si>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</si>
  <si>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</si>
  <si>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</si>
  <si>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</si>
  <si>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</si>
  <si>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</si>
  <si>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</si>
  <si>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</si>
  <si>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</si>
  <si>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</si>
  <si>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</si>
  <si>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</si>
  <si>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</si>
  <si>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</si>
  <si>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</si>
  <si>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</si>
  <si>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</si>
  <si>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</si>
  <si>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</si>
  <si>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</si>
  <si>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</si>
  <si>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</si>
  <si>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</si>
  <si>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</si>
  <si>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</si>
  <si>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</si>
  <si>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</si>
  <si>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</si>
  <si>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</si>
  <si>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</si>
  <si>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</si>
  <si>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</si>
  <si>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</si>
  <si>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</si>
  <si>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</si>
  <si>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</si>
  <si>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</si>
  <si>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</si>
  <si>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</si>
  <si>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</si>
  <si>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</si>
  <si>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</si>
  <si>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</si>
  <si>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</si>
  <si>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</si>
  <si>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</si>
  <si>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</si>
  <si>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</si>
  <si>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</si>
  <si>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</si>
  <si>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</si>
  <si>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</si>
  <si>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</si>
  <si>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</si>
  <si>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</si>
  <si>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</si>
  <si>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</si>
  <si>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</si>
  <si>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</si>
  <si>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</si>
  <si>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</si>
  <si>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</si>
  <si>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</si>
  <si>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</si>
  <si>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</si>
  <si>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</si>
  <si>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</si>
  <si>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</si>
  <si>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</si>
  <si>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</si>
  <si>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</si>
  <si>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</si>
  <si>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</si>
  <si>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</si>
  <si>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</si>
  <si>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</si>
  <si>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</si>
  <si>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</si>
  <si>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</si>
  <si>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</si>
  <si>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</si>
  <si>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</si>
  <si>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</si>
  <si>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</si>
  <si>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</si>
  <si>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</si>
  <si>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</si>
  <si>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</si>
  <si>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</si>
  <si>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</si>
  <si>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</si>
  <si>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</si>
  <si>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</si>
  <si>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</si>
  <si>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</si>
  <si>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</si>
  <si>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</si>
  <si>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</si>
  <si>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</si>
  <si>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</si>
  <si>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</si>
  <si>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</si>
  <si>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</si>
  <si>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</si>
  <si>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</si>
  <si>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</si>
  <si>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</si>
  <si>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</si>
  <si>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</si>
  <si>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</si>
  <si>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</si>
  <si>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</si>
  <si>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</si>
  <si>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</si>
  <si>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</si>
  <si>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</si>
  <si>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</si>
  <si>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</si>
  <si>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</si>
  <si>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</si>
  <si>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</si>
  <si>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</si>
  <si>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</si>
  <si>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</si>
  <si>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</si>
  <si>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</si>
  <si>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</si>
  <si>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</si>
  <si>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</si>
  <si>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</si>
  <si>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</si>
  <si>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</si>
  <si>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</si>
  <si>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</si>
  <si>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</si>
  <si>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</si>
  <si>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</si>
  <si>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</si>
  <si>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</si>
  <si>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</si>
  <si>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</si>
  <si>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</si>
  <si>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</si>
  <si>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</si>
  <si>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</si>
  <si>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</si>
  <si>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</si>
  <si>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</si>
  <si>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</si>
  <si>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</si>
  <si>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</si>
  <si>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</si>
  <si>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</si>
  <si>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</si>
  <si>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</si>
  <si>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</si>
  <si>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</si>
  <si>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</si>
  <si>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</si>
  <si>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</si>
  <si>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</si>
  <si>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</si>
  <si>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</si>
  <si>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</si>
  <si>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</si>
  <si>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</si>
  <si>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</si>
  <si>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</si>
  <si>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</si>
  <si>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</si>
  <si>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</si>
  <si>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</si>
  <si>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</si>
  <si>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</si>
  <si>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</si>
  <si>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</si>
  <si>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</si>
  <si>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</si>
  <si>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</si>
  <si>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</si>
  <si>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</si>
  <si>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</si>
  <si>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</si>
  <si>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</si>
  <si>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</si>
  <si>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</si>
  <si>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</si>
  <si>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</si>
  <si>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</si>
  <si>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</si>
  <si>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</si>
  <si>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</si>
  <si>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</si>
  <si>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</si>
  <si>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</si>
  <si>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</si>
  <si>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</si>
  <si>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</si>
  <si>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</si>
  <si>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</si>
  <si>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</si>
  <si>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</si>
  <si>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</si>
  <si>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</si>
  <si>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</si>
  <si>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</si>
  <si>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</si>
  <si>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</si>
  <si>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</si>
  <si>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</si>
  <si>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</si>
  <si>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</si>
  <si>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</si>
  <si>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</si>
  <si>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</si>
  <si>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</si>
  <si>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</si>
  <si>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</si>
  <si>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</si>
  <si>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</si>
  <si>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</si>
  <si>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</si>
  <si>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</si>
  <si>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</si>
  <si>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</si>
  <si>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</si>
  <si>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</si>
  <si>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</si>
  <si>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</si>
  <si>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</si>
  <si>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</si>
  <si>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</si>
  <si>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</si>
  <si>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</si>
  <si>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</si>
  <si>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</si>
  <si>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</si>
  <si>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</si>
  <si>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</si>
  <si>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</si>
  <si>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</si>
  <si>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</si>
  <si>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</si>
  <si>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</si>
  <si>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</si>
  <si>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</si>
  <si>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</si>
  <si>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</si>
  <si>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</si>
  <si>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</si>
  <si>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</si>
  <si>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</si>
  <si>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</si>
  <si>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</si>
  <si>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</si>
  <si>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</si>
  <si>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</si>
  <si>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</si>
  <si>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</si>
  <si>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</si>
  <si>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</si>
  <si>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</si>
  <si>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</si>
  <si>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</si>
  <si>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</si>
  <si>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</si>
  <si>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</si>
  <si>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</si>
  <si>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</si>
  <si>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</si>
  <si>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</si>
  <si>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</si>
  <si>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</si>
  <si>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</si>
  <si>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</si>
  <si>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</si>
  <si>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</si>
  <si>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</si>
  <si>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</si>
  <si>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</si>
  <si>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</si>
  <si>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</si>
  <si>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</si>
  <si>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</si>
  <si>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</si>
  <si>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</si>
  <si>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</si>
  <si>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</si>
  <si>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</si>
  <si>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</si>
  <si>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</si>
  <si>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</si>
  <si>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</si>
  <si>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</si>
  <si>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</si>
  <si>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</si>
  <si>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</si>
  <si>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</si>
  <si>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</si>
  <si>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</si>
  <si>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</si>
  <si>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</si>
  <si>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</si>
  <si>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</si>
  <si>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</si>
  <si>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</si>
  <si>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</si>
  <si>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</si>
  <si>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</si>
  <si>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</si>
  <si>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</si>
  <si>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</si>
  <si>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</si>
  <si>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</si>
  <si>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</si>
  <si>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</si>
  <si>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</si>
  <si>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</si>
  <si>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</si>
  <si>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</si>
  <si>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</si>
  <si>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</si>
  <si>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</si>
  <si>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</si>
  <si>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</si>
  <si>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</si>
  <si>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</si>
  <si>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</si>
  <si>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</si>
  <si>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</si>
  <si>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</si>
  <si>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</si>
  <si>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</si>
  <si>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</si>
  <si>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</si>
  <si>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</si>
  <si>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</si>
  <si>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</si>
  <si>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</si>
  <si>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</si>
  <si>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</si>
  <si>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</si>
  <si>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</si>
  <si>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</si>
  <si>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</si>
  <si>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</si>
  <si>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</si>
  <si>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</si>
  <si>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</si>
  <si>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</si>
  <si>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</si>
  <si>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</si>
  <si>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</si>
  <si>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</si>
  <si>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</si>
  <si>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</si>
  <si>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</si>
  <si>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</si>
  <si>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</si>
  <si>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</si>
  <si>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</si>
  <si>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</si>
  <si>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</si>
  <si>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</si>
  <si>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</si>
  <si>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</si>
  <si>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</si>
  <si>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</si>
  <si>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</si>
  <si>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</si>
  <si>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</si>
  <si>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</si>
  <si>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</si>
  <si>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</si>
  <si>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</si>
  <si>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</si>
  <si>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</si>
  <si>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</si>
  <si>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</si>
  <si>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</si>
  <si>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</si>
  <si>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</si>
  <si>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</si>
  <si>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</si>
  <si>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</si>
  <si>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</si>
  <si>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</si>
  <si>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</si>
  <si>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</si>
  <si>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</si>
  <si>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</si>
  <si>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</si>
  <si>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</si>
  <si>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</si>
  <si>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</si>
  <si>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</si>
  <si>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</si>
  <si>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</si>
  <si>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</si>
  <si>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</si>
  <si>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</si>
  <si>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</si>
  <si>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</si>
  <si>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</si>
  <si>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</si>
  <si>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</si>
  <si>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</si>
  <si>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</si>
  <si>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</si>
  <si>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</si>
  <si>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</si>
  <si>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</si>
  <si>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</si>
  <si>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</si>
  <si>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</si>
  <si>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</si>
  <si>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</si>
  <si>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</si>
  <si>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</si>
  <si>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</si>
  <si>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</si>
  <si>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</si>
  <si>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</si>
  <si>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</si>
  <si>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</si>
  <si>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</si>
  <si>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</si>
  <si>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</si>
  <si>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</si>
  <si>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</si>
  <si>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</si>
  <si>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</si>
  <si>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</si>
  <si>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</si>
  <si>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</si>
  <si>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</si>
  <si>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</si>
  <si>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</si>
  <si>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</si>
  <si>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</si>
  <si>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</si>
  <si>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</si>
  <si>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</si>
  <si>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</si>
  <si>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</si>
  <si>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</si>
  <si>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</si>
  <si>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</si>
  <si>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</si>
  <si>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</si>
  <si>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</si>
  <si>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</si>
  <si>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</si>
  <si>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</si>
  <si>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</si>
  <si>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</si>
  <si>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</si>
  <si>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</si>
  <si>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</si>
  <si>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</si>
  <si>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</si>
  <si>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</si>
  <si>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</si>
  <si>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</si>
  <si>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</si>
  <si>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</si>
  <si>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</si>
  <si>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</si>
  <si>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</si>
  <si>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</si>
  <si>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</si>
  <si>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</si>
  <si>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</si>
  <si>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</si>
  <si>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</si>
  <si>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</si>
  <si>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</si>
  <si>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</si>
  <si>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</si>
  <si>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</si>
  <si>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</si>
  <si>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</si>
  <si>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</si>
  <si>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</si>
  <si>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</si>
  <si>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</si>
  <si>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</si>
  <si>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</si>
  <si>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</si>
  <si>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</si>
  <si>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</si>
  <si>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</si>
  <si>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</si>
  <si>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</si>
  <si>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</si>
  <si>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</si>
  <si>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</si>
  <si>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</si>
  <si>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</si>
  <si>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</si>
  <si>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</si>
  <si>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</si>
  <si>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</si>
  <si>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</si>
  <si>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</si>
  <si>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</si>
  <si>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</si>
  <si>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</si>
  <si>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</si>
  <si>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</si>
  <si>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</si>
  <si>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</si>
  <si>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</si>
  <si>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</si>
  <si>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</si>
  <si>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</si>
  <si>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</si>
  <si>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</si>
  <si>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</si>
  <si>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</si>
  <si>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</si>
  <si>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</si>
  <si>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</si>
  <si>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</si>
  <si>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</si>
  <si>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</si>
  <si>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</si>
  <si>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</si>
  <si>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</si>
  <si>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</si>
  <si>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</si>
  <si>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</si>
  <si>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</si>
  <si>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</si>
  <si>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</si>
  <si>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</si>
  <si>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</si>
  <si>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</si>
  <si>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</si>
  <si>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</si>
  <si>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</si>
  <si>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</si>
  <si>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</si>
  <si>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</si>
  <si>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</si>
  <si>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</si>
  <si>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</si>
  <si>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</si>
  <si>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</si>
  <si>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</si>
  <si>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</si>
  <si>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</si>
  <si>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</si>
  <si>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</si>
  <si>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</si>
  <si>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</si>
  <si>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</si>
  <si>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</si>
  <si>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</si>
  <si>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</si>
  <si>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</si>
  <si>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</si>
  <si>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</si>
  <si>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</si>
  <si>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</si>
  <si>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</si>
  <si>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</si>
  <si>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</si>
  <si>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</si>
  <si>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</si>
  <si>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</si>
  <si>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</si>
  <si>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</si>
  <si>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</si>
  <si>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</si>
  <si>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</si>
  <si>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</si>
  <si>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</si>
  <si>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</si>
  <si>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</si>
  <si>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</si>
  <si>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</si>
  <si>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</si>
  <si>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</si>
  <si>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</si>
  <si>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</si>
  <si>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</si>
  <si>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</si>
  <si>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</si>
  <si>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</si>
  <si>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</si>
  <si>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</si>
  <si>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</si>
  <si>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</si>
  <si>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</si>
  <si>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</si>
  <si>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</si>
  <si>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</si>
  <si>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</si>
  <si>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</si>
  <si>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</si>
  <si>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</si>
  <si>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</si>
  <si>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</si>
  <si>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</si>
  <si>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</si>
  <si>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</si>
  <si>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</si>
  <si>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</si>
  <si>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</si>
  <si>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</si>
  <si>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</si>
  <si>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</si>
  <si>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</si>
  <si>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</si>
  <si>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</si>
  <si>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</si>
  <si>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</si>
  <si>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</si>
  <si>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</si>
  <si>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</si>
  <si>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</si>
  <si>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</si>
  <si>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</si>
  <si>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</si>
  <si>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</si>
  <si>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</si>
  <si>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</si>
  <si>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</si>
  <si>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</si>
  <si>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</si>
  <si>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</si>
  <si>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</si>
  <si>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</si>
  <si>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</si>
  <si>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</si>
  <si>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</si>
  <si>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</si>
  <si>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</si>
  <si>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</si>
  <si>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</si>
  <si>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</si>
  <si>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</si>
  <si>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</si>
  <si>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</si>
  <si>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</si>
  <si>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</si>
  <si>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</si>
  <si>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</si>
  <si>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</si>
  <si>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</si>
  <si>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</si>
  <si>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</si>
  <si>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</si>
  <si>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</si>
  <si>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</si>
  <si>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</si>
  <si>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</si>
  <si>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</si>
  <si>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</si>
  <si>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</si>
  <si>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</si>
  <si>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</si>
  <si>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</si>
  <si>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</si>
  <si>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</si>
  <si>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</si>
  <si>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</si>
  <si>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</si>
  <si>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</si>
  <si>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</si>
  <si>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</si>
  <si>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</si>
  <si>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</si>
  <si>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</si>
  <si>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</si>
  <si>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</si>
  <si>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</si>
  <si>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</si>
  <si>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</si>
  <si>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</si>
  <si>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</si>
  <si>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</si>
  <si>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</si>
  <si>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</si>
  <si>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</si>
  <si>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</si>
  <si>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</si>
  <si>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</si>
  <si>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</si>
  <si>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</si>
  <si>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</si>
  <si>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</si>
  <si>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</si>
  <si>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</si>
  <si>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</si>
  <si>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</si>
  <si>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</si>
  <si>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</si>
  <si>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</si>
  <si>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</si>
  <si>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</si>
  <si>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</si>
  <si>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</si>
  <si>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</si>
  <si>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</si>
  <si>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</si>
  <si>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</si>
  <si>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</si>
  <si>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</si>
  <si>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</si>
  <si>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</si>
  <si>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</si>
  <si>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</si>
  <si>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</si>
  <si>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</si>
  <si>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</si>
  <si>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</si>
  <si>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</si>
  <si>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</si>
  <si>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</si>
  <si>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</si>
  <si>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</si>
  <si>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</si>
  <si>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</si>
  <si>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</si>
  <si>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</si>
  <si>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</si>
  <si>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</si>
  <si>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</si>
  <si>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</si>
  <si>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</si>
  <si>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</si>
  <si>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</si>
  <si>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</si>
  <si>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</si>
  <si>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</si>
  <si>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</si>
  <si>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</si>
  <si>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</si>
  <si>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</si>
  <si>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</si>
  <si>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</si>
  <si>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</si>
  <si>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</si>
  <si>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</si>
  <si>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</si>
  <si>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</si>
  <si>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</si>
  <si>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</si>
  <si>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</si>
  <si>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</si>
  <si>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</si>
  <si>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</si>
  <si>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</si>
  <si>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</si>
  <si>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</si>
  <si>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</si>
  <si>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</si>
  <si>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</si>
  <si>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</si>
  <si>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</si>
  <si>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</si>
  <si>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</si>
  <si>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</si>
  <si>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</si>
  <si>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</si>
  <si>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</si>
  <si>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</si>
  <si>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</si>
  <si>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</si>
  <si>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</si>
  <si>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</si>
  <si>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</si>
  <si>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</si>
  <si>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</si>
  <si>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</si>
  <si>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</si>
  <si>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</si>
  <si>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</si>
  <si>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</si>
  <si>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</si>
  <si>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</si>
  <si>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</si>
  <si>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</si>
  <si>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</si>
  <si>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</si>
  <si>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</si>
  <si>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</si>
  <si>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</si>
  <si>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</si>
  <si>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</si>
  <si>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</si>
  <si>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</si>
  <si>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</si>
  <si>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</si>
  <si>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</si>
  <si>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</si>
  <si>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</si>
  <si>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</si>
  <si>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</si>
  <si>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</si>
  <si>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</si>
  <si>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</si>
  <si>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</si>
  <si>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</si>
  <si>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</si>
  <si>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</si>
  <si>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</si>
  <si>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</si>
  <si>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</si>
  <si>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</si>
  <si>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</si>
  <si>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</si>
  <si>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</si>
  <si>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</si>
  <si>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</si>
  <si>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</si>
  <si>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</si>
  <si>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</si>
  <si>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</si>
  <si>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</si>
  <si>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</si>
  <si>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</si>
  <si>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</si>
  <si>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</si>
  <si>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</si>
  <si>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</si>
  <si>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</si>
  <si>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</si>
  <si>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</si>
  <si>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</si>
  <si>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</si>
  <si>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</si>
  <si>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</si>
  <si>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</si>
  <si>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</si>
  <si>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</si>
  <si>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</si>
  <si>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</si>
  <si>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</si>
  <si>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</si>
  <si>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</si>
  <si>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</si>
  <si>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</si>
  <si>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</si>
  <si>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</si>
  <si>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</si>
  <si>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</si>
  <si>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</si>
  <si>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</si>
  <si>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</si>
  <si>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</si>
  <si>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</si>
  <si>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</si>
  <si>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</si>
  <si>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</si>
  <si>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</si>
  <si>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</si>
  <si>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</si>
  <si>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</si>
  <si>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</si>
  <si>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</si>
  <si>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</si>
  <si>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</si>
  <si>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</si>
  <si>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</si>
  <si>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</si>
  <si>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</si>
  <si>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</si>
  <si>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</si>
  <si>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</si>
  <si>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</si>
  <si>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</si>
  <si>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</si>
  <si>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</si>
  <si>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</si>
  <si>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</si>
  <si>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</si>
  <si>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</si>
  <si>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</si>
  <si>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</si>
  <si>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</si>
  <si>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</si>
  <si>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</si>
  <si>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</si>
  <si>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</si>
  <si>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</si>
  <si>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</si>
  <si>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</si>
  <si>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</si>
  <si>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</si>
  <si>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</si>
  <si>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</si>
  <si>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</si>
  <si>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</si>
  <si>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</si>
  <si>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</si>
  <si>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</si>
  <si>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</si>
  <si>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</si>
  <si>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</si>
  <si>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</si>
  <si>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</si>
  <si>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</si>
  <si>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</si>
  <si>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</si>
  <si>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</si>
  <si>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</si>
  <si>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</si>
  <si>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</si>
  <si>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</si>
  <si>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</si>
  <si>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</si>
  <si>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</si>
  <si>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</si>
  <si>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</si>
  <si>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</si>
  <si>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</si>
  <si>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</si>
  <si>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</si>
  <si>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</si>
  <si>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</si>
  <si>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</si>
  <si>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</si>
  <si>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</si>
  <si>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</si>
  <si>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</si>
  <si>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</si>
  <si>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</si>
  <si>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</si>
  <si>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</si>
  <si>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</si>
  <si>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</si>
  <si>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</si>
  <si>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</si>
  <si>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</si>
  <si>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</si>
  <si>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</si>
  <si>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</si>
  <si>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</si>
  <si>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</si>
  <si>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</si>
  <si>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</si>
  <si>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</si>
  <si>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</si>
  <si>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</si>
  <si>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</si>
  <si>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</si>
  <si>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</si>
  <si>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</si>
  <si>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</si>
  <si>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</si>
  <si>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</si>
  <si>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</si>
  <si>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</si>
  <si>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</si>
  <si>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</si>
  <si>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</si>
  <si>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</si>
  <si>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</si>
  <si>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</si>
  <si>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</si>
  <si>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</si>
  <si>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</si>
  <si>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</si>
  <si>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</si>
  <si>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</si>
  <si>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</si>
  <si>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</si>
  <si>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</si>
  <si>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</si>
  <si>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</si>
  <si>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</si>
  <si>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</si>
  <si>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</si>
  <si>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</si>
  <si>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</si>
  <si>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</si>
  <si>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</si>
  <si>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</si>
  <si>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</si>
  <si>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</si>
  <si>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</si>
  <si>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</si>
  <si>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</si>
  <si>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</si>
  <si>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</si>
  <si>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</si>
  <si>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</si>
  <si>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</si>
  <si>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</si>
  <si>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</si>
  <si>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</si>
  <si>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</si>
  <si>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</si>
  <si>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</si>
  <si>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</si>
  <si>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</si>
  <si>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</si>
  <si>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</si>
  <si>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</si>
  <si>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</si>
  <si>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</si>
  <si>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</si>
  <si>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</si>
  <si>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</si>
  <si>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</si>
  <si>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</si>
  <si>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</si>
  <si>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</si>
  <si>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</si>
  <si>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</si>
  <si>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</si>
  <si>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</si>
  <si>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</si>
  <si>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</si>
  <si>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</si>
  <si>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</si>
  <si>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</si>
  <si>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</si>
  <si>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</si>
  <si>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</si>
  <si>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</si>
  <si>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</si>
  <si>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</si>
  <si>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</si>
  <si>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</si>
  <si>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</si>
  <si>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</si>
  <si>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</si>
  <si>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</si>
  <si>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</si>
  <si>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</si>
  <si>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</si>
  <si>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</si>
  <si>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</si>
  <si>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</si>
  <si>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</si>
  <si>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</si>
  <si>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</si>
  <si>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</si>
  <si>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</si>
  <si>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</si>
  <si>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</si>
  <si>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</si>
  <si>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</si>
  <si>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</si>
  <si>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</si>
  <si>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</si>
  <si>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</si>
  <si>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</si>
  <si>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</si>
  <si>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</si>
  <si>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</si>
  <si>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</si>
  <si>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</si>
  <si>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</si>
  <si>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</si>
  <si>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</si>
  <si>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</si>
  <si>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</si>
  <si>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</si>
  <si>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</si>
  <si>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</si>
  <si>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</si>
  <si>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</si>
  <si>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</si>
  <si>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</si>
  <si>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</si>
  <si>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</si>
  <si>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</si>
  <si>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</si>
  <si>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</si>
  <si>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</si>
  <si>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</si>
  <si>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</si>
  <si>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</si>
  <si>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</si>
  <si>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</si>
  <si>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</si>
  <si>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</si>
  <si>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</si>
  <si>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</si>
  <si>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</si>
  <si>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</si>
  <si>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</si>
  <si>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</si>
  <si>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</si>
  <si>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</si>
  <si>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</si>
  <si>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</si>
  <si>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</si>
  <si>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</si>
  <si>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</si>
  <si>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</si>
  <si>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</si>
  <si>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</si>
  <si>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</si>
  <si>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</si>
  <si>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</si>
  <si>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</si>
  <si>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</si>
  <si>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</si>
  <si>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</si>
  <si>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</si>
  <si>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</si>
  <si>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</si>
  <si>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</si>
  <si>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</si>
  <si>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</si>
  <si>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</si>
  <si>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</si>
  <si>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</si>
  <si>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</si>
  <si>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</si>
  <si>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</si>
  <si>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</si>
  <si>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</si>
  <si>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</si>
  <si>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</si>
  <si>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</si>
  <si>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</si>
  <si>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</si>
  <si>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</si>
  <si>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</si>
  <si>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</si>
  <si>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</si>
  <si>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</si>
  <si>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</si>
  <si>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</si>
  <si>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</si>
  <si>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</si>
  <si>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</si>
  <si>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</si>
  <si>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</si>
  <si>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</si>
  <si>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</si>
  <si>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</si>
  <si>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</si>
  <si>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</si>
  <si>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</si>
  <si>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</si>
  <si>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</si>
  <si>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</si>
  <si>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</si>
  <si>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</si>
  <si>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</si>
  <si>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</si>
  <si>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</si>
  <si>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</si>
  <si>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</si>
  <si>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</si>
  <si>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</si>
  <si>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</si>
  <si>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</si>
  <si>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</si>
  <si>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</si>
  <si>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</si>
  <si>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</si>
  <si>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</si>
  <si>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</si>
  <si>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</si>
  <si>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</si>
  <si>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</si>
  <si>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</si>
  <si>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</si>
  <si>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</si>
  <si>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</si>
  <si>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</si>
  <si>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</si>
  <si>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</si>
  <si>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</si>
  <si>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</si>
  <si>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</si>
  <si>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</si>
  <si>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</si>
  <si>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</si>
  <si>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</si>
  <si>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</si>
  <si>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</si>
  <si>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</si>
  <si>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</si>
  <si>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</si>
  <si>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</si>
  <si>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</si>
  <si>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</si>
  <si>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</si>
  <si>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</si>
  <si>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</si>
  <si>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</si>
  <si>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</si>
  <si>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</si>
  <si>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</si>
  <si>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</si>
  <si>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</si>
  <si>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</si>
  <si>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</si>
  <si>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</si>
  <si>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</si>
  <si>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</si>
  <si>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</si>
  <si>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</si>
  <si>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</si>
  <si>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</si>
  <si>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</si>
  <si>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</si>
  <si>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</si>
  <si>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</si>
  <si>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</si>
  <si>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</si>
  <si>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</si>
  <si>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</si>
  <si>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</si>
  <si>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</si>
  <si>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</si>
  <si>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</si>
  <si>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</si>
  <si>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</si>
  <si>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</si>
  <si>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</si>
  <si>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</si>
  <si>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</si>
  <si>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</si>
  <si>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</si>
  <si>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</si>
  <si>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</si>
  <si>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</si>
  <si>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</si>
  <si>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</si>
  <si>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</si>
  <si>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</si>
  <si>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</si>
  <si>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</si>
  <si>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</si>
  <si>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</si>
  <si>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</si>
  <si>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</si>
  <si>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</si>
  <si>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</si>
  <si>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</si>
  <si>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</si>
  <si>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</si>
  <si>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</si>
  <si>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</si>
  <si>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</si>
  <si>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</si>
  <si>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</si>
  <si>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</si>
  <si>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</si>
  <si>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</si>
  <si>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</si>
  <si>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</si>
  <si>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</si>
  <si>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</si>
  <si>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</si>
  <si>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</si>
  <si>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</si>
  <si>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</si>
  <si>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</si>
  <si>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</si>
  <si>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</si>
  <si>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</si>
  <si>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</si>
  <si>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</si>
  <si>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</si>
  <si>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</si>
  <si>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</si>
  <si>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</si>
  <si>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</si>
  <si>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</si>
  <si>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</si>
  <si>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</si>
  <si>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</si>
  <si>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</si>
  <si>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</si>
  <si>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</si>
  <si>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</si>
  <si>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</si>
  <si>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</si>
  <si>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</si>
  <si>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</si>
  <si>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</si>
  <si>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</si>
  <si>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</si>
  <si>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</si>
  <si>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</si>
  <si>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</si>
  <si>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</si>
  <si>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</si>
  <si>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</si>
  <si>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</si>
  <si>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</si>
  <si>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</si>
  <si>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</si>
  <si>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</si>
  <si>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</si>
  <si>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</si>
  <si>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</si>
  <si>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</si>
  <si>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</si>
  <si>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</si>
  <si>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</si>
  <si>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</si>
  <si>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</si>
  <si>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</si>
  <si>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</si>
  <si>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</si>
  <si>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</si>
  <si>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</si>
  <si>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</si>
  <si>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</si>
  <si>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</si>
  <si>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</si>
  <si>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</si>
  <si>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</si>
  <si>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</si>
  <si>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</si>
  <si>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</si>
  <si>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</si>
  <si>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</si>
  <si>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</si>
  <si>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</si>
  <si>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</si>
  <si>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</si>
  <si>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</si>
  <si>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</si>
  <si>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</si>
  <si>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</si>
  <si>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</si>
  <si>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</si>
  <si>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</si>
  <si>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</si>
  <si>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</si>
  <si>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</si>
  <si>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</si>
  <si>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</si>
  <si>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</si>
  <si>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</si>
  <si>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</si>
  <si>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</si>
  <si>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</si>
  <si>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</si>
  <si>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</si>
  <si>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</si>
  <si>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</si>
  <si>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</si>
  <si>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</si>
  <si>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</si>
  <si>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</si>
  <si>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</si>
  <si>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</si>
  <si>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</si>
  <si>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</si>
  <si>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</si>
  <si>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</si>
  <si>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</si>
  <si>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</si>
  <si>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</si>
  <si>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</si>
  <si>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</si>
  <si>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</si>
  <si>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</si>
  <si>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</si>
  <si>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</si>
  <si>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</si>
  <si>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</si>
  <si>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</si>
  <si>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</si>
  <si>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</si>
  <si>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</si>
  <si>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</si>
  <si>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</si>
  <si>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</si>
  <si>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</si>
  <si>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</si>
  <si>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</si>
  <si>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</si>
  <si>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</si>
  <si>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</si>
  <si>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</si>
  <si>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</si>
  <si>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</si>
  <si>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</si>
  <si>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</si>
  <si>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</si>
  <si>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</si>
  <si>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</si>
  <si>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</si>
  <si>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</si>
  <si>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</si>
  <si>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</si>
  <si>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</si>
  <si>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</si>
  <si>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</si>
  <si>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</si>
  <si>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</si>
  <si>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</si>
  <si>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</si>
  <si>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</si>
  <si>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</si>
  <si>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</si>
  <si>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</si>
  <si>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</si>
  <si>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</si>
  <si>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</si>
  <si>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</si>
  <si>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</si>
  <si>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</si>
  <si>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</si>
  <si>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</si>
  <si>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</si>
  <si>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</si>
  <si>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</si>
  <si>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</si>
  <si>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</si>
  <si>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</si>
  <si>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</si>
  <si>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</si>
  <si>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</si>
  <si>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</si>
  <si>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</si>
  <si>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</si>
  <si>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</si>
  <si>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</si>
  <si>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</si>
  <si>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</si>
  <si>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</si>
  <si>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</si>
  <si>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</si>
  <si>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</si>
  <si>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</si>
  <si>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</si>
  <si>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</si>
  <si>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</si>
  <si>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</si>
  <si>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</si>
  <si>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</si>
  <si>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</si>
  <si>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</si>
  <si>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</si>
  <si>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</si>
  <si>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</si>
  <si>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</si>
  <si>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</si>
  <si>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</si>
  <si>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</si>
  <si>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</si>
  <si>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</si>
  <si>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</si>
  <si>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</si>
  <si>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</si>
  <si>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</si>
  <si>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</si>
  <si>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</si>
  <si>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</si>
  <si>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</si>
  <si>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</si>
  <si>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</si>
  <si>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</si>
  <si>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</si>
  <si>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</si>
  <si>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</si>
  <si>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</si>
  <si>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</si>
  <si>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</si>
  <si>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</si>
  <si>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</si>
  <si>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</si>
  <si>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</si>
  <si>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</si>
  <si>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</si>
  <si>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</si>
  <si>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</si>
  <si>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</si>
  <si>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</si>
  <si>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</si>
  <si>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</si>
  <si>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</si>
  <si>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</si>
  <si>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</si>
  <si>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</si>
  <si>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</si>
  <si>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</si>
  <si>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</si>
  <si>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</si>
  <si>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</si>
  <si>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</si>
  <si>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</si>
  <si>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</si>
  <si>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</si>
  <si>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</si>
  <si>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</si>
  <si>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</si>
  <si>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</si>
  <si>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</si>
  <si>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</si>
  <si>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</si>
  <si>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</si>
  <si>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</si>
  <si>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</si>
  <si>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</si>
  <si>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</si>
  <si>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</si>
  <si>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</si>
  <si>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</si>
  <si>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</si>
  <si>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</si>
  <si>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</si>
  <si>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</si>
  <si>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</si>
  <si>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</si>
  <si>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</si>
  <si>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</si>
  <si>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</si>
  <si>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</si>
  <si>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</si>
  <si>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</si>
  <si>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</si>
  <si>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</si>
  <si>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</si>
  <si>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</si>
  <si>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</si>
  <si>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</si>
  <si>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</si>
  <si>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</si>
  <si>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</si>
  <si>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</si>
  <si>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</si>
  <si>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</si>
  <si>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</si>
  <si>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</si>
  <si>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</si>
  <si>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</si>
  <si>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</si>
  <si>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</si>
  <si>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</si>
  <si>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</si>
  <si>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</si>
  <si>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</si>
  <si>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</si>
  <si>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</si>
  <si>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</si>
  <si>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</si>
  <si>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</si>
  <si>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</si>
  <si>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</si>
  <si>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</si>
  <si>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</si>
  <si>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</si>
  <si>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</si>
  <si>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</si>
  <si>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</si>
  <si>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</si>
  <si>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</si>
  <si>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</si>
  <si>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</si>
  <si>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</si>
  <si>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</si>
  <si>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</si>
  <si>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</si>
  <si>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</si>
  <si>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</si>
  <si>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</si>
  <si>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</si>
  <si>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</si>
  <si>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</si>
  <si>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</si>
  <si>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</si>
  <si>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</si>
  <si>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</si>
  <si>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</si>
  <si>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</si>
  <si>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</si>
  <si>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</si>
  <si>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</si>
  <si>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</si>
  <si>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</si>
  <si>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</si>
  <si>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</si>
  <si>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</si>
  <si>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</si>
  <si>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</si>
  <si>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</si>
  <si>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</si>
  <si>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</si>
  <si>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</si>
  <si>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</si>
  <si>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</si>
  <si>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</si>
  <si>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</si>
  <si>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</si>
  <si>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</si>
  <si>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</si>
  <si>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</si>
  <si>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</si>
  <si>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</si>
  <si>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</si>
  <si>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</si>
  <si>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</si>
  <si>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</si>
  <si>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</si>
  <si>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</si>
  <si>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</si>
  <si>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</si>
  <si>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</si>
  <si>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</si>
  <si>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</si>
  <si>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</si>
  <si>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</si>
  <si>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</si>
  <si>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</si>
  <si>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</si>
  <si>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</si>
  <si>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</si>
  <si>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</si>
  <si>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</si>
  <si>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</si>
  <si>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</si>
  <si>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</si>
  <si>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</si>
  <si>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</si>
  <si>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</si>
  <si>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</si>
  <si>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</si>
  <si>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</si>
  <si>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</si>
  <si>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</si>
  <si>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</si>
  <si>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</si>
  <si>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</si>
  <si>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</si>
  <si>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</si>
  <si>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</si>
  <si>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</si>
  <si>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</si>
  <si>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</si>
  <si>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</si>
  <si>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</si>
  <si>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</si>
  <si>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</si>
  <si>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</si>
  <si>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</si>
  <si>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</si>
  <si>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</si>
  <si>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</si>
  <si>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</si>
  <si>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</si>
  <si>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</si>
  <si>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</si>
  <si>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</si>
  <si>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</si>
  <si>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</si>
  <si>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</si>
  <si>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</si>
  <si>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</si>
  <si>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</si>
  <si>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</si>
  <si>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</si>
  <si>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</si>
  <si>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</si>
  <si>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</si>
  <si>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</si>
  <si>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</si>
  <si>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</si>
  <si>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</si>
  <si>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</si>
  <si>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</si>
  <si>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</si>
  <si>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</si>
  <si>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</si>
  <si>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</si>
  <si>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</si>
  <si>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</si>
  <si>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</si>
  <si>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</si>
  <si>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</si>
  <si>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</si>
  <si>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</si>
  <si>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</si>
  <si>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</si>
  <si>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</si>
  <si>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</si>
  <si>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</si>
  <si>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</si>
  <si>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</si>
  <si>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</si>
  <si>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</si>
  <si>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</si>
  <si>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</si>
  <si>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</si>
  <si>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</si>
  <si>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</si>
  <si>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</si>
  <si>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</si>
  <si>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</si>
  <si>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</si>
  <si>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</si>
  <si>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</si>
  <si>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</si>
  <si>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</si>
  <si>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</si>
  <si>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</si>
  <si>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</si>
  <si>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</si>
  <si>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</si>
  <si>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</si>
  <si>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</si>
  <si>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</si>
  <si>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</si>
  <si>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</si>
  <si>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</si>
  <si>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</si>
  <si>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</si>
  <si>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</si>
  <si>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</si>
  <si>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</si>
  <si>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</si>
  <si>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</si>
  <si>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</si>
  <si>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</si>
  <si>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</si>
  <si>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</si>
  <si>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</si>
  <si>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</si>
  <si>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</si>
  <si>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</si>
  <si>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</si>
  <si>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</si>
  <si>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</si>
  <si>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</si>
  <si>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</si>
  <si>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</si>
  <si>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</si>
  <si>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</si>
  <si>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</si>
  <si>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</si>
  <si>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</si>
  <si>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</si>
  <si>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</si>
  <si>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</si>
  <si>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</si>
  <si>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</si>
  <si>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</si>
  <si>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</si>
  <si>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</si>
  <si>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</si>
  <si>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</si>
  <si>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</si>
  <si>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</si>
  <si>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</si>
  <si>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</si>
  <si>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</si>
  <si>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</si>
  <si>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</si>
  <si>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</si>
  <si>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</si>
  <si>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</si>
  <si>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</si>
  <si>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</si>
  <si>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</si>
  <si>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</si>
  <si>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</si>
  <si>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</si>
  <si>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</si>
  <si>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</si>
  <si>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</si>
  <si>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</si>
  <si>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</si>
  <si>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</si>
  <si>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</si>
  <si>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</si>
  <si>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</si>
  <si>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</si>
  <si>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</si>
  <si>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</si>
  <si>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</si>
  <si>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</si>
  <si>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</si>
  <si>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</si>
  <si>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</si>
  <si>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</si>
  <si>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</si>
  <si>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</si>
  <si>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</si>
  <si>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</si>
  <si>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</si>
  <si>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</si>
  <si>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</si>
  <si>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</si>
  <si>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</si>
  <si>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</si>
  <si>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</si>
  <si>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</si>
  <si>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</si>
  <si>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</si>
  <si>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</si>
  <si>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</si>
  <si>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</si>
  <si>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</si>
  <si>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</si>
  <si>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</si>
  <si>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</si>
  <si>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</si>
  <si>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</si>
  <si>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</si>
  <si>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</si>
  <si>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</si>
  <si>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</si>
  <si>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</si>
  <si>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</si>
  <si>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</si>
  <si>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</si>
  <si>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</si>
  <si>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</si>
  <si>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</si>
  <si>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</si>
  <si>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</si>
  <si>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</si>
  <si>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</si>
  <si>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</si>
  <si>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</si>
  <si>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</si>
  <si>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</si>
  <si>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</si>
  <si>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</si>
  <si>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</si>
  <si>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</si>
  <si>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</si>
  <si>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</si>
  <si>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</si>
  <si>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</si>
  <si>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</si>
  <si>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</si>
  <si>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</si>
  <si>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</si>
  <si>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</si>
  <si>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</si>
  <si>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</si>
  <si>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</si>
  <si>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</si>
  <si>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</si>
  <si>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</si>
  <si>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</si>
  <si>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</si>
  <si>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</si>
  <si>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</si>
  <si>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</si>
  <si>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</si>
  <si>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</si>
  <si>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</si>
  <si>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</si>
  <si>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</si>
  <si>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</si>
  <si>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</si>
  <si>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</si>
  <si>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</si>
  <si>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</si>
  <si>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</si>
  <si>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</si>
  <si>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</si>
  <si>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</si>
  <si>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</si>
  <si>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</si>
  <si>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</si>
  <si>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</si>
  <si>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</si>
  <si>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</si>
  <si>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</si>
  <si>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</si>
  <si>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</si>
  <si>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</si>
  <si>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</si>
  <si>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</si>
  <si>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</si>
  <si>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</si>
  <si>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</si>
  <si>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</si>
  <si>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</si>
  <si>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</si>
  <si>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</si>
  <si>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</si>
  <si>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</si>
  <si>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</si>
  <si>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</si>
  <si>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</si>
  <si>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</si>
  <si>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</si>
  <si>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</si>
  <si>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</si>
  <si>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</si>
  <si>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</si>
  <si>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</si>
  <si>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</si>
  <si>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</si>
  <si>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</si>
  <si>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</si>
  <si>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</si>
  <si>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</si>
  <si>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</si>
  <si>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</si>
  <si>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</si>
  <si>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</si>
  <si>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</si>
  <si>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</si>
  <si>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</si>
  <si>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</si>
  <si>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</si>
  <si>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</si>
  <si>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</si>
  <si>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</si>
  <si>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</si>
  <si>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</si>
  <si>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</si>
  <si>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</si>
  <si>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</si>
  <si>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</si>
  <si>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</si>
  <si>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</si>
  <si>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</si>
  <si>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</si>
  <si>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</si>
  <si>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</si>
  <si>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</si>
  <si>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</si>
  <si>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</si>
  <si>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</si>
  <si>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</si>
  <si>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</si>
  <si>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</si>
  <si>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</si>
  <si>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</si>
  <si>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</si>
  <si>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</si>
  <si>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</si>
  <si>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</si>
  <si>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</si>
  <si>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</si>
  <si>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</si>
  <si>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</si>
  <si>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</si>
  <si>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</si>
  <si>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</si>
  <si>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</si>
  <si>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</si>
  <si>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</si>
  <si>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</si>
  <si>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</si>
  <si>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</si>
  <si>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</si>
  <si>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</si>
  <si>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</si>
  <si>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</si>
  <si>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</si>
  <si>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</si>
  <si>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</si>
  <si>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</si>
  <si>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</si>
  <si>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</si>
  <si>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</si>
  <si>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</si>
  <si>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</si>
  <si>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</si>
  <si>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</si>
  <si>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</si>
  <si>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</si>
  <si>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</si>
  <si>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</si>
  <si>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</si>
  <si>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</si>
  <si>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</si>
  <si>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</si>
  <si>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</si>
  <si>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</si>
  <si>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</si>
  <si>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</si>
  <si>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</si>
  <si>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</si>
  <si>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</si>
  <si>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</si>
  <si>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</si>
  <si>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</si>
  <si>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</si>
  <si>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</si>
  <si>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</si>
  <si>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</si>
  <si>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</si>
  <si>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</si>
  <si>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</si>
  <si>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</si>
  <si>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</si>
  <si>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</si>
  <si>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</si>
  <si>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</si>
  <si>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</si>
  <si>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</si>
  <si>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</si>
  <si>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</si>
  <si>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</si>
  <si>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</si>
  <si>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</si>
  <si>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</si>
  <si>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</si>
  <si>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</si>
  <si>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</si>
  <si>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</si>
  <si>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</si>
  <si>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</si>
  <si>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</si>
  <si>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</si>
  <si>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</si>
  <si>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</si>
  <si>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</si>
  <si>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</si>
  <si>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</si>
  <si>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</si>
  <si>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</si>
  <si>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</si>
  <si>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</si>
  <si>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</si>
  <si>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</si>
  <si>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</si>
  <si>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</si>
  <si>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</si>
  <si>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</si>
  <si>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</si>
  <si>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</si>
  <si>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</si>
  <si>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</si>
  <si>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</si>
  <si>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</si>
  <si>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</si>
  <si>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</si>
  <si>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</si>
  <si>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</si>
  <si>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</si>
  <si>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</si>
  <si>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</si>
  <si>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</si>
  <si>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</si>
  <si>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</si>
  <si>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</si>
  <si>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</si>
  <si>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</si>
  <si>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</si>
  <si>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</si>
  <si>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</si>
  <si>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</si>
  <si>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</si>
  <si>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</si>
  <si>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</si>
  <si>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</si>
  <si>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</si>
  <si>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</si>
  <si>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</si>
  <si>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</si>
  <si>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</si>
  <si>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</si>
  <si>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</si>
  <si>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</si>
  <si>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</si>
  <si>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</si>
  <si>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</si>
  <si>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</si>
  <si>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</si>
  <si>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</si>
  <si>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</si>
  <si>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</si>
  <si>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</si>
  <si>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</si>
  <si>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</si>
  <si>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</si>
  <si>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</si>
  <si>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</si>
  <si>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</si>
  <si>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</si>
  <si>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</si>
  <si>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</si>
  <si>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</si>
  <si>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</si>
  <si>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</si>
  <si>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</si>
  <si>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</si>
  <si>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</si>
  <si>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</si>
  <si>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</si>
  <si>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</si>
  <si>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</si>
  <si>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</si>
  <si>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</si>
  <si>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</si>
  <si>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</si>
  <si>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</si>
  <si>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</si>
  <si>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</si>
  <si>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</si>
  <si>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</si>
  <si>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</si>
  <si>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</si>
  <si>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</si>
  <si>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</si>
  <si>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</si>
  <si>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</si>
  <si>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</si>
  <si>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</si>
  <si>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</si>
  <si>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</si>
  <si>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</si>
  <si>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</si>
  <si>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</si>
  <si>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</si>
  <si>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</si>
  <si>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</si>
  <si>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</si>
  <si>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</si>
  <si>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</si>
  <si>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</si>
  <si>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</si>
  <si>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</si>
  <si>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</si>
  <si>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</si>
  <si>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</si>
  <si>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</si>
  <si>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</si>
  <si>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</si>
  <si>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</si>
  <si>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</si>
  <si>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</si>
  <si>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</si>
  <si>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</si>
  <si>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</si>
  <si>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</si>
  <si>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</si>
  <si>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</si>
  <si>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</si>
  <si>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</si>
  <si>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</si>
  <si>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</si>
  <si>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</si>
  <si>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</si>
  <si>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</si>
  <si>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</si>
  <si>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</si>
  <si>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</si>
  <si>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</si>
  <si>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</si>
  <si>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</si>
  <si>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</si>
  <si>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</si>
  <si>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</si>
  <si>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</si>
  <si>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</si>
  <si>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</si>
  <si>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</si>
  <si>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</si>
  <si>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</si>
  <si>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</si>
  <si>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</si>
  <si>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</si>
  <si>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</si>
  <si>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</si>
  <si>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</si>
  <si>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</si>
  <si>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</si>
  <si>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</si>
  <si>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</si>
  <si>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</si>
  <si>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</si>
  <si>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</si>
  <si>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</si>
  <si>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</si>
  <si>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</si>
  <si>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</si>
  <si>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</si>
  <si>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</si>
  <si>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</si>
  <si>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</si>
  <si>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</si>
  <si>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</si>
  <si>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</si>
  <si>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</si>
  <si>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</si>
  <si>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</si>
  <si>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</si>
  <si>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</si>
  <si>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</si>
  <si>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</si>
  <si>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</si>
  <si>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</si>
  <si>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</si>
  <si>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</si>
  <si>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</si>
  <si>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</si>
  <si>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</si>
  <si>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</si>
  <si>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</si>
  <si>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</si>
  <si>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</si>
  <si>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</si>
  <si>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</si>
  <si>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</si>
  <si>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</si>
  <si>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</si>
  <si>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</si>
  <si>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</si>
  <si>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</si>
  <si>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</si>
  <si>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</si>
  <si>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</si>
  <si>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</si>
  <si>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</si>
  <si>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</si>
  <si>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</si>
  <si>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</si>
  <si>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</si>
  <si>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</si>
  <si>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</si>
  <si>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</si>
  <si>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</si>
  <si>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</si>
  <si>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</si>
  <si>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</si>
  <si>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</si>
  <si>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</si>
  <si>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</si>
  <si>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</si>
  <si>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</si>
  <si>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</si>
  <si>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</si>
  <si>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</si>
  <si>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</si>
  <si>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</si>
  <si>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</si>
  <si>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</si>
  <si>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</si>
  <si>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</si>
  <si>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</si>
  <si>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</si>
  <si>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</si>
  <si>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</si>
  <si>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</si>
  <si>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</si>
  <si>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</si>
  <si>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</si>
  <si>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</si>
  <si>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</si>
  <si>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</si>
  <si>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</si>
  <si>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</si>
  <si>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</si>
  <si>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</si>
  <si>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</si>
  <si>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</si>
  <si>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</si>
  <si>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</si>
  <si>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</si>
  <si>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</si>
  <si>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</si>
  <si>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</si>
  <si>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</si>
  <si>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</si>
  <si>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</si>
  <si>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</si>
  <si>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</si>
  <si>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</si>
  <si>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</si>
  <si>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</si>
  <si>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</si>
  <si>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</si>
  <si>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</si>
  <si>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</si>
  <si>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</si>
  <si>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</si>
  <si>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</si>
  <si>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</si>
  <si>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</si>
  <si>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</si>
  <si>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</si>
  <si>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</si>
  <si>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</si>
  <si>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</si>
  <si>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</si>
  <si>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</si>
  <si>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</si>
  <si>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</si>
  <si>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</si>
  <si>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</si>
  <si>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</si>
  <si>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</si>
  <si>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</si>
  <si>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</si>
  <si>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</si>
  <si>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</si>
  <si>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</si>
  <si>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</si>
  <si>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</si>
  <si>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</si>
  <si>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</si>
  <si>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</si>
  <si>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</si>
  <si>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</si>
  <si>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</si>
  <si>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</si>
  <si>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</si>
  <si>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</si>
  <si>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</si>
  <si>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</si>
  <si>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</si>
  <si>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</si>
  <si>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</si>
  <si>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</si>
  <si>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</si>
  <si>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</si>
  <si>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</si>
  <si>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</si>
  <si>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</si>
  <si>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</si>
  <si>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</si>
  <si>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</si>
  <si>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</si>
  <si>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</si>
  <si>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</si>
  <si>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</si>
  <si>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</si>
  <si>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</si>
  <si>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</si>
  <si>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</si>
  <si>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</si>
  <si>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</si>
  <si>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</si>
  <si>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</si>
  <si>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</si>
  <si>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</si>
  <si>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</si>
  <si>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</si>
  <si>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</si>
  <si>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</si>
  <si>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</si>
  <si>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</si>
  <si>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</si>
  <si>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</si>
  <si>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</si>
  <si>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</si>
  <si>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</si>
  <si>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</si>
  <si>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</si>
  <si>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</si>
  <si>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</si>
  <si>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</si>
  <si>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</si>
  <si>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</si>
  <si>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</si>
  <si>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</si>
  <si>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</si>
  <si>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</si>
  <si>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</si>
  <si>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</si>
  <si>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</si>
  <si>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</si>
  <si>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</si>
  <si>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</si>
  <si>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</si>
  <si>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</si>
  <si>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</si>
  <si>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</si>
  <si>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</si>
  <si>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</si>
  <si>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</si>
  <si>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</si>
  <si>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</si>
  <si>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</si>
  <si>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</si>
  <si>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</si>
  <si>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</si>
  <si>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</si>
  <si>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</si>
  <si>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</si>
  <si>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</si>
  <si>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</si>
  <si>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</si>
  <si>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</si>
  <si>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</si>
  <si>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</si>
  <si>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</si>
  <si>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</si>
  <si>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</si>
  <si>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</si>
  <si>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</si>
  <si>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</si>
  <si>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</si>
  <si>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</si>
  <si>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</si>
  <si>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</si>
  <si>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</si>
  <si>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</si>
  <si>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</si>
  <si>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</si>
  <si>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</si>
  <si>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</si>
  <si>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</si>
  <si>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</si>
  <si>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</si>
  <si>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</si>
  <si>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</si>
  <si>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</si>
  <si>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</si>
  <si>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</si>
  <si>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</si>
  <si>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</si>
  <si>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</si>
  <si>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</si>
  <si>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</si>
  <si>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</si>
  <si>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</si>
  <si>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</si>
  <si>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</si>
  <si>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</si>
  <si>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</si>
  <si>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</si>
  <si>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</si>
  <si>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</si>
  <si>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</si>
  <si>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</si>
  <si>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</si>
  <si>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</si>
  <si>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</si>
  <si>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</si>
  <si>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</si>
  <si>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</si>
  <si>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</si>
  <si>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</si>
  <si>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</si>
  <si>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</si>
  <si>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</si>
  <si>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</si>
  <si>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</si>
  <si>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</si>
  <si>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</si>
  <si>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</si>
  <si>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</si>
  <si>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</si>
  <si>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</si>
  <si>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</si>
  <si>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</si>
  <si>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</si>
  <si>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</si>
  <si>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</si>
  <si>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</si>
  <si>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</si>
  <si>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</si>
  <si>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</si>
  <si>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</si>
  <si>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</si>
  <si>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</si>
  <si>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</si>
  <si>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</si>
  <si>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</si>
  <si>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</si>
  <si>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</si>
  <si>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</si>
  <si>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</si>
  <si>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</si>
  <si>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</si>
  <si>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</si>
  <si>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</si>
  <si>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</si>
  <si>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</si>
  <si>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</si>
  <si>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</si>
  <si>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</si>
  <si>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</si>
  <si>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</si>
  <si>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</si>
  <si>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</si>
  <si>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</si>
  <si>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</si>
  <si>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</si>
  <si>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</si>
  <si>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</si>
  <si>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</si>
  <si>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</si>
  <si>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</si>
  <si>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</si>
  <si>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</si>
  <si>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</si>
  <si>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</si>
  <si>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</si>
  <si>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</si>
  <si>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</si>
  <si>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</si>
  <si>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</si>
  <si>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</si>
  <si>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</si>
  <si>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</si>
  <si>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</si>
  <si>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</si>
  <si>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</si>
  <si>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</si>
  <si>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</si>
  <si>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</si>
  <si>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</si>
  <si>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</si>
  <si>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</si>
  <si>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</si>
  <si>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</si>
  <si>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</si>
  <si>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</si>
  <si>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</si>
  <si>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</si>
  <si>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</si>
  <si>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</si>
  <si>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</si>
  <si>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</si>
  <si>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</si>
  <si>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</si>
  <si>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</si>
  <si>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</si>
  <si>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</si>
  <si>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</si>
  <si>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</si>
  <si>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</si>
  <si>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</si>
  <si>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</si>
  <si>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</si>
  <si>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</si>
  <si>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</si>
  <si>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</si>
  <si>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</si>
  <si>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</si>
  <si>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</si>
  <si>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</si>
  <si>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</si>
  <si>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</si>
  <si>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</si>
  <si>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</si>
  <si>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</si>
  <si>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</si>
  <si>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</si>
  <si>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</si>
  <si>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</si>
  <si>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</si>
  <si>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</si>
  <si>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</si>
  <si>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</si>
  <si>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</si>
  <si>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</si>
  <si>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</si>
  <si>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</si>
  <si>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</si>
  <si>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</si>
  <si>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</si>
  <si>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</si>
  <si>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</si>
  <si>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</si>
  <si>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</si>
  <si>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</si>
  <si>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</si>
  <si>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</si>
  <si>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</si>
  <si>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</si>
  <si>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</si>
  <si>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</si>
  <si>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</si>
  <si>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</si>
  <si>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</si>
  <si>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</si>
  <si>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</si>
  <si>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</si>
  <si>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</si>
  <si>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</si>
  <si>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</si>
  <si>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</si>
  <si>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</si>
  <si>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</si>
  <si>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</si>
  <si>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</si>
  <si>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</si>
  <si>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</si>
  <si>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</si>
  <si>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</si>
  <si>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</si>
  <si>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</si>
  <si>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</si>
  <si>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</si>
  <si>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</si>
  <si>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</si>
  <si>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</si>
  <si>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</si>
  <si>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</si>
  <si>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</si>
  <si>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</si>
  <si>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</si>
  <si>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</si>
  <si>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</si>
  <si>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</si>
  <si>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</si>
  <si>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</si>
  <si>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</si>
  <si>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</si>
  <si>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</si>
  <si>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</si>
  <si>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</si>
  <si>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</si>
  <si>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</si>
  <si>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</si>
  <si>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</si>
  <si>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</si>
  <si>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</si>
  <si>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</si>
  <si>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</si>
  <si>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</si>
  <si>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</si>
  <si>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</si>
  <si>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</si>
  <si>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</si>
  <si>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</si>
  <si>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</si>
  <si>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</si>
  <si>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</si>
  <si>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</si>
  <si>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</si>
  <si>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</si>
  <si>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</si>
  <si>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</si>
  <si>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</si>
  <si>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</si>
  <si>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</si>
  <si>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</si>
  <si>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</si>
  <si>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</si>
  <si>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</si>
  <si>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</si>
  <si>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</si>
  <si>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</si>
  <si>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</si>
  <si>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</si>
  <si>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</si>
  <si>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</si>
  <si>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</si>
  <si>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</si>
  <si>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</si>
  <si>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</si>
  <si>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</si>
  <si>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</si>
  <si>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</si>
  <si>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</si>
  <si>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</si>
  <si>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</si>
  <si>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</si>
  <si>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</si>
  <si>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</si>
  <si>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</si>
  <si>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</si>
  <si>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</si>
  <si>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</si>
  <si>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</si>
  <si>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</si>
  <si>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</si>
  <si>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</si>
  <si>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</si>
  <si>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</si>
  <si>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</si>
  <si>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</si>
  <si>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</si>
  <si>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</si>
  <si>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</si>
  <si>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</si>
  <si>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</si>
  <si>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</si>
  <si>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</si>
  <si>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</si>
  <si>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</si>
  <si>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</si>
  <si>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</si>
  <si>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</si>
  <si>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</si>
  <si>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</si>
  <si>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</si>
  <si>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</si>
  <si>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</si>
  <si>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</si>
  <si>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</si>
  <si>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</si>
  <si>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</si>
  <si>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</si>
  <si>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</si>
  <si>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</si>
  <si>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</si>
  <si>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</si>
  <si>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</si>
  <si>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</si>
  <si>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</si>
  <si>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</si>
  <si>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</si>
  <si>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</si>
  <si>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</si>
  <si>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</si>
  <si>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</si>
  <si>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</si>
  <si>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</si>
  <si>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</si>
  <si>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</si>
  <si>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</si>
  <si>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</si>
  <si>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</si>
  <si>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</si>
  <si>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</si>
  <si>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</si>
  <si>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</si>
  <si>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</si>
  <si>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</si>
  <si>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</si>
  <si>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</si>
  <si>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</si>
  <si>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</si>
  <si>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</si>
  <si>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</si>
  <si>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</si>
  <si>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</si>
  <si>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</si>
  <si>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</si>
  <si>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</si>
  <si>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</si>
  <si>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</si>
  <si>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</si>
  <si>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</si>
  <si>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</si>
  <si>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</si>
  <si>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</si>
  <si>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</si>
  <si>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</si>
  <si>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</si>
  <si>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</si>
  <si>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</si>
  <si>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</si>
  <si>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</si>
  <si>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</si>
  <si>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</si>
  <si>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</si>
  <si>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</si>
  <si>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</si>
  <si>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</si>
  <si>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</si>
  <si>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</si>
  <si>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</si>
  <si>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</si>
  <si>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</si>
  <si>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</si>
  <si>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</si>
  <si>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</si>
  <si>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</si>
  <si>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</si>
  <si>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</si>
  <si>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</si>
  <si>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</si>
  <si>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</si>
  <si>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</si>
  <si>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</si>
  <si>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</si>
  <si>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</si>
  <si>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</si>
  <si>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</si>
  <si>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</si>
  <si>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</si>
  <si>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</si>
  <si>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</si>
  <si>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</si>
  <si>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</si>
  <si>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</si>
  <si>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</si>
  <si>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</si>
  <si>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</si>
  <si>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</si>
  <si>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</si>
  <si>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</si>
  <si>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</si>
  <si>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</si>
  <si>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</si>
  <si>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</si>
  <si>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</si>
  <si>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</si>
  <si>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</si>
  <si>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</si>
  <si>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</si>
  <si>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</si>
  <si>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</si>
  <si>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</si>
  <si>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</si>
  <si>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</si>
  <si>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</si>
  <si>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</si>
  <si>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</si>
  <si>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</si>
  <si>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</si>
  <si>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</si>
  <si>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</si>
  <si>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</si>
  <si>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</si>
  <si>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</si>
  <si>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</si>
  <si>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</si>
  <si>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</si>
  <si>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</si>
  <si>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</si>
  <si>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</si>
  <si>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</si>
  <si>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</si>
  <si>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</si>
  <si>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</si>
  <si>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</si>
  <si>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</si>
  <si>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</si>
  <si>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</si>
  <si>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</si>
  <si>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</si>
  <si>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</si>
  <si>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</si>
  <si>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</si>
  <si>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</si>
  <si>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</si>
  <si>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</si>
  <si>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</si>
  <si>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</si>
  <si>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</si>
  <si>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</si>
  <si>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</si>
  <si>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</si>
  <si>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</si>
  <si>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</si>
  <si>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</si>
  <si>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</si>
  <si>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</si>
  <si>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</si>
  <si>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</si>
  <si>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</si>
  <si>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</si>
  <si>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</si>
  <si>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</si>
  <si>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</si>
  <si>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</si>
  <si>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</si>
  <si>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</si>
  <si>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</si>
  <si>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</si>
  <si>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</si>
  <si>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</si>
  <si>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</si>
  <si>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</si>
  <si>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</si>
  <si>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</si>
  <si>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</si>
  <si>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</si>
  <si>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</si>
  <si>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</si>
  <si>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</si>
  <si>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</si>
  <si>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</si>
  <si>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</si>
  <si>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</si>
  <si>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</si>
  <si>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</si>
  <si>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</si>
  <si>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</si>
  <si>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</si>
  <si>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</si>
  <si>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</si>
  <si>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</si>
  <si>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</si>
  <si>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</si>
  <si>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</si>
  <si>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</si>
  <si>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</si>
  <si>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</si>
  <si>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</si>
  <si>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</si>
  <si>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</si>
  <si>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</si>
  <si>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</si>
  <si>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</si>
  <si>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</si>
  <si>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</si>
  <si>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</si>
  <si>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</si>
  <si>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</si>
  <si>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</si>
  <si>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</si>
  <si>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</si>
  <si>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</si>
  <si>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</si>
  <si>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</si>
  <si>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</si>
  <si>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</si>
  <si>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</si>
  <si>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</si>
  <si>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</si>
  <si>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</si>
  <si>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</si>
  <si>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</si>
  <si>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</si>
  <si>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</si>
  <si>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</si>
  <si>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</si>
  <si>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</si>
  <si>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</si>
  <si>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</si>
  <si>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</si>
  <si>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</si>
  <si>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</si>
  <si>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</si>
  <si>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</si>
  <si>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</si>
  <si>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</si>
  <si>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</si>
  <si>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</si>
  <si>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</si>
  <si>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</si>
  <si>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</si>
  <si>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</si>
  <si>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</si>
  <si>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</si>
  <si>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</si>
  <si>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</si>
  <si>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</si>
  <si>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</si>
  <si>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</si>
  <si>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</si>
  <si>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</si>
  <si>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</si>
  <si>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</si>
  <si>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</si>
  <si>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</si>
  <si>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</si>
  <si>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</si>
  <si>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</si>
  <si>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</si>
  <si>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</si>
  <si>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</si>
  <si>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</si>
  <si>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</si>
  <si>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</si>
  <si>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</si>
  <si>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</si>
  <si>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</si>
  <si>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</si>
  <si>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</si>
  <si>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</si>
  <si>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</si>
  <si>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</si>
  <si>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</si>
  <si>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</si>
  <si>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</si>
  <si>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</si>
  <si>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</si>
  <si>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</si>
  <si>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</si>
  <si>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</si>
  <si>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</si>
  <si>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</si>
  <si>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</si>
  <si>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</si>
  <si>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</si>
  <si>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</si>
  <si>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</si>
  <si>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</si>
  <si>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</si>
  <si>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</si>
  <si>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</si>
  <si>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</si>
  <si>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</si>
  <si>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</si>
  <si>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</si>
  <si>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</si>
  <si>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</si>
  <si>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</si>
  <si>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</si>
  <si>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</si>
  <si>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</si>
  <si>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</si>
  <si>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</si>
  <si>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</si>
  <si>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</si>
  <si>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</si>
  <si>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</si>
  <si>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</si>
  <si>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</si>
  <si>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</si>
  <si>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</si>
  <si>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</si>
  <si>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</si>
  <si>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</si>
  <si>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</si>
  <si>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</si>
  <si>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</si>
  <si>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</si>
  <si>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</si>
  <si>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</si>
  <si>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</si>
  <si>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</si>
  <si>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</si>
  <si>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</si>
  <si>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</si>
  <si>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</si>
  <si>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</si>
  <si>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</si>
  <si>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</si>
  <si>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</si>
  <si>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</si>
  <si>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</si>
  <si>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</si>
  <si>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</si>
  <si>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</si>
  <si>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</si>
  <si>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</si>
  <si>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</si>
  <si>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</si>
  <si>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</si>
  <si>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</si>
  <si>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</si>
  <si>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</si>
  <si>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</si>
  <si>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</si>
  <si>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</si>
  <si>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</si>
  <si>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</si>
  <si>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</si>
  <si>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</si>
  <si>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</si>
  <si>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</si>
  <si>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</si>
  <si>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</si>
  <si>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</si>
  <si>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</si>
  <si>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</si>
  <si>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</si>
  <si>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</si>
  <si>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</si>
  <si>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</si>
  <si>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</si>
  <si>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</si>
  <si>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</si>
  <si>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</si>
  <si>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</si>
  <si>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</si>
  <si>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</si>
  <si>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</si>
  <si>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</si>
  <si>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</si>
  <si>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</si>
  <si>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</si>
  <si>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</si>
  <si>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</si>
  <si>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</si>
  <si>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</si>
  <si>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</si>
  <si>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</si>
  <si>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</si>
  <si>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</si>
  <si>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</si>
  <si>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</si>
  <si>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</si>
  <si>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</si>
  <si>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</si>
  <si>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</si>
  <si>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</si>
  <si>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</si>
  <si>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</si>
  <si>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</si>
  <si>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</si>
  <si>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</si>
  <si>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</si>
  <si>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</si>
  <si>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</si>
  <si>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</si>
  <si>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</si>
  <si>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</si>
  <si>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</si>
  <si>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</si>
  <si>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</si>
  <si>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</si>
  <si>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</si>
  <si>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</si>
  <si>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</si>
  <si>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</si>
  <si>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</si>
  <si>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</si>
  <si>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</si>
  <si>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</si>
  <si>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</si>
  <si>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</si>
  <si>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</si>
  <si>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</si>
  <si>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</si>
  <si>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</si>
  <si>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</si>
  <si>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</si>
  <si>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</si>
  <si>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</si>
  <si>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</si>
  <si>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</si>
  <si>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</si>
  <si>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</si>
  <si>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</si>
  <si>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</si>
  <si>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</si>
  <si>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</si>
  <si>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</si>
  <si>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</si>
  <si>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</si>
  <si>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</si>
  <si>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</si>
  <si>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</si>
  <si>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</si>
  <si>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</si>
  <si>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</si>
  <si>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</si>
  <si>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</si>
  <si>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</si>
  <si>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</si>
  <si>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</si>
  <si>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</si>
  <si>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</si>
  <si>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</si>
  <si>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</si>
  <si>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</si>
  <si>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</si>
  <si>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</si>
  <si>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</si>
  <si>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</si>
  <si>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</si>
  <si>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</si>
  <si>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</si>
  <si>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</si>
  <si>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</si>
  <si>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</si>
  <si>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</si>
  <si>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</si>
  <si>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</si>
  <si>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</si>
  <si>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</si>
  <si>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</si>
  <si>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</si>
  <si>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</si>
  <si>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</si>
  <si>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</si>
  <si>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</si>
  <si>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</si>
  <si>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</si>
  <si>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</si>
  <si>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</si>
  <si>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</si>
  <si>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</si>
  <si>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</si>
  <si>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</si>
  <si>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</si>
  <si>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</si>
  <si>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</si>
  <si>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</si>
  <si>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</si>
  <si>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</si>
  <si>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</si>
  <si>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</si>
  <si>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</si>
  <si>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</si>
  <si>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</si>
  <si>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</si>
  <si>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</si>
  <si>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</si>
  <si>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</si>
  <si>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</si>
  <si>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</si>
  <si>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</si>
  <si>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</si>
  <si>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</si>
  <si>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</si>
  <si>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</si>
  <si>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</si>
  <si>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</si>
  <si>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</si>
  <si>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</si>
  <si>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</si>
  <si>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</si>
  <si>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</si>
  <si>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</si>
  <si>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</si>
  <si>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</si>
  <si>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</si>
  <si>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</si>
  <si>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</si>
  <si>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</si>
  <si>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</si>
  <si>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</si>
  <si>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</si>
  <si>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</si>
  <si>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</si>
  <si>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</si>
  <si>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</si>
  <si>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</si>
  <si>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</si>
  <si>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</si>
  <si>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</si>
  <si>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</si>
  <si>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</si>
  <si>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</si>
  <si>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</si>
  <si>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</si>
  <si>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</si>
  <si>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</si>
  <si>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</si>
  <si>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</si>
  <si>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</si>
  <si>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</si>
  <si>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</si>
  <si>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</si>
  <si>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</si>
  <si>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</si>
  <si>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</si>
  <si>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</si>
  <si>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</si>
  <si>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</si>
  <si>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</si>
  <si>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</si>
  <si>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</si>
  <si>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</si>
  <si>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</si>
  <si>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</si>
  <si>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</si>
  <si>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</si>
  <si>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</si>
  <si>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</si>
  <si>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</si>
  <si>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</si>
  <si>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</si>
  <si>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</si>
  <si>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</si>
  <si>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</si>
  <si>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</si>
  <si>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</si>
  <si>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</si>
  <si>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</si>
  <si>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</si>
  <si>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</si>
  <si>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</si>
  <si>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</si>
  <si>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</si>
  <si>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</si>
  <si>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</si>
  <si>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</si>
  <si>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</si>
  <si>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</si>
  <si>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</si>
  <si>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</si>
  <si>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</si>
  <si>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</si>
  <si>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</si>
  <si>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</si>
  <si>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</si>
  <si>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</si>
  <si>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</si>
  <si>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</si>
  <si>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</si>
  <si>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</si>
  <si>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</si>
  <si>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</si>
  <si>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</si>
  <si>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</si>
  <si>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</si>
  <si>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</si>
  <si>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</si>
  <si>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</si>
  <si>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</si>
  <si>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</si>
  <si>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</si>
  <si>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</si>
  <si>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</si>
  <si>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</si>
  <si>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</si>
  <si>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</si>
  <si>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</si>
  <si>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</si>
  <si>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</si>
  <si>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</si>
  <si>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</si>
  <si>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</si>
  <si>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</si>
  <si>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</si>
  <si>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</si>
  <si>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</si>
  <si>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</si>
  <si>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</si>
  <si>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</si>
  <si>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</si>
  <si>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</si>
  <si>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</si>
  <si>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</si>
  <si>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</si>
  <si>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</si>
  <si>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</si>
  <si>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</si>
  <si>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</si>
  <si>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</si>
  <si>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</si>
  <si>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</si>
  <si>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</si>
  <si>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</si>
  <si>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</si>
  <si>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</si>
  <si>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</si>
  <si>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</si>
  <si>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</si>
  <si>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</si>
  <si>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</si>
  <si>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</si>
  <si>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</si>
  <si>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</si>
  <si>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</si>
  <si>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</si>
  <si>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</si>
  <si>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</si>
  <si>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</si>
  <si>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</si>
  <si>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</si>
  <si>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</si>
  <si>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</si>
  <si>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</si>
  <si>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</si>
  <si>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</si>
  <si>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</si>
  <si>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</si>
  <si>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</si>
  <si>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</si>
  <si>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</si>
  <si>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</si>
  <si>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</si>
  <si>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</si>
  <si>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</si>
  <si>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</si>
  <si>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</si>
  <si>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</si>
  <si>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</si>
  <si>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</si>
  <si>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</si>
  <si>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</si>
  <si>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</si>
  <si>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</si>
  <si>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</si>
  <si>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</si>
  <si>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</si>
  <si>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</si>
  <si>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</si>
  <si>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</si>
  <si>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</si>
  <si>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</si>
  <si>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</si>
  <si>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</si>
  <si>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</si>
  <si>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</si>
  <si>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</si>
  <si>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</si>
  <si>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</si>
  <si>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</si>
  <si>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</si>
  <si>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</si>
  <si>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</si>
  <si>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</si>
  <si>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</si>
  <si>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</si>
  <si>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</si>
  <si>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</si>
  <si>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</si>
  <si>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</si>
  <si>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</si>
  <si>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</si>
  <si>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</si>
  <si>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</si>
  <si>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</si>
  <si>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</si>
  <si>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</si>
  <si>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</si>
  <si>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</si>
  <si>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</si>
  <si>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</si>
  <si>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</si>
  <si>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</si>
  <si>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</si>
  <si>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</si>
  <si>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</si>
  <si>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</si>
  <si>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</si>
  <si>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</si>
  <si>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</si>
  <si>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</si>
  <si>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</si>
  <si>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</si>
  <si>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</si>
  <si>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</si>
  <si>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</si>
  <si>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</si>
  <si>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</si>
  <si>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</si>
  <si>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</si>
  <si>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</si>
  <si>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</si>
  <si>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</si>
  <si>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</si>
  <si>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</si>
  <si>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</si>
  <si>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</si>
  <si>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</si>
  <si>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</si>
  <si>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</si>
  <si>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</si>
  <si>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</si>
  <si>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</si>
  <si>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</si>
  <si>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</si>
  <si>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</si>
  <si>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</si>
  <si>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</si>
  <si>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</si>
  <si>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</si>
  <si>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</si>
  <si>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</si>
  <si>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</si>
  <si>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</si>
  <si>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</si>
  <si>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</si>
  <si>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</si>
  <si>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</si>
  <si>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</si>
  <si>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</si>
  <si>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</si>
  <si>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</si>
  <si>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</si>
  <si>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</si>
  <si>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</si>
  <si>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</si>
  <si>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</si>
  <si>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</si>
  <si>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</si>
  <si>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</si>
  <si>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</si>
  <si>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</si>
  <si>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</si>
  <si>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</si>
  <si>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</si>
  <si>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</si>
  <si>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</si>
  <si>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</si>
  <si>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</si>
  <si>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</si>
  <si>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</si>
  <si>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</si>
  <si>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</si>
  <si>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</si>
  <si>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</si>
  <si>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</si>
  <si>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</si>
  <si>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</si>
  <si>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</si>
  <si>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</si>
  <si>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</si>
  <si>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</si>
  <si>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</si>
  <si>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</si>
  <si>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</si>
  <si>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</si>
  <si>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</si>
  <si>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</si>
  <si>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</si>
  <si>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</si>
  <si>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</si>
  <si>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</si>
  <si>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</si>
  <si>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</si>
  <si>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</si>
  <si>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</si>
  <si>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</si>
  <si>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</si>
  <si>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</si>
  <si>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</si>
  <si>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</si>
  <si>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</si>
  <si>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</si>
  <si>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</si>
  <si>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</si>
  <si>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</si>
  <si>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</si>
  <si>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</si>
  <si>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</si>
  <si>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</si>
  <si>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</si>
  <si>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</si>
  <si>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</si>
  <si>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</si>
  <si>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</si>
  <si>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</si>
  <si>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</si>
  <si>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</si>
  <si>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</si>
  <si>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</si>
  <si>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</si>
  <si>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</si>
  <si>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</si>
  <si>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</si>
  <si>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</si>
  <si>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</si>
  <si>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</si>
  <si>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</si>
  <si>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</si>
  <si>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</si>
  <si>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</si>
  <si>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</si>
  <si>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</si>
  <si>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</si>
  <si>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</si>
  <si>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</si>
  <si>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</si>
  <si>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</si>
  <si>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</si>
  <si>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</si>
  <si>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</si>
  <si>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</si>
  <si>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</si>
  <si>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</si>
  <si>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</si>
  <si>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</si>
  <si>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</si>
  <si>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</si>
  <si>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</si>
  <si>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</si>
  <si>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</si>
  <si>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</si>
  <si>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</si>
  <si>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</si>
  <si>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</si>
  <si>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</si>
  <si>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</si>
  <si>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</si>
  <si>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</si>
  <si>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</si>
  <si>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</si>
  <si>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</si>
  <si>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</si>
  <si>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</si>
  <si>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</si>
  <si>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</si>
  <si>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</si>
  <si>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</si>
  <si>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</si>
  <si>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</si>
  <si>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</si>
  <si>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</si>
  <si>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</si>
  <si>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</si>
  <si>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</si>
  <si>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</si>
  <si>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</si>
  <si>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</si>
  <si>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</si>
  <si>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</si>
  <si>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</si>
  <si>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</si>
  <si>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</si>
  <si>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</si>
  <si>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</si>
  <si>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</si>
  <si>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</si>
  <si>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</si>
  <si>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</si>
  <si>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</si>
  <si>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</si>
  <si>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</si>
  <si>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</si>
  <si>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</si>
  <si>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</si>
  <si>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</si>
  <si>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</si>
  <si>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</si>
  <si>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</si>
  <si>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</si>
  <si>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</si>
  <si>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</si>
  <si>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</si>
  <si>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</si>
  <si>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</si>
  <si>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</si>
  <si>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</si>
  <si>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</si>
  <si>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</si>
  <si>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</si>
  <si>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</si>
  <si>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</si>
  <si>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</si>
  <si>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</si>
  <si>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</si>
  <si>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</si>
  <si>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</si>
  <si>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</si>
  <si>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</si>
  <si>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</si>
  <si>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</si>
  <si>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</si>
  <si>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</si>
  <si>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</si>
  <si>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</si>
  <si>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</si>
  <si>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</si>
  <si>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</si>
  <si>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</si>
  <si>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</si>
  <si>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</si>
  <si>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</si>
  <si>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</si>
  <si>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</si>
  <si>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</si>
  <si>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</si>
  <si>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</si>
  <si>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</si>
  <si>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</si>
  <si>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</si>
  <si>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</si>
  <si>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</si>
  <si>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</si>
  <si>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</si>
  <si>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</si>
  <si>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</si>
  <si>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</si>
  <si>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</si>
  <si>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</si>
  <si>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</si>
  <si>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</si>
  <si>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</si>
  <si>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</si>
  <si>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</si>
  <si>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</si>
  <si>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</si>
  <si>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</si>
  <si>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</si>
  <si>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</si>
  <si>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</si>
  <si>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</si>
  <si>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</si>
  <si>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</si>
  <si>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</si>
  <si>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</si>
  <si>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</si>
  <si>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</si>
  <si>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</si>
  <si>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</si>
  <si>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</si>
  <si>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</si>
  <si>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</si>
  <si>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</si>
  <si>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</si>
  <si>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</si>
  <si>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</si>
  <si>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</si>
  <si>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</si>
  <si>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</si>
  <si>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</si>
  <si>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</si>
  <si>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</si>
  <si>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</si>
  <si>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</si>
  <si>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</si>
  <si>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</si>
  <si>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</si>
  <si>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</si>
  <si>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</si>
  <si>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</si>
  <si>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</si>
  <si>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</si>
  <si>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</si>
  <si>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</si>
  <si>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</si>
  <si>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</si>
  <si>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</si>
  <si>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</si>
  <si>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</si>
  <si>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</si>
  <si>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</si>
  <si>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</si>
  <si>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</si>
  <si>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</si>
  <si>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</si>
  <si>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</si>
  <si>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</si>
  <si>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</si>
  <si>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</si>
  <si>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</si>
  <si>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</si>
  <si>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</si>
  <si>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</si>
  <si>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</si>
  <si>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</si>
  <si>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</si>
  <si>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</si>
  <si>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</si>
  <si>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</si>
  <si>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</si>
  <si>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</si>
  <si>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</si>
  <si>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</si>
  <si>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</si>
  <si>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</si>
  <si>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</si>
  <si>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</si>
  <si>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</si>
  <si>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</si>
  <si>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</si>
  <si>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</si>
  <si>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</si>
  <si>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</si>
  <si>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</si>
  <si>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</si>
  <si>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</si>
  <si>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</si>
  <si>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</si>
  <si>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</si>
  <si>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</si>
  <si>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</si>
  <si>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</si>
  <si>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</si>
  <si>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</si>
  <si>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</si>
  <si>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</si>
  <si>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</si>
  <si>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</si>
  <si>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</si>
  <si>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</si>
  <si>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</si>
  <si>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</si>
  <si>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</si>
  <si>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</si>
  <si>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</si>
  <si>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</si>
  <si>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</si>
  <si>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</si>
  <si>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</si>
  <si>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</si>
  <si>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</si>
  <si>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</si>
  <si>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</si>
  <si>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</si>
  <si>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</si>
  <si>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</si>
  <si>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</si>
  <si>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</si>
  <si>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</si>
  <si>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</si>
  <si>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</si>
  <si>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</si>
  <si>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</si>
  <si>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</si>
  <si>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</si>
  <si>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</si>
  <si>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</si>
  <si>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</si>
  <si>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</si>
  <si>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</si>
  <si>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</si>
  <si>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</si>
  <si>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</si>
  <si>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</si>
  <si>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</si>
  <si>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</si>
  <si>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</si>
  <si>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</si>
  <si>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</si>
  <si>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</si>
  <si>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</si>
  <si>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</si>
  <si>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</si>
  <si>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</si>
  <si>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</si>
  <si>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</si>
  <si>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</si>
  <si>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</si>
  <si>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</si>
  <si>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</si>
  <si>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</si>
  <si>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</si>
  <si>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</si>
  <si>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</si>
  <si>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</si>
  <si>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</si>
  <si>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</si>
  <si>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</si>
  <si>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</si>
  <si>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</si>
  <si>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</si>
  <si>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</si>
  <si>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</si>
  <si>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</si>
  <si>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</si>
  <si>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</si>
  <si>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</si>
  <si>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</si>
  <si>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</si>
  <si>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</si>
  <si>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</si>
  <si>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</si>
  <si>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</si>
  <si>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</si>
  <si>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</si>
  <si>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</si>
  <si>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</si>
  <si>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</si>
  <si>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</si>
  <si>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</si>
  <si>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</si>
  <si>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</si>
  <si>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</si>
  <si>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</si>
  <si>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</si>
  <si>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</si>
  <si>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</si>
  <si>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</si>
  <si>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</si>
  <si>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</si>
  <si>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</si>
  <si>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</si>
  <si>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</si>
  <si>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</si>
  <si>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</si>
  <si>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</si>
  <si>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</si>
  <si>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</si>
  <si>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</si>
  <si>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</si>
  <si>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</si>
  <si>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</si>
  <si>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</si>
  <si>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</si>
  <si>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</si>
  <si>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</si>
  <si>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</si>
  <si>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</si>
  <si>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</si>
  <si>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</si>
  <si>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</si>
  <si>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</si>
  <si>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</si>
  <si>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</si>
  <si>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</si>
  <si>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</si>
  <si>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</si>
  <si>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</si>
  <si>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</si>
  <si>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</si>
  <si>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</si>
  <si>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</si>
  <si>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</si>
  <si>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</si>
  <si>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</si>
  <si>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</si>
  <si>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</si>
  <si>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</si>
  <si>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</si>
  <si>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</si>
  <si>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</si>
  <si>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</si>
  <si>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</si>
  <si>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</si>
  <si>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</si>
  <si>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</si>
  <si>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</si>
  <si>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</si>
  <si>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</si>
  <si>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</si>
  <si>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</si>
  <si>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</si>
  <si>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</si>
  <si>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</si>
  <si>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</si>
  <si>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</si>
  <si>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</si>
  <si>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</si>
  <si>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</si>
  <si>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</si>
  <si>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</si>
  <si>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</si>
  <si>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</si>
  <si>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</si>
  <si>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</si>
  <si>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</si>
  <si>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</si>
  <si>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</si>
  <si>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</si>
  <si>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</si>
  <si>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</si>
  <si>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</si>
  <si>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</si>
  <si>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</si>
  <si>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</si>
  <si>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</si>
  <si>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</si>
  <si>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</si>
  <si>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</si>
  <si>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</si>
  <si>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</si>
  <si>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</si>
  <si>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</si>
  <si>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</si>
  <si>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</si>
  <si>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</si>
  <si>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</si>
  <si>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</si>
  <si>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</si>
  <si>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</si>
  <si>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</si>
  <si>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</si>
  <si>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</si>
  <si>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</si>
  <si>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</si>
  <si>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</si>
  <si>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</si>
  <si>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</si>
  <si>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</si>
  <si>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</si>
  <si>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</si>
  <si>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</si>
  <si>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Medium</t>
  </si>
  <si>
    <t>MonthlyChargeBucket</t>
  </si>
  <si>
    <t>0-12</t>
  </si>
  <si>
    <t>13-24</t>
  </si>
  <si>
    <t>25-48</t>
  </si>
  <si>
    <t>49+</t>
  </si>
  <si>
    <t>Churn Rate</t>
  </si>
  <si>
    <t>Total Customers</t>
  </si>
  <si>
    <t>Total Churned (Yes)</t>
  </si>
  <si>
    <t>Overall Churn Rate</t>
  </si>
  <si>
    <t>Highest Churn Group</t>
  </si>
  <si>
    <t>Lowest Churn Group</t>
  </si>
  <si>
    <t>Key Metrics</t>
  </si>
  <si>
    <r>
      <t>📉 </t>
    </r>
    <r>
      <rPr>
        <b/>
        <sz val="16"/>
        <color rgb="FF000000"/>
        <rFont val="Aptos Narrow"/>
        <family val="2"/>
        <scheme val="minor"/>
      </rPr>
      <t>Churn by Contract Type</t>
    </r>
  </si>
  <si>
    <r>
      <t>🌐 </t>
    </r>
    <r>
      <rPr>
        <b/>
        <sz val="16"/>
        <color rgb="FF000000"/>
        <rFont val="Aptos Narrow"/>
        <family val="2"/>
        <scheme val="minor"/>
      </rPr>
      <t>Internet Service vs. Churn</t>
    </r>
  </si>
  <si>
    <t>📊 Tenure Group vs. Churn</t>
  </si>
  <si>
    <t>💰 Churn by Monthly Charges</t>
  </si>
  <si>
    <t>Yes-Churn</t>
  </si>
  <si>
    <t>No-Churn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</si>
</sst>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0.0%"/>
  </numFmts>
  <fonts count="29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theme="1"/>
      <name val="Calibri"/>
      <family val="2"/>
    </font>
    <font>
      <sz val="14"/>
      <color rgb="FF000000"/>
      <name val="-webkit-standard"/>
    </font>
    <font>
      <sz val="12"/>
      <color theme="1"/>
      <name val="Aptos Narrow"/>
      <family val="2"/>
    </font>
    <font>
      <b/>
      <sz val="16"/>
      <color theme="1"/>
      <name val="-webkit-standard"/>
    </font>
    <font>
      <sz val="14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4"/>
      <color rgb="FF000000"/>
      <name val="Arial Unicode MS"/>
      <family val="2"/>
    </font>
    <font>
      <sz val="16"/>
      <color rgb="FF000000"/>
      <name val="-webkit-standard"/>
    </font>
    <font>
      <b/>
      <sz val="16"/>
      <color rgb="FF00000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0F7AD"/>
        <bgColor indexed="64"/>
      </patternFill>
    </fill>
    <fill>
      <patternFill patternType="solid">
        <fgColor rgb="FFC2C8F2"/>
        <bgColor indexed="64"/>
      </patternFill>
    </fill>
    <fill>
      <patternFill patternType="solid">
        <fgColor rgb="FFFFF19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8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20" fillId="33" borderId="0" xfId="0" applyFont="1" applyFill="1"/>
    <xf numFmtId="173" fontId="21" fillId="0" borderId="0" xfId="0" applyNumberFormat="1" applyFont="1"/>
    <xf numFmtId="0" fontId="0" fillId="0" borderId="0" xfId="0" applyFill="1"/>
    <xf numFmtId="0" fontId="23" fillId="34" borderId="10" xfId="0" applyFont="1" applyFill="1" applyBorder="1"/>
    <xf numFmtId="0" fontId="24" fillId="0" borderId="10" xfId="0" applyFont="1" applyBorder="1" applyAlignment="1">
      <alignment horizontal="right"/>
    </xf>
    <xf numFmtId="173" fontId="24" fillId="0" borderId="10" xfId="0" applyNumberFormat="1" applyFont="1" applyBorder="1" applyAlignment="1">
      <alignment horizontal="right"/>
    </xf>
    <xf numFmtId="0" fontId="25" fillId="0" borderId="10" xfId="0" applyFont="1" applyBorder="1" applyAlignment="1">
      <alignment horizontal="right"/>
    </xf>
    <xf numFmtId="0" fontId="0" fillId="35" borderId="0" xfId="0" applyFill="1"/>
    <xf numFmtId="0" fontId="26" fillId="35" borderId="0" xfId="0" applyFont="1" applyFill="1"/>
    <xf numFmtId="1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/>
    </xf>
    <xf numFmtId="0" fontId="0" fillId="36" borderId="0" xfId="0" applyFill="1"/>
    <xf numFmtId="0" fontId="20" fillId="34" borderId="0" xfId="0" applyFont="1" applyFill="1"/>
    <xf numFmtId="0" fontId="0" fillId="34" borderId="0" xfId="0" applyFill="1"/>
    <xf numFmtId="0" fontId="26" fillId="37" borderId="0" xfId="0" applyFont="1" applyFill="1"/>
    <xf numFmtId="0" fontId="0" fillId="37" borderId="0" xfId="0" applyFill="1"/>
    <xf numFmtId="0" fontId="27" fillId="38" borderId="0" xfId="0" applyFont="1" applyFill="1"/>
    <xf numFmtId="0" fontId="27" fillId="39" borderId="0" xfId="0" applyFont="1" applyFill="1"/>
    <xf numFmtId="0" fontId="0" fillId="38" borderId="0" xfId="0" applyFill="1"/>
    <xf numFmtId="0" fontId="28" fillId="39" borderId="0" xfId="0" applyFont="1" applyFill="1"/>
    <xf numFmtId="0" fontId="22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C7E1CE"/>
      <color rgb="FFE1D091"/>
      <color rgb="FFFFF198"/>
      <color rgb="FFC2C8F2"/>
      <color rgb="FFFFC599"/>
      <color rgb="FFE1DA52"/>
      <color rgb="FFE0F7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Contract Type!PivotTable2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Contract Type vs. 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Churn</a:t>
            </a:r>
            <a:endPara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Contract Type'!$B$3:$B$4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Type'!$B$5:$B$8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C-A14F-AAED-19C751359F09}"/>
            </c:ext>
          </c:extLst>
        </c:ser>
        <c:ser>
          <c:idx val="1"/>
          <c:order val="1"/>
          <c:tx>
            <c:strRef>
              <c:f>'Churn Rate by Contract Type'!$C$3:$C$4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Type'!$C$5:$C$8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C-A14F-AAED-19C751359F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78226992"/>
        <c:axId val="217495232"/>
      </c:barChart>
      <c:catAx>
        <c:axId val="17822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95232"/>
        <c:crosses val="autoZero"/>
        <c:auto val="1"/>
        <c:lblAlgn val="ctr"/>
        <c:lblOffset val="100"/>
        <c:noMultiLvlLbl val="0"/>
      </c:catAx>
      <c:valAx>
        <c:axId val="2174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[Telco_Customer_Churn_Dashboard.xlsx]Internet Service vs. Churn!PivotTable5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Internet Service Type vs.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47747826482014"/>
          <c:y val="0.12000817808056784"/>
          <c:w val="0.76662941973511678"/>
          <c:h val="0.79591966467578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'Internet Service vs. Churn'!$B$3:$B$4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Churn'!$B$5:$B$8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3E48-87A0-2AF6D42A67D2}"/>
            </c:ext>
          </c:extLst>
        </c:ser>
        <c:ser>
          <c:idx val="1"/>
          <c:order val="1"/>
          <c:tx>
            <c:strRef>
              <c:f>'Internet Service vs. Churn'!$C$3:$C$4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Churn'!$C$5:$C$8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3E48-87A0-2AF6D42A67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13328528"/>
        <c:axId val="1813711504"/>
      </c:barChart>
      <c:catAx>
        <c:axId val="18133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1504"/>
        <c:crosses val="autoZero"/>
        <c:auto val="1"/>
        <c:lblAlgn val="ctr"/>
        <c:lblOffset val="100"/>
        <c:noMultiLvlLbl val="0"/>
      </c:catAx>
      <c:valAx>
        <c:axId val="18137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Tenure Group!PivotTable3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Tenure Group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Tenure Group'!$B$3:$B$4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Group'!$B$5:$B$9</c:f>
              <c:numCache>
                <c:formatCode>0.00%</c:formatCode>
                <c:ptCount val="4"/>
                <c:pt idx="0">
                  <c:v>0.52561756633119849</c:v>
                </c:pt>
                <c:pt idx="1">
                  <c:v>0.712890625</c:v>
                </c:pt>
                <c:pt idx="2">
                  <c:v>0.79611041405269767</c:v>
                </c:pt>
                <c:pt idx="3">
                  <c:v>0.90486824475212146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0-684E-8B42-FCCA628C65F4}"/>
            </c:ext>
          </c:extLst>
        </c:ser>
        <c:ser>
          <c:idx val="1"/>
          <c:order val="1"/>
          <c:tx>
            <c:strRef>
              <c:f>'Churn Rate by Tenure Group'!$C$3:$C$4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Group'!$C$5:$C$9</c:f>
              <c:numCache>
                <c:formatCode>0.00%</c:formatCode>
                <c:ptCount val="4"/>
                <c:pt idx="0">
                  <c:v>0.47438243366880145</c:v>
                </c:pt>
                <c:pt idx="1">
                  <c:v>0.287109375</c:v>
                </c:pt>
                <c:pt idx="2">
                  <c:v>0.20388958594730239</c:v>
                </c:pt>
                <c:pt idx="3">
                  <c:v>9.5131755247878522E-2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0-684E-8B42-FCCA628C65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4000512"/>
        <c:axId val="163824352"/>
      </c:barChart>
      <c:catAx>
        <c:axId val="164000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24352"/>
        <c:crosses val="autoZero"/>
        <c:auto val="1"/>
        <c:lblAlgn val="ctr"/>
        <c:lblOffset val="100"/>
        <c:noMultiLvlLbl val="0"/>
      </c:catAx>
      <c:valAx>
        <c:axId val="16382435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640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by Monthly Charges (Bucke!PivotTable4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Monthly Charges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by Monthly Charges (Bucke'!$B$3:$B$4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(Bucke'!$B$5:$B$8</c:f>
              <c:numCache>
                <c:formatCode>0.00%</c:formatCode>
                <c:ptCount val="3"/>
                <c:pt idx="0">
                  <c:v>0.67222541690626803</c:v>
                </c:pt>
                <c:pt idx="1">
                  <c:v>0.84297520661157022</c:v>
                </c:pt>
                <c:pt idx="2">
                  <c:v>0.68785357737104824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C-E84A-A09A-95E131879525}"/>
            </c:ext>
          </c:extLst>
        </c:ser>
        <c:ser>
          <c:idx val="1"/>
          <c:order val="1"/>
          <c:tx>
            <c:strRef>
              <c:f>'Churn by Monthly Charges (Bucke'!$C$3:$C$4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(Bucke'!$C$5:$C$8</c:f>
              <c:numCache>
                <c:formatCode>0.00%</c:formatCode>
                <c:ptCount val="3"/>
                <c:pt idx="0">
                  <c:v>0.32777458309373203</c:v>
                </c:pt>
                <c:pt idx="1">
                  <c:v>0.15702479338842976</c:v>
                </c:pt>
                <c:pt idx="2">
                  <c:v>0.31214642262895176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C-E84A-A09A-95E1318795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3887664"/>
        <c:axId val="163889376"/>
      </c:barChart>
      <c:catAx>
        <c:axId val="16388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9376"/>
        <c:crosses val="autoZero"/>
        <c:auto val="1"/>
        <c:lblAlgn val="ctr"/>
        <c:lblOffset val="100"/>
        <c:noMultiLvlLbl val="0"/>
      </c:catAx>
      <c:valAx>
        <c:axId val="163889376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638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Contract Type!PivotTable2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Contract Type vs. 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Contract Type'!$B$3:$B$4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Type'!$B$5:$B$8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0-4B43-A438-92619A394D6D}"/>
            </c:ext>
          </c:extLst>
        </c:ser>
        <c:ser>
          <c:idx val="1"/>
          <c:order val="1"/>
          <c:tx>
            <c:strRef>
              <c:f>'Churn Rate by Contract Type'!$C$3:$C$4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Type'!$C$5:$C$8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0-4B43-A438-92619A394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226992"/>
        <c:axId val="217495232"/>
      </c:barChart>
      <c:catAx>
        <c:axId val="178226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Contract Type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95232"/>
        <c:crosses val="autoZero"/>
        <c:auto val="1"/>
        <c:lblAlgn val="ctr"/>
        <c:lblOffset val="100"/>
        <c:noMultiLvlLbl val="0"/>
      </c:catAx>
      <c:valAx>
        <c:axId val="2174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[Telco_Customer_Churn_Dashboard.xlsx]Internet Service vs. Churn!PivotTable5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Internet Service Type vs.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'Internet Service vs. Churn'!$B$3:$B$4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Churn'!$B$5:$B$8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3-2A49-876C-3B5E1492688D}"/>
            </c:ext>
          </c:extLst>
        </c:ser>
        <c:ser>
          <c:idx val="1"/>
          <c:order val="1"/>
          <c:tx>
            <c:strRef>
              <c:f>'Internet Service vs. Churn'!$C$3:$C$4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Churn'!$C$5:$C$8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3-2A49-876C-3B5E14926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3328528"/>
        <c:axId val="1813711504"/>
      </c:barChart>
      <c:catAx>
        <c:axId val="1813328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Internet Service Type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1504"/>
        <c:crosses val="autoZero"/>
        <c:auto val="1"/>
        <c:lblAlgn val="ctr"/>
        <c:lblOffset val="100"/>
        <c:noMultiLvlLbl val="0"/>
      </c:catAx>
      <c:valAx>
        <c:axId val="18137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Tenure Group!PivotTable3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Tenure Group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Tenure Group'!$B$3:$B$4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Group'!$B$5:$B$9</c:f>
              <c:numCache>
                <c:formatCode>0.00%</c:formatCode>
                <c:ptCount val="4"/>
                <c:pt idx="0">
                  <c:v>0.52561756633119849</c:v>
                </c:pt>
                <c:pt idx="1">
                  <c:v>0.712890625</c:v>
                </c:pt>
                <c:pt idx="2">
                  <c:v>0.79611041405269767</c:v>
                </c:pt>
                <c:pt idx="3">
                  <c:v>0.90486824475212146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3-C940-9A3C-9B73B05E9F2B}"/>
            </c:ext>
          </c:extLst>
        </c:ser>
        <c:ser>
          <c:idx val="1"/>
          <c:order val="1"/>
          <c:tx>
            <c:strRef>
              <c:f>'Churn Rate by Tenure Group'!$C$3:$C$4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Group'!$C$5:$C$9</c:f>
              <c:numCache>
                <c:formatCode>0.00%</c:formatCode>
                <c:ptCount val="4"/>
                <c:pt idx="0">
                  <c:v>0.47438243366880145</c:v>
                </c:pt>
                <c:pt idx="1">
                  <c:v>0.287109375</c:v>
                </c:pt>
                <c:pt idx="2">
                  <c:v>0.20388958594730239</c:v>
                </c:pt>
                <c:pt idx="3">
                  <c:v>9.5131755247878522E-2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3-C940-9A3C-9B73B05E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00512"/>
        <c:axId val="163824352"/>
      </c:barChart>
      <c:catAx>
        <c:axId val="16400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Tenure Group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24352"/>
        <c:crosses val="autoZero"/>
        <c:auto val="1"/>
        <c:lblAlgn val="ctr"/>
        <c:lblOffset val="100"/>
        <c:noMultiLvlLbl val="0"/>
      </c:catAx>
      <c:valAx>
        <c:axId val="16382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by Monthly Charges (Bucke!PivotTable4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Monthly Charges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by Monthly Charges (Bucke'!$B$3:$B$4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(Bucke'!$B$5:$B$8</c:f>
              <c:numCache>
                <c:formatCode>0.00%</c:formatCode>
                <c:ptCount val="3"/>
                <c:pt idx="0">
                  <c:v>0.67222541690626803</c:v>
                </c:pt>
                <c:pt idx="1">
                  <c:v>0.84297520661157022</c:v>
                </c:pt>
                <c:pt idx="2">
                  <c:v>0.68785357737104824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B-E64E-80AB-BC24BE0DE6E1}"/>
            </c:ext>
          </c:extLst>
        </c:ser>
        <c:ser>
          <c:idx val="1"/>
          <c:order val="1"/>
          <c:tx>
            <c:strRef>
              <c:f>'Churn by Monthly Charges (Bucke'!$C$3:$C$4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(Bucke'!$C$5:$C$8</c:f>
              <c:numCache>
                <c:formatCode>0.00%</c:formatCode>
                <c:ptCount val="3"/>
                <c:pt idx="0">
                  <c:v>0.32777458309373203</c:v>
                </c:pt>
                <c:pt idx="1">
                  <c:v>0.15702479338842976</c:v>
                </c:pt>
                <c:pt idx="2">
                  <c:v>0.31214642262895176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B-E64E-80AB-BC24BE0DE6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3887664"/>
        <c:axId val="163889376"/>
      </c:barChart>
      <c:catAx>
        <c:axId val="163887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Monthly Charges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9376"/>
        <c:crosses val="autoZero"/>
        <c:auto val="1"/>
        <c:lblAlgn val="ctr"/>
        <c:lblOffset val="100"/>
        <c:noMultiLvlLbl val="0"/>
      </c:catAx>
      <c:valAx>
        <c:axId val="16388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14943</xdr:colOff>
      <xdr:row>1</xdr:row>
      <xdr:rowOff>0</xdr:rowOff>
    </xdr:from>
    <xdr:to>
      <xdr:col>12</xdr:col>
      <xdr:colOff>59765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22B14-B01C-8EA0-8D79-CB1F66EE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197926</xdr:rowOff>
    </xdr:from>
    <xdr:to>
      <xdr:col>11</xdr:col>
      <xdr:colOff>822704</xdr:colOff>
      <xdr:row>20</xdr:row>
      <xdr:rowOff>39936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C3300-E16F-65A7-3F25-626E918F8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825498</xdr:colOff>
      <xdr:row>1</xdr:row>
      <xdr:rowOff>5557</xdr:rowOff>
    </xdr:from>
    <xdr:to>
      <xdr:col>11</xdr:col>
      <xdr:colOff>817561</xdr:colOff>
      <xdr:row>19</xdr:row>
      <xdr:rowOff>198437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F6C47-66E2-806C-92CA-FB2FA747B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7938</xdr:colOff>
      <xdr:row>1</xdr:row>
      <xdr:rowOff>5555</xdr:rowOff>
    </xdr:from>
    <xdr:to>
      <xdr:col>11</xdr:col>
      <xdr:colOff>801688</xdr:colOff>
      <xdr:row>19</xdr:row>
      <xdr:rowOff>206374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ADF08-C3C9-BA72-377D-FAE49E9F4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9</xdr:row>
      <xdr:rowOff>203199</xdr:rowOff>
    </xdr:from>
    <xdr:to>
      <xdr:col>6</xdr:col>
      <xdr:colOff>220134</xdr:colOff>
      <xdr:row>28</xdr:row>
      <xdr:rowOff>8466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82C9849-3071-8444-A331-C740D0FB4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</xdr:colOff>
      <xdr:row>10</xdr:row>
      <xdr:rowOff>25401</xdr:rowOff>
    </xdr:from>
    <xdr:to>
      <xdr:col>14</xdr:col>
      <xdr:colOff>762001</xdr:colOff>
      <xdr:row>28</xdr:row>
      <xdr:rowOff>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D49660E-0FDA-624D-8BC9-80F40F295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</xdr:colOff>
      <xdr:row>30</xdr:row>
      <xdr:rowOff>8466</xdr:rowOff>
    </xdr:from>
    <xdr:to>
      <xdr:col>6</xdr:col>
      <xdr:colOff>254000</xdr:colOff>
      <xdr:row>46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1EC5232-1000-C04E-A34E-BFB126439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</xdr:colOff>
      <xdr:row>30</xdr:row>
      <xdr:rowOff>8464</xdr:rowOff>
    </xdr:from>
    <xdr:to>
      <xdr:col>14</xdr:col>
      <xdr:colOff>778933</xdr:colOff>
      <xdr:row>47</xdr:row>
      <xdr:rowOff>8466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42B5800-C70B-B640-BFE9-3ECDEC120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 Shah" refreshedDate="45869.90665960648" createdVersion="8" refreshedVersion="8" minRefreshableVersion="3" recordCount="7043" xr:uid="{284ABE41-8B78-844B-B32B-406729E70435}">
  <cacheSource type="worksheet">
    <worksheetSource ref="A1:W7044" sheet="Data"/>
  </cacheSource>
  <cacheFields count="23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  <cacheField name="tenure_group" numFmtId="0">
      <sharedItems/>
    </cacheField>
    <cacheField name="TotalChargesBuck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 Shah" refreshedDate="45870.510393171295" createdVersion="8" refreshedVersion="8" minRefreshableVersion="3" recordCount="7043" xr:uid="{9589552F-E336-B64A-9605-36CF0C898229}">
  <cacheSource type="worksheet">
    <worksheetSource ref="A1:X7044" sheet="Data"/>
  </cacheSource>
  <cacheFields count="24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  <cacheField name="tenure_group" numFmtId="0">
      <sharedItems count="4">
        <s v="0-12"/>
        <s v="25-48"/>
        <s v="13-24"/>
        <s v="49+"/>
      </sharedItems>
    </cacheField>
    <cacheField name="TotalChargesBucket" numFmtId="0">
      <sharedItems/>
    </cacheField>
    <cacheField name="MonthlyChargeBucket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 pivotCacheId="19189412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"/>
    <s v="DSL"/>
    <s v="No"/>
    <s v="Yes"/>
    <s v="No"/>
    <s v="No"/>
    <s v="No"/>
    <s v="No"/>
    <x v="0"/>
    <s v="Yes"/>
    <s v="Electronic check"/>
    <n v="29.85"/>
    <n v="29.85"/>
    <x v="0"/>
    <s v="0–1 year"/>
    <s v="Low"/>
  </r>
  <r>
    <s v="5575-GNVDE"/>
    <s v="Male"/>
    <n v="0"/>
    <s v="No"/>
    <s v="No"/>
    <n v="34"/>
    <s v="Yes"/>
    <s v="No"/>
    <s v="DSL"/>
    <s v="Yes"/>
    <s v="No"/>
    <s v="Yes"/>
    <s v="No"/>
    <s v="No"/>
    <s v="No"/>
    <x v="1"/>
    <s v="No"/>
    <s v="Mailed check"/>
    <n v="56.95"/>
    <n v="1889.5"/>
    <x v="0"/>
    <s v="2–4 years"/>
    <s v="Mid"/>
  </r>
  <r>
    <s v="3668-QPYBK"/>
    <s v="Male"/>
    <n v="0"/>
    <s v="No"/>
    <s v="No"/>
    <n v="2"/>
    <s v="Yes"/>
    <s v="No"/>
    <s v="DSL"/>
    <s v="Yes"/>
    <s v="Yes"/>
    <s v="No"/>
    <s v="No"/>
    <s v="No"/>
    <s v="No"/>
    <x v="0"/>
    <s v="Yes"/>
    <s v="Mailed check"/>
    <n v="53.85"/>
    <n v="108.15"/>
    <x v="1"/>
    <s v="0–1 year"/>
    <s v="Low"/>
  </r>
  <r>
    <s v="7795-CFOCW"/>
    <s v="Male"/>
    <n v="0"/>
    <s v="No"/>
    <s v="No"/>
    <n v="45"/>
    <s v="No"/>
    <s v="No"/>
    <s v="DSL"/>
    <s v="Yes"/>
    <s v="No"/>
    <s v="Yes"/>
    <s v="Yes"/>
    <s v="No"/>
    <s v="No"/>
    <x v="1"/>
    <s v="No"/>
    <s v="Bank transfer (automatic)"/>
    <n v="42.3"/>
    <n v="1840.75"/>
    <x v="0"/>
    <s v="2–4 years"/>
    <s v="Mid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51.65"/>
    <x v="1"/>
    <s v="0–1 year"/>
    <s v="Low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99.65"/>
    <n v="820.5"/>
    <x v="1"/>
    <s v="0–1 year"/>
    <s v="Mid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s v="Credit card (automatic)"/>
    <n v="89.1"/>
    <n v="1949.4"/>
    <x v="0"/>
    <s v="1–2 years"/>
    <s v="Mid"/>
  </r>
  <r>
    <s v="6713-OKOMC"/>
    <s v="Female"/>
    <n v="0"/>
    <s v="No"/>
    <s v="No"/>
    <n v="10"/>
    <s v="No"/>
    <s v="No"/>
    <s v="DSL"/>
    <s v="Yes"/>
    <s v="No"/>
    <s v="No"/>
    <s v="No"/>
    <s v="No"/>
    <s v="No"/>
    <x v="0"/>
    <s v="No"/>
    <s v="Mailed check"/>
    <n v="29.75"/>
    <n v="301.89999999999998"/>
    <x v="0"/>
    <s v="0–1 year"/>
    <s v="Low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s v="Electronic check"/>
    <n v="104.8"/>
    <n v="3046.05"/>
    <x v="1"/>
    <s v="2–4 years"/>
    <s v="High"/>
  </r>
  <r>
    <s v="6388-TABGU"/>
    <s v="Male"/>
    <n v="0"/>
    <s v="No"/>
    <s v="Yes"/>
    <n v="62"/>
    <s v="Yes"/>
    <s v="No"/>
    <s v="DSL"/>
    <s v="Yes"/>
    <s v="Yes"/>
    <s v="No"/>
    <s v="No"/>
    <s v="No"/>
    <s v="No"/>
    <x v="1"/>
    <s v="No"/>
    <s v="Bank transfer (automatic)"/>
    <n v="56.15"/>
    <n v="3487.95"/>
    <x v="0"/>
    <s v="4–6 years"/>
    <s v="High"/>
  </r>
  <r>
    <s v="9763-GRSKD"/>
    <s v="Male"/>
    <n v="0"/>
    <s v="Yes"/>
    <s v="Yes"/>
    <n v="13"/>
    <s v="Yes"/>
    <s v="No"/>
    <s v="DSL"/>
    <s v="Yes"/>
    <s v="No"/>
    <s v="No"/>
    <s v="No"/>
    <s v="No"/>
    <s v="No"/>
    <x v="0"/>
    <s v="Yes"/>
    <s v="Mailed check"/>
    <n v="49.95"/>
    <n v="587.45000000000005"/>
    <x v="0"/>
    <s v="1–2 years"/>
    <s v="Mid"/>
  </r>
  <r>
    <s v="7469-LKBCI"/>
    <s v="Male"/>
    <n v="0"/>
    <s v="No"/>
    <s v="No"/>
    <n v="16"/>
    <s v="Yes"/>
    <s v="No"/>
    <s v="No"/>
    <s v="No"/>
    <s v="No"/>
    <s v="No"/>
    <s v="No"/>
    <s v="No"/>
    <s v="No"/>
    <x v="2"/>
    <s v="No"/>
    <s v="Credit card (automatic)"/>
    <n v="18.95"/>
    <n v="326.8"/>
    <x v="0"/>
    <s v="1–2 years"/>
    <s v="Low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s v="Credit card (automatic)"/>
    <n v="100.35"/>
    <n v="5681.1"/>
    <x v="0"/>
    <s v="4–6 years"/>
    <s v="High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s v="Bank transfer (automatic)"/>
    <n v="103.7"/>
    <n v="5036.3"/>
    <x v="1"/>
    <s v="4–6 years"/>
    <s v="High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s v="Electronic check"/>
    <n v="105.5"/>
    <n v="2686.05"/>
    <x v="0"/>
    <s v="2–4 years"/>
    <s v="High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s v="Credit card (automatic)"/>
    <n v="113.25"/>
    <n v="7895.15"/>
    <x v="0"/>
    <s v="4–6 years"/>
    <s v="High"/>
  </r>
  <r>
    <s v="8191-XWSZG"/>
    <s v="Female"/>
    <n v="0"/>
    <s v="No"/>
    <s v="No"/>
    <n v="52"/>
    <s v="Yes"/>
    <s v="No"/>
    <s v="No"/>
    <s v="No"/>
    <s v="No"/>
    <s v="No"/>
    <s v="No"/>
    <s v="No"/>
    <s v="No"/>
    <x v="1"/>
    <s v="No"/>
    <s v="Mailed check"/>
    <n v="20.65"/>
    <n v="1022.95"/>
    <x v="0"/>
    <s v="4–6 years"/>
    <s v="Mid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s v="Bank transfer (automatic)"/>
    <n v="106.7"/>
    <n v="7382.25"/>
    <x v="0"/>
    <s v="4–6 years"/>
    <s v="High"/>
  </r>
  <r>
    <s v="4190-MFLUW"/>
    <s v="Female"/>
    <n v="0"/>
    <s v="Yes"/>
    <s v="Yes"/>
    <n v="10"/>
    <s v="Yes"/>
    <s v="No"/>
    <s v="DSL"/>
    <s v="No"/>
    <s v="No"/>
    <s v="Yes"/>
    <s v="Yes"/>
    <s v="No"/>
    <s v="No"/>
    <x v="0"/>
    <s v="No"/>
    <s v="Credit card (automatic)"/>
    <n v="55.2"/>
    <n v="528.35"/>
    <x v="1"/>
    <s v="0–1 year"/>
    <s v="Mid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s v="Electronic check"/>
    <n v="90.05"/>
    <n v="1862.9"/>
    <x v="0"/>
    <s v="1–2 years"/>
    <s v="Mid"/>
  </r>
  <r>
    <s v="8779-QRDMV"/>
    <s v="Male"/>
    <n v="1"/>
    <s v="No"/>
    <s v="No"/>
    <n v="1"/>
    <s v="No"/>
    <s v="No"/>
    <s v="DSL"/>
    <s v="No"/>
    <s v="No"/>
    <s v="Yes"/>
    <s v="No"/>
    <s v="No"/>
    <s v="Yes"/>
    <x v="0"/>
    <s v="Yes"/>
    <s v="Electronic check"/>
    <n v="39.65"/>
    <n v="39.65"/>
    <x v="1"/>
    <s v="0–1 year"/>
    <s v="Low"/>
  </r>
  <r>
    <s v="1680-VDCWW"/>
    <s v="Male"/>
    <n v="0"/>
    <s v="Yes"/>
    <s v="No"/>
    <n v="12"/>
    <s v="Yes"/>
    <s v="No"/>
    <s v="No"/>
    <s v="No"/>
    <s v="No"/>
    <s v="No"/>
    <s v="No"/>
    <s v="No"/>
    <s v="No"/>
    <x v="1"/>
    <s v="No"/>
    <s v="Bank transfer (automatic)"/>
    <n v="19.8"/>
    <n v="202.25"/>
    <x v="0"/>
    <s v="0–1 year"/>
    <s v="Low"/>
  </r>
  <r>
    <s v="1066-JKSGK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49999999999999"/>
    <n v="20.149999999999999"/>
    <x v="1"/>
    <s v="0–1 year"/>
    <s v="Low"/>
  </r>
  <r>
    <s v="3638-WEABW"/>
    <s v="Female"/>
    <n v="0"/>
    <s v="Yes"/>
    <s v="No"/>
    <n v="58"/>
    <s v="Yes"/>
    <s v="Yes"/>
    <s v="DSL"/>
    <s v="No"/>
    <s v="Yes"/>
    <s v="No"/>
    <s v="Yes"/>
    <s v="No"/>
    <s v="No"/>
    <x v="2"/>
    <s v="Yes"/>
    <s v="Credit card (automatic)"/>
    <n v="59.9"/>
    <n v="3505.1"/>
    <x v="0"/>
    <s v="4–6 years"/>
    <s v="High"/>
  </r>
  <r>
    <s v="6322-HRPFA"/>
    <s v="Male"/>
    <n v="0"/>
    <s v="Yes"/>
    <s v="Yes"/>
    <n v="49"/>
    <s v="Yes"/>
    <s v="No"/>
    <s v="DSL"/>
    <s v="Yes"/>
    <s v="Yes"/>
    <s v="No"/>
    <s v="Yes"/>
    <s v="No"/>
    <s v="No"/>
    <x v="0"/>
    <s v="No"/>
    <s v="Credit card (automatic)"/>
    <n v="59.6"/>
    <n v="2970.3"/>
    <x v="0"/>
    <s v="4–6 years"/>
    <s v="High"/>
  </r>
  <r>
    <s v="6865-JZNKO"/>
    <s v="Female"/>
    <n v="0"/>
    <s v="No"/>
    <s v="No"/>
    <n v="30"/>
    <s v="Yes"/>
    <s v="No"/>
    <s v="DSL"/>
    <s v="Yes"/>
    <s v="Yes"/>
    <s v="No"/>
    <s v="No"/>
    <s v="No"/>
    <s v="No"/>
    <x v="0"/>
    <s v="Yes"/>
    <s v="Bank transfer (automatic)"/>
    <n v="55.3"/>
    <n v="1530.6"/>
    <x v="0"/>
    <s v="2–4 years"/>
    <s v="Mid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s v="Electronic check"/>
    <n v="99.35"/>
    <n v="4749.1499999999996"/>
    <x v="1"/>
    <s v="2–4 years"/>
    <s v="High"/>
  </r>
  <r>
    <s v="8665-UTDHZ"/>
    <s v="Male"/>
    <n v="0"/>
    <s v="Yes"/>
    <s v="Yes"/>
    <n v="1"/>
    <s v="No"/>
    <s v="No"/>
    <s v="DSL"/>
    <s v="No"/>
    <s v="Yes"/>
    <s v="No"/>
    <s v="No"/>
    <s v="No"/>
    <s v="No"/>
    <x v="0"/>
    <s v="No"/>
    <s v="Electronic check"/>
    <n v="30.2"/>
    <n v="30.2"/>
    <x v="1"/>
    <s v="0–1 year"/>
    <s v="Low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0.25"/>
    <n v="6369.45"/>
    <x v="0"/>
    <s v="4–6 years"/>
    <s v="High"/>
  </r>
  <r>
    <s v="8773-HHUOZ"/>
    <s v="Female"/>
    <n v="0"/>
    <s v="No"/>
    <s v="Yes"/>
    <n v="17"/>
    <s v="Yes"/>
    <s v="No"/>
    <s v="DSL"/>
    <s v="No"/>
    <s v="No"/>
    <s v="No"/>
    <s v="No"/>
    <s v="Yes"/>
    <s v="Yes"/>
    <x v="0"/>
    <s v="Yes"/>
    <s v="Mailed check"/>
    <n v="64.7"/>
    <n v="1093.0999999999999"/>
    <x v="1"/>
    <s v="1–2 years"/>
    <s v="Mid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s v="Credit card (automatic)"/>
    <n v="96.35"/>
    <n v="6766.95"/>
    <x v="0"/>
    <s v="4–6 years"/>
    <s v="High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x v="0"/>
    <s v="Yes"/>
    <s v="Credit card (automatic)"/>
    <n v="95.5"/>
    <n v="181.65"/>
    <x v="0"/>
    <s v="0–1 year"/>
    <s v="Low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x v="1"/>
    <s v="No"/>
    <s v="Mailed check"/>
    <n v="66.150000000000006"/>
    <n v="1874.45"/>
    <x v="0"/>
    <s v="2–4 years"/>
    <s v="Mid"/>
  </r>
  <r>
    <s v="7310-EGVHZ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20.2"/>
    <n v="20.2"/>
    <x v="0"/>
    <s v="0–1 year"/>
    <s v="Low"/>
  </r>
  <r>
    <s v="3413-BMNZE"/>
    <s v="Male"/>
    <n v="1"/>
    <s v="No"/>
    <s v="No"/>
    <n v="1"/>
    <s v="Yes"/>
    <s v="No"/>
    <s v="DSL"/>
    <s v="No"/>
    <s v="No"/>
    <s v="No"/>
    <s v="No"/>
    <s v="No"/>
    <s v="No"/>
    <x v="0"/>
    <s v="No"/>
    <s v="Bank transfer (automatic)"/>
    <n v="45.25"/>
    <n v="45.25"/>
    <x v="0"/>
    <s v="0–1 year"/>
    <s v="Low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s v="Bank transfer (automatic)"/>
    <n v="99.9"/>
    <n v="7251.7"/>
    <x v="0"/>
    <s v="4–6 years"/>
    <s v="High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"/>
    <n v="316.89999999999998"/>
    <x v="1"/>
    <s v="0–1 year"/>
    <s v="Low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x v="0"/>
    <s v="Yes"/>
    <s v="Credit card (automatic)"/>
    <n v="74.8"/>
    <n v="3548.3"/>
    <x v="0"/>
    <s v="2–4 years"/>
    <s v="High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s v="Electronic check"/>
    <n v="106.35"/>
    <n v="3549.25"/>
    <x v="1"/>
    <s v="2–4 years"/>
    <s v="High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Bank transfer (automatic)"/>
    <n v="97.85"/>
    <n v="1105.4000000000001"/>
    <x v="1"/>
    <s v="0–1 year"/>
    <s v="Mid"/>
  </r>
  <r>
    <s v="8865-TNMNX"/>
    <s v="Male"/>
    <n v="0"/>
    <s v="Yes"/>
    <s v="Yes"/>
    <n v="10"/>
    <s v="Yes"/>
    <s v="No"/>
    <s v="DSL"/>
    <s v="No"/>
    <s v="Yes"/>
    <s v="No"/>
    <s v="No"/>
    <s v="No"/>
    <s v="No"/>
    <x v="1"/>
    <s v="No"/>
    <s v="Mailed check"/>
    <n v="49.55"/>
    <n v="475.7"/>
    <x v="0"/>
    <s v="0–1 year"/>
    <s v="Low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x v="2"/>
    <s v="Yes"/>
    <s v="Credit card (automatic)"/>
    <n v="69.2"/>
    <n v="4872.3500000000004"/>
    <x v="0"/>
    <s v="4–6 years"/>
    <s v="High"/>
  </r>
  <r>
    <s v="9867-JCZSP"/>
    <s v="Female"/>
    <n v="0"/>
    <s v="Yes"/>
    <s v="Yes"/>
    <n v="17"/>
    <s v="Yes"/>
    <s v="No"/>
    <s v="No"/>
    <s v="No"/>
    <s v="No"/>
    <s v="No"/>
    <s v="No"/>
    <s v="No"/>
    <s v="No"/>
    <x v="1"/>
    <s v="No"/>
    <s v="Mailed check"/>
    <n v="20.75"/>
    <n v="418.25"/>
    <x v="0"/>
    <s v="1–2 years"/>
    <s v="Low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x v="2"/>
    <s v="Yes"/>
    <s v="Credit card (automatic)"/>
    <n v="79.849999999999994"/>
    <n v="4861.45"/>
    <x v="0"/>
    <s v="4–6 years"/>
    <s v="High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x v="0"/>
    <s v="Yes"/>
    <s v="Electronic check"/>
    <n v="76.2"/>
    <n v="981.45"/>
    <x v="0"/>
    <s v="1–2 years"/>
    <s v="Mid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s v="Electronic check"/>
    <n v="84.5"/>
    <n v="3906.7"/>
    <x v="0"/>
    <s v="4–6 years"/>
    <s v="High"/>
  </r>
  <r>
    <s v="5948-UJZLF"/>
    <s v="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5"/>
    <n v="97"/>
    <x v="0"/>
    <s v="0–1 year"/>
    <s v="Low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650000000000006"/>
    <n v="144.15"/>
    <x v="1"/>
    <s v="0–1 year"/>
    <s v="Low"/>
  </r>
  <r>
    <s v="7639-LIAYI"/>
    <s v="Male"/>
    <n v="0"/>
    <s v="No"/>
    <s v="No"/>
    <n v="52"/>
    <s v="Yes"/>
    <s v="Yes"/>
    <s v="DSL"/>
    <s v="Yes"/>
    <s v="No"/>
    <s v="No"/>
    <s v="Yes"/>
    <s v="Yes"/>
    <s v="Yes"/>
    <x v="2"/>
    <s v="Yes"/>
    <s v="Credit card (automatic)"/>
    <n v="79.75"/>
    <n v="4217.8"/>
    <x v="0"/>
    <s v="4–6 years"/>
    <s v="High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x v="2"/>
    <s v="Yes"/>
    <s v="Credit card (automatic)"/>
    <n v="64.150000000000006"/>
    <n v="4254.1000000000004"/>
    <x v="0"/>
    <s v="4–6 years"/>
    <s v="High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s v="Electronic check"/>
    <n v="90.25"/>
    <n v="3838.75"/>
    <x v="0"/>
    <s v="2–4 years"/>
    <s v="High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s v="Credit card (automatic)"/>
    <n v="99.1"/>
    <n v="1426.4"/>
    <x v="1"/>
    <s v="1–2 years"/>
    <s v="Mid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x v="0"/>
    <s v="Yes"/>
    <s v="Credit card (automatic)"/>
    <n v="69.5"/>
    <n v="1752.65"/>
    <x v="0"/>
    <s v="2–4 years"/>
    <s v="Mid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s v="Credit card (automatic)"/>
    <n v="80.650000000000006"/>
    <n v="633.29999999999995"/>
    <x v="1"/>
    <s v="0–1 year"/>
    <s v="Mid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x v="1"/>
    <s v="Yes"/>
    <s v="Credit card (automatic)"/>
    <n v="74.849999999999994"/>
    <n v="4456.3500000000004"/>
    <x v="0"/>
    <s v="4–6 years"/>
    <s v="High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x v="0"/>
    <s v="Yes"/>
    <s v="Electronic check"/>
    <n v="95.45"/>
    <n v="1752.55"/>
    <x v="1"/>
    <s v="1–2 years"/>
    <s v="Mid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s v="Credit card (automatic)"/>
    <n v="99.65"/>
    <n v="6311.2"/>
    <x v="0"/>
    <s v="4–6 years"/>
    <s v="High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s v="Electronic check"/>
    <n v="108.45"/>
    <n v="7076.35"/>
    <x v="0"/>
    <s v="4–6 years"/>
    <s v="High"/>
  </r>
  <r>
    <s v="3957-SQXML"/>
    <s v="Female"/>
    <n v="0"/>
    <s v="Yes"/>
    <s v="Yes"/>
    <n v="34"/>
    <s v="Yes"/>
    <s v="Yes"/>
    <s v="No"/>
    <s v="No"/>
    <s v="No"/>
    <s v="No"/>
    <s v="No"/>
    <s v="No"/>
    <s v="No"/>
    <x v="2"/>
    <s v="No"/>
    <s v="Credit card (automatic)"/>
    <n v="24.95"/>
    <n v="894.3"/>
    <x v="0"/>
    <s v="2–4 years"/>
    <s v="Mid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s v="Credit card (automatic)"/>
    <n v="107.5"/>
    <n v="7853.7"/>
    <x v="0"/>
    <s v="4–6 years"/>
    <s v="High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5"/>
    <n v="4707.1000000000004"/>
    <x v="0"/>
    <s v="2–4 years"/>
    <s v="High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x v="0"/>
    <s v="Yes"/>
    <s v="Bank transfer (automatic)"/>
    <n v="89.9"/>
    <n v="5450.7"/>
    <x v="0"/>
    <s v="4–6 years"/>
    <s v="High"/>
  </r>
  <r>
    <s v="0526-SXDJP"/>
    <s v="Male"/>
    <n v="0"/>
    <s v="Yes"/>
    <s v="No"/>
    <n v="72"/>
    <s v="No"/>
    <s v="No"/>
    <s v="DSL"/>
    <s v="Yes"/>
    <s v="Yes"/>
    <s v="Yes"/>
    <s v="No"/>
    <s v="No"/>
    <s v="No"/>
    <x v="2"/>
    <s v="No"/>
    <s v="Bank transfer (automatic)"/>
    <n v="42.1"/>
    <n v="2962"/>
    <x v="0"/>
    <s v="4–6 years"/>
    <s v="High"/>
  </r>
  <r>
    <s v="0557-ASKVU"/>
    <s v="Female"/>
    <n v="0"/>
    <s v="Yes"/>
    <s v="Yes"/>
    <n v="18"/>
    <s v="Yes"/>
    <s v="No"/>
    <s v="DSL"/>
    <s v="No"/>
    <s v="No"/>
    <s v="Yes"/>
    <s v="Yes"/>
    <s v="No"/>
    <s v="No"/>
    <x v="1"/>
    <s v="Yes"/>
    <s v="Credit card (automatic)"/>
    <n v="54.4"/>
    <n v="957.1"/>
    <x v="0"/>
    <s v="1–2 years"/>
    <s v="Mid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x v="0"/>
    <s v="No"/>
    <s v="Electronic check"/>
    <n v="94.4"/>
    <n v="857.25"/>
    <x v="1"/>
    <s v="0–1 year"/>
    <s v="Mid"/>
  </r>
  <r>
    <s v="5122-CYFXA"/>
    <s v="Female"/>
    <n v="0"/>
    <s v="No"/>
    <s v="No"/>
    <n v="3"/>
    <s v="Yes"/>
    <s v="No"/>
    <s v="DSL"/>
    <s v="No"/>
    <s v="Yes"/>
    <s v="No"/>
    <s v="Yes"/>
    <s v="Yes"/>
    <s v="Yes"/>
    <x v="0"/>
    <s v="Yes"/>
    <s v="Electronic check"/>
    <n v="75.3"/>
    <n v="244.1"/>
    <x v="0"/>
    <s v="0–1 year"/>
    <s v="Low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x v="1"/>
    <s v="Yes"/>
    <s v="Electronic check"/>
    <n v="78.900000000000006"/>
    <n v="3650.35"/>
    <x v="0"/>
    <s v="2–4 years"/>
    <s v="High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x v="2"/>
    <s v="No"/>
    <s v="Mailed check"/>
    <n v="79.2"/>
    <n v="2497.1999999999998"/>
    <x v="0"/>
    <s v="2–4 years"/>
    <s v="High"/>
  </r>
  <r>
    <s v="3170-NMYVV"/>
    <s v="Female"/>
    <n v="0"/>
    <s v="Yes"/>
    <s v="Yes"/>
    <n v="50"/>
    <s v="Yes"/>
    <s v="No"/>
    <s v="No"/>
    <s v="No"/>
    <s v="No"/>
    <s v="No"/>
    <s v="No"/>
    <s v="No"/>
    <s v="No"/>
    <x v="2"/>
    <s v="No"/>
    <s v="Bank transfer (automatic)"/>
    <n v="20.149999999999999"/>
    <n v="930.9"/>
    <x v="0"/>
    <s v="4–6 years"/>
    <s v="Mid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x v="0"/>
    <s v="Yes"/>
    <s v="Mailed check"/>
    <n v="79.849999999999994"/>
    <n v="887.35"/>
    <x v="0"/>
    <s v="0–1 year"/>
    <s v="Mid"/>
  </r>
  <r>
    <s v="2273-QCKXA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49.05"/>
    <n v="49.05"/>
    <x v="0"/>
    <s v="0–1 year"/>
    <s v="Low"/>
  </r>
  <r>
    <s v="0731-EBJQB"/>
    <s v="Female"/>
    <n v="0"/>
    <s v="Yes"/>
    <s v="Yes"/>
    <n v="52"/>
    <s v="Yes"/>
    <s v="No"/>
    <s v="No"/>
    <s v="No"/>
    <s v="No"/>
    <s v="No"/>
    <s v="No"/>
    <s v="No"/>
    <s v="No"/>
    <x v="1"/>
    <s v="Yes"/>
    <s v="Electronic check"/>
    <n v="20.399999999999999"/>
    <n v="1090.6500000000001"/>
    <x v="0"/>
    <s v="4–6 years"/>
    <s v="Mid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s v="Bank transfer (automatic)"/>
    <n v="111.6"/>
    <n v="7099"/>
    <x v="0"/>
    <s v="4–6 years"/>
    <s v="High"/>
  </r>
  <r>
    <s v="8028-PNXHQ"/>
    <s v="Male"/>
    <n v="0"/>
    <s v="Yes"/>
    <s v="Yes"/>
    <n v="62"/>
    <s v="Yes"/>
    <s v="Yes"/>
    <s v="No"/>
    <s v="No"/>
    <s v="No"/>
    <s v="No"/>
    <s v="No"/>
    <s v="No"/>
    <s v="No"/>
    <x v="2"/>
    <s v="Yes"/>
    <s v="Bank transfer (automatic)"/>
    <n v="24.25"/>
    <n v="1424.6"/>
    <x v="0"/>
    <s v="4–6 years"/>
    <s v="Mid"/>
  </r>
  <r>
    <s v="5630-AHZIL"/>
    <s v="Female"/>
    <n v="0"/>
    <s v="No"/>
    <s v="Yes"/>
    <n v="3"/>
    <s v="Yes"/>
    <s v="No"/>
    <s v="DSL"/>
    <s v="Yes"/>
    <s v="No"/>
    <s v="No"/>
    <s v="Yes"/>
    <s v="No"/>
    <s v="Yes"/>
    <x v="0"/>
    <s v="Yes"/>
    <s v="Bank transfer (automatic)"/>
    <n v="64.5"/>
    <n v="177.4"/>
    <x v="0"/>
    <s v="0–1 year"/>
    <s v="Low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s v="Electronic check"/>
    <n v="110.5"/>
    <n v="6139.5"/>
    <x v="0"/>
    <s v="4–6 years"/>
    <s v="High"/>
  </r>
  <r>
    <s v="6416-JNVRK"/>
    <s v="Female"/>
    <n v="0"/>
    <s v="No"/>
    <s v="No"/>
    <n v="46"/>
    <s v="Yes"/>
    <s v="No"/>
    <s v="DSL"/>
    <s v="No"/>
    <s v="No"/>
    <s v="No"/>
    <s v="No"/>
    <s v="No"/>
    <s v="Yes"/>
    <x v="1"/>
    <s v="No"/>
    <s v="Credit card (automatic)"/>
    <n v="55.65"/>
    <n v="2688.85"/>
    <x v="0"/>
    <s v="2–4 years"/>
    <s v="High"/>
  </r>
  <r>
    <s v="5590-ZSKRV"/>
    <s v="Female"/>
    <n v="0"/>
    <s v="Yes"/>
    <s v="Yes"/>
    <n v="8"/>
    <s v="Yes"/>
    <s v="No"/>
    <s v="DSL"/>
    <s v="Yes"/>
    <s v="Yes"/>
    <s v="No"/>
    <s v="No"/>
    <s v="No"/>
    <s v="No"/>
    <x v="0"/>
    <s v="No"/>
    <s v="Mailed check"/>
    <n v="54.65"/>
    <n v="482.25"/>
    <x v="0"/>
    <s v="0–1 year"/>
    <s v="Low"/>
  </r>
  <r>
    <s v="0191-ZHSKZ"/>
    <s v="Male"/>
    <n v="1"/>
    <s v="No"/>
    <s v="No"/>
    <n v="30"/>
    <s v="Yes"/>
    <s v="No"/>
    <s v="DSL"/>
    <s v="Yes"/>
    <s v="Yes"/>
    <s v="No"/>
    <s v="No"/>
    <s v="Yes"/>
    <s v="Yes"/>
    <x v="0"/>
    <s v="Yes"/>
    <s v="Electronic check"/>
    <n v="74.75"/>
    <n v="2111.3000000000002"/>
    <x v="0"/>
    <s v="2–4 years"/>
    <s v="High"/>
  </r>
  <r>
    <s v="3887-PBQAO"/>
    <s v="Female"/>
    <n v="0"/>
    <s v="Yes"/>
    <s v="Yes"/>
    <n v="45"/>
    <s v="Yes"/>
    <s v="Yes"/>
    <s v="No"/>
    <s v="No"/>
    <s v="No"/>
    <s v="No"/>
    <s v="No"/>
    <s v="No"/>
    <s v="No"/>
    <x v="1"/>
    <s v="Yes"/>
    <s v="Credit card (automatic)"/>
    <n v="25.9"/>
    <n v="1216.5999999999999"/>
    <x v="0"/>
    <s v="2–4 years"/>
    <s v="Mid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x v="0"/>
    <s v="Yes"/>
    <s v="Electronic check"/>
    <n v="79.349999999999994"/>
    <n v="79.349999999999994"/>
    <x v="1"/>
    <s v="0–1 year"/>
    <s v="Low"/>
  </r>
  <r>
    <s v="8108-UXRQN"/>
    <s v="Female"/>
    <n v="0"/>
    <s v="Yes"/>
    <s v="Yes"/>
    <n v="11"/>
    <s v="No"/>
    <s v="No"/>
    <s v="DSL"/>
    <s v="Yes"/>
    <s v="No"/>
    <s v="No"/>
    <s v="No"/>
    <s v="Yes"/>
    <s v="Yes"/>
    <x v="0"/>
    <s v="No"/>
    <s v="Electronic check"/>
    <n v="50.55"/>
    <n v="565.35"/>
    <x v="0"/>
    <s v="0–1 year"/>
    <s v="Mid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x v="0"/>
    <s v="Yes"/>
    <s v="Bank transfer (automatic)"/>
    <n v="75.150000000000006"/>
    <n v="496.9"/>
    <x v="1"/>
    <s v="0–1 year"/>
    <s v="Low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s v="Bank transfer (automatic)"/>
    <n v="103.8"/>
    <n v="4327.5"/>
    <x v="0"/>
    <s v="2–4 years"/>
    <s v="High"/>
  </r>
  <r>
    <s v="0318-ZOPWS"/>
    <s v="Female"/>
    <n v="0"/>
    <s v="Yes"/>
    <s v="No"/>
    <n v="49"/>
    <s v="Yes"/>
    <s v="No"/>
    <s v="No"/>
    <s v="No"/>
    <s v="No"/>
    <s v="No"/>
    <s v="No"/>
    <s v="No"/>
    <s v="No"/>
    <x v="2"/>
    <s v="Yes"/>
    <s v="Bank transfer (automatic)"/>
    <n v="20.149999999999999"/>
    <n v="973.35"/>
    <x v="0"/>
    <s v="4–6 years"/>
    <s v="Mid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3"/>
    <n v="918.75"/>
    <x v="0"/>
    <s v="0–1 year"/>
    <s v="Mid"/>
  </r>
  <r>
    <s v="4808-YNLEU"/>
    <s v="Female"/>
    <n v="0"/>
    <s v="Yes"/>
    <s v="No"/>
    <n v="35"/>
    <s v="Yes"/>
    <s v="No"/>
    <s v="DSL"/>
    <s v="Yes"/>
    <s v="No"/>
    <s v="No"/>
    <s v="No"/>
    <s v="Yes"/>
    <s v="No"/>
    <x v="1"/>
    <s v="Yes"/>
    <s v="Bank transfer (automatic)"/>
    <n v="62.15"/>
    <n v="2215.4499999999998"/>
    <x v="0"/>
    <s v="2–4 years"/>
    <s v="High"/>
  </r>
  <r>
    <s v="1862-QRWPE"/>
    <s v="Female"/>
    <n v="0"/>
    <s v="Yes"/>
    <s v="Yes"/>
    <n v="48"/>
    <s v="Yes"/>
    <s v="No"/>
    <s v="No"/>
    <s v="No"/>
    <s v="No"/>
    <s v="No"/>
    <s v="No"/>
    <s v="No"/>
    <s v="No"/>
    <x v="2"/>
    <s v="No"/>
    <s v="Bank transfer (automatic)"/>
    <n v="20.65"/>
    <n v="1057"/>
    <x v="0"/>
    <s v="2–4 years"/>
    <s v="Mid"/>
  </r>
  <r>
    <s v="2796-NNUFI"/>
    <s v="Fe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19.95"/>
    <n v="927.1"/>
    <x v="0"/>
    <s v="2–4 years"/>
    <s v="Mid"/>
  </r>
  <r>
    <s v="3016-KSVCP"/>
    <s v="Male"/>
    <n v="0"/>
    <s v="Yes"/>
    <s v="No"/>
    <n v="29"/>
    <s v="No"/>
    <s v="No"/>
    <s v="DSL"/>
    <s v="No"/>
    <s v="No"/>
    <s v="No"/>
    <s v="No"/>
    <s v="Yes"/>
    <s v="No"/>
    <x v="0"/>
    <s v="No"/>
    <s v="Mailed check"/>
    <n v="33.75"/>
    <n v="1009.25"/>
    <x v="0"/>
    <s v="2–4 years"/>
    <s v="Mid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x v="0"/>
    <s v="No"/>
    <s v="Bank transfer (automatic)"/>
    <n v="82.05"/>
    <n v="2570.1999999999998"/>
    <x v="0"/>
    <s v="2–4 years"/>
    <s v="High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x v="0"/>
    <s v="No"/>
    <s v="Electronic check"/>
    <n v="74.7"/>
    <n v="74.7"/>
    <x v="0"/>
    <s v="0–1 year"/>
    <s v="Low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x v="2"/>
    <s v="Yes"/>
    <s v="Mailed check"/>
    <n v="84"/>
    <n v="5714.25"/>
    <x v="0"/>
    <s v="4–6 years"/>
    <s v="High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s v="Credit card (automatic)"/>
    <n v="111.05"/>
    <n v="7107"/>
    <x v="0"/>
    <s v="4–6 years"/>
    <s v="High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Bank transfer (automatic)"/>
    <n v="100.9"/>
    <n v="7459.05"/>
    <x v="0"/>
    <s v="4–6 years"/>
    <s v="High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8.95"/>
    <n v="927.35"/>
    <x v="1"/>
    <s v="0–1 year"/>
    <s v="Mid"/>
  </r>
  <r>
    <s v="9803-FTJCG"/>
    <s v="Male"/>
    <n v="0"/>
    <s v="Yes"/>
    <s v="Yes"/>
    <n v="71"/>
    <s v="Yes"/>
    <s v="Yes"/>
    <s v="DSL"/>
    <s v="Yes"/>
    <s v="Yes"/>
    <s v="No"/>
    <s v="Yes"/>
    <s v="No"/>
    <s v="No"/>
    <x v="1"/>
    <s v="Yes"/>
    <s v="Credit card (automatic)"/>
    <n v="66.849999999999994"/>
    <n v="4748.7"/>
    <x v="0"/>
    <s v="4–6 years"/>
    <s v="High"/>
  </r>
  <r>
    <s v="0278-YXOOG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1.05"/>
    <n v="113.85"/>
    <x v="1"/>
    <s v="0–1 year"/>
    <s v="Low"/>
  </r>
  <r>
    <s v="3212-KXOCR"/>
    <s v="Male"/>
    <n v="0"/>
    <s v="No"/>
    <s v="No"/>
    <n v="52"/>
    <s v="Yes"/>
    <s v="No"/>
    <s v="No"/>
    <s v="No"/>
    <s v="No"/>
    <s v="No"/>
    <s v="No"/>
    <s v="No"/>
    <s v="No"/>
    <x v="2"/>
    <s v="No"/>
    <s v="Bank transfer (automatic)"/>
    <n v="21"/>
    <n v="1107.2"/>
    <x v="0"/>
    <s v="4–6 years"/>
    <s v="Mid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s v="Electronic check"/>
    <n v="98.5"/>
    <n v="2514.5"/>
    <x v="1"/>
    <s v="2–4 years"/>
    <s v="High"/>
  </r>
  <r>
    <s v="6380-ARCEH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0"/>
    <s v="0–1 year"/>
    <s v="Low"/>
  </r>
  <r>
    <s v="3679-XASPY"/>
    <s v="Fe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19.45"/>
    <n v="19.45"/>
    <x v="0"/>
    <s v="0–1 year"/>
    <s v="Low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x v="1"/>
    <s v="No"/>
    <s v="Bank transfer (automatic)"/>
    <n v="95"/>
    <n v="3605.6"/>
    <x v="0"/>
    <s v="2–4 years"/>
    <s v="High"/>
  </r>
  <r>
    <s v="5386-THSLQ"/>
    <s v="Female"/>
    <n v="1"/>
    <s v="Yes"/>
    <s v="No"/>
    <n v="66"/>
    <s v="No"/>
    <s v="No"/>
    <s v="DSL"/>
    <s v="No"/>
    <s v="Yes"/>
    <s v="Yes"/>
    <s v="No"/>
    <s v="Yes"/>
    <s v="No"/>
    <x v="1"/>
    <s v="No"/>
    <s v="Bank transfer (automatic)"/>
    <n v="45.55"/>
    <n v="3027.25"/>
    <x v="0"/>
    <s v="4–6 years"/>
    <s v="High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s v="Bank transfer (automatic)"/>
    <n v="110"/>
    <n v="7611.85"/>
    <x v="1"/>
    <s v="4–6 years"/>
    <s v="High"/>
  </r>
  <r>
    <s v="6180-YBIQI"/>
    <s v="Male"/>
    <n v="0"/>
    <s v="No"/>
    <s v="No"/>
    <n v="5"/>
    <s v="No"/>
    <s v="No"/>
    <s v="DSL"/>
    <s v="No"/>
    <s v="No"/>
    <s v="No"/>
    <s v="No"/>
    <s v="No"/>
    <s v="No"/>
    <x v="0"/>
    <s v="No"/>
    <s v="Mailed check"/>
    <n v="24.3"/>
    <n v="100.2"/>
    <x v="0"/>
    <s v="0–1 year"/>
    <s v="Low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s v="Electronic check"/>
    <n v="104.15"/>
    <n v="7303.05"/>
    <x v="0"/>
    <s v="4–6 years"/>
    <s v="High"/>
  </r>
  <r>
    <s v="9750-BOOHV"/>
    <s v="Female"/>
    <n v="0"/>
    <s v="No"/>
    <s v="No"/>
    <n v="32"/>
    <s v="No"/>
    <s v="No"/>
    <s v="DSL"/>
    <s v="Yes"/>
    <s v="No"/>
    <s v="No"/>
    <s v="No"/>
    <s v="No"/>
    <s v="No"/>
    <x v="1"/>
    <s v="No"/>
    <s v="Mailed check"/>
    <n v="30.15"/>
    <n v="927.65"/>
    <x v="0"/>
    <s v="2–4 years"/>
    <s v="Mid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x v="1"/>
    <s v="No"/>
    <s v="Mailed check"/>
    <n v="94.35"/>
    <n v="3921.3"/>
    <x v="0"/>
    <s v="2–4 years"/>
    <s v="High"/>
  </r>
  <r>
    <s v="2848-YXSMW"/>
    <s v="Male"/>
    <n v="0"/>
    <s v="Yes"/>
    <s v="Yes"/>
    <n v="72"/>
    <s v="Yes"/>
    <s v="No"/>
    <s v="No"/>
    <s v="No"/>
    <s v="No"/>
    <s v="No"/>
    <s v="No"/>
    <s v="No"/>
    <s v="No"/>
    <x v="2"/>
    <s v="No"/>
    <s v="Credit card (automatic)"/>
    <n v="19.399999999999999"/>
    <n v="1363.25"/>
    <x v="0"/>
    <s v="4–6 years"/>
    <s v="Mid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s v="Electronic check"/>
    <n v="96.75"/>
    <n v="5238.8999999999996"/>
    <x v="1"/>
    <s v="4–6 years"/>
    <s v="High"/>
  </r>
  <r>
    <s v="4549-ZDQYY"/>
    <s v="Female"/>
    <n v="0"/>
    <s v="No"/>
    <s v="No"/>
    <n v="52"/>
    <s v="Yes"/>
    <s v="No"/>
    <s v="DSL"/>
    <s v="Yes"/>
    <s v="No"/>
    <s v="Yes"/>
    <s v="Yes"/>
    <s v="No"/>
    <s v="No"/>
    <x v="1"/>
    <s v="No"/>
    <s v="Credit card (automatic)"/>
    <n v="57.95"/>
    <n v="3042.25"/>
    <x v="0"/>
    <s v="4–6 years"/>
    <s v="High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s v="Electronic check"/>
    <n v="91.65"/>
    <n v="3954.1"/>
    <x v="0"/>
    <s v="2–4 years"/>
    <s v="High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s v="Electronic check"/>
    <n v="76.5"/>
    <n v="2868.15"/>
    <x v="1"/>
    <s v="2–4 years"/>
    <s v="High"/>
  </r>
  <r>
    <s v="5256-SKJGO"/>
    <s v="Female"/>
    <n v="0"/>
    <s v="Yes"/>
    <s v="Yes"/>
    <n v="64"/>
    <s v="No"/>
    <s v="No"/>
    <s v="DSL"/>
    <s v="No"/>
    <s v="Yes"/>
    <s v="No"/>
    <s v="Yes"/>
    <s v="Yes"/>
    <s v="Yes"/>
    <x v="2"/>
    <s v="Yes"/>
    <s v="Electronic check"/>
    <n v="54.6"/>
    <n v="3423.5"/>
    <x v="0"/>
    <s v="4–6 years"/>
    <s v="High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x v="0"/>
    <s v="No"/>
    <s v="Electronic check"/>
    <n v="89.85"/>
    <n v="248.4"/>
    <x v="0"/>
    <s v="0–1 year"/>
    <s v="Low"/>
  </r>
  <r>
    <s v="9560-BBZXK"/>
    <s v="Female"/>
    <n v="0"/>
    <s v="No"/>
    <s v="No"/>
    <n v="36"/>
    <s v="No"/>
    <s v="No"/>
    <s v="DSL"/>
    <s v="Yes"/>
    <s v="No"/>
    <s v="No"/>
    <s v="No"/>
    <s v="No"/>
    <s v="No"/>
    <x v="2"/>
    <s v="No"/>
    <s v="Bank transfer (automatic)"/>
    <n v="31.05"/>
    <n v="1126.3499999999999"/>
    <x v="0"/>
    <s v="2–4 years"/>
    <s v="Mid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s v="Electronic check"/>
    <n v="100.25"/>
    <n v="1064.6500000000001"/>
    <x v="1"/>
    <s v="0–1 year"/>
    <s v="Mid"/>
  </r>
  <r>
    <s v="8402-OOOHJ"/>
    <s v="Female"/>
    <n v="0"/>
    <s v="No"/>
    <s v="No"/>
    <n v="41"/>
    <s v="Yes"/>
    <s v="No"/>
    <s v="No"/>
    <s v="No"/>
    <s v="No"/>
    <s v="No"/>
    <s v="No"/>
    <s v="No"/>
    <s v="No"/>
    <x v="2"/>
    <s v="No"/>
    <s v="Mailed check"/>
    <n v="20.65"/>
    <n v="835.15"/>
    <x v="0"/>
    <s v="2–4 years"/>
    <s v="Mid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s v="Credit card (automatic)"/>
    <n v="85.2"/>
    <n v="2151.6"/>
    <x v="0"/>
    <s v="2–4 years"/>
    <s v="High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s v="Credit card (automatic)"/>
    <n v="99.8"/>
    <n v="5515.45"/>
    <x v="0"/>
    <s v="4–6 years"/>
    <s v="High"/>
  </r>
  <r>
    <s v="2928-HLDBA"/>
    <s v="Fe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.7"/>
    <n v="112.75"/>
    <x v="0"/>
    <s v="0–1 year"/>
    <s v="Low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400000000000006"/>
    <n v="229.55"/>
    <x v="1"/>
    <s v="0–1 year"/>
    <s v="Low"/>
  </r>
  <r>
    <s v="6497-TILVL"/>
    <s v="Female"/>
    <n v="0"/>
    <s v="Yes"/>
    <s v="Yes"/>
    <n v="7"/>
    <s v="Yes"/>
    <s v="No"/>
    <s v="DSL"/>
    <s v="Yes"/>
    <s v="No"/>
    <s v="No"/>
    <s v="No"/>
    <s v="No"/>
    <s v="No"/>
    <x v="0"/>
    <s v="No"/>
    <s v="Mailed check"/>
    <n v="50.7"/>
    <n v="350.35"/>
    <x v="0"/>
    <s v="0–1 year"/>
    <s v="Low"/>
  </r>
  <r>
    <s v="7219-TLZHO"/>
    <s v="Female"/>
    <n v="0"/>
    <s v="Yes"/>
    <s v="Yes"/>
    <n v="4"/>
    <s v="Yes"/>
    <s v="No"/>
    <s v="No"/>
    <s v="No"/>
    <s v="No"/>
    <s v="No"/>
    <s v="No"/>
    <s v="No"/>
    <s v="No"/>
    <x v="0"/>
    <s v="No"/>
    <s v="Mailed check"/>
    <n v="20.85"/>
    <n v="62.9"/>
    <x v="0"/>
    <s v="0–1 year"/>
    <s v="Low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x v="2"/>
    <s v="Yes"/>
    <s v="Electronic check"/>
    <n v="88.95"/>
    <n v="3027.65"/>
    <x v="0"/>
    <s v="2–4 years"/>
    <s v="High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78.05"/>
    <n v="2135.5"/>
    <x v="1"/>
    <s v="2–4 years"/>
    <s v="High"/>
  </r>
  <r>
    <s v="6734-PSBAW"/>
    <s v="Male"/>
    <n v="0"/>
    <s v="Yes"/>
    <s v="No"/>
    <n v="72"/>
    <s v="Yes"/>
    <s v="Yes"/>
    <s v="No"/>
    <s v="No"/>
    <s v="No"/>
    <s v="No"/>
    <s v="No"/>
    <s v="No"/>
    <s v="No"/>
    <x v="2"/>
    <s v="Yes"/>
    <s v="Bank transfer (automatic)"/>
    <n v="23.55"/>
    <n v="1723.95"/>
    <x v="0"/>
    <s v="4–6 years"/>
    <s v="Mid"/>
  </r>
  <r>
    <s v="3930-ZGWVE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5"/>
    <n v="19.75"/>
    <x v="0"/>
    <s v="0–1 year"/>
    <s v="Low"/>
  </r>
  <r>
    <s v="2639-UGMAZ"/>
    <s v="Male"/>
    <n v="1"/>
    <s v="No"/>
    <s v="No"/>
    <n v="71"/>
    <s v="No"/>
    <s v="No"/>
    <s v="DSL"/>
    <s v="Yes"/>
    <s v="Yes"/>
    <s v="No"/>
    <s v="No"/>
    <s v="Yes"/>
    <s v="Yes"/>
    <x v="1"/>
    <s v="Yes"/>
    <s v="Electronic check"/>
    <n v="56.45"/>
    <n v="3985.35"/>
    <x v="0"/>
    <s v="4–6 years"/>
    <s v="High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5.95"/>
    <n v="1215.6500000000001"/>
    <x v="0"/>
    <s v="1–2 years"/>
    <s v="Mid"/>
  </r>
  <r>
    <s v="6207-WIOLX"/>
    <s v="Female"/>
    <n v="0"/>
    <s v="Yes"/>
    <s v="Yes"/>
    <n v="25"/>
    <s v="No"/>
    <s v="No"/>
    <s v="DSL"/>
    <s v="Yes"/>
    <s v="Yes"/>
    <s v="Yes"/>
    <s v="No"/>
    <s v="Yes"/>
    <s v="Yes"/>
    <x v="0"/>
    <s v="Yes"/>
    <s v="Credit card (automatic)"/>
    <n v="58.6"/>
    <n v="1502.65"/>
    <x v="1"/>
    <s v="2–4 years"/>
    <s v="Mid"/>
  </r>
  <r>
    <s v="8587-XYZSF"/>
    <s v="Male"/>
    <n v="0"/>
    <s v="No"/>
    <s v="No"/>
    <n v="67"/>
    <s v="Yes"/>
    <s v="No"/>
    <s v="DSL"/>
    <s v="No"/>
    <s v="No"/>
    <s v="No"/>
    <s v="Yes"/>
    <s v="No"/>
    <s v="No"/>
    <x v="2"/>
    <s v="No"/>
    <s v="Bank transfer (automatic)"/>
    <n v="50.55"/>
    <n v="3260.1"/>
    <x v="0"/>
    <s v="4–6 years"/>
    <s v="High"/>
  </r>
  <r>
    <s v="3091-FYHKI"/>
    <s v="Male"/>
    <n v="0"/>
    <s v="No"/>
    <s v="No"/>
    <n v="1"/>
    <s v="No"/>
    <s v="No"/>
    <s v="DSL"/>
    <s v="No"/>
    <s v="No"/>
    <s v="No"/>
    <s v="No"/>
    <s v="No"/>
    <s v="Yes"/>
    <x v="0"/>
    <s v="Yes"/>
    <s v="Electronic check"/>
    <n v="35.450000000000003"/>
    <n v="35.450000000000003"/>
    <x v="1"/>
    <s v="0–1 year"/>
    <s v="Low"/>
  </r>
  <r>
    <s v="2372-HWUHI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35"/>
    <n v="81.25"/>
    <x v="1"/>
    <s v="0–1 year"/>
    <s v="Low"/>
  </r>
  <r>
    <s v="7799-LGRDP"/>
    <s v="Female"/>
    <n v="0"/>
    <s v="No"/>
    <s v="No"/>
    <n v="43"/>
    <s v="Yes"/>
    <s v="Yes"/>
    <s v="No"/>
    <s v="No"/>
    <s v="No"/>
    <s v="No"/>
    <s v="No"/>
    <s v="No"/>
    <s v="No"/>
    <x v="2"/>
    <s v="Yes"/>
    <s v="Credit card (automatic)"/>
    <n v="25.7"/>
    <n v="1188.2"/>
    <x v="0"/>
    <s v="2–4 years"/>
    <s v="Mid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"/>
    <n v="1778.5"/>
    <x v="0"/>
    <s v="1–2 years"/>
    <s v="Mid"/>
  </r>
  <r>
    <s v="3774-VBNXY"/>
    <s v="Female"/>
    <n v="0"/>
    <s v="Yes"/>
    <s v="Yes"/>
    <n v="64"/>
    <s v="Yes"/>
    <s v="No"/>
    <s v="No"/>
    <s v="No"/>
    <s v="No"/>
    <s v="No"/>
    <s v="No"/>
    <s v="No"/>
    <s v="No"/>
    <x v="2"/>
    <s v="No"/>
    <s v="Mailed check"/>
    <n v="20.2"/>
    <n v="1277.75"/>
    <x v="0"/>
    <s v="4–6 years"/>
    <s v="Mid"/>
  </r>
  <r>
    <s v="6217-KDYWC"/>
    <s v="Male"/>
    <n v="0"/>
    <s v="No"/>
    <s v="Yes"/>
    <n v="57"/>
    <s v="Yes"/>
    <s v="No"/>
    <s v="No"/>
    <s v="No"/>
    <s v="No"/>
    <s v="No"/>
    <s v="No"/>
    <s v="No"/>
    <s v="No"/>
    <x v="2"/>
    <s v="Yes"/>
    <s v="Mailed check"/>
    <n v="19.600000000000001"/>
    <n v="1170.55"/>
    <x v="0"/>
    <s v="4–6 years"/>
    <s v="Mid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Mailed check"/>
    <n v="70.45"/>
    <n v="70.45"/>
    <x v="1"/>
    <s v="0–1 year"/>
    <s v="Low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8.05"/>
    <n v="6425.65"/>
    <x v="0"/>
    <s v="4–6 years"/>
    <s v="High"/>
  </r>
  <r>
    <s v="4080-OGPJL"/>
    <s v="Female"/>
    <n v="0"/>
    <s v="No"/>
    <s v="No"/>
    <n v="8"/>
    <s v="Yes"/>
    <s v="Yes"/>
    <s v="DSL"/>
    <s v="Yes"/>
    <s v="No"/>
    <s v="No"/>
    <s v="Yes"/>
    <s v="No"/>
    <s v="Yes"/>
    <x v="0"/>
    <s v="No"/>
    <s v="Electronic check"/>
    <n v="71.150000000000006"/>
    <n v="563.65"/>
    <x v="1"/>
    <s v="0–1 year"/>
    <s v="Mid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s v="Bank transfer (automatic)"/>
    <n v="101.05"/>
    <n v="5971.25"/>
    <x v="0"/>
    <s v="4–6 years"/>
    <s v="High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x v="1"/>
    <s v="Yes"/>
    <s v="Credit card (automatic)"/>
    <n v="84.3"/>
    <n v="5289.05"/>
    <x v="0"/>
    <s v="4–6 years"/>
    <s v="High"/>
  </r>
  <r>
    <s v="1131-QQZEB"/>
    <s v="Male"/>
    <n v="1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3.95"/>
    <n v="1756.2"/>
    <x v="0"/>
    <s v="4–6 years"/>
    <s v="Mid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s v="Credit card (automatic)"/>
    <n v="99.05"/>
    <n v="6416.7"/>
    <x v="0"/>
    <s v="4–6 years"/>
    <s v="High"/>
  </r>
  <r>
    <s v="6837-BJYDQ"/>
    <s v="Male"/>
    <n v="0"/>
    <s v="No"/>
    <s v="No"/>
    <n v="3"/>
    <s v="Yes"/>
    <s v="No"/>
    <s v="No"/>
    <s v="No"/>
    <s v="No"/>
    <s v="No"/>
    <s v="No"/>
    <s v="No"/>
    <s v="No"/>
    <x v="1"/>
    <s v="No"/>
    <s v="Mailed check"/>
    <n v="19.600000000000001"/>
    <n v="61.35"/>
    <x v="0"/>
    <s v="0–1 year"/>
    <s v="Low"/>
  </r>
  <r>
    <s v="2135-RXIHG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x v="1"/>
    <s v="0–1 year"/>
    <s v="Low"/>
  </r>
  <r>
    <s v="6440-DKQGE"/>
    <s v="Male"/>
    <n v="0"/>
    <s v="No"/>
    <s v="Yes"/>
    <n v="30"/>
    <s v="Yes"/>
    <s v="No"/>
    <s v="DSL"/>
    <s v="No"/>
    <s v="Yes"/>
    <s v="Yes"/>
    <s v="No"/>
    <s v="Yes"/>
    <s v="No"/>
    <x v="1"/>
    <s v="No"/>
    <s v="Credit card (automatic)"/>
    <n v="64.5"/>
    <n v="1929.95"/>
    <x v="0"/>
    <s v="2–4 years"/>
    <s v="Mid"/>
  </r>
  <r>
    <s v="3466-BYAVD"/>
    <s v="Male"/>
    <n v="0"/>
    <s v="Yes"/>
    <s v="Yes"/>
    <n v="15"/>
    <s v="Yes"/>
    <s v="No"/>
    <s v="DSL"/>
    <s v="No"/>
    <s v="Yes"/>
    <s v="Yes"/>
    <s v="Yes"/>
    <s v="No"/>
    <s v="Yes"/>
    <x v="0"/>
    <s v="Yes"/>
    <s v="Mailed check"/>
    <n v="69.5"/>
    <n v="1071.4000000000001"/>
    <x v="0"/>
    <s v="1–2 years"/>
    <s v="Mid"/>
  </r>
  <r>
    <s v="3780-YVMFA"/>
    <s v="Female"/>
    <n v="0"/>
    <s v="Yes"/>
    <s v="Yes"/>
    <n v="8"/>
    <s v="Yes"/>
    <s v="No"/>
    <s v="DSL"/>
    <s v="No"/>
    <s v="No"/>
    <s v="No"/>
    <s v="Yes"/>
    <s v="Yes"/>
    <s v="Yes"/>
    <x v="0"/>
    <s v="Yes"/>
    <s v="Electronic check"/>
    <n v="68.55"/>
    <n v="564.35"/>
    <x v="0"/>
    <s v="0–1 year"/>
    <s v="Mid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Mailed check"/>
    <n v="95"/>
    <n v="655.5"/>
    <x v="1"/>
    <s v="0–1 year"/>
    <s v="Mid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s v="Credit card (automatic)"/>
    <n v="108.15"/>
    <n v="7930.55"/>
    <x v="0"/>
    <s v="4–6 years"/>
    <s v="High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x v="2"/>
    <s v="No"/>
    <s v="Electronic check"/>
    <n v="86.1"/>
    <n v="5215.25"/>
    <x v="0"/>
    <s v="4–6 years"/>
    <s v="High"/>
  </r>
  <r>
    <s v="3077-RSNTJ"/>
    <s v="Female"/>
    <n v="0"/>
    <s v="Yes"/>
    <s v="Yes"/>
    <n v="6"/>
    <s v="Yes"/>
    <s v="No"/>
    <s v="No"/>
    <s v="No"/>
    <s v="No"/>
    <s v="No"/>
    <s v="No"/>
    <s v="No"/>
    <s v="No"/>
    <x v="0"/>
    <s v="No"/>
    <s v="Mailed check"/>
    <n v="19.7"/>
    <n v="113.5"/>
    <x v="0"/>
    <s v="0–1 year"/>
    <s v="Low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s v="Bank transfer (automatic)"/>
    <n v="80.900000000000006"/>
    <n v="1152.8"/>
    <x v="0"/>
    <s v="1–2 years"/>
    <s v="Mid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s v="Bank transfer (automatic)"/>
    <n v="84.15"/>
    <n v="1821.95"/>
    <x v="0"/>
    <s v="1–2 years"/>
    <s v="Mid"/>
  </r>
  <r>
    <s v="2749-CTKAJ"/>
    <s v="Male"/>
    <n v="0"/>
    <s v="Yes"/>
    <s v="Yes"/>
    <n v="22"/>
    <s v="Yes"/>
    <s v="No"/>
    <s v="No"/>
    <s v="No"/>
    <s v="No"/>
    <s v="No"/>
    <s v="No"/>
    <s v="No"/>
    <s v="No"/>
    <x v="1"/>
    <s v="No"/>
    <s v="Mailed check"/>
    <n v="20.149999999999999"/>
    <n v="419.9"/>
    <x v="0"/>
    <s v="1–2 years"/>
    <s v="Low"/>
  </r>
  <r>
    <s v="6371-NZYEG"/>
    <s v="Male"/>
    <n v="0"/>
    <s v="Yes"/>
    <s v="Yes"/>
    <n v="16"/>
    <s v="Yes"/>
    <s v="No"/>
    <s v="DSL"/>
    <s v="Yes"/>
    <s v="No"/>
    <s v="Yes"/>
    <s v="No"/>
    <s v="Yes"/>
    <s v="No"/>
    <x v="2"/>
    <s v="No"/>
    <s v="Mailed check"/>
    <n v="64.25"/>
    <n v="1024"/>
    <x v="0"/>
    <s v="1–2 years"/>
    <s v="Mid"/>
  </r>
  <r>
    <s v="7554-NEWDD"/>
    <s v="Male"/>
    <n v="0"/>
    <s v="No"/>
    <s v="No"/>
    <n v="10"/>
    <s v="Yes"/>
    <s v="Yes"/>
    <s v="No"/>
    <s v="No"/>
    <s v="No"/>
    <s v="No"/>
    <s v="No"/>
    <s v="No"/>
    <s v="No"/>
    <x v="2"/>
    <s v="No"/>
    <s v="Bank transfer (automatic)"/>
    <n v="25.7"/>
    <n v="251.6"/>
    <x v="0"/>
    <s v="0–1 year"/>
    <s v="Low"/>
  </r>
  <r>
    <s v="8992-VONJD"/>
    <s v="Female"/>
    <n v="0"/>
    <s v="No"/>
    <s v="Yes"/>
    <n v="13"/>
    <s v="Yes"/>
    <s v="No"/>
    <s v="DSL"/>
    <s v="Yes"/>
    <s v="Yes"/>
    <s v="No"/>
    <s v="No"/>
    <s v="No"/>
    <s v="No"/>
    <x v="0"/>
    <s v="Yes"/>
    <s v="Electronic check"/>
    <n v="56"/>
    <n v="764.55"/>
    <x v="0"/>
    <s v="1–2 years"/>
    <s v="Mid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s v="Electronic check"/>
    <n v="82.4"/>
    <n v="1592.35"/>
    <x v="1"/>
    <s v="1–2 years"/>
    <s v="Mid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7"/>
    <n v="135.19999999999999"/>
    <x v="0"/>
    <s v="0–1 year"/>
    <s v="Low"/>
  </r>
  <r>
    <s v="4648-YPBTM"/>
    <s v="Male"/>
    <n v="0"/>
    <s v="No"/>
    <s v="No"/>
    <n v="53"/>
    <s v="Yes"/>
    <s v="Yes"/>
    <s v="DSL"/>
    <s v="No"/>
    <s v="Yes"/>
    <s v="Yes"/>
    <s v="Yes"/>
    <s v="No"/>
    <s v="Yes"/>
    <x v="2"/>
    <s v="Yes"/>
    <s v="Bank transfer (automatic)"/>
    <n v="73.900000000000006"/>
    <n v="3958.25"/>
    <x v="0"/>
    <s v="4–6 years"/>
    <s v="High"/>
  </r>
  <r>
    <s v="2907-ILJBN"/>
    <s v="Female"/>
    <n v="0"/>
    <s v="Yes"/>
    <s v="Yes"/>
    <n v="11"/>
    <s v="Yes"/>
    <s v="No"/>
    <s v="No"/>
    <s v="No"/>
    <s v="No"/>
    <s v="No"/>
    <s v="No"/>
    <s v="No"/>
    <s v="No"/>
    <x v="1"/>
    <s v="No"/>
    <s v="Mailed check"/>
    <n v="20.6"/>
    <n v="233.9"/>
    <x v="0"/>
    <s v="0–1 year"/>
    <s v="Low"/>
  </r>
  <r>
    <s v="6345-FZOQH"/>
    <s v="Male"/>
    <n v="0"/>
    <s v="Yes"/>
    <s v="No"/>
    <n v="69"/>
    <s v="Yes"/>
    <s v="No"/>
    <s v="No"/>
    <s v="No"/>
    <s v="No"/>
    <s v="No"/>
    <s v="No"/>
    <s v="No"/>
    <s v="No"/>
    <x v="2"/>
    <s v="No"/>
    <s v="Mailed check"/>
    <n v="19.899999999999999"/>
    <n v="1363.45"/>
    <x v="0"/>
    <s v="4–6 years"/>
    <s v="Mid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Bank transfer (automatic)"/>
    <n v="70.900000000000006"/>
    <n v="273"/>
    <x v="1"/>
    <s v="0–1 year"/>
    <s v="Low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05"/>
    <n v="6254.45"/>
    <x v="0"/>
    <s v="4–6 years"/>
    <s v="High"/>
  </r>
  <r>
    <s v="3445-HXXGF"/>
    <s v="Male"/>
    <n v="1"/>
    <s v="Yes"/>
    <s v="No"/>
    <n v="58"/>
    <s v="No"/>
    <s v="No"/>
    <s v="DSL"/>
    <s v="No"/>
    <s v="Yes"/>
    <s v="Yes"/>
    <s v="No"/>
    <s v="No"/>
    <s v="Yes"/>
    <x v="0"/>
    <s v="Yes"/>
    <s v="Electronic check"/>
    <n v="45.3"/>
    <n v="2651.2"/>
    <x v="1"/>
    <s v="4–6 years"/>
    <s v="High"/>
  </r>
  <r>
    <s v="1159-WFSGR"/>
    <s v="Female"/>
    <n v="0"/>
    <s v="Yes"/>
    <s v="Yes"/>
    <n v="16"/>
    <s v="Yes"/>
    <s v="No"/>
    <s v="No"/>
    <s v="No"/>
    <s v="No"/>
    <s v="No"/>
    <s v="No"/>
    <s v="No"/>
    <s v="No"/>
    <x v="0"/>
    <s v="No"/>
    <s v="Electronic check"/>
    <n v="20.399999999999999"/>
    <n v="321.39999999999998"/>
    <x v="0"/>
    <s v="1–2 years"/>
    <s v="Low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s v="Bank transfer (automatic)"/>
    <n v="84.25"/>
    <n v="3539.25"/>
    <x v="0"/>
    <s v="2–4 years"/>
    <s v="High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s v="Electronic check"/>
    <n v="104.4"/>
    <n v="242.8"/>
    <x v="1"/>
    <s v="0–1 year"/>
    <s v="Low"/>
  </r>
  <r>
    <s v="6727-IOTLZ"/>
    <s v="Male"/>
    <n v="0"/>
    <s v="Yes"/>
    <s v="No"/>
    <n v="14"/>
    <s v="Yes"/>
    <s v="No"/>
    <s v="DSL"/>
    <s v="No"/>
    <s v="Yes"/>
    <s v="Yes"/>
    <s v="Yes"/>
    <s v="Yes"/>
    <s v="Yes"/>
    <x v="2"/>
    <s v="No"/>
    <s v="Mailed check"/>
    <n v="81.95"/>
    <n v="1181.75"/>
    <x v="0"/>
    <s v="1–2 years"/>
    <s v="Mid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s v="Bank transfer (automatic)"/>
    <n v="94.85"/>
    <n v="5000.2"/>
    <x v="1"/>
    <s v="4–6 years"/>
    <s v="High"/>
  </r>
  <r>
    <s v="5918-VUKWP"/>
    <s v="Female"/>
    <n v="0"/>
    <s v="No"/>
    <s v="No"/>
    <n v="32"/>
    <s v="Yes"/>
    <s v="No"/>
    <s v="No"/>
    <s v="No"/>
    <s v="No"/>
    <s v="No"/>
    <s v="No"/>
    <s v="No"/>
    <s v="No"/>
    <x v="1"/>
    <s v="No"/>
    <s v="Bank transfer (automatic)"/>
    <n v="20.55"/>
    <n v="654.54999999999995"/>
    <x v="0"/>
    <s v="2–4 years"/>
    <s v="Mid"/>
  </r>
  <r>
    <s v="1744-JHKYS"/>
    <s v="Female"/>
    <n v="0"/>
    <s v="Yes"/>
    <s v="No"/>
    <n v="34"/>
    <s v="Yes"/>
    <s v="Yes"/>
    <s v="No"/>
    <s v="No"/>
    <s v="No"/>
    <s v="No"/>
    <s v="No"/>
    <s v="No"/>
    <s v="No"/>
    <x v="0"/>
    <s v="No"/>
    <s v="Electronic check"/>
    <n v="24.7"/>
    <n v="780.2"/>
    <x v="0"/>
    <s v="2–4 years"/>
    <s v="Mid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x v="0"/>
    <s v="Yes"/>
    <s v="Mailed check"/>
    <n v="74.45"/>
    <n v="1145.7"/>
    <x v="1"/>
    <s v="1–2 years"/>
    <s v="Mid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x v="0"/>
    <s v="No"/>
    <s v="Bank transfer (automatic)"/>
    <n v="76.45"/>
    <n v="503.6"/>
    <x v="1"/>
    <s v="0–1 year"/>
    <s v="Mid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s v="Bank transfer (automatic)"/>
    <n v="105.35"/>
    <n v="1559.25"/>
    <x v="0"/>
    <s v="1–2 years"/>
    <s v="Mid"/>
  </r>
  <r>
    <s v="3712-PKXZA"/>
    <s v="Male"/>
    <n v="0"/>
    <s v="Yes"/>
    <s v="No"/>
    <n v="61"/>
    <s v="Yes"/>
    <s v="No"/>
    <s v="No"/>
    <s v="No"/>
    <s v="No"/>
    <s v="No"/>
    <s v="No"/>
    <s v="No"/>
    <s v="No"/>
    <x v="1"/>
    <s v="Yes"/>
    <s v="Credit card (automatic)"/>
    <n v="20.55"/>
    <n v="1252"/>
    <x v="0"/>
    <s v="4–6 years"/>
    <s v="Mid"/>
  </r>
  <r>
    <s v="6317-YPKDH"/>
    <s v="Female"/>
    <n v="0"/>
    <s v="No"/>
    <s v="No"/>
    <n v="1"/>
    <s v="No"/>
    <s v="No"/>
    <s v="DSL"/>
    <s v="No"/>
    <s v="Yes"/>
    <s v="No"/>
    <s v="No"/>
    <s v="No"/>
    <s v="No"/>
    <x v="0"/>
    <s v="No"/>
    <s v="Bank transfer (automatic)"/>
    <n v="29.95"/>
    <n v="29.95"/>
    <x v="1"/>
    <s v="0–1 year"/>
    <s v="Low"/>
  </r>
  <r>
    <s v="6582-OIVSP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"/>
    <n v="45.3"/>
    <x v="0"/>
    <s v="0–1 year"/>
    <s v="Low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x v="0"/>
    <s v="No"/>
    <s v="Bank transfer (automatic)"/>
    <n v="84.5"/>
    <n v="662.65"/>
    <x v="1"/>
    <s v="0–1 year"/>
    <s v="Mid"/>
  </r>
  <r>
    <s v="5524-KHNJP"/>
    <s v="Male"/>
    <n v="0"/>
    <s v="Yes"/>
    <s v="Yes"/>
    <n v="33"/>
    <s v="Yes"/>
    <s v="No"/>
    <s v="DSL"/>
    <s v="Yes"/>
    <s v="No"/>
    <s v="Yes"/>
    <s v="No"/>
    <s v="Yes"/>
    <s v="Yes"/>
    <x v="1"/>
    <s v="No"/>
    <s v="Credit card (automatic)"/>
    <n v="74.75"/>
    <n v="2453.3000000000002"/>
    <x v="0"/>
    <s v="2–4 years"/>
    <s v="High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25"/>
    <n v="1111.6500000000001"/>
    <x v="1"/>
    <s v="1–2 years"/>
    <s v="Mid"/>
  </r>
  <r>
    <s v="1024-GUALD"/>
    <s v="Female"/>
    <n v="0"/>
    <s v="Yes"/>
    <s v="No"/>
    <n v="1"/>
    <s v="No"/>
    <s v="No"/>
    <s v="DSL"/>
    <s v="No"/>
    <s v="No"/>
    <s v="No"/>
    <s v="No"/>
    <s v="No"/>
    <s v="No"/>
    <x v="0"/>
    <s v="Yes"/>
    <s v="Electronic check"/>
    <n v="24.8"/>
    <n v="24.8"/>
    <x v="1"/>
    <s v="0–1 year"/>
    <s v="Low"/>
  </r>
  <r>
    <s v="4827-USJHP"/>
    <s v="Male"/>
    <n v="0"/>
    <s v="No"/>
    <s v="No"/>
    <n v="20"/>
    <s v="Yes"/>
    <s v="No"/>
    <s v="DSL"/>
    <s v="No"/>
    <s v="Yes"/>
    <s v="No"/>
    <s v="No"/>
    <s v="No"/>
    <s v="No"/>
    <x v="0"/>
    <s v="Yes"/>
    <s v="Mailed check"/>
    <n v="51.8"/>
    <n v="1023.85"/>
    <x v="0"/>
    <s v="1–2 years"/>
    <s v="Mid"/>
  </r>
  <r>
    <s v="8167-GJLRN"/>
    <s v="Male"/>
    <n v="0"/>
    <s v="No"/>
    <s v="No"/>
    <n v="3"/>
    <s v="No"/>
    <s v="No"/>
    <s v="DSL"/>
    <s v="No"/>
    <s v="No"/>
    <s v="No"/>
    <s v="Yes"/>
    <s v="No"/>
    <s v="No"/>
    <x v="0"/>
    <s v="No"/>
    <s v="Electronic check"/>
    <n v="30.4"/>
    <n v="82.15"/>
    <x v="0"/>
    <s v="0–1 year"/>
    <s v="Low"/>
  </r>
  <r>
    <s v="0956-SYCWG"/>
    <s v="Female"/>
    <n v="0"/>
    <s v="No"/>
    <s v="No"/>
    <n v="13"/>
    <s v="Yes"/>
    <s v="No"/>
    <s v="No"/>
    <s v="No"/>
    <s v="No"/>
    <s v="No"/>
    <s v="No"/>
    <s v="No"/>
    <s v="No"/>
    <x v="1"/>
    <s v="No"/>
    <s v="Electronic check"/>
    <n v="19.649999999999999"/>
    <n v="244.8"/>
    <x v="0"/>
    <s v="1–2 years"/>
    <s v="Low"/>
  </r>
  <r>
    <s v="8017-UVSZU"/>
    <s v="Female"/>
    <n v="0"/>
    <s v="Yes"/>
    <s v="No"/>
    <n v="40"/>
    <s v="Yes"/>
    <s v="Yes"/>
    <s v="DSL"/>
    <s v="No"/>
    <s v="Yes"/>
    <s v="No"/>
    <s v="No"/>
    <s v="No"/>
    <s v="No"/>
    <x v="0"/>
    <s v="No"/>
    <s v="Credit card (automatic)"/>
    <n v="56.6"/>
    <n v="2379.1"/>
    <x v="0"/>
    <s v="2–4 years"/>
    <s v="High"/>
  </r>
  <r>
    <s v="7100-FQPRV"/>
    <s v="Male"/>
    <n v="0"/>
    <s v="Yes"/>
    <s v="Yes"/>
    <n v="43"/>
    <s v="Yes"/>
    <s v="Yes"/>
    <s v="DSL"/>
    <s v="Yes"/>
    <s v="No"/>
    <s v="No"/>
    <s v="Yes"/>
    <s v="No"/>
    <s v="Yes"/>
    <x v="1"/>
    <s v="Yes"/>
    <s v="Credit card (automatic)"/>
    <n v="71.900000000000006"/>
    <n v="3173.35"/>
    <x v="0"/>
    <s v="2–4 years"/>
    <s v="High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x v="0"/>
    <s v="Yes"/>
    <s v="Electronic check"/>
    <n v="91"/>
    <n v="531"/>
    <x v="1"/>
    <s v="0–1 year"/>
    <s v="Mid"/>
  </r>
  <r>
    <s v="2984-RGEYA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19.75"/>
    <n v="1375.4"/>
    <x v="0"/>
    <s v="4–6 years"/>
    <s v="Mid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7"/>
    <n v="8129.3"/>
    <x v="0"/>
    <s v="4–6 years"/>
    <s v="High"/>
  </r>
  <r>
    <s v="2146-EGVDT"/>
    <s v="Male"/>
    <n v="0"/>
    <s v="Yes"/>
    <s v="Yes"/>
    <n v="59"/>
    <s v="Yes"/>
    <s v="No"/>
    <s v="No"/>
    <s v="No"/>
    <s v="No"/>
    <s v="No"/>
    <s v="No"/>
    <s v="No"/>
    <s v="No"/>
    <x v="2"/>
    <s v="No"/>
    <s v="Credit card (automatic)"/>
    <n v="19.3"/>
    <n v="1192.7"/>
    <x v="0"/>
    <s v="4–6 years"/>
    <s v="Mid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s v="Electronic check"/>
    <n v="96.55"/>
    <n v="1901.65"/>
    <x v="0"/>
    <s v="1–2 years"/>
    <s v="Mid"/>
  </r>
  <r>
    <s v="9178-JHUVJ"/>
    <s v="Male"/>
    <n v="0"/>
    <s v="Yes"/>
    <s v="Yes"/>
    <n v="24"/>
    <s v="Yes"/>
    <s v="Yes"/>
    <s v="No"/>
    <s v="No"/>
    <s v="No"/>
    <s v="No"/>
    <s v="No"/>
    <s v="No"/>
    <s v="No"/>
    <x v="2"/>
    <s v="Yes"/>
    <s v="Bank transfer (automatic)"/>
    <n v="24.1"/>
    <n v="587.4"/>
    <x v="0"/>
    <s v="1–2 years"/>
    <s v="Mid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s v="Electronic check"/>
    <n v="111.35"/>
    <n v="6519.75"/>
    <x v="0"/>
    <s v="4–6 years"/>
    <s v="High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12.25"/>
    <n v="8041.65"/>
    <x v="0"/>
    <s v="4–6 years"/>
    <s v="High"/>
  </r>
  <r>
    <s v="3645-DEYGF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20.75"/>
    <n v="20.75"/>
    <x v="0"/>
    <s v="0–1 year"/>
    <s v="Low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s v="Credit card (automatic)"/>
    <n v="101.9"/>
    <n v="2681.15"/>
    <x v="0"/>
    <s v="2–4 years"/>
    <s v="High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s v="Credit card (automatic)"/>
    <n v="80.05"/>
    <n v="1112.3"/>
    <x v="0"/>
    <s v="1–2 years"/>
    <s v="Mid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s v="Electronic check"/>
    <n v="105.55"/>
    <n v="7405.5"/>
    <x v="0"/>
    <s v="4–6 years"/>
    <s v="High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x v="0"/>
    <s v="Yes"/>
    <s v="Credit card (automatic)"/>
    <n v="78.3"/>
    <n v="1033.95"/>
    <x v="0"/>
    <s v="1–2 years"/>
    <s v="Mid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x v="0"/>
    <s v="No"/>
    <s v="Credit card (automatic)"/>
    <n v="68.849999999999994"/>
    <n v="2958.95"/>
    <x v="0"/>
    <s v="2–4 years"/>
    <s v="High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s v="Bank transfer (automatic)"/>
    <n v="79.95"/>
    <n v="2684.85"/>
    <x v="0"/>
    <s v="2–4 years"/>
    <s v="High"/>
  </r>
  <r>
    <s v="6348-SNFUS"/>
    <s v="Male"/>
    <n v="0"/>
    <s v="Yes"/>
    <s v="Yes"/>
    <n v="72"/>
    <s v="No"/>
    <s v="No"/>
    <s v="DSL"/>
    <s v="Yes"/>
    <s v="Yes"/>
    <s v="Yes"/>
    <s v="Yes"/>
    <s v="No"/>
    <s v="Yes"/>
    <x v="2"/>
    <s v="Yes"/>
    <s v="Credit card (automatic)"/>
    <n v="55.45"/>
    <n v="4179.2"/>
    <x v="0"/>
    <s v="4–6 years"/>
    <s v="High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900000000000006"/>
    <n v="79.900000000000006"/>
    <x v="1"/>
    <s v="0–1 year"/>
    <s v="Low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s v="Electronic check"/>
    <n v="106.6"/>
    <n v="1934.45"/>
    <x v="1"/>
    <s v="1–2 years"/>
    <s v="Mid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s v="Credit card (automatic)"/>
    <n v="102.45"/>
    <n v="6654.1"/>
    <x v="0"/>
    <s v="4–6 years"/>
    <s v="High"/>
  </r>
  <r>
    <s v="7841-TZDMQ"/>
    <s v="Male"/>
    <n v="0"/>
    <s v="No"/>
    <s v="No"/>
    <n v="2"/>
    <s v="Yes"/>
    <s v="No"/>
    <s v="DSL"/>
    <s v="No"/>
    <s v="No"/>
    <s v="No"/>
    <s v="No"/>
    <s v="No"/>
    <s v="No"/>
    <x v="0"/>
    <s v="Yes"/>
    <s v="Credit card (automatic)"/>
    <n v="46"/>
    <n v="84.5"/>
    <x v="1"/>
    <s v="0–1 year"/>
    <s v="Low"/>
  </r>
  <r>
    <s v="4195-NZGTA"/>
    <s v="Female"/>
    <n v="0"/>
    <s v="No"/>
    <s v="No"/>
    <n v="1"/>
    <s v="No"/>
    <s v="No"/>
    <s v="DSL"/>
    <s v="No"/>
    <s v="No"/>
    <s v="No"/>
    <s v="No"/>
    <s v="No"/>
    <s v="No"/>
    <x v="0"/>
    <s v="No"/>
    <s v="Electronic check"/>
    <n v="25.25"/>
    <n v="25.25"/>
    <x v="0"/>
    <s v="0–1 year"/>
    <s v="Low"/>
  </r>
  <r>
    <s v="7157-SMCFK"/>
    <s v="Male"/>
    <n v="0"/>
    <s v="No"/>
    <s v="Yes"/>
    <n v="61"/>
    <s v="Yes"/>
    <s v="No"/>
    <s v="No"/>
    <s v="No"/>
    <s v="No"/>
    <s v="No"/>
    <s v="No"/>
    <s v="No"/>
    <s v="No"/>
    <x v="2"/>
    <s v="No"/>
    <s v="Mailed check"/>
    <n v="19.75"/>
    <n v="1124.2"/>
    <x v="0"/>
    <s v="4–6 years"/>
    <s v="Mid"/>
  </r>
  <r>
    <s v="4709-LKHYG"/>
    <s v="Female"/>
    <n v="0"/>
    <s v="Yes"/>
    <s v="Yes"/>
    <n v="29"/>
    <s v="Yes"/>
    <s v="No"/>
    <s v="No"/>
    <s v="No"/>
    <s v="No"/>
    <s v="No"/>
    <s v="No"/>
    <s v="No"/>
    <s v="No"/>
    <x v="1"/>
    <s v="No"/>
    <s v="Electronic check"/>
    <n v="20"/>
    <n v="540.04999999999995"/>
    <x v="0"/>
    <s v="2–4 years"/>
    <s v="Mid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x v="0"/>
    <s v="No"/>
    <s v="Electronic check"/>
    <n v="86.8"/>
    <n v="1975.85"/>
    <x v="0"/>
    <s v="1–2 years"/>
    <s v="Mid"/>
  </r>
  <r>
    <s v="0699-NDKJM"/>
    <s v="Female"/>
    <n v="0"/>
    <s v="Yes"/>
    <s v="No"/>
    <n v="57"/>
    <s v="No"/>
    <s v="No"/>
    <s v="DSL"/>
    <s v="Yes"/>
    <s v="Yes"/>
    <s v="Yes"/>
    <s v="No"/>
    <s v="Yes"/>
    <s v="Yes"/>
    <x v="0"/>
    <s v="Yes"/>
    <s v="Bank transfer (automatic)"/>
    <n v="58.75"/>
    <n v="3437.45"/>
    <x v="0"/>
    <s v="4–6 years"/>
    <s v="High"/>
  </r>
  <r>
    <s v="9286-BHDQG"/>
    <s v="Male"/>
    <n v="0"/>
    <s v="Yes"/>
    <s v="Yes"/>
    <n v="72"/>
    <s v="No"/>
    <s v="No"/>
    <s v="DSL"/>
    <s v="Yes"/>
    <s v="Yes"/>
    <s v="Yes"/>
    <s v="Yes"/>
    <s v="No"/>
    <s v="No"/>
    <x v="2"/>
    <s v="No"/>
    <s v="Credit card (automatic)"/>
    <n v="45.25"/>
    <n v="3139.8"/>
    <x v="0"/>
    <s v="4–6 years"/>
    <s v="High"/>
  </r>
  <r>
    <s v="0230-WEQUW"/>
    <s v="Male"/>
    <n v="0"/>
    <s v="Yes"/>
    <s v="No"/>
    <n v="66"/>
    <s v="No"/>
    <s v="No"/>
    <s v="DSL"/>
    <s v="Yes"/>
    <s v="Yes"/>
    <s v="Yes"/>
    <s v="Yes"/>
    <s v="Yes"/>
    <s v="No"/>
    <x v="2"/>
    <s v="Yes"/>
    <s v="Bank transfer (automatic)"/>
    <n v="56.6"/>
    <n v="3789.2"/>
    <x v="0"/>
    <s v="4–6 years"/>
    <s v="High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x v="2"/>
    <s v="Yes"/>
    <s v="Bank transfer (automatic)"/>
    <n v="84.2"/>
    <n v="5324.5"/>
    <x v="0"/>
    <s v="4–6 years"/>
    <s v="High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"/>
    <n v="624.6"/>
    <x v="0"/>
    <s v="0–1 year"/>
    <s v="Mid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150000000000006"/>
    <n v="268.35000000000002"/>
    <x v="1"/>
    <s v="0–1 year"/>
    <s v="Low"/>
  </r>
  <r>
    <s v="4443-EMBNA"/>
    <s v="Female"/>
    <n v="0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4.75"/>
    <n v="1836.9"/>
    <x v="0"/>
    <s v="4–6 years"/>
    <s v="Mid"/>
  </r>
  <r>
    <s v="6469-MRVET"/>
    <s v="Male"/>
    <n v="0"/>
    <s v="Yes"/>
    <s v="Yes"/>
    <n v="1"/>
    <s v="Yes"/>
    <s v="No"/>
    <s v="No"/>
    <s v="No"/>
    <s v="No"/>
    <s v="No"/>
    <s v="No"/>
    <s v="No"/>
    <s v="No"/>
    <x v="1"/>
    <s v="Yes"/>
    <s v="Electronic check"/>
    <n v="20.2"/>
    <n v="20.2"/>
    <x v="0"/>
    <s v="0–1 year"/>
    <s v="Low"/>
  </r>
  <r>
    <s v="0742-MOABM"/>
    <s v="Male"/>
    <n v="0"/>
    <s v="Yes"/>
    <s v="No"/>
    <n v="4"/>
    <s v="Yes"/>
    <s v="No"/>
    <s v="DSL"/>
    <s v="No"/>
    <s v="No"/>
    <s v="No"/>
    <s v="Yes"/>
    <s v="No"/>
    <s v="No"/>
    <x v="0"/>
    <s v="No"/>
    <s v="Mailed check"/>
    <n v="50.05"/>
    <n v="179.35"/>
    <x v="1"/>
    <s v="0–1 year"/>
    <s v="Low"/>
  </r>
  <r>
    <s v="5961-VUSRV"/>
    <s v="Female"/>
    <n v="0"/>
    <s v="No"/>
    <s v="No"/>
    <n v="12"/>
    <s v="Yes"/>
    <s v="No"/>
    <s v="No"/>
    <s v="No"/>
    <s v="No"/>
    <s v="No"/>
    <s v="No"/>
    <s v="No"/>
    <s v="No"/>
    <x v="1"/>
    <s v="Yes"/>
    <s v="Bank transfer (automatic)"/>
    <n v="19.350000000000001"/>
    <n v="219.35"/>
    <x v="0"/>
    <s v="0–1 year"/>
    <s v="Low"/>
  </r>
  <r>
    <s v="6778-JFCMK"/>
    <s v="Male"/>
    <n v="0"/>
    <s v="No"/>
    <s v="No"/>
    <n v="24"/>
    <s v="No"/>
    <s v="No"/>
    <s v="DSL"/>
    <s v="Yes"/>
    <s v="No"/>
    <s v="No"/>
    <s v="No"/>
    <s v="Yes"/>
    <s v="Yes"/>
    <x v="1"/>
    <s v="Yes"/>
    <s v="Mailed check"/>
    <n v="50.6"/>
    <n v="1288.75"/>
    <x v="0"/>
    <s v="1–2 years"/>
    <s v="Mid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x v="1"/>
    <s v="Yes"/>
    <s v="Mailed check"/>
    <n v="81.150000000000006"/>
    <n v="2545.75"/>
    <x v="0"/>
    <s v="2–4 years"/>
    <s v="High"/>
  </r>
  <r>
    <s v="2232-DMLXU"/>
    <s v="Female"/>
    <n v="0"/>
    <s v="Yes"/>
    <s v="No"/>
    <n v="1"/>
    <s v="Yes"/>
    <s v="No"/>
    <s v="DSL"/>
    <s v="No"/>
    <s v="No"/>
    <s v="No"/>
    <s v="No"/>
    <s v="Yes"/>
    <s v="No"/>
    <x v="0"/>
    <s v="No"/>
    <s v="Mailed check"/>
    <n v="55.2"/>
    <n v="55.2"/>
    <x v="1"/>
    <s v="0–1 year"/>
    <s v="Low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x v="0"/>
    <s v="Yes"/>
    <s v="Credit card (automatic)"/>
    <n v="89.9"/>
    <n v="2723.15"/>
    <x v="0"/>
    <s v="2–4 years"/>
    <s v="High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x v="2"/>
    <s v="Yes"/>
    <s v="Credit card (automatic)"/>
    <n v="85.3"/>
    <n v="4107.25"/>
    <x v="0"/>
    <s v="2–4 years"/>
    <s v="High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s v="Credit card (automatic)"/>
    <n v="108"/>
    <n v="5760.65"/>
    <x v="0"/>
    <s v="4–6 years"/>
    <s v="High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s v="Credit card (automatic)"/>
    <n v="93.5"/>
    <n v="4747.5"/>
    <x v="0"/>
    <s v="4–6 years"/>
    <s v="High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x v="0"/>
    <s v="Yes"/>
    <s v="Mailed check"/>
    <n v="84.6"/>
    <n v="84.6"/>
    <x v="1"/>
    <s v="0–1 year"/>
    <s v="Low"/>
  </r>
  <r>
    <s v="7083-MIOPC"/>
    <s v="Female"/>
    <n v="0"/>
    <s v="No"/>
    <s v="No"/>
    <n v="72"/>
    <s v="Yes"/>
    <s v="No"/>
    <s v="No"/>
    <s v="No"/>
    <s v="No"/>
    <s v="No"/>
    <s v="No"/>
    <s v="No"/>
    <s v="No"/>
    <x v="2"/>
    <s v="No"/>
    <s v="Credit card (automatic)"/>
    <n v="20.25"/>
    <n v="1566.9"/>
    <x v="0"/>
    <s v="4–6 years"/>
    <s v="Mid"/>
  </r>
  <r>
    <s v="1984-GPTEH"/>
    <s v="Female"/>
    <n v="0"/>
    <s v="No"/>
    <s v="No"/>
    <n v="29"/>
    <s v="Yes"/>
    <s v="Yes"/>
    <s v="No"/>
    <s v="No"/>
    <s v="No"/>
    <s v="No"/>
    <s v="No"/>
    <s v="No"/>
    <s v="No"/>
    <x v="0"/>
    <s v="No"/>
    <s v="Electronic check"/>
    <n v="25.15"/>
    <n v="702"/>
    <x v="0"/>
    <s v="2–4 years"/>
    <s v="Mid"/>
  </r>
  <r>
    <s v="1251-KRREG"/>
    <s v="Male"/>
    <n v="0"/>
    <s v="No"/>
    <s v="No"/>
    <n v="2"/>
    <s v="Yes"/>
    <s v="Yes"/>
    <s v="DSL"/>
    <s v="No"/>
    <s v="Yes"/>
    <s v="No"/>
    <s v="No"/>
    <s v="No"/>
    <s v="No"/>
    <x v="0"/>
    <s v="Yes"/>
    <s v="Mailed check"/>
    <n v="54.4"/>
    <n v="114.1"/>
    <x v="1"/>
    <s v="0–1 year"/>
    <s v="Low"/>
  </r>
  <r>
    <s v="0621-JFHOL"/>
    <s v="Female"/>
    <n v="0"/>
    <s v="No"/>
    <s v="No"/>
    <n v="10"/>
    <s v="No"/>
    <s v="No"/>
    <s v="DSL"/>
    <s v="No"/>
    <s v="No"/>
    <s v="No"/>
    <s v="Yes"/>
    <s v="No"/>
    <s v="No"/>
    <x v="2"/>
    <s v="Yes"/>
    <s v="Mailed check"/>
    <n v="29.6"/>
    <n v="299.05"/>
    <x v="0"/>
    <s v="0–1 year"/>
    <s v="Low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x v="0"/>
    <s v="Yes"/>
    <s v="Electronic check"/>
    <n v="73.150000000000006"/>
    <n v="1305.95"/>
    <x v="0"/>
    <s v="1–2 years"/>
    <s v="Mid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s v="Electronic check"/>
    <n v="95"/>
    <n v="1120.3"/>
    <x v="1"/>
    <s v="0–1 year"/>
    <s v="Mid"/>
  </r>
  <r>
    <s v="9227-UAQFT"/>
    <s v="Male"/>
    <n v="0"/>
    <s v="No"/>
    <s v="No"/>
    <n v="16"/>
    <s v="Yes"/>
    <s v="No"/>
    <s v="No"/>
    <s v="No"/>
    <s v="No"/>
    <s v="No"/>
    <s v="No"/>
    <s v="No"/>
    <s v="No"/>
    <x v="2"/>
    <s v="No"/>
    <s v="Mailed check"/>
    <n v="19.75"/>
    <n v="284.35000000000002"/>
    <x v="0"/>
    <s v="1–2 years"/>
    <s v="Low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x v="2"/>
    <s v="No"/>
    <s v="Bank transfer (automatic)"/>
    <n v="86.6"/>
    <n v="6350.5"/>
    <x v="0"/>
    <s v="4–6 years"/>
    <s v="High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s v="Bank transfer (automatic)"/>
    <n v="109.2"/>
    <n v="7878.3"/>
    <x v="0"/>
    <s v="4–6 years"/>
    <s v="High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x v="1"/>
    <s v="Yes"/>
    <s v="Credit card (automatic)"/>
    <n v="74.7"/>
    <n v="3187.65"/>
    <x v="0"/>
    <s v="2–4 years"/>
    <s v="High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s v="Electronic check"/>
    <n v="94.4"/>
    <n v="6126.15"/>
    <x v="0"/>
    <s v="4–6 years"/>
    <s v="High"/>
  </r>
  <r>
    <s v="4522-AKYLR"/>
    <s v="Female"/>
    <n v="1"/>
    <s v="No"/>
    <s v="No"/>
    <n v="13"/>
    <s v="Yes"/>
    <s v="No"/>
    <s v="DSL"/>
    <s v="No"/>
    <s v="Yes"/>
    <s v="Yes"/>
    <s v="No"/>
    <s v="No"/>
    <s v="No"/>
    <x v="0"/>
    <s v="Yes"/>
    <s v="Electronic check"/>
    <n v="54.8"/>
    <n v="731.3"/>
    <x v="0"/>
    <s v="1–2 years"/>
    <s v="Mid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x v="0"/>
    <s v="No"/>
    <s v="Electronic check"/>
    <n v="75.349999999999994"/>
    <n v="273.39999999999998"/>
    <x v="0"/>
    <s v="0–1 year"/>
    <s v="Low"/>
  </r>
  <r>
    <s v="0303-UNCIP"/>
    <s v="Male"/>
    <n v="0"/>
    <s v="No"/>
    <s v="No"/>
    <n v="41"/>
    <s v="Yes"/>
    <s v="Yes"/>
    <s v="DSL"/>
    <s v="No"/>
    <s v="No"/>
    <s v="Yes"/>
    <s v="No"/>
    <s v="No"/>
    <s v="Yes"/>
    <x v="1"/>
    <s v="No"/>
    <s v="Mailed check"/>
    <n v="65"/>
    <n v="2531.8000000000002"/>
    <x v="0"/>
    <s v="2–4 years"/>
    <s v="High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x v="0"/>
    <s v="Yes"/>
    <s v="Electronic check"/>
    <n v="74.400000000000006"/>
    <n v="1074.3"/>
    <x v="1"/>
    <s v="1–2 years"/>
    <s v="Mid"/>
  </r>
  <r>
    <s v="0322-YINQP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48.55"/>
    <n v="48.55"/>
    <x v="1"/>
    <s v="0–1 year"/>
    <s v="Low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s v="Electronic check"/>
    <n v="99"/>
    <n v="4298.45"/>
    <x v="0"/>
    <s v="2–4 years"/>
    <s v="High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s v="Electronic check"/>
    <n v="93.5"/>
    <n v="4619.55"/>
    <x v="0"/>
    <s v="4–6 years"/>
    <s v="High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x v="0"/>
    <s v="No"/>
    <s v="Electronic check"/>
    <n v="70.400000000000006"/>
    <n v="147.15"/>
    <x v="1"/>
    <s v="0–1 year"/>
    <s v="Low"/>
  </r>
  <r>
    <s v="9514-JDSKI"/>
    <s v="Male"/>
    <n v="1"/>
    <s v="Yes"/>
    <s v="No"/>
    <n v="1"/>
    <s v="No"/>
    <s v="No"/>
    <s v="DSL"/>
    <s v="No"/>
    <s v="Yes"/>
    <s v="No"/>
    <s v="No"/>
    <s v="Yes"/>
    <s v="No"/>
    <x v="0"/>
    <s v="No"/>
    <s v="Electronic check"/>
    <n v="40.200000000000003"/>
    <n v="40.200000000000003"/>
    <x v="1"/>
    <s v="0–1 year"/>
    <s v="Low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x v="1"/>
    <s v="No"/>
    <s v="Credit card (automatic)"/>
    <n v="83.7"/>
    <n v="2633.3"/>
    <x v="0"/>
    <s v="2–4 years"/>
    <s v="High"/>
  </r>
  <r>
    <s v="3675-YDUPJ"/>
    <s v="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19.850000000000001"/>
    <n v="193.05"/>
    <x v="0"/>
    <s v="0–1 year"/>
    <s v="Low"/>
  </r>
  <r>
    <s v="4111-BNXIF"/>
    <s v="Female"/>
    <n v="0"/>
    <s v="Yes"/>
    <s v="Yes"/>
    <n v="67"/>
    <s v="No"/>
    <s v="No"/>
    <s v="DSL"/>
    <s v="No"/>
    <s v="Yes"/>
    <s v="Yes"/>
    <s v="Yes"/>
    <s v="Yes"/>
    <s v="Yes"/>
    <x v="2"/>
    <s v="Yes"/>
    <s v="Electronic check"/>
    <n v="59.55"/>
    <n v="4103.8999999999996"/>
    <x v="0"/>
    <s v="4–6 years"/>
    <s v="High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s v="Credit card (automatic)"/>
    <n v="115.1"/>
    <n v="7008.15"/>
    <x v="0"/>
    <s v="4–6 years"/>
    <s v="High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s v="Credit card (automatic)"/>
    <n v="114.35"/>
    <n v="5791.1"/>
    <x v="0"/>
    <s v="4–6 years"/>
    <s v="High"/>
  </r>
  <r>
    <s v="4959-JOSRX"/>
    <s v="Female"/>
    <n v="0"/>
    <s v="Yes"/>
    <s v="No"/>
    <n v="2"/>
    <s v="Yes"/>
    <s v="No"/>
    <s v="DSL"/>
    <s v="No"/>
    <s v="No"/>
    <s v="No"/>
    <s v="No"/>
    <s v="No"/>
    <s v="No"/>
    <x v="0"/>
    <s v="Yes"/>
    <s v="Credit card (automatic)"/>
    <n v="44.6"/>
    <n v="80.55"/>
    <x v="1"/>
    <s v="0–1 year"/>
    <s v="Low"/>
  </r>
  <r>
    <s v="5046-NUHWD"/>
    <s v="Female"/>
    <n v="1"/>
    <s v="Yes"/>
    <s v="No"/>
    <n v="29"/>
    <s v="No"/>
    <s v="No"/>
    <s v="DSL"/>
    <s v="Yes"/>
    <s v="No"/>
    <s v="Yes"/>
    <s v="No"/>
    <s v="No"/>
    <s v="Yes"/>
    <x v="0"/>
    <s v="Yes"/>
    <s v="Electronic check"/>
    <n v="45"/>
    <n v="1228.6500000000001"/>
    <x v="0"/>
    <s v="2–4 years"/>
    <s v="Mid"/>
  </r>
  <r>
    <s v="7273-TEFQD"/>
    <s v="Male"/>
    <n v="1"/>
    <s v="No"/>
    <s v="No"/>
    <n v="3"/>
    <s v="No"/>
    <s v="No"/>
    <s v="DSL"/>
    <s v="No"/>
    <s v="No"/>
    <s v="Yes"/>
    <s v="No"/>
    <s v="No"/>
    <s v="Yes"/>
    <x v="0"/>
    <s v="Yes"/>
    <s v="Electronic check"/>
    <n v="41.15"/>
    <n v="132.19999999999999"/>
    <x v="1"/>
    <s v="0–1 year"/>
    <s v="Low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s v="Electronic check"/>
    <n v="106.9"/>
    <n v="1364.3"/>
    <x v="1"/>
    <s v="1–2 years"/>
    <s v="Mid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s v="Electronic check"/>
    <n v="89.85"/>
    <n v="4925.3500000000004"/>
    <x v="0"/>
    <s v="4–6 years"/>
    <s v="High"/>
  </r>
  <r>
    <s v="7605-BDWDC"/>
    <s v="Female"/>
    <n v="0"/>
    <s v="No"/>
    <s v="No"/>
    <n v="31"/>
    <s v="No"/>
    <s v="No"/>
    <s v="DSL"/>
    <s v="Yes"/>
    <s v="Yes"/>
    <s v="No"/>
    <s v="Yes"/>
    <s v="No"/>
    <s v="Yes"/>
    <x v="2"/>
    <s v="Yes"/>
    <s v="Bank transfer (automatic)"/>
    <n v="49.85"/>
    <n v="1520.1"/>
    <x v="0"/>
    <s v="2–4 years"/>
    <s v="Mid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s v="Mailed check"/>
    <n v="113.3"/>
    <n v="5032.25"/>
    <x v="0"/>
    <s v="2–4 years"/>
    <s v="High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x v="2"/>
    <s v="No"/>
    <s v="Mailed check"/>
    <n v="88.1"/>
    <n v="5526.75"/>
    <x v="0"/>
    <s v="4–6 years"/>
    <s v="High"/>
  </r>
  <r>
    <s v="6292-TOSSS"/>
    <s v="Male"/>
    <n v="0"/>
    <s v="No"/>
    <s v="No"/>
    <n v="50"/>
    <s v="Yes"/>
    <s v="Yes"/>
    <s v="No"/>
    <s v="No"/>
    <s v="No"/>
    <s v="No"/>
    <s v="No"/>
    <s v="No"/>
    <s v="No"/>
    <x v="2"/>
    <s v="No"/>
    <s v="Bank transfer (automatic)"/>
    <n v="24.9"/>
    <n v="1195.25"/>
    <x v="0"/>
    <s v="4–6 years"/>
    <s v="Mid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s v="Mailed check"/>
    <n v="105"/>
    <n v="2007.25"/>
    <x v="0"/>
    <s v="1–2 years"/>
    <s v="High"/>
  </r>
  <r>
    <s v="6323-AYBRX"/>
    <s v="Male"/>
    <n v="0"/>
    <s v="No"/>
    <s v="No"/>
    <n v="59"/>
    <s v="Yes"/>
    <s v="No"/>
    <s v="No"/>
    <s v="No"/>
    <s v="No"/>
    <s v="No"/>
    <s v="No"/>
    <s v="No"/>
    <s v="No"/>
    <x v="2"/>
    <s v="No"/>
    <s v="Mailed check"/>
    <n v="19.350000000000001"/>
    <n v="1099.5999999999999"/>
    <x v="1"/>
    <s v="4–6 years"/>
    <s v="Mid"/>
  </r>
  <r>
    <s v="7014-ZZXAW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4.25"/>
    <n v="1732.95"/>
    <x v="0"/>
    <s v="4–6 years"/>
    <s v="Mid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s v="Electronic check"/>
    <n v="94.45"/>
    <n v="1511.2"/>
    <x v="1"/>
    <s v="1–2 years"/>
    <s v="Mid"/>
  </r>
  <r>
    <s v="7633-MVPUY"/>
    <s v="Male"/>
    <n v="0"/>
    <s v="Yes"/>
    <s v="No"/>
    <n v="57"/>
    <s v="Yes"/>
    <s v="No"/>
    <s v="DSL"/>
    <s v="Yes"/>
    <s v="Yes"/>
    <s v="No"/>
    <s v="Yes"/>
    <s v="No"/>
    <s v="No"/>
    <x v="2"/>
    <s v="Yes"/>
    <s v="Electronic check"/>
    <n v="59.75"/>
    <n v="3450.15"/>
    <x v="0"/>
    <s v="4–6 years"/>
    <s v="High"/>
  </r>
  <r>
    <s v="6366-ZGQGL"/>
    <s v="Male"/>
    <n v="0"/>
    <s v="No"/>
    <s v="No"/>
    <n v="1"/>
    <s v="No"/>
    <s v="No"/>
    <s v="DSL"/>
    <s v="No"/>
    <s v="No"/>
    <s v="No"/>
    <s v="No"/>
    <s v="No"/>
    <s v="No"/>
    <x v="0"/>
    <s v="No"/>
    <s v="Bank transfer (automatic)"/>
    <n v="24.8"/>
    <n v="24.8"/>
    <x v="1"/>
    <s v="0–1 year"/>
    <s v="Low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s v="Electronic check"/>
    <n v="107.05"/>
    <n v="2172.0500000000002"/>
    <x v="0"/>
    <s v="1–2 years"/>
    <s v="High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599999999999994"/>
    <n v="70.599999999999994"/>
    <x v="1"/>
    <s v="0–1 year"/>
    <s v="Low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x v="0"/>
    <s v="Yes"/>
    <s v="Electronic check"/>
    <n v="85.4"/>
    <n v="401.1"/>
    <x v="1"/>
    <s v="0–1 year"/>
    <s v="Low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s v="Electronic check"/>
    <n v="105.05"/>
    <n v="5624.85"/>
    <x v="1"/>
    <s v="4–6 years"/>
    <s v="High"/>
  </r>
  <r>
    <s v="3179-GBRWV"/>
    <s v="Male"/>
    <n v="1"/>
    <s v="Yes"/>
    <s v="No"/>
    <n v="21"/>
    <s v="Yes"/>
    <s v="No"/>
    <s v="DSL"/>
    <s v="Yes"/>
    <s v="Yes"/>
    <s v="No"/>
    <s v="No"/>
    <s v="No"/>
    <s v="Yes"/>
    <x v="0"/>
    <s v="Yes"/>
    <s v="Bank transfer (automatic)"/>
    <n v="64.95"/>
    <n v="1339.8"/>
    <x v="0"/>
    <s v="1–2 years"/>
    <s v="Mid"/>
  </r>
  <r>
    <s v="8645-KWHJO"/>
    <s v="Male"/>
    <n v="0"/>
    <s v="No"/>
    <s v="No"/>
    <n v="14"/>
    <s v="No"/>
    <s v="No"/>
    <s v="DSL"/>
    <s v="No"/>
    <s v="No"/>
    <s v="Yes"/>
    <s v="Yes"/>
    <s v="Yes"/>
    <s v="Yes"/>
    <x v="0"/>
    <s v="Yes"/>
    <s v="Electronic check"/>
    <n v="55"/>
    <n v="771.95"/>
    <x v="0"/>
    <s v="1–2 years"/>
    <s v="Mid"/>
  </r>
  <r>
    <s v="4130-MZLCC"/>
    <s v="Female"/>
    <n v="0"/>
    <s v="No"/>
    <s v="No"/>
    <n v="5"/>
    <s v="Yes"/>
    <s v="No"/>
    <s v="DSL"/>
    <s v="No"/>
    <s v="Yes"/>
    <s v="No"/>
    <s v="No"/>
    <s v="No"/>
    <s v="No"/>
    <x v="0"/>
    <s v="No"/>
    <s v="Bank transfer (automatic)"/>
    <n v="50.55"/>
    <n v="244.75"/>
    <x v="0"/>
    <s v="0–1 year"/>
    <s v="Low"/>
  </r>
  <r>
    <s v="0314-TKOSI"/>
    <s v="Female"/>
    <n v="0"/>
    <s v="No"/>
    <s v="No"/>
    <n v="6"/>
    <s v="Yes"/>
    <s v="No"/>
    <s v="DSL"/>
    <s v="Yes"/>
    <s v="Yes"/>
    <s v="No"/>
    <s v="No"/>
    <s v="No"/>
    <s v="No"/>
    <x v="0"/>
    <s v="No"/>
    <s v="Mailed check"/>
    <n v="55.15"/>
    <n v="322.89999999999998"/>
    <x v="0"/>
    <s v="0–1 year"/>
    <s v="Low"/>
  </r>
  <r>
    <s v="8229-MYEJZ"/>
    <s v="Female"/>
    <n v="0"/>
    <s v="No"/>
    <s v="No"/>
    <n v="10"/>
    <s v="Yes"/>
    <s v="No"/>
    <s v="DSL"/>
    <s v="No"/>
    <s v="Yes"/>
    <s v="No"/>
    <s v="No"/>
    <s v="No"/>
    <s v="No"/>
    <x v="0"/>
    <s v="No"/>
    <s v="Electronic check"/>
    <n v="51.2"/>
    <n v="498.25"/>
    <x v="0"/>
    <s v="0–1 year"/>
    <s v="Low"/>
  </r>
  <r>
    <s v="2080-SRCDE"/>
    <s v="Female"/>
    <n v="0"/>
    <s v="No"/>
    <s v="Yes"/>
    <n v="1"/>
    <s v="Yes"/>
    <s v="Yes"/>
    <s v="No"/>
    <s v="No"/>
    <s v="No"/>
    <s v="No"/>
    <s v="No"/>
    <s v="No"/>
    <s v="No"/>
    <x v="0"/>
    <s v="No"/>
    <s v="Mailed check"/>
    <n v="25.4"/>
    <n v="25.4"/>
    <x v="0"/>
    <s v="0–1 year"/>
    <s v="Low"/>
  </r>
  <r>
    <s v="9577-WJVCQ"/>
    <s v="Female"/>
    <n v="0"/>
    <s v="No"/>
    <s v="No"/>
    <n v="68"/>
    <s v="Yes"/>
    <s v="Yes"/>
    <s v="DSL"/>
    <s v="Yes"/>
    <s v="No"/>
    <s v="No"/>
    <s v="No"/>
    <s v="No"/>
    <s v="No"/>
    <x v="0"/>
    <s v="No"/>
    <s v="Mailed check"/>
    <n v="54.45"/>
    <n v="3687.75"/>
    <x v="0"/>
    <s v="4–6 years"/>
    <s v="High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s v="Mailed check"/>
    <n v="95.15"/>
    <n v="1779.95"/>
    <x v="1"/>
    <s v="1–2 years"/>
    <s v="Mid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x v="1"/>
    <s v="Yes"/>
    <s v="Credit card (automatic)"/>
    <n v="76"/>
    <n v="1783.6"/>
    <x v="0"/>
    <s v="1–2 years"/>
    <s v="Mid"/>
  </r>
  <r>
    <s v="3808-HFKDE"/>
    <s v="Female"/>
    <n v="0"/>
    <s v="No"/>
    <s v="No"/>
    <n v="20"/>
    <s v="Yes"/>
    <s v="No"/>
    <s v="DSL"/>
    <s v="No"/>
    <s v="No"/>
    <s v="No"/>
    <s v="No"/>
    <s v="No"/>
    <s v="No"/>
    <x v="0"/>
    <s v="Yes"/>
    <s v="Electronic check"/>
    <n v="44.35"/>
    <n v="927.15"/>
    <x v="0"/>
    <s v="1–2 years"/>
    <s v="Mid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x v="0"/>
    <s v="No"/>
    <s v="Electronic check"/>
    <n v="70"/>
    <n v="70"/>
    <x v="1"/>
    <s v="0–1 year"/>
    <s v="Low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x v="0"/>
    <s v="Yes"/>
    <s v="Electronic check"/>
    <n v="74.5"/>
    <n v="606.54999999999995"/>
    <x v="1"/>
    <s v="0–1 year"/>
    <s v="Mid"/>
  </r>
  <r>
    <s v="3580-REOAC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4.85"/>
    <n v="435.4"/>
    <x v="1"/>
    <s v="0–1 year"/>
    <s v="Low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x v="0"/>
    <s v="Yes"/>
    <s v="Electronic check"/>
    <n v="76.099999999999994"/>
    <n v="1712.7"/>
    <x v="1"/>
    <s v="1–2 years"/>
    <s v="Mid"/>
  </r>
  <r>
    <s v="3727-OWVYD"/>
    <s v="Male"/>
    <n v="0"/>
    <s v="No"/>
    <s v="No"/>
    <n v="35"/>
    <s v="Yes"/>
    <s v="No"/>
    <s v="DSL"/>
    <s v="Yes"/>
    <s v="Yes"/>
    <s v="Yes"/>
    <s v="No"/>
    <s v="No"/>
    <s v="No"/>
    <x v="1"/>
    <s v="No"/>
    <s v="Mailed check"/>
    <n v="61.2"/>
    <n v="2021.2"/>
    <x v="0"/>
    <s v="2–4 years"/>
    <s v="High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s v="Mailed check"/>
    <n v="86.8"/>
    <n v="1940.8"/>
    <x v="0"/>
    <s v="1–2 years"/>
    <s v="Mid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35"/>
    <n v="567.79999999999995"/>
    <x v="0"/>
    <s v="0–1 year"/>
    <s v="Mid"/>
  </r>
  <r>
    <s v="1563-IWQEX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19.7"/>
    <n v="220.35"/>
    <x v="0"/>
    <s v="0–1 year"/>
    <s v="Low"/>
  </r>
  <r>
    <s v="8203-XJZRC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5"/>
    <n v="20.25"/>
    <x v="0"/>
    <s v="0–1 year"/>
    <s v="Low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s v="Electronic check"/>
    <n v="76.05"/>
    <n v="5436.45"/>
    <x v="0"/>
    <s v="4–6 years"/>
    <s v="High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s v="Electronic check"/>
    <n v="100.8"/>
    <n v="3437.5"/>
    <x v="0"/>
    <s v="2–4 years"/>
    <s v="High"/>
  </r>
  <r>
    <s v="2985-JUUBZ"/>
    <s v="Male"/>
    <n v="0"/>
    <s v="Yes"/>
    <s v="Yes"/>
    <n v="40"/>
    <s v="Yes"/>
    <s v="Yes"/>
    <s v="DSL"/>
    <s v="No"/>
    <s v="No"/>
    <s v="Yes"/>
    <s v="No"/>
    <s v="Yes"/>
    <s v="Yes"/>
    <x v="0"/>
    <s v="Yes"/>
    <s v="Electronic check"/>
    <n v="74.55"/>
    <n v="3015.75"/>
    <x v="0"/>
    <s v="2–4 years"/>
    <s v="High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x v="0"/>
    <s v="Yes"/>
    <s v="Mailed check"/>
    <n v="73.599999999999994"/>
    <n v="73.599999999999994"/>
    <x v="1"/>
    <s v="0–1 year"/>
    <s v="Low"/>
  </r>
  <r>
    <s v="0895-LMRSF"/>
    <s v="Male"/>
    <n v="0"/>
    <s v="No"/>
    <s v="No"/>
    <n v="23"/>
    <s v="Yes"/>
    <s v="No"/>
    <s v="DSL"/>
    <s v="No"/>
    <s v="No"/>
    <s v="No"/>
    <s v="No"/>
    <s v="Yes"/>
    <s v="Yes"/>
    <x v="1"/>
    <s v="Yes"/>
    <s v="Bank transfer (automatic)"/>
    <n v="64.900000000000006"/>
    <n v="1509.8"/>
    <x v="0"/>
    <s v="1–2 years"/>
    <s v="Mid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5.45"/>
    <n v="396.1"/>
    <x v="1"/>
    <s v="0–1 year"/>
    <s v="Low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x v="0"/>
    <s v="Yes"/>
    <s v="Electronic check"/>
    <n v="90.4"/>
    <n v="356.65"/>
    <x v="0"/>
    <s v="0–1 year"/>
    <s v="Low"/>
  </r>
  <r>
    <s v="8181-YHCMF"/>
    <s v="Female"/>
    <n v="0"/>
    <s v="Yes"/>
    <s v="Yes"/>
    <n v="68"/>
    <s v="No"/>
    <s v="No"/>
    <s v="DSL"/>
    <s v="No"/>
    <s v="Yes"/>
    <s v="Yes"/>
    <s v="Yes"/>
    <s v="Yes"/>
    <s v="Yes"/>
    <x v="2"/>
    <s v="No"/>
    <s v="Credit card (automatic)"/>
    <n v="60.3"/>
    <n v="4109"/>
    <x v="0"/>
    <s v="4–6 years"/>
    <s v="High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x v="0"/>
    <s v="Yes"/>
    <s v="Mailed check"/>
    <n v="81.849999999999994"/>
    <n v="3141.7"/>
    <x v="0"/>
    <s v="2–4 years"/>
    <s v="High"/>
  </r>
  <r>
    <s v="1248-DYXUB"/>
    <s v="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4.8"/>
    <n v="1229.0999999999999"/>
    <x v="0"/>
    <s v="4–6 years"/>
    <s v="Mid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x v="0"/>
    <s v="Yes"/>
    <s v="Electronic check"/>
    <n v="74.900000000000006"/>
    <n v="2303.35"/>
    <x v="1"/>
    <s v="2–4 years"/>
    <s v="High"/>
  </r>
  <r>
    <s v="4115-BNPJY"/>
    <s v="Male"/>
    <n v="0"/>
    <s v="Yes"/>
    <s v="Yes"/>
    <n v="29"/>
    <s v="Yes"/>
    <s v="No"/>
    <s v="DSL"/>
    <s v="No"/>
    <s v="No"/>
    <s v="Yes"/>
    <s v="Yes"/>
    <s v="Yes"/>
    <s v="Yes"/>
    <x v="2"/>
    <s v="No"/>
    <s v="Mailed check"/>
    <n v="75.55"/>
    <n v="2054.4"/>
    <x v="0"/>
    <s v="2–4 years"/>
    <s v="High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s v="Electronic check"/>
    <n v="101.15"/>
    <n v="3741.85"/>
    <x v="0"/>
    <s v="2–4 years"/>
    <s v="High"/>
  </r>
  <r>
    <s v="4091-TVOCN"/>
    <s v="Male"/>
    <n v="0"/>
    <s v="No"/>
    <s v="Yes"/>
    <n v="48"/>
    <s v="Yes"/>
    <s v="Yes"/>
    <s v="DSL"/>
    <s v="Yes"/>
    <s v="No"/>
    <s v="Yes"/>
    <s v="No"/>
    <s v="Yes"/>
    <s v="Yes"/>
    <x v="1"/>
    <s v="Yes"/>
    <s v="Credit card (automatic)"/>
    <n v="78.75"/>
    <n v="3682.45"/>
    <x v="0"/>
    <s v="2–4 years"/>
    <s v="High"/>
  </r>
  <r>
    <s v="1098-TDVUQ"/>
    <s v="Fe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19.25"/>
    <n v="19.25"/>
    <x v="0"/>
    <s v="0–1 year"/>
    <s v="Low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s v="Electronic check"/>
    <n v="89.05"/>
    <n v="1886.25"/>
    <x v="0"/>
    <s v="1–2 years"/>
    <s v="Mid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s v="Credit card (automatic)"/>
    <n v="115.05"/>
    <n v="4895.1000000000004"/>
    <x v="0"/>
    <s v="2–4 years"/>
    <s v="High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x v="0"/>
    <s v="Yes"/>
    <s v="Electronic check"/>
    <n v="69.349999999999994"/>
    <n v="341.6"/>
    <x v="0"/>
    <s v="0–1 year"/>
    <s v="Low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Electronic check"/>
    <n v="80.599999999999994"/>
    <n v="415.55"/>
    <x v="1"/>
    <s v="0–1 year"/>
    <s v="Low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s v="Credit card (automatic)"/>
    <n v="110.05"/>
    <n v="5686.4"/>
    <x v="0"/>
    <s v="4–6 years"/>
    <s v="High"/>
  </r>
  <r>
    <s v="3973-SKMLN"/>
    <s v="Male"/>
    <n v="0"/>
    <s v="No"/>
    <s v="No"/>
    <n v="71"/>
    <s v="Yes"/>
    <s v="No"/>
    <s v="No"/>
    <s v="No"/>
    <s v="No"/>
    <s v="No"/>
    <s v="No"/>
    <s v="No"/>
    <s v="No"/>
    <x v="2"/>
    <s v="Yes"/>
    <s v="Credit card (automatic)"/>
    <n v="19.899999999999999"/>
    <n v="1355.1"/>
    <x v="0"/>
    <s v="4–6 years"/>
    <s v="Mid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x v="1"/>
    <s v="No"/>
    <s v="Credit card (automatic)"/>
    <n v="80.3"/>
    <n v="3058.65"/>
    <x v="1"/>
    <s v="2–4 years"/>
    <s v="High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s v="Electronic check"/>
    <n v="93.15"/>
    <n v="2231.0500000000002"/>
    <x v="1"/>
    <s v="1–2 years"/>
    <s v="High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s v="Credit card (automatic)"/>
    <n v="91.5"/>
    <n v="3236.35"/>
    <x v="0"/>
    <s v="2–4 years"/>
    <s v="High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x v="1"/>
    <s v="No"/>
    <s v="Bank transfer (automatic)"/>
    <n v="82.45"/>
    <n v="4350.1000000000004"/>
    <x v="1"/>
    <s v="4–6 years"/>
    <s v="High"/>
  </r>
  <r>
    <s v="9880-TDQAC"/>
    <s v="Female"/>
    <n v="0"/>
    <s v="Yes"/>
    <s v="Yes"/>
    <n v="72"/>
    <s v="No"/>
    <s v="No"/>
    <s v="DSL"/>
    <s v="No"/>
    <s v="Yes"/>
    <s v="Yes"/>
    <s v="Yes"/>
    <s v="Yes"/>
    <s v="Yes"/>
    <x v="2"/>
    <s v="Yes"/>
    <s v="Electronic check"/>
    <n v="60"/>
    <n v="4264"/>
    <x v="0"/>
    <s v="4–6 years"/>
    <s v="High"/>
  </r>
  <r>
    <s v="8705-WZCYL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8"/>
    <n v="44.8"/>
    <x v="0"/>
    <s v="0–1 year"/>
    <s v="Low"/>
  </r>
  <r>
    <s v="7102-JJVTX"/>
    <s v="Female"/>
    <n v="0"/>
    <s v="Yes"/>
    <s v="Yes"/>
    <n v="9"/>
    <s v="Yes"/>
    <s v="No"/>
    <s v="DSL"/>
    <s v="Yes"/>
    <s v="No"/>
    <s v="No"/>
    <s v="No"/>
    <s v="No"/>
    <s v="No"/>
    <x v="1"/>
    <s v="No"/>
    <s v="Mailed check"/>
    <n v="48.6"/>
    <n v="422.3"/>
    <x v="0"/>
    <s v="0–1 year"/>
    <s v="Low"/>
  </r>
  <r>
    <s v="8626-PTQGE"/>
    <s v="Male"/>
    <n v="0"/>
    <s v="No"/>
    <s v="No"/>
    <n v="69"/>
    <s v="No"/>
    <s v="No"/>
    <s v="DSL"/>
    <s v="Yes"/>
    <s v="Yes"/>
    <s v="No"/>
    <s v="Yes"/>
    <s v="Yes"/>
    <s v="Yes"/>
    <x v="2"/>
    <s v="Yes"/>
    <s v="Bank transfer (automatic)"/>
    <n v="60.05"/>
    <n v="4176.7"/>
    <x v="0"/>
    <s v="4–6 years"/>
    <s v="High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s v="Credit card (automatic)"/>
    <n v="102.7"/>
    <n v="5138.1000000000004"/>
    <x v="0"/>
    <s v="4–6 years"/>
    <s v="High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s v="Electronic check"/>
    <n v="82.9"/>
    <n v="880.05"/>
    <x v="0"/>
    <s v="0–1 year"/>
    <s v="Mid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39.05000000000001"/>
    <x v="1"/>
    <s v="0–1 year"/>
    <s v="Low"/>
  </r>
  <r>
    <s v="5697-GOMBF"/>
    <s v="Female"/>
    <n v="1"/>
    <s v="Yes"/>
    <s v="Yes"/>
    <n v="28"/>
    <s v="No"/>
    <s v="No"/>
    <s v="DSL"/>
    <s v="No"/>
    <s v="No"/>
    <s v="No"/>
    <s v="No"/>
    <s v="Yes"/>
    <s v="No"/>
    <x v="0"/>
    <s v="Yes"/>
    <s v="Electronic check"/>
    <n v="35.9"/>
    <n v="973.65"/>
    <x v="0"/>
    <s v="2–4 years"/>
    <s v="Mid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s v="Credit card (automatic)"/>
    <n v="82.65"/>
    <n v="1470.05"/>
    <x v="0"/>
    <s v="1–2 years"/>
    <s v="Mid"/>
  </r>
  <r>
    <s v="9385-EHGDO"/>
    <s v="Female"/>
    <n v="0"/>
    <s v="Yes"/>
    <s v="Yes"/>
    <n v="35"/>
    <s v="Yes"/>
    <s v="No"/>
    <s v="No"/>
    <s v="No"/>
    <s v="No"/>
    <s v="No"/>
    <s v="No"/>
    <s v="No"/>
    <s v="No"/>
    <x v="2"/>
    <s v="Yes"/>
    <s v="Mailed check"/>
    <n v="19.850000000000001"/>
    <n v="739.35"/>
    <x v="0"/>
    <s v="2–4 years"/>
    <s v="Mid"/>
  </r>
  <r>
    <s v="9498-FIMXL"/>
    <s v="Female"/>
    <n v="0"/>
    <s v="No"/>
    <s v="No"/>
    <n v="8"/>
    <s v="Yes"/>
    <s v="No"/>
    <s v="No"/>
    <s v="No"/>
    <s v="No"/>
    <s v="No"/>
    <s v="No"/>
    <s v="No"/>
    <s v="No"/>
    <x v="1"/>
    <s v="Yes"/>
    <s v="Mailed check"/>
    <n v="19.2"/>
    <n v="161.94999999999999"/>
    <x v="0"/>
    <s v="0–1 year"/>
    <s v="Low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s v="Credit card (automatic)"/>
    <n v="94.9"/>
    <n v="4422.95"/>
    <x v="0"/>
    <s v="2–4 years"/>
    <s v="High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3.849999999999994"/>
    <n v="511.25"/>
    <x v="1"/>
    <s v="0–1 year"/>
    <s v="Mid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x v="0"/>
    <s v="No"/>
    <s v="Mailed check"/>
    <n v="80.599999999999994"/>
    <n v="155.80000000000001"/>
    <x v="1"/>
    <s v="0–1 year"/>
    <s v="Low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x v="1"/>
    <s v="Yes"/>
    <s v="Bank transfer (automatic)"/>
    <n v="75.8"/>
    <n v="5293.95"/>
    <x v="1"/>
    <s v="4–6 years"/>
    <s v="High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s v="Electronic check"/>
    <n v="104.6"/>
    <n v="4759.8500000000004"/>
    <x v="1"/>
    <s v="2–4 years"/>
    <s v="High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x v="2"/>
    <s v="Yes"/>
    <s v="Electronic check"/>
    <n v="88.15"/>
    <n v="6148.45"/>
    <x v="0"/>
    <s v="4–6 years"/>
    <s v="High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s v="Credit card (automatic)"/>
    <n v="94.8"/>
    <n v="3565.65"/>
    <x v="0"/>
    <s v="2–4 years"/>
    <s v="High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4"/>
    <n v="6603"/>
    <x v="1"/>
    <s v="4–6 years"/>
    <s v="High"/>
  </r>
  <r>
    <s v="6035-BXTTY"/>
    <s v="Female"/>
    <n v="1"/>
    <s v="No"/>
    <s v="No"/>
    <n v="32"/>
    <s v="Yes"/>
    <s v="No"/>
    <s v="DSL"/>
    <s v="No"/>
    <s v="Yes"/>
    <s v="No"/>
    <s v="Yes"/>
    <s v="No"/>
    <s v="No"/>
    <x v="0"/>
    <s v="No"/>
    <s v="Bank transfer (automatic)"/>
    <n v="54.65"/>
    <n v="1830.1"/>
    <x v="0"/>
    <s v="2–4 years"/>
    <s v="Mid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5.75"/>
    <n v="6223.8"/>
    <x v="0"/>
    <s v="4–6 years"/>
    <s v="High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x v="0"/>
    <s v="Yes"/>
    <s v="Bank transfer (automatic)"/>
    <n v="67.45"/>
    <n v="4508.6499999999996"/>
    <x v="0"/>
    <s v="4–6 years"/>
    <s v="High"/>
  </r>
  <r>
    <s v="9639-BUJXT"/>
    <s v="Male"/>
    <n v="0"/>
    <s v="No"/>
    <s v="No"/>
    <n v="63"/>
    <s v="Yes"/>
    <s v="No"/>
    <s v="No"/>
    <s v="No"/>
    <s v="No"/>
    <s v="No"/>
    <s v="No"/>
    <s v="No"/>
    <s v="No"/>
    <x v="1"/>
    <s v="No"/>
    <s v="Mailed check"/>
    <n v="20.5"/>
    <n v="1328.15"/>
    <x v="0"/>
    <s v="4–6 years"/>
    <s v="Mid"/>
  </r>
  <r>
    <s v="5924-SNGKP"/>
    <s v="Female"/>
    <n v="0"/>
    <s v="No"/>
    <s v="Yes"/>
    <n v="41"/>
    <s v="Yes"/>
    <s v="No"/>
    <s v="No"/>
    <s v="No"/>
    <s v="No"/>
    <s v="No"/>
    <s v="No"/>
    <s v="No"/>
    <s v="No"/>
    <x v="1"/>
    <s v="Yes"/>
    <s v="Credit card (automatic)"/>
    <n v="20.25"/>
    <n v="865"/>
    <x v="0"/>
    <s v="2–4 years"/>
    <s v="Mid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2.099999999999994"/>
    <n v="72.099999999999994"/>
    <x v="0"/>
    <s v="0–1 year"/>
    <s v="Low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x v="0"/>
    <s v="Yes"/>
    <s v="Electronic check"/>
    <n v="90.4"/>
    <n v="168.2"/>
    <x v="1"/>
    <s v="0–1 year"/>
    <s v="Low"/>
  </r>
  <r>
    <s v="8966-SNIZF"/>
    <s v="Female"/>
    <n v="0"/>
    <s v="Yes"/>
    <s v="No"/>
    <n v="70"/>
    <s v="Yes"/>
    <s v="No"/>
    <s v="No"/>
    <s v="No"/>
    <s v="No"/>
    <s v="No"/>
    <s v="No"/>
    <s v="No"/>
    <s v="No"/>
    <x v="2"/>
    <s v="No"/>
    <s v="Bank transfer (automatic)"/>
    <n v="19.45"/>
    <n v="1303.5"/>
    <x v="0"/>
    <s v="4–6 years"/>
    <s v="Mid"/>
  </r>
  <r>
    <s v="6243-OZGFH"/>
    <s v="Female"/>
    <n v="0"/>
    <s v="No"/>
    <s v="No"/>
    <n v="23"/>
    <s v="No"/>
    <s v="No"/>
    <s v="DSL"/>
    <s v="No"/>
    <s v="No"/>
    <s v="No"/>
    <s v="No"/>
    <s v="Yes"/>
    <s v="Yes"/>
    <x v="0"/>
    <s v="Yes"/>
    <s v="Electronic check"/>
    <n v="44.95"/>
    <n v="996.85"/>
    <x v="0"/>
    <s v="1–2 years"/>
    <s v="Mid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s v="Bank transfer (automatic)"/>
    <n v="97"/>
    <n v="6430.9"/>
    <x v="0"/>
    <s v="4–6 years"/>
    <s v="High"/>
  </r>
  <r>
    <s v="0513-RBGPE"/>
    <s v="Male"/>
    <n v="0"/>
    <s v="Yes"/>
    <s v="Yes"/>
    <n v="37"/>
    <s v="Yes"/>
    <s v="Yes"/>
    <s v="DSL"/>
    <s v="Yes"/>
    <s v="No"/>
    <s v="Yes"/>
    <s v="Yes"/>
    <s v="No"/>
    <s v="No"/>
    <x v="2"/>
    <s v="Yes"/>
    <s v="Credit card (automatic)"/>
    <n v="62.8"/>
    <n v="2278.75"/>
    <x v="0"/>
    <s v="2–4 years"/>
    <s v="High"/>
  </r>
  <r>
    <s v="5160-UXJED"/>
    <s v="Male"/>
    <n v="0"/>
    <s v="No"/>
    <s v="Yes"/>
    <n v="17"/>
    <s v="Yes"/>
    <s v="No"/>
    <s v="DSL"/>
    <s v="No"/>
    <s v="No"/>
    <s v="No"/>
    <s v="No"/>
    <s v="No"/>
    <s v="No"/>
    <x v="1"/>
    <s v="No"/>
    <s v="Mailed check"/>
    <n v="44.6"/>
    <n v="681.4"/>
    <x v="0"/>
    <s v="1–2 years"/>
    <s v="Mid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x v="0"/>
    <s v="Yes"/>
    <s v="Electronic check"/>
    <n v="89.15"/>
    <n v="574.35"/>
    <x v="0"/>
    <s v="0–1 year"/>
    <s v="Mid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s v="Bank transfer (automatic)"/>
    <n v="84.8"/>
    <n v="371.9"/>
    <x v="1"/>
    <s v="0–1 year"/>
    <s v="Low"/>
  </r>
  <r>
    <s v="0623-IIHUG"/>
    <s v="Female"/>
    <n v="1"/>
    <s v="No"/>
    <s v="No"/>
    <n v="21"/>
    <s v="No"/>
    <s v="No"/>
    <s v="DSL"/>
    <s v="Yes"/>
    <s v="No"/>
    <s v="No"/>
    <s v="No"/>
    <s v="Yes"/>
    <s v="No"/>
    <x v="0"/>
    <s v="Yes"/>
    <s v="Electronic check"/>
    <n v="41.9"/>
    <n v="840.1"/>
    <x v="1"/>
    <s v="1–2 years"/>
    <s v="Mid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x v="0"/>
    <s v="Yes"/>
    <s v="Bank transfer (automatic)"/>
    <n v="80.25"/>
    <n v="846"/>
    <x v="1"/>
    <s v="0–1 year"/>
    <s v="Mid"/>
  </r>
  <r>
    <s v="3351-NGXYI"/>
    <s v="Female"/>
    <n v="1"/>
    <s v="No"/>
    <s v="No"/>
    <n v="16"/>
    <s v="Yes"/>
    <s v="Yes"/>
    <s v="DSL"/>
    <s v="Yes"/>
    <s v="No"/>
    <s v="No"/>
    <s v="No"/>
    <s v="No"/>
    <s v="No"/>
    <x v="0"/>
    <s v="Yes"/>
    <s v="Electronic check"/>
    <n v="54.1"/>
    <n v="889"/>
    <x v="0"/>
    <s v="1–2 years"/>
    <s v="Mid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s v="Electronic check"/>
    <n v="105.25"/>
    <n v="6823.4"/>
    <x v="0"/>
    <s v="4–6 years"/>
    <s v="High"/>
  </r>
  <r>
    <s v="9057-MSWCO"/>
    <s v="Male"/>
    <n v="1"/>
    <s v="Yes"/>
    <s v="No"/>
    <n v="27"/>
    <s v="No"/>
    <s v="No"/>
    <s v="DSL"/>
    <s v="Yes"/>
    <s v="No"/>
    <s v="No"/>
    <s v="No"/>
    <s v="No"/>
    <s v="No"/>
    <x v="0"/>
    <s v="No"/>
    <s v="Credit card (automatic)"/>
    <n v="30.75"/>
    <n v="805.1"/>
    <x v="1"/>
    <s v="2–4 years"/>
    <s v="Mid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s v="Electronic check"/>
    <n v="97.1"/>
    <n v="4016.75"/>
    <x v="0"/>
    <s v="2–4 years"/>
    <s v="High"/>
  </r>
  <r>
    <s v="9294-TDIPC"/>
    <s v="Male"/>
    <n v="0"/>
    <s v="No"/>
    <s v="Yes"/>
    <n v="5"/>
    <s v="Yes"/>
    <s v="No"/>
    <s v="No"/>
    <s v="No"/>
    <s v="No"/>
    <s v="No"/>
    <s v="No"/>
    <s v="No"/>
    <s v="No"/>
    <x v="0"/>
    <s v="No"/>
    <s v="Mailed check"/>
    <n v="20.2"/>
    <n v="83.75"/>
    <x v="0"/>
    <s v="0–1 year"/>
    <s v="Low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s v="Bank transfer (automatic)"/>
    <n v="98.8"/>
    <n v="3959.15"/>
    <x v="0"/>
    <s v="2–4 years"/>
    <s v="High"/>
  </r>
  <r>
    <s v="0104-PPXDV"/>
    <s v="Male"/>
    <n v="0"/>
    <s v="Yes"/>
    <s v="No"/>
    <n v="58"/>
    <s v="Yes"/>
    <s v="No"/>
    <s v="DSL"/>
    <s v="No"/>
    <s v="No"/>
    <s v="Yes"/>
    <s v="No"/>
    <s v="No"/>
    <s v="No"/>
    <x v="1"/>
    <s v="No"/>
    <s v="Credit card (automatic)"/>
    <n v="50.3"/>
    <n v="2878.55"/>
    <x v="0"/>
    <s v="4–6 years"/>
    <s v="High"/>
  </r>
  <r>
    <s v="5176-LMJXE"/>
    <s v="Female"/>
    <n v="0"/>
    <s v="No"/>
    <s v="No"/>
    <n v="47"/>
    <s v="Yes"/>
    <s v="No"/>
    <s v="No"/>
    <s v="No"/>
    <s v="No"/>
    <s v="No"/>
    <s v="No"/>
    <s v="No"/>
    <s v="No"/>
    <x v="2"/>
    <s v="Yes"/>
    <s v="Mailed check"/>
    <n v="20.55"/>
    <n v="945.7"/>
    <x v="0"/>
    <s v="2–4 years"/>
    <s v="Mid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x v="0"/>
    <s v="Yes"/>
    <s v="Bank transfer (automatic)"/>
    <n v="75.900000000000006"/>
    <n v="1373.05"/>
    <x v="0"/>
    <s v="1–2 years"/>
    <s v="Mid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x v="0"/>
    <s v="No"/>
    <s v="Bank transfer (automatic)"/>
    <n v="96.5"/>
    <n v="492.55"/>
    <x v="1"/>
    <s v="0–1 year"/>
    <s v="Low"/>
  </r>
  <r>
    <s v="9069-LGEUL"/>
    <s v="Male"/>
    <n v="0"/>
    <s v="Yes"/>
    <s v="No"/>
    <n v="23"/>
    <s v="Yes"/>
    <s v="No"/>
    <s v="DSL"/>
    <s v="Yes"/>
    <s v="No"/>
    <s v="No"/>
    <s v="No"/>
    <s v="No"/>
    <s v="Yes"/>
    <x v="0"/>
    <s v="Yes"/>
    <s v="Bank transfer (automatic)"/>
    <n v="59.95"/>
    <n v="1406"/>
    <x v="0"/>
    <s v="1–2 years"/>
    <s v="Mid"/>
  </r>
  <r>
    <s v="7302-ZHMHP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149999999999999"/>
    <n v="19.149999999999999"/>
    <x v="0"/>
    <s v="0–1 year"/>
    <s v="Low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s v="Credit card (automatic)"/>
    <n v="98.65"/>
    <n v="6962.85"/>
    <x v="0"/>
    <s v="4–6 years"/>
    <s v="High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2.6"/>
    <n v="8126.65"/>
    <x v="0"/>
    <s v="4–6 years"/>
    <s v="High"/>
  </r>
  <r>
    <s v="6563-VRERX"/>
    <s v="Male"/>
    <n v="0"/>
    <s v="Yes"/>
    <s v="Yes"/>
    <n v="33"/>
    <s v="Yes"/>
    <s v="No"/>
    <s v="No"/>
    <s v="No"/>
    <s v="No"/>
    <s v="No"/>
    <s v="No"/>
    <s v="No"/>
    <s v="No"/>
    <x v="1"/>
    <s v="No"/>
    <s v="Mailed check"/>
    <n v="20.6"/>
    <n v="690.25"/>
    <x v="0"/>
    <s v="2–4 years"/>
    <s v="Mid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65"/>
    <n v="181.5"/>
    <x v="1"/>
    <s v="0–1 year"/>
    <s v="Low"/>
  </r>
  <r>
    <s v="6122-EFVKN"/>
    <s v="Male"/>
    <n v="0"/>
    <s v="No"/>
    <s v="Yes"/>
    <n v="24"/>
    <s v="No"/>
    <s v="No"/>
    <s v="DSL"/>
    <s v="Yes"/>
    <s v="No"/>
    <s v="No"/>
    <s v="Yes"/>
    <s v="No"/>
    <s v="No"/>
    <x v="2"/>
    <s v="No"/>
    <s v="Mailed check"/>
    <n v="35.75"/>
    <n v="830.8"/>
    <x v="0"/>
    <s v="1–2 years"/>
    <s v="Mid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s v="Credit card (automatic)"/>
    <n v="99.75"/>
    <n v="5608.4"/>
    <x v="0"/>
    <s v="4–6 years"/>
    <s v="High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x v="0"/>
    <s v="Yes"/>
    <s v="Credit card (automatic)"/>
    <n v="96.1"/>
    <n v="3646.8"/>
    <x v="0"/>
    <s v="2–4 years"/>
    <s v="High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x v="1"/>
    <s v="No"/>
    <s v="Credit card (automatic)"/>
    <n v="85.1"/>
    <n v="3662.25"/>
    <x v="0"/>
    <s v="2–4 years"/>
    <s v="High"/>
  </r>
  <r>
    <s v="6158-HDPXZ"/>
    <s v="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5.35"/>
    <n v="25.35"/>
    <x v="0"/>
    <s v="0–1 year"/>
    <s v="Low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s v="Bank transfer (automatic)"/>
    <n v="104.95"/>
    <n v="2566.5"/>
    <x v="1"/>
    <s v="2–4 years"/>
    <s v="High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x v="2"/>
    <s v="No"/>
    <s v="Electronic check"/>
    <n v="89.65"/>
    <n v="5308.7"/>
    <x v="0"/>
    <s v="4–6 years"/>
    <s v="High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x v="1"/>
    <s v="No"/>
    <s v="Electronic check"/>
    <n v="86.75"/>
    <n v="1410.25"/>
    <x v="0"/>
    <s v="1–2 years"/>
    <s v="Mid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s v="Bank transfer (automatic)"/>
    <n v="86.2"/>
    <n v="3339.05"/>
    <x v="0"/>
    <s v="2–4 years"/>
    <s v="High"/>
  </r>
  <r>
    <s v="6905-NIQIN"/>
    <s v="Male"/>
    <n v="0"/>
    <s v="No"/>
    <s v="No"/>
    <n v="1"/>
    <s v="Yes"/>
    <s v="No"/>
    <s v="DSL"/>
    <s v="No"/>
    <s v="Yes"/>
    <s v="No"/>
    <s v="No"/>
    <s v="No"/>
    <s v="No"/>
    <x v="0"/>
    <s v="No"/>
    <s v="Mailed check"/>
    <n v="50.65"/>
    <n v="50.65"/>
    <x v="1"/>
    <s v="0–1 year"/>
    <s v="Low"/>
  </r>
  <r>
    <s v="8204-YJCLA"/>
    <s v="Male"/>
    <n v="1"/>
    <s v="Yes"/>
    <s v="Yes"/>
    <n v="72"/>
    <s v="No"/>
    <s v="No"/>
    <s v="DSL"/>
    <s v="Yes"/>
    <s v="Yes"/>
    <s v="Yes"/>
    <s v="Yes"/>
    <s v="Yes"/>
    <s v="Yes"/>
    <x v="2"/>
    <s v="Yes"/>
    <s v="Bank transfer (automatic)"/>
    <n v="64.8"/>
    <n v="4732.3500000000004"/>
    <x v="0"/>
    <s v="4–6 years"/>
    <s v="High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x v="0"/>
    <s v="Yes"/>
    <s v="Credit card (automatic)"/>
    <n v="90.85"/>
    <n v="90.85"/>
    <x v="1"/>
    <s v="0–1 year"/>
    <s v="Low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s v="Bank transfer (automatic)"/>
    <n v="108.1"/>
    <n v="5067.45"/>
    <x v="0"/>
    <s v="2–4 years"/>
    <s v="High"/>
  </r>
  <r>
    <s v="4895-TMWIR"/>
    <s v="Male"/>
    <n v="1"/>
    <s v="Yes"/>
    <s v="No"/>
    <n v="11"/>
    <s v="Yes"/>
    <s v="No"/>
    <s v="No"/>
    <s v="No"/>
    <s v="No"/>
    <s v="No"/>
    <s v="No"/>
    <s v="No"/>
    <s v="No"/>
    <x v="0"/>
    <s v="No"/>
    <s v="Mailed check"/>
    <n v="19.95"/>
    <n v="214.75"/>
    <x v="1"/>
    <s v="0–1 year"/>
    <s v="Low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s v="Electronic check"/>
    <n v="85.45"/>
    <n v="4874.7"/>
    <x v="1"/>
    <s v="4–6 years"/>
    <s v="High"/>
  </r>
  <r>
    <s v="1708-PBBOA"/>
    <s v="Female"/>
    <n v="0"/>
    <s v="No"/>
    <s v="No"/>
    <n v="42"/>
    <s v="No"/>
    <s v="No"/>
    <s v="DSL"/>
    <s v="Yes"/>
    <s v="Yes"/>
    <s v="Yes"/>
    <s v="Yes"/>
    <s v="No"/>
    <s v="Yes"/>
    <x v="1"/>
    <s v="Yes"/>
    <s v="Electronic check"/>
    <n v="54.75"/>
    <n v="2348.4499999999998"/>
    <x v="0"/>
    <s v="2–4 years"/>
    <s v="High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x v="0"/>
    <s v="Yes"/>
    <s v="Mailed check"/>
    <n v="90.4"/>
    <n v="4063"/>
    <x v="0"/>
    <s v="2–4 years"/>
    <s v="High"/>
  </r>
  <r>
    <s v="5522-JBWMO"/>
    <s v="Male"/>
    <n v="0"/>
    <s v="No"/>
    <s v="Yes"/>
    <n v="1"/>
    <s v="Yes"/>
    <s v="No"/>
    <s v="DSL"/>
    <s v="No"/>
    <s v="No"/>
    <s v="No"/>
    <s v="No"/>
    <s v="No"/>
    <s v="No"/>
    <x v="0"/>
    <s v="No"/>
    <s v="Electronic check"/>
    <n v="44"/>
    <n v="44"/>
    <x v="0"/>
    <s v="0–1 year"/>
    <s v="Low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Bank transfer (automatic)"/>
    <n v="95.6"/>
    <n v="2595.25"/>
    <x v="0"/>
    <s v="2–4 years"/>
    <s v="High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x v="0"/>
    <s v="Yes"/>
    <s v="Bank transfer (automatic)"/>
    <n v="84.8"/>
    <n v="2309.5500000000002"/>
    <x v="0"/>
    <s v="2–4 years"/>
    <s v="High"/>
  </r>
  <r>
    <s v="0224-RLWWD"/>
    <s v="Fe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3"/>
    <n v="89.3"/>
    <x v="0"/>
    <s v="0–1 year"/>
    <s v="Low"/>
  </r>
  <r>
    <s v="9967-ATRFS"/>
    <s v="Female"/>
    <n v="0"/>
    <s v="No"/>
    <s v="No"/>
    <n v="19"/>
    <s v="Yes"/>
    <s v="No"/>
    <s v="No"/>
    <s v="No"/>
    <s v="No"/>
    <s v="No"/>
    <s v="No"/>
    <s v="No"/>
    <s v="No"/>
    <x v="0"/>
    <s v="No"/>
    <s v="Mailed check"/>
    <n v="19.899999999999999"/>
    <n v="367.55"/>
    <x v="0"/>
    <s v="1–2 years"/>
    <s v="Low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s v="Electronic check"/>
    <n v="95.05"/>
    <n v="3944.5"/>
    <x v="0"/>
    <s v="2–4 years"/>
    <s v="High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x v="2"/>
    <s v="Yes"/>
    <s v="Credit card (automatic)"/>
    <n v="90.05"/>
    <n v="5965.95"/>
    <x v="0"/>
    <s v="4–6 years"/>
    <s v="High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s v="Bank transfer (automatic)"/>
    <n v="109.9"/>
    <n v="3694.7"/>
    <x v="0"/>
    <s v="2–4 years"/>
    <s v="High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x v="0"/>
    <s v="Yes"/>
    <s v="Credit card (automatic)"/>
    <n v="73.95"/>
    <n v="2524.4499999999998"/>
    <x v="1"/>
    <s v="2–4 years"/>
    <s v="High"/>
  </r>
  <r>
    <s v="2519-ERQOJ"/>
    <s v="Male"/>
    <n v="1"/>
    <s v="No"/>
    <s v="No"/>
    <n v="33"/>
    <s v="No"/>
    <s v="No"/>
    <s v="DSL"/>
    <s v="No"/>
    <s v="No"/>
    <s v="Yes"/>
    <s v="Yes"/>
    <s v="Yes"/>
    <s v="Yes"/>
    <x v="0"/>
    <s v="Yes"/>
    <s v="Electronic check"/>
    <n v="54.6"/>
    <n v="1803.7"/>
    <x v="0"/>
    <s v="2–4 years"/>
    <s v="Mid"/>
  </r>
  <r>
    <s v="5876-QMYLD"/>
    <s v="Female"/>
    <n v="0"/>
    <s v="Yes"/>
    <s v="Yes"/>
    <n v="23"/>
    <s v="Yes"/>
    <s v="No"/>
    <s v="No"/>
    <s v="No"/>
    <s v="No"/>
    <s v="No"/>
    <s v="No"/>
    <s v="No"/>
    <s v="No"/>
    <x v="1"/>
    <s v="No"/>
    <s v="Mailed check"/>
    <n v="20.05"/>
    <n v="415.1"/>
    <x v="0"/>
    <s v="1–2 years"/>
    <s v="Low"/>
  </r>
  <r>
    <s v="2277-AXSDC"/>
    <s v="Female"/>
    <n v="0"/>
    <s v="No"/>
    <s v="No"/>
    <n v="32"/>
    <s v="Yes"/>
    <s v="No"/>
    <s v="No"/>
    <s v="No"/>
    <s v="No"/>
    <s v="No"/>
    <s v="No"/>
    <s v="No"/>
    <s v="No"/>
    <x v="1"/>
    <s v="No"/>
    <s v="Bank transfer (automatic)"/>
    <n v="19.75"/>
    <n v="624.15"/>
    <x v="0"/>
    <s v="2–4 years"/>
    <s v="Mid"/>
  </r>
  <r>
    <s v="9442-JTWDL"/>
    <s v="Female"/>
    <n v="0"/>
    <s v="No"/>
    <s v="No"/>
    <n v="11"/>
    <s v="Yes"/>
    <s v="No"/>
    <s v="No"/>
    <s v="No"/>
    <s v="No"/>
    <s v="No"/>
    <s v="No"/>
    <s v="No"/>
    <s v="No"/>
    <x v="1"/>
    <s v="No"/>
    <s v="Credit card (automatic)"/>
    <n v="20.05"/>
    <n v="237.7"/>
    <x v="0"/>
    <s v="0–1 year"/>
    <s v="Low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s v="Credit card (automatic)"/>
    <n v="99.45"/>
    <n v="7007.6"/>
    <x v="1"/>
    <s v="4–6 years"/>
    <s v="High"/>
  </r>
  <r>
    <s v="3067-SVMTC"/>
    <s v="Female"/>
    <n v="0"/>
    <s v="Yes"/>
    <s v="No"/>
    <n v="68"/>
    <s v="Yes"/>
    <s v="No"/>
    <s v="DSL"/>
    <s v="Yes"/>
    <s v="No"/>
    <s v="No"/>
    <s v="Yes"/>
    <s v="No"/>
    <s v="No"/>
    <x v="1"/>
    <s v="No"/>
    <s v="Bank transfer (automatic)"/>
    <n v="55.9"/>
    <n v="3848.8"/>
    <x v="0"/>
    <s v="4–6 years"/>
    <s v="High"/>
  </r>
  <r>
    <s v="5495-GPSRW"/>
    <s v="Male"/>
    <n v="0"/>
    <s v="No"/>
    <s v="No"/>
    <n v="20"/>
    <s v="Yes"/>
    <s v="No"/>
    <s v="No"/>
    <s v="No"/>
    <s v="No"/>
    <s v="No"/>
    <s v="No"/>
    <s v="No"/>
    <s v="No"/>
    <x v="2"/>
    <s v="Yes"/>
    <s v="Mailed check"/>
    <n v="19.7"/>
    <n v="419.4"/>
    <x v="0"/>
    <s v="1–2 years"/>
    <s v="Low"/>
  </r>
  <r>
    <s v="7606-BPHHN"/>
    <s v="Male"/>
    <n v="0"/>
    <s v="No"/>
    <s v="No"/>
    <n v="72"/>
    <s v="Yes"/>
    <s v="No"/>
    <s v="No"/>
    <s v="No"/>
    <s v="No"/>
    <s v="No"/>
    <s v="No"/>
    <s v="No"/>
    <s v="No"/>
    <x v="2"/>
    <s v="Yes"/>
    <s v="Credit card (automatic)"/>
    <n v="19.8"/>
    <n v="1468.75"/>
    <x v="0"/>
    <s v="4–6 years"/>
    <s v="Mid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s v="Bank transfer (automatic)"/>
    <n v="95.4"/>
    <n v="5812"/>
    <x v="0"/>
    <s v="4–6 years"/>
    <s v="High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s v="Mailed check"/>
    <n v="93.95"/>
    <n v="2861.45"/>
    <x v="0"/>
    <s v="2–4 years"/>
    <s v="High"/>
  </r>
  <r>
    <s v="4800-VHZKI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899999999999999"/>
    <n v="19.899999999999999"/>
    <x v="1"/>
    <s v="0–1 year"/>
    <s v="Low"/>
  </r>
  <r>
    <s v="7989-CHGTL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600000000000001"/>
    <n v="19.600000000000001"/>
    <x v="1"/>
    <s v="0–1 year"/>
    <s v="Low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81.349999999999994"/>
    <n v="233.7"/>
    <x v="1"/>
    <s v="0–1 year"/>
    <s v="Low"/>
  </r>
  <r>
    <s v="4163-NCJAK"/>
    <s v="Female"/>
    <n v="0"/>
    <s v="Yes"/>
    <s v="No"/>
    <n v="46"/>
    <s v="Yes"/>
    <s v="Yes"/>
    <s v="No"/>
    <s v="No"/>
    <s v="No"/>
    <s v="No"/>
    <s v="No"/>
    <s v="No"/>
    <s v="No"/>
    <x v="1"/>
    <s v="Yes"/>
    <s v="Bank transfer (automatic)"/>
    <n v="24.45"/>
    <n v="1066.1500000000001"/>
    <x v="0"/>
    <s v="2–4 years"/>
    <s v="Mid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s v="Electronic check"/>
    <n v="74.95"/>
    <n v="2149.0500000000002"/>
    <x v="0"/>
    <s v="2–4 years"/>
    <s v="High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s v="Electronic check"/>
    <n v="87.35"/>
    <n v="4473"/>
    <x v="0"/>
    <s v="4–6 years"/>
    <s v="High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x v="0"/>
    <s v="Yes"/>
    <s v="Bank transfer (automatic)"/>
    <n v="70.650000000000006"/>
    <n v="3545.05"/>
    <x v="0"/>
    <s v="2–4 years"/>
    <s v="High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s v="Bank transfer (automatic)"/>
    <n v="73.25"/>
    <n v="1195.75"/>
    <x v="0"/>
    <s v="1–2 years"/>
    <s v="Mid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s v="Bank transfer (automatic)"/>
    <n v="98.7"/>
    <n v="6858.9"/>
    <x v="0"/>
    <s v="4–6 years"/>
    <s v="High"/>
  </r>
  <r>
    <s v="5249-QYHEX"/>
    <s v="Female"/>
    <n v="0"/>
    <s v="Yes"/>
    <s v="Yes"/>
    <n v="40"/>
    <s v="Yes"/>
    <s v="Yes"/>
    <s v="No"/>
    <s v="No"/>
    <s v="No"/>
    <s v="No"/>
    <s v="No"/>
    <s v="No"/>
    <s v="No"/>
    <x v="2"/>
    <s v="Yes"/>
    <s v="Mailed check"/>
    <n v="24.8"/>
    <n v="1024.7"/>
    <x v="0"/>
    <s v="2–4 years"/>
    <s v="Mid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s v="Electronic check"/>
    <n v="83.3"/>
    <n v="1845.9"/>
    <x v="1"/>
    <s v="1–2 years"/>
    <s v="Mid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x v="0"/>
    <s v="Yes"/>
    <s v="Bank transfer (automatic)"/>
    <n v="75.3"/>
    <n v="75.3"/>
    <x v="1"/>
    <s v="0–1 year"/>
    <s v="Low"/>
  </r>
  <r>
    <s v="2233-FAGXV"/>
    <s v="Female"/>
    <n v="0"/>
    <s v="Yes"/>
    <s v="Yes"/>
    <n v="5"/>
    <s v="Yes"/>
    <s v="Yes"/>
    <s v="No"/>
    <s v="No"/>
    <s v="No"/>
    <s v="No"/>
    <s v="No"/>
    <s v="No"/>
    <s v="No"/>
    <x v="0"/>
    <s v="Yes"/>
    <s v="Mailed check"/>
    <n v="24.3"/>
    <n v="132.25"/>
    <x v="0"/>
    <s v="0–1 year"/>
    <s v="Low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Bank transfer (automatic)"/>
    <n v="69.849999999999994"/>
    <n v="515.45000000000005"/>
    <x v="0"/>
    <s v="0–1 year"/>
    <s v="Mid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s v="Credit card (automatic)"/>
    <n v="100.55"/>
    <n v="2830.45"/>
    <x v="0"/>
    <s v="2–4 years"/>
    <s v="High"/>
  </r>
  <r>
    <s v="3935-TBRZZ"/>
    <s v="Male"/>
    <n v="0"/>
    <s v="Yes"/>
    <s v="Yes"/>
    <n v="44"/>
    <s v="Yes"/>
    <s v="Yes"/>
    <s v="No"/>
    <s v="No"/>
    <s v="No"/>
    <s v="No"/>
    <s v="No"/>
    <s v="No"/>
    <s v="No"/>
    <x v="1"/>
    <s v="No"/>
    <s v="Mailed check"/>
    <n v="25.7"/>
    <n v="1110.5"/>
    <x v="0"/>
    <s v="2–4 years"/>
    <s v="Mid"/>
  </r>
  <r>
    <s v="8111-BKVDS"/>
    <s v="Female"/>
    <n v="0"/>
    <s v="No"/>
    <s v="No"/>
    <n v="10"/>
    <s v="No"/>
    <s v="No"/>
    <s v="DSL"/>
    <s v="Yes"/>
    <s v="Yes"/>
    <s v="Yes"/>
    <s v="No"/>
    <s v="No"/>
    <s v="No"/>
    <x v="0"/>
    <s v="No"/>
    <s v="Bank transfer (automatic)"/>
    <n v="40.700000000000003"/>
    <n v="449.3"/>
    <x v="0"/>
    <s v="0–1 year"/>
    <s v="Low"/>
  </r>
  <r>
    <s v="2055-SIFSS"/>
    <s v="Female"/>
    <n v="1"/>
    <s v="Yes"/>
    <s v="No"/>
    <n v="55"/>
    <s v="Yes"/>
    <s v="Yes"/>
    <s v="DSL"/>
    <s v="No"/>
    <s v="No"/>
    <s v="No"/>
    <s v="No"/>
    <s v="No"/>
    <s v="No"/>
    <x v="0"/>
    <s v="No"/>
    <s v="Bank transfer (automatic)"/>
    <n v="51.65"/>
    <n v="2838.55"/>
    <x v="0"/>
    <s v="4–6 years"/>
    <s v="High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s v="Bank transfer (automatic)"/>
    <n v="105.1"/>
    <n v="5376.4"/>
    <x v="0"/>
    <s v="4–6 years"/>
    <s v="High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s v="Electronic check"/>
    <n v="85.95"/>
    <n v="858.6"/>
    <x v="0"/>
    <s v="0–1 year"/>
    <s v="Mid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x v="0"/>
    <s v="Yes"/>
    <s v="Bank transfer (automatic)"/>
    <n v="75.599999999999994"/>
    <n v="1395.05"/>
    <x v="0"/>
    <s v="1–2 years"/>
    <s v="Mid"/>
  </r>
  <r>
    <s v="6152-ONASV"/>
    <s v="Female"/>
    <n v="0"/>
    <s v="Yes"/>
    <s v="No"/>
    <n v="68"/>
    <s v="Yes"/>
    <s v="Yes"/>
    <s v="DSL"/>
    <s v="Yes"/>
    <s v="No"/>
    <s v="No"/>
    <s v="Yes"/>
    <s v="No"/>
    <s v="No"/>
    <x v="1"/>
    <s v="No"/>
    <s v="Bank transfer (automatic)"/>
    <n v="58.25"/>
    <n v="3975.7"/>
    <x v="0"/>
    <s v="4–6 years"/>
    <s v="High"/>
  </r>
  <r>
    <s v="9063-ZGTUY"/>
    <s v="Female"/>
    <n v="0"/>
    <s v="Yes"/>
    <s v="Yes"/>
    <n v="61"/>
    <s v="Yes"/>
    <s v="No"/>
    <s v="No"/>
    <s v="No"/>
    <s v="No"/>
    <s v="No"/>
    <s v="No"/>
    <s v="No"/>
    <s v="No"/>
    <x v="0"/>
    <s v="Yes"/>
    <s v="Mailed check"/>
    <n v="19.399999999999999"/>
    <n v="1182.55"/>
    <x v="1"/>
    <s v="4–6 years"/>
    <s v="Mid"/>
  </r>
  <r>
    <s v="7781-HVGMK"/>
    <s v="Fe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5.2"/>
    <n v="4784.45"/>
    <x v="0"/>
    <s v="4–6 years"/>
    <s v="High"/>
  </r>
  <r>
    <s v="2181-UAESM"/>
    <s v="Male"/>
    <n v="0"/>
    <s v="No"/>
    <s v="No"/>
    <n v="2"/>
    <s v="Yes"/>
    <s v="No"/>
    <s v="DSL"/>
    <s v="Yes"/>
    <s v="No"/>
    <s v="Yes"/>
    <s v="No"/>
    <s v="No"/>
    <s v="No"/>
    <x v="0"/>
    <s v="No"/>
    <s v="Electronic check"/>
    <n v="53.45"/>
    <n v="119.5"/>
    <x v="0"/>
    <s v="0–1 year"/>
    <s v="Low"/>
  </r>
  <r>
    <s v="2957-LOLHO"/>
    <s v="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.4"/>
    <n v="518.9"/>
    <x v="1"/>
    <s v="0–1 year"/>
    <s v="Mid"/>
  </r>
  <r>
    <s v="6048-NJXHX"/>
    <s v="Male"/>
    <n v="0"/>
    <s v="Yes"/>
    <s v="No"/>
    <n v="41"/>
    <s v="Yes"/>
    <s v="No"/>
    <s v="No"/>
    <s v="No"/>
    <s v="No"/>
    <s v="No"/>
    <s v="No"/>
    <s v="No"/>
    <s v="No"/>
    <x v="2"/>
    <s v="Yes"/>
    <s v="Electronic check"/>
    <n v="19.75"/>
    <n v="899.45"/>
    <x v="0"/>
    <s v="2–4 years"/>
    <s v="Mid"/>
  </r>
  <r>
    <s v="2320-SLKMB"/>
    <s v="Female"/>
    <n v="0"/>
    <s v="No"/>
    <s v="No"/>
    <n v="26"/>
    <s v="No"/>
    <s v="No"/>
    <s v="DSL"/>
    <s v="No"/>
    <s v="No"/>
    <s v="Yes"/>
    <s v="Yes"/>
    <s v="Yes"/>
    <s v="No"/>
    <x v="0"/>
    <s v="Yes"/>
    <s v="Credit card (automatic)"/>
    <n v="44.45"/>
    <n v="1183.8"/>
    <x v="0"/>
    <s v="2–4 years"/>
    <s v="Mid"/>
  </r>
  <r>
    <s v="4980-URKXC"/>
    <s v="Male"/>
    <n v="0"/>
    <s v="Yes"/>
    <s v="No"/>
    <n v="36"/>
    <s v="Yes"/>
    <s v="No"/>
    <s v="No"/>
    <s v="No"/>
    <s v="No"/>
    <s v="No"/>
    <s v="No"/>
    <s v="No"/>
    <s v="No"/>
    <x v="1"/>
    <s v="No"/>
    <s v="Bank transfer (automatic)"/>
    <n v="20.85"/>
    <n v="720.05"/>
    <x v="0"/>
    <s v="2–4 years"/>
    <s v="Mid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468.2000000000007"/>
    <x v="0"/>
    <s v="4–6 years"/>
    <s v="High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s v="Bank transfer (automatic)"/>
    <n v="89.85"/>
    <n v="3161.2"/>
    <x v="0"/>
    <s v="2–4 years"/>
    <s v="High"/>
  </r>
  <r>
    <s v="3577-AMVUX"/>
    <s v="Male"/>
    <n v="0"/>
    <s v="No"/>
    <s v="No"/>
    <n v="1"/>
    <s v="Yes"/>
    <s v="No"/>
    <s v="DSL"/>
    <s v="No"/>
    <s v="No"/>
    <s v="Yes"/>
    <s v="Yes"/>
    <s v="No"/>
    <s v="No"/>
    <x v="0"/>
    <s v="No"/>
    <s v="Mailed check"/>
    <n v="55.05"/>
    <n v="55.05"/>
    <x v="0"/>
    <s v="0–1 year"/>
    <s v="Low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s v="Electronic check"/>
    <n v="112.95"/>
    <n v="1882.55"/>
    <x v="0"/>
    <s v="1–2 years"/>
    <s v="Mid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s v="Credit card (automatic)"/>
    <n v="101.55"/>
    <n v="5070.3999999999996"/>
    <x v="0"/>
    <s v="4–6 years"/>
    <s v="High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s v="Mailed check"/>
    <n v="114.65"/>
    <n v="6049.5"/>
    <x v="0"/>
    <s v="4–6 years"/>
    <s v="High"/>
  </r>
  <r>
    <s v="2937-FTHUR"/>
    <s v="Female"/>
    <n v="0"/>
    <s v="No"/>
    <s v="Yes"/>
    <n v="18"/>
    <s v="Yes"/>
    <s v="Yes"/>
    <s v="DSL"/>
    <s v="Yes"/>
    <s v="No"/>
    <s v="No"/>
    <s v="No"/>
    <s v="No"/>
    <s v="Yes"/>
    <x v="0"/>
    <s v="No"/>
    <s v="Electronic check"/>
    <n v="64.8"/>
    <n v="1166.7"/>
    <x v="0"/>
    <s v="1–2 years"/>
    <s v="Mid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x v="0"/>
    <s v="No"/>
    <s v="Electronic check"/>
    <n v="80.400000000000006"/>
    <n v="2937.65"/>
    <x v="0"/>
    <s v="2–4 years"/>
    <s v="High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396.45"/>
    <x v="1"/>
    <s v="4–6 years"/>
    <s v="High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55"/>
    <n v="69.55"/>
    <x v="1"/>
    <s v="0–1 year"/>
    <s v="Low"/>
  </r>
  <r>
    <s v="0732-OCQOC"/>
    <s v="Female"/>
    <n v="0"/>
    <s v="Yes"/>
    <s v="Yes"/>
    <n v="52"/>
    <s v="Yes"/>
    <s v="Yes"/>
    <s v="No"/>
    <s v="No"/>
    <s v="No"/>
    <s v="No"/>
    <s v="No"/>
    <s v="No"/>
    <s v="No"/>
    <x v="2"/>
    <s v="Yes"/>
    <s v="Bank transfer (automatic)"/>
    <n v="25.05"/>
    <n v="1270.25"/>
    <x v="0"/>
    <s v="4–6 years"/>
    <s v="Mid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75"/>
    <n v="759.55"/>
    <x v="0"/>
    <s v="0–1 year"/>
    <s v="Mid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s v="Bank transfer (automatic)"/>
    <n v="105.5"/>
    <n v="7611.55"/>
    <x v="0"/>
    <s v="4–6 years"/>
    <s v="High"/>
  </r>
  <r>
    <s v="8592-PLTMQ"/>
    <s v="Female"/>
    <n v="0"/>
    <s v="No"/>
    <s v="No"/>
    <n v="64"/>
    <s v="Yes"/>
    <s v="Yes"/>
    <s v="No"/>
    <s v="No"/>
    <s v="No"/>
    <s v="No"/>
    <s v="No"/>
    <s v="No"/>
    <s v="No"/>
    <x v="1"/>
    <s v="No"/>
    <s v="Mailed check"/>
    <n v="24.7"/>
    <n v="1642.75"/>
    <x v="0"/>
    <s v="4–6 years"/>
    <s v="Mid"/>
  </r>
  <r>
    <s v="5760-WRAHC"/>
    <s v="Female"/>
    <n v="1"/>
    <s v="No"/>
    <s v="No"/>
    <n v="22"/>
    <s v="Yes"/>
    <s v="No"/>
    <s v="DSL"/>
    <s v="Yes"/>
    <s v="No"/>
    <s v="Yes"/>
    <s v="Yes"/>
    <s v="No"/>
    <s v="Yes"/>
    <x v="0"/>
    <s v="Yes"/>
    <s v="Mailed check"/>
    <n v="69.75"/>
    <n v="1545.4"/>
    <x v="0"/>
    <s v="1–2 years"/>
    <s v="Mid"/>
  </r>
  <r>
    <s v="8847-GEOOQ"/>
    <s v="Male"/>
    <n v="0"/>
    <s v="Yes"/>
    <s v="No"/>
    <n v="60"/>
    <s v="No"/>
    <s v="No"/>
    <s v="DSL"/>
    <s v="No"/>
    <s v="Yes"/>
    <s v="Yes"/>
    <s v="Yes"/>
    <s v="Yes"/>
    <s v="Yes"/>
    <x v="0"/>
    <s v="Yes"/>
    <s v="Bank transfer (automatic)"/>
    <n v="60.2"/>
    <n v="3582.4"/>
    <x v="0"/>
    <s v="4–6 years"/>
    <s v="High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s v="Electronic check"/>
    <n v="81.05"/>
    <n v="2227.1"/>
    <x v="1"/>
    <s v="2–4 years"/>
    <s v="High"/>
  </r>
  <r>
    <s v="4785-FCIFB"/>
    <s v="Female"/>
    <n v="0"/>
    <s v="Yes"/>
    <s v="No"/>
    <n v="61"/>
    <s v="Yes"/>
    <s v="Yes"/>
    <s v="No"/>
    <s v="No"/>
    <s v="No"/>
    <s v="No"/>
    <s v="No"/>
    <s v="No"/>
    <s v="No"/>
    <x v="2"/>
    <s v="No"/>
    <s v="Mailed check"/>
    <n v="24.4"/>
    <n v="1417.9"/>
    <x v="0"/>
    <s v="4–6 years"/>
    <s v="Mid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s v="Electronic check"/>
    <n v="104.15"/>
    <n v="2494.65"/>
    <x v="0"/>
    <s v="1–2 years"/>
    <s v="High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s v="Bank transfer (automatic)"/>
    <n v="92.9"/>
    <n v="2768.35"/>
    <x v="0"/>
    <s v="2–4 years"/>
    <s v="High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x v="2"/>
    <s v="No"/>
    <s v="Bank transfer (automatic)"/>
    <n v="80.8"/>
    <n v="2369.3000000000002"/>
    <x v="0"/>
    <s v="2–4 years"/>
    <s v="High"/>
  </r>
  <r>
    <s v="4237-CLSMM"/>
    <s v="Male"/>
    <n v="0"/>
    <s v="Yes"/>
    <s v="No"/>
    <n v="2"/>
    <s v="Yes"/>
    <s v="No"/>
    <s v="No"/>
    <s v="No"/>
    <s v="No"/>
    <s v="No"/>
    <s v="No"/>
    <s v="No"/>
    <s v="No"/>
    <x v="0"/>
    <s v="No"/>
    <s v="Mailed check"/>
    <n v="20"/>
    <n v="38"/>
    <x v="0"/>
    <s v="0–1 year"/>
    <s v="Low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x v="0"/>
    <s v="0–1 year"/>
    <s v="Low"/>
  </r>
  <r>
    <s v="4719-UMSIY"/>
    <s v="Male"/>
    <n v="0"/>
    <s v="No"/>
    <s v="Yes"/>
    <n v="6"/>
    <s v="Yes"/>
    <s v="No"/>
    <s v="No"/>
    <s v="No"/>
    <s v="No"/>
    <s v="No"/>
    <s v="No"/>
    <s v="No"/>
    <s v="No"/>
    <x v="0"/>
    <s v="No"/>
    <s v="Mailed check"/>
    <n v="19.649999999999999"/>
    <n v="100.9"/>
    <x v="0"/>
    <s v="0–1 year"/>
    <s v="Low"/>
  </r>
  <r>
    <s v="6614-VBEGU"/>
    <s v="Female"/>
    <n v="0"/>
    <s v="Yes"/>
    <s v="No"/>
    <n v="24"/>
    <s v="Yes"/>
    <s v="No"/>
    <s v="DSL"/>
    <s v="No"/>
    <s v="Yes"/>
    <s v="No"/>
    <s v="No"/>
    <s v="Yes"/>
    <s v="Yes"/>
    <x v="0"/>
    <s v="Yes"/>
    <s v="Bank transfer (automatic)"/>
    <n v="69.45"/>
    <n v="1614.05"/>
    <x v="0"/>
    <s v="1–2 years"/>
    <s v="Mid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s v="Electronic check"/>
    <n v="101.15"/>
    <n v="385.9"/>
    <x v="1"/>
    <s v="0–1 year"/>
    <s v="Low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x v="0"/>
    <s v="Yes"/>
    <s v="Electronic check"/>
    <n v="99.8"/>
    <n v="673.25"/>
    <x v="1"/>
    <s v="0–1 year"/>
    <s v="Mid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05"/>
    <n v="8404.9"/>
    <x v="0"/>
    <s v="4–6 years"/>
    <s v="High"/>
  </r>
  <r>
    <s v="2996-XAUVF"/>
    <s v="Male"/>
    <n v="0"/>
    <s v="No"/>
    <s v="No"/>
    <n v="70"/>
    <s v="No"/>
    <s v="No"/>
    <s v="DSL"/>
    <s v="No"/>
    <s v="No"/>
    <s v="No"/>
    <s v="Yes"/>
    <s v="No"/>
    <s v="Yes"/>
    <x v="2"/>
    <s v="Yes"/>
    <s v="Mailed check"/>
    <n v="40.049999999999997"/>
    <n v="2799.75"/>
    <x v="0"/>
    <s v="4–6 years"/>
    <s v="High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s v="Electronic check"/>
    <n v="102.1"/>
    <n v="6538.45"/>
    <x v="0"/>
    <s v="4–6 years"/>
    <s v="High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s v="Electronic check"/>
    <n v="89.7"/>
    <n v="6588.95"/>
    <x v="0"/>
    <s v="4–6 years"/>
    <s v="High"/>
  </r>
  <r>
    <s v="8896-RAZCR"/>
    <s v="Female"/>
    <n v="0"/>
    <s v="No"/>
    <s v="Yes"/>
    <n v="44"/>
    <s v="Yes"/>
    <s v="No"/>
    <s v="No"/>
    <s v="No"/>
    <s v="No"/>
    <s v="No"/>
    <s v="No"/>
    <s v="No"/>
    <s v="No"/>
    <x v="2"/>
    <s v="No"/>
    <s v="Mailed check"/>
    <n v="19.899999999999999"/>
    <n v="868.1"/>
    <x v="0"/>
    <s v="2–4 years"/>
    <s v="Mid"/>
  </r>
  <r>
    <s v="4640-UHDOS"/>
    <s v="Female"/>
    <n v="0"/>
    <s v="Yes"/>
    <s v="Yes"/>
    <n v="13"/>
    <s v="Yes"/>
    <s v="No"/>
    <s v="DSL"/>
    <s v="No"/>
    <s v="No"/>
    <s v="No"/>
    <s v="No"/>
    <s v="No"/>
    <s v="Yes"/>
    <x v="0"/>
    <s v="No"/>
    <s v="Electronic check"/>
    <n v="55.95"/>
    <n v="734.35"/>
    <x v="1"/>
    <s v="1–2 years"/>
    <s v="Mid"/>
  </r>
  <r>
    <s v="4933-IKULF"/>
    <s v="Female"/>
    <n v="1"/>
    <s v="No"/>
    <s v="No"/>
    <n v="17"/>
    <s v="Yes"/>
    <s v="No"/>
    <s v="No"/>
    <s v="No"/>
    <s v="No"/>
    <s v="No"/>
    <s v="No"/>
    <s v="No"/>
    <s v="No"/>
    <x v="1"/>
    <s v="No"/>
    <s v="Mailed check"/>
    <n v="20.65"/>
    <n v="330.6"/>
    <x v="0"/>
    <s v="1–2 years"/>
    <s v="Low"/>
  </r>
  <r>
    <s v="3583-EKAPL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"/>
    <n v="55"/>
    <x v="1"/>
    <s v="0–1 year"/>
    <s v="Low"/>
  </r>
  <r>
    <s v="1304-BCCFO"/>
    <s v="Male"/>
    <n v="0"/>
    <s v="Yes"/>
    <s v="No"/>
    <n v="9"/>
    <s v="Yes"/>
    <s v="No"/>
    <s v="DSL"/>
    <s v="No"/>
    <s v="No"/>
    <s v="Yes"/>
    <s v="No"/>
    <s v="Yes"/>
    <s v="Yes"/>
    <x v="0"/>
    <s v="Yes"/>
    <s v="Mailed check"/>
    <n v="70.05"/>
    <n v="564.4"/>
    <x v="0"/>
    <s v="0–1 year"/>
    <s v="Mid"/>
  </r>
  <r>
    <s v="4104-PVRPS"/>
    <s v="Male"/>
    <n v="0"/>
    <s v="Yes"/>
    <s v="No"/>
    <n v="24"/>
    <s v="Yes"/>
    <s v="No"/>
    <s v="DSL"/>
    <s v="Yes"/>
    <s v="No"/>
    <s v="No"/>
    <s v="Yes"/>
    <s v="No"/>
    <s v="No"/>
    <x v="0"/>
    <s v="No"/>
    <s v="Mailed check"/>
    <n v="53.6"/>
    <n v="1315.35"/>
    <x v="0"/>
    <s v="1–2 years"/>
    <s v="Mid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s v="Electronic check"/>
    <n v="74.7"/>
    <n v="74.7"/>
    <x v="1"/>
    <s v="0–1 year"/>
    <s v="Low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25"/>
    <n v="1861.5"/>
    <x v="1"/>
    <s v="1–2 years"/>
    <s v="Mid"/>
  </r>
  <r>
    <s v="3780-DDGSE"/>
    <s v="Male"/>
    <n v="1"/>
    <s v="Yes"/>
    <s v="Yes"/>
    <n v="35"/>
    <s v="Yes"/>
    <s v="No"/>
    <s v="DSL"/>
    <s v="No"/>
    <s v="Yes"/>
    <s v="No"/>
    <s v="Yes"/>
    <s v="Yes"/>
    <s v="Yes"/>
    <x v="0"/>
    <s v="Yes"/>
    <s v="Electronic check"/>
    <n v="76.05"/>
    <n v="2747.2"/>
    <x v="0"/>
    <s v="2–4 years"/>
    <s v="High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x v="0"/>
    <s v="Yes"/>
    <s v="Electronic check"/>
    <n v="75.7"/>
    <n v="554.04999999999995"/>
    <x v="0"/>
    <s v="0–1 year"/>
    <s v="Mid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x v="0"/>
    <s v="Yes"/>
    <s v="Electronic check"/>
    <n v="96.1"/>
    <n v="453.4"/>
    <x v="1"/>
    <s v="0–1 year"/>
    <s v="Low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x v="0"/>
    <s v="No"/>
    <s v="Bank transfer (automatic)"/>
    <n v="69"/>
    <n v="994.8"/>
    <x v="1"/>
    <s v="1–2 years"/>
    <s v="Mid"/>
  </r>
  <r>
    <s v="0486-LGCCH"/>
    <s v="Male"/>
    <n v="0"/>
    <s v="Yes"/>
    <s v="Yes"/>
    <n v="11"/>
    <s v="Yes"/>
    <s v="No"/>
    <s v="No"/>
    <s v="No"/>
    <s v="No"/>
    <s v="No"/>
    <s v="No"/>
    <s v="No"/>
    <s v="No"/>
    <x v="2"/>
    <s v="No"/>
    <s v="Mailed check"/>
    <n v="19.649999999999999"/>
    <n v="225.75"/>
    <x v="0"/>
    <s v="0–1 year"/>
    <s v="Low"/>
  </r>
  <r>
    <s v="0447-BEMNG"/>
    <s v="Female"/>
    <n v="0"/>
    <s v="Yes"/>
    <s v="No"/>
    <n v="48"/>
    <s v="No"/>
    <s v="No"/>
    <s v="DSL"/>
    <s v="Yes"/>
    <s v="No"/>
    <s v="Yes"/>
    <s v="No"/>
    <s v="No"/>
    <s v="Yes"/>
    <x v="0"/>
    <s v="Yes"/>
    <s v="Bank transfer (automatic)"/>
    <n v="45.3"/>
    <n v="2145"/>
    <x v="1"/>
    <s v="2–4 years"/>
    <s v="High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x v="0"/>
    <s v="Yes"/>
    <s v="Electronic check"/>
    <n v="81.45"/>
    <n v="1671.6"/>
    <x v="0"/>
    <s v="1–2 years"/>
    <s v="Mid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Bank transfer (automatic)"/>
    <n v="108.5"/>
    <n v="8003.8"/>
    <x v="0"/>
    <s v="4–6 years"/>
    <s v="High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s v="Electronic check"/>
    <n v="83.55"/>
    <n v="680.05"/>
    <x v="1"/>
    <s v="0–1 year"/>
    <s v="Mid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s v="Credit card (automatic)"/>
    <n v="84.5"/>
    <n v="6130.85"/>
    <x v="0"/>
    <s v="4–6 years"/>
    <s v="High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s v="Electronic check"/>
    <n v="100.15"/>
    <n v="1415"/>
    <x v="0"/>
    <s v="1–2 years"/>
    <s v="Mid"/>
  </r>
  <r>
    <s v="3649-JPUGY"/>
    <s v="Male"/>
    <n v="0"/>
    <s v="No"/>
    <s v="No"/>
    <n v="72"/>
    <s v="Yes"/>
    <s v="Yes"/>
    <s v="DSL"/>
    <s v="No"/>
    <s v="Yes"/>
    <s v="Yes"/>
    <s v="Yes"/>
    <s v="Yes"/>
    <s v="Yes"/>
    <x v="2"/>
    <s v="Yes"/>
    <s v="Bank transfer (automatic)"/>
    <n v="88.6"/>
    <n v="6201.95"/>
    <x v="0"/>
    <s v="4–6 years"/>
    <s v="High"/>
  </r>
  <r>
    <s v="4472-LVYGI"/>
    <s v="Female"/>
    <n v="0"/>
    <s v="Yes"/>
    <s v="Yes"/>
    <n v="0"/>
    <s v="No"/>
    <s v="No"/>
    <s v="DSL"/>
    <s v="Yes"/>
    <s v="No"/>
    <s v="Yes"/>
    <s v="Yes"/>
    <s v="Yes"/>
    <s v="No"/>
    <x v="2"/>
    <s v="Yes"/>
    <s v="Bank transfer (automatic)"/>
    <n v="52.55"/>
    <n v="0"/>
    <x v="0"/>
    <s v="0–1 year"/>
    <s v="Low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x v="0"/>
    <s v="Yes"/>
    <s v="Electronic check"/>
    <n v="74.349999999999994"/>
    <n v="74.349999999999994"/>
    <x v="1"/>
    <s v="0–1 year"/>
    <s v="Low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s v="Bank transfer (automatic)"/>
    <n v="104.8"/>
    <n v="6597.25"/>
    <x v="0"/>
    <s v="4–6 years"/>
    <s v="High"/>
  </r>
  <r>
    <s v="6778-YSNIH"/>
    <s v="Female"/>
    <n v="0"/>
    <s v="No"/>
    <s v="No"/>
    <n v="2"/>
    <s v="Yes"/>
    <s v="No"/>
    <s v="DSL"/>
    <s v="No"/>
    <s v="Yes"/>
    <s v="No"/>
    <s v="No"/>
    <s v="Yes"/>
    <s v="No"/>
    <x v="0"/>
    <s v="Yes"/>
    <s v="Electronic check"/>
    <n v="59"/>
    <n v="114.15"/>
    <x v="0"/>
    <s v="0–1 year"/>
    <s v="Low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x v="0"/>
    <s v="Yes"/>
    <s v="Electronic check"/>
    <n v="74.400000000000006"/>
    <n v="139.4"/>
    <x v="1"/>
    <s v="0–1 year"/>
    <s v="Low"/>
  </r>
  <r>
    <s v="5756-OZRIO"/>
    <s v="Male"/>
    <n v="1"/>
    <s v="Yes"/>
    <s v="No"/>
    <n v="61"/>
    <s v="Yes"/>
    <s v="Yes"/>
    <s v="DSL"/>
    <s v="No"/>
    <s v="Yes"/>
    <s v="No"/>
    <s v="No"/>
    <s v="No"/>
    <s v="Yes"/>
    <x v="1"/>
    <s v="No"/>
    <s v="Bank transfer (automatic)"/>
    <n v="64.05"/>
    <n v="3902.6"/>
    <x v="0"/>
    <s v="4–6 years"/>
    <s v="High"/>
  </r>
  <r>
    <s v="6579-JPICP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99999999999999"/>
    <n v="20.399999999999999"/>
    <x v="0"/>
    <s v="0–1 year"/>
    <s v="Low"/>
  </r>
  <r>
    <s v="8205-OTCHB"/>
    <s v="Male"/>
    <n v="0"/>
    <s v="No"/>
    <s v="No"/>
    <n v="22"/>
    <s v="No"/>
    <s v="No"/>
    <s v="DSL"/>
    <s v="No"/>
    <s v="Yes"/>
    <s v="Yes"/>
    <s v="No"/>
    <s v="No"/>
    <s v="Yes"/>
    <x v="1"/>
    <s v="Yes"/>
    <s v="Bank transfer (automatic)"/>
    <n v="43.75"/>
    <n v="903.6"/>
    <x v="1"/>
    <s v="1–2 years"/>
    <s v="Mid"/>
  </r>
  <r>
    <s v="4134-BSXLX"/>
    <s v="Male"/>
    <n v="0"/>
    <s v="Yes"/>
    <s v="No"/>
    <n v="28"/>
    <s v="Yes"/>
    <s v="No"/>
    <s v="DSL"/>
    <s v="Yes"/>
    <s v="Yes"/>
    <s v="No"/>
    <s v="Yes"/>
    <s v="No"/>
    <s v="No"/>
    <x v="0"/>
    <s v="No"/>
    <s v="Mailed check"/>
    <n v="60.9"/>
    <n v="1785.65"/>
    <x v="0"/>
    <s v="2–4 years"/>
    <s v="Mid"/>
  </r>
  <r>
    <s v="0505-SPOOW"/>
    <s v="Female"/>
    <n v="0"/>
    <s v="Yes"/>
    <s v="No"/>
    <n v="70"/>
    <s v="Yes"/>
    <s v="No"/>
    <s v="No"/>
    <s v="No"/>
    <s v="No"/>
    <s v="No"/>
    <s v="No"/>
    <s v="No"/>
    <s v="No"/>
    <x v="2"/>
    <s v="No"/>
    <s v="Bank transfer (automatic)"/>
    <n v="19.8"/>
    <n v="1397.65"/>
    <x v="0"/>
    <s v="4–6 years"/>
    <s v="Mid"/>
  </r>
  <r>
    <s v="6235-VDHOM"/>
    <s v="Female"/>
    <n v="1"/>
    <s v="No"/>
    <s v="No"/>
    <n v="5"/>
    <s v="No"/>
    <s v="No"/>
    <s v="DSL"/>
    <s v="No"/>
    <s v="Yes"/>
    <s v="No"/>
    <s v="No"/>
    <s v="No"/>
    <s v="No"/>
    <x v="0"/>
    <s v="No"/>
    <s v="Electronic check"/>
    <n v="28.45"/>
    <n v="131.05000000000001"/>
    <x v="1"/>
    <s v="0–1 year"/>
    <s v="Low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s v="Bank transfer (automatic)"/>
    <n v="99.7"/>
    <n v="1238.45"/>
    <x v="1"/>
    <s v="0–1 year"/>
    <s v="Mid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s v="Credit card (automatic)"/>
    <n v="116.25"/>
    <n v="3899.05"/>
    <x v="0"/>
    <s v="2–4 years"/>
    <s v="High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s v="Credit card (automatic)"/>
    <n v="80.7"/>
    <n v="5676"/>
    <x v="0"/>
    <s v="4–6 years"/>
    <s v="High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x v="1"/>
    <s v="No"/>
    <s v="Bank transfer (automatic)"/>
    <n v="65.2"/>
    <n v="4543.1499999999996"/>
    <x v="0"/>
    <s v="4–6 years"/>
    <s v="High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s v="Bank transfer (automatic)"/>
    <n v="84.05"/>
    <n v="4326.8"/>
    <x v="0"/>
    <s v="4–6 years"/>
    <s v="High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x v="2"/>
    <s v="Yes"/>
    <s v="Credit card (automatic)"/>
    <n v="79.45"/>
    <n v="5502.55"/>
    <x v="0"/>
    <s v="4–6 years"/>
    <s v="High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s v="Electronic check"/>
    <n v="94.1"/>
    <n v="1782.4"/>
    <x v="1"/>
    <s v="1–2 years"/>
    <s v="Mid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x v="0"/>
    <s v="Yes"/>
    <s v="Mailed check"/>
    <n v="78"/>
    <n v="851.8"/>
    <x v="0"/>
    <s v="0–1 year"/>
    <s v="Mid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x v="0"/>
    <s v="Yes"/>
    <s v="Electronic check"/>
    <n v="94.2"/>
    <n v="167.5"/>
    <x v="1"/>
    <s v="0–1 year"/>
    <s v="Low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s v="Electronic check"/>
    <n v="80.5"/>
    <n v="502.85"/>
    <x v="1"/>
    <s v="0–1 year"/>
    <s v="Mid"/>
  </r>
  <r>
    <s v="1135-LMECX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50000000000001"/>
    <n v="19.850000000000001"/>
    <x v="0"/>
    <s v="0–1 year"/>
    <s v="Low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s v="Credit card (automatic)"/>
    <n v="94.3"/>
    <n v="1818.3"/>
    <x v="0"/>
    <s v="1–2 years"/>
    <s v="Mid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s v="Electronic check"/>
    <n v="106.45"/>
    <n v="6300.15"/>
    <x v="0"/>
    <s v="4–6 years"/>
    <s v="High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x v="0"/>
    <s v="Yes"/>
    <s v="Electronic check"/>
    <n v="74.349999999999994"/>
    <n v="334.8"/>
    <x v="1"/>
    <s v="0–1 year"/>
    <s v="Low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s v="Bank transfer (automatic)"/>
    <n v="105.45"/>
    <n v="5916.95"/>
    <x v="0"/>
    <s v="4–6 years"/>
    <s v="High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s v="Credit card (automatic)"/>
    <n v="95"/>
    <n v="2852.4"/>
    <x v="0"/>
    <s v="2–4 years"/>
    <s v="High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s v="Bank transfer (automatic)"/>
    <n v="104.8"/>
    <n v="4131.95"/>
    <x v="1"/>
    <s v="2–4 years"/>
    <s v="High"/>
  </r>
  <r>
    <s v="3482-ABPKK"/>
    <s v="Female"/>
    <n v="0"/>
    <s v="No"/>
    <s v="No"/>
    <n v="28"/>
    <s v="Yes"/>
    <s v="No"/>
    <s v="DSL"/>
    <s v="Yes"/>
    <s v="No"/>
    <s v="No"/>
    <s v="Yes"/>
    <s v="No"/>
    <s v="No"/>
    <x v="1"/>
    <s v="No"/>
    <s v="Mailed check"/>
    <n v="54.3"/>
    <n v="1546.3"/>
    <x v="0"/>
    <s v="2–4 years"/>
    <s v="Mid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x v="0"/>
    <s v="No"/>
    <s v="Electronic check"/>
    <n v="70.05"/>
    <n v="302.60000000000002"/>
    <x v="0"/>
    <s v="0–1 year"/>
    <s v="Low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s v="Bank transfer (automatic)"/>
    <n v="75.2"/>
    <n v="1929.35"/>
    <x v="1"/>
    <s v="2–4 years"/>
    <s v="Mid"/>
  </r>
  <r>
    <s v="7531-GQHME"/>
    <s v="Male"/>
    <n v="0"/>
    <s v="No"/>
    <s v="No"/>
    <n v="12"/>
    <s v="Yes"/>
    <s v="No"/>
    <s v="No"/>
    <s v="No"/>
    <s v="No"/>
    <s v="No"/>
    <s v="No"/>
    <s v="No"/>
    <s v="No"/>
    <x v="0"/>
    <s v="No"/>
    <s v="Credit card (automatic)"/>
    <n v="20.05"/>
    <n v="265.45"/>
    <x v="0"/>
    <s v="0–1 year"/>
    <s v="Low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s v="Electronic check"/>
    <n v="105.4"/>
    <n v="6989.45"/>
    <x v="0"/>
    <s v="4–6 years"/>
    <s v="High"/>
  </r>
  <r>
    <s v="4109-CYRBD"/>
    <s v="Male"/>
    <n v="1"/>
    <s v="Yes"/>
    <s v="No"/>
    <n v="29"/>
    <s v="Yes"/>
    <s v="Yes"/>
    <s v="DSL"/>
    <s v="No"/>
    <s v="No"/>
    <s v="No"/>
    <s v="No"/>
    <s v="No"/>
    <s v="No"/>
    <x v="0"/>
    <s v="Yes"/>
    <s v="Electronic check"/>
    <n v="51.6"/>
    <n v="1442"/>
    <x v="0"/>
    <s v="2–4 years"/>
    <s v="Mid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x v="0"/>
    <s v="No"/>
    <s v="Bank transfer (automatic)"/>
    <n v="85.5"/>
    <n v="4713.3999999999996"/>
    <x v="0"/>
    <s v="4–6 years"/>
    <s v="High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x v="0"/>
    <s v="No"/>
    <s v="Bank transfer (automatic)"/>
    <n v="75.599999999999994"/>
    <n v="1758.6"/>
    <x v="1"/>
    <s v="1–2 years"/>
    <s v="Mid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05"/>
    <n v="3480"/>
    <x v="1"/>
    <s v="2–4 years"/>
    <s v="High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x v="1"/>
    <s v="No"/>
    <s v="Electronic check"/>
    <n v="91.25"/>
    <n v="4738.3"/>
    <x v="0"/>
    <s v="4–6 years"/>
    <s v="High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399.15"/>
    <x v="0"/>
    <s v="4–6 years"/>
    <s v="High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s v="Credit card (automatic)"/>
    <n v="94.7"/>
    <n v="5430.35"/>
    <x v="0"/>
    <s v="4–6 years"/>
    <s v="High"/>
  </r>
  <r>
    <s v="7601-GNDYK"/>
    <s v="Male"/>
    <n v="0"/>
    <s v="Yes"/>
    <s v="Yes"/>
    <n v="35"/>
    <s v="Yes"/>
    <s v="No"/>
    <s v="No"/>
    <s v="No"/>
    <s v="No"/>
    <s v="No"/>
    <s v="No"/>
    <s v="No"/>
    <s v="No"/>
    <x v="2"/>
    <s v="No"/>
    <s v="Mailed check"/>
    <n v="19.600000000000001"/>
    <n v="686.95"/>
    <x v="0"/>
    <s v="2–4 years"/>
    <s v="Mid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s v="Bank transfer (automatic)"/>
    <n v="99.9"/>
    <n v="5706.3"/>
    <x v="0"/>
    <s v="4–6 years"/>
    <s v="High"/>
  </r>
  <r>
    <s v="8067-NIOYM"/>
    <s v="Female"/>
    <n v="0"/>
    <s v="Yes"/>
    <s v="Yes"/>
    <n v="24"/>
    <s v="Yes"/>
    <s v="No"/>
    <s v="No"/>
    <s v="No"/>
    <s v="No"/>
    <s v="No"/>
    <s v="No"/>
    <s v="No"/>
    <s v="No"/>
    <x v="2"/>
    <s v="Yes"/>
    <s v="Credit card (automatic)"/>
    <n v="21.1"/>
    <n v="490.65"/>
    <x v="0"/>
    <s v="1–2 years"/>
    <s v="Low"/>
  </r>
  <r>
    <s v="1403-GYAFU"/>
    <s v="Male"/>
    <n v="0"/>
    <s v="Yes"/>
    <s v="Yes"/>
    <n v="70"/>
    <s v="Yes"/>
    <s v="No"/>
    <s v="No"/>
    <s v="No"/>
    <s v="No"/>
    <s v="No"/>
    <s v="No"/>
    <s v="No"/>
    <s v="No"/>
    <x v="2"/>
    <s v="No"/>
    <s v="Credit card (automatic)"/>
    <n v="20.05"/>
    <n v="1360.25"/>
    <x v="0"/>
    <s v="4–6 years"/>
    <s v="Mid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95"/>
    <n v="174.45"/>
    <x v="0"/>
    <s v="0–1 year"/>
    <s v="Low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s v="Credit card (automatic)"/>
    <n v="107.15"/>
    <n v="7379.8"/>
    <x v="0"/>
    <s v="4–6 years"/>
    <s v="High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"/>
    <n v="85"/>
    <x v="1"/>
    <s v="0–1 year"/>
    <s v="Low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x v="0"/>
    <s v="Yes"/>
    <s v="Electronic check"/>
    <n v="89.55"/>
    <n v="1021.75"/>
    <x v="0"/>
    <s v="0–1 year"/>
    <s v="Mid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s v="Bank transfer (automatic)"/>
    <n v="81.55"/>
    <n v="5029.05"/>
    <x v="0"/>
    <s v="4–6 years"/>
    <s v="High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x v="1"/>
    <s v="Yes"/>
    <s v="Mailed check"/>
    <n v="58.45"/>
    <n v="1955.4"/>
    <x v="0"/>
    <s v="2–4 years"/>
    <s v="Mid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s v="Credit card (automatic)"/>
    <n v="95.65"/>
    <n v="6744.2"/>
    <x v="0"/>
    <s v="4–6 years"/>
    <s v="High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x v="2"/>
    <s v="Yes"/>
    <s v="Bank transfer (automatic)"/>
    <n v="80.599999999999994"/>
    <n v="4946.7"/>
    <x v="0"/>
    <s v="4–6 years"/>
    <s v="High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3.1"/>
    <n v="8248.5"/>
    <x v="0"/>
    <s v="4–6 years"/>
    <s v="High"/>
  </r>
  <r>
    <s v="2782-LFZVW"/>
    <s v="Female"/>
    <n v="0"/>
    <s v="No"/>
    <s v="No"/>
    <n v="11"/>
    <s v="Yes"/>
    <s v="Yes"/>
    <s v="DSL"/>
    <s v="No"/>
    <s v="No"/>
    <s v="No"/>
    <s v="No"/>
    <s v="No"/>
    <s v="Yes"/>
    <x v="0"/>
    <s v="Yes"/>
    <s v="Mailed check"/>
    <n v="58.95"/>
    <n v="601.6"/>
    <x v="0"/>
    <s v="0–1 year"/>
    <s v="Mid"/>
  </r>
  <r>
    <s v="2866-IKBTM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x v="0"/>
    <s v="Yes"/>
    <s v="Bank transfer (automatic)"/>
    <n v="86.05"/>
    <n v="834.1"/>
    <x v="1"/>
    <s v="0–1 year"/>
    <s v="Mid"/>
  </r>
  <r>
    <s v="2817-NTQDO"/>
    <s v="Male"/>
    <n v="0"/>
    <s v="No"/>
    <s v="No"/>
    <n v="13"/>
    <s v="No"/>
    <s v="No"/>
    <s v="DSL"/>
    <s v="Yes"/>
    <s v="No"/>
    <s v="No"/>
    <s v="Yes"/>
    <s v="Yes"/>
    <s v="No"/>
    <x v="0"/>
    <s v="Yes"/>
    <s v="Credit card (automatic)"/>
    <n v="45.55"/>
    <n v="597"/>
    <x v="1"/>
    <s v="1–2 years"/>
    <s v="Mid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x v="1"/>
    <s v="Yes"/>
    <s v="Bank transfer (automatic)"/>
    <n v="78.95"/>
    <n v="2647.2"/>
    <x v="0"/>
    <s v="2–4 years"/>
    <s v="High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s v="Mailed check"/>
    <n v="86.3"/>
    <n v="3266"/>
    <x v="1"/>
    <s v="2–4 years"/>
    <s v="High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s v="Bank transfer (automatic)"/>
    <n v="105.05"/>
    <n v="6744.25"/>
    <x v="0"/>
    <s v="4–6 years"/>
    <s v="High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s v="Bank transfer (automatic)"/>
    <n v="101.9"/>
    <n v="5265.5"/>
    <x v="0"/>
    <s v="4–6 years"/>
    <s v="High"/>
  </r>
  <r>
    <s v="8138-EALND"/>
    <s v="Male"/>
    <n v="0"/>
    <s v="No"/>
    <s v="No"/>
    <n v="15"/>
    <s v="Yes"/>
    <s v="No"/>
    <s v="No"/>
    <s v="No"/>
    <s v="No"/>
    <s v="No"/>
    <s v="No"/>
    <s v="No"/>
    <s v="No"/>
    <x v="0"/>
    <s v="No"/>
    <s v="Mailed check"/>
    <n v="19.75"/>
    <n v="311.60000000000002"/>
    <x v="0"/>
    <s v="1–2 years"/>
    <s v="Low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Bank transfer (automatic)"/>
    <n v="110.3"/>
    <n v="7966.9"/>
    <x v="0"/>
    <s v="4–6 years"/>
    <s v="High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6"/>
    <n v="8220.4"/>
    <x v="0"/>
    <s v="4–6 years"/>
    <s v="High"/>
  </r>
  <r>
    <s v="2075-PUEPR"/>
    <s v="Male"/>
    <n v="0"/>
    <s v="Yes"/>
    <s v="Yes"/>
    <n v="55"/>
    <s v="Yes"/>
    <s v="No"/>
    <s v="No"/>
    <s v="No"/>
    <s v="No"/>
    <s v="No"/>
    <s v="No"/>
    <s v="No"/>
    <s v="No"/>
    <x v="2"/>
    <s v="No"/>
    <s v="Bank transfer (automatic)"/>
    <n v="19.350000000000001"/>
    <n v="1153.25"/>
    <x v="0"/>
    <s v="4–6 years"/>
    <s v="Mid"/>
  </r>
  <r>
    <s v="1982-FEBTD"/>
    <s v="Female"/>
    <n v="0"/>
    <s v="Yes"/>
    <s v="Yes"/>
    <n v="23"/>
    <s v="Yes"/>
    <s v="Yes"/>
    <s v="No"/>
    <s v="No"/>
    <s v="No"/>
    <s v="No"/>
    <s v="No"/>
    <s v="No"/>
    <s v="No"/>
    <x v="2"/>
    <s v="Yes"/>
    <s v="Credit card (automatic)"/>
    <n v="25.6"/>
    <n v="514.75"/>
    <x v="0"/>
    <s v="1–2 years"/>
    <s v="Mid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x v="0"/>
    <s v="Yes"/>
    <s v="Bank transfer (automatic)"/>
    <n v="80.349999999999994"/>
    <n v="2596.15"/>
    <x v="1"/>
    <s v="2–4 years"/>
    <s v="High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x v="1"/>
    <s v="Yes"/>
    <s v="Bank transfer (automatic)"/>
    <n v="68.75"/>
    <n v="3808"/>
    <x v="0"/>
    <s v="4–6 years"/>
    <s v="High"/>
  </r>
  <r>
    <s v="2654-VBVPB"/>
    <s v="Fe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19.899999999999999"/>
    <n v="19.899999999999999"/>
    <x v="0"/>
    <s v="0–1 year"/>
    <s v="Low"/>
  </r>
  <r>
    <s v="1154-HYWWO"/>
    <s v="Male"/>
    <n v="0"/>
    <s v="No"/>
    <s v="No"/>
    <n v="38"/>
    <s v="Yes"/>
    <s v="No"/>
    <s v="DSL"/>
    <s v="Yes"/>
    <s v="Yes"/>
    <s v="No"/>
    <s v="Yes"/>
    <s v="Yes"/>
    <s v="No"/>
    <x v="1"/>
    <s v="No"/>
    <s v="Mailed check"/>
    <n v="70.599999999999994"/>
    <n v="2708.2"/>
    <x v="0"/>
    <s v="2–4 years"/>
    <s v="High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x v="0"/>
    <s v="No"/>
    <s v="Electronic check"/>
    <n v="70.2"/>
    <n v="760.05"/>
    <x v="0"/>
    <s v="0–1 year"/>
    <s v="Mid"/>
  </r>
  <r>
    <s v="3716-UVSPD"/>
    <s v="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3"/>
    <n v="49.3"/>
    <x v="0"/>
    <s v="0–1 year"/>
    <s v="Low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s v="Electronic check"/>
    <n v="107.25"/>
    <n v="6033.3"/>
    <x v="0"/>
    <s v="4–6 years"/>
    <s v="High"/>
  </r>
  <r>
    <s v="7343-EOBEU"/>
    <s v="Male"/>
    <n v="0"/>
    <s v="Yes"/>
    <s v="No"/>
    <n v="3"/>
    <s v="Yes"/>
    <s v="Yes"/>
    <s v="No"/>
    <s v="No"/>
    <s v="No"/>
    <s v="No"/>
    <s v="No"/>
    <s v="No"/>
    <s v="No"/>
    <x v="0"/>
    <s v="Yes"/>
    <s v="Mailed check"/>
    <n v="23.6"/>
    <n v="89.05"/>
    <x v="0"/>
    <s v="0–1 year"/>
    <s v="Low"/>
  </r>
  <r>
    <s v="3701-SFMUH"/>
    <s v="Male"/>
    <n v="0"/>
    <s v="Yes"/>
    <s v="Yes"/>
    <n v="7"/>
    <s v="Yes"/>
    <s v="No"/>
    <s v="DSL"/>
    <s v="Yes"/>
    <s v="No"/>
    <s v="No"/>
    <s v="No"/>
    <s v="Yes"/>
    <s v="Yes"/>
    <x v="0"/>
    <s v="No"/>
    <s v="Credit card (automatic)"/>
    <n v="69.7"/>
    <n v="516.15"/>
    <x v="0"/>
    <s v="0–1 year"/>
    <s v="Mid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s v="Credit card (automatic)"/>
    <n v="99.5"/>
    <n v="5861.75"/>
    <x v="0"/>
    <s v="4–6 years"/>
    <s v="High"/>
  </r>
  <r>
    <s v="7319-VENRZ"/>
    <s v="Male"/>
    <n v="0"/>
    <s v="No"/>
    <s v="No"/>
    <n v="7"/>
    <s v="Yes"/>
    <s v="No"/>
    <s v="DSL"/>
    <s v="No"/>
    <s v="No"/>
    <s v="Yes"/>
    <s v="Yes"/>
    <s v="Yes"/>
    <s v="No"/>
    <x v="0"/>
    <s v="No"/>
    <s v="Bank transfer (automatic)"/>
    <n v="64.3"/>
    <n v="445.95"/>
    <x v="0"/>
    <s v="0–1 year"/>
    <s v="Low"/>
  </r>
  <r>
    <s v="5846-NEQVZ"/>
    <s v="Male"/>
    <n v="0"/>
    <s v="Yes"/>
    <s v="Yes"/>
    <n v="71"/>
    <s v="Yes"/>
    <s v="No"/>
    <s v="DSL"/>
    <s v="Yes"/>
    <s v="No"/>
    <s v="Yes"/>
    <s v="Yes"/>
    <s v="No"/>
    <s v="Yes"/>
    <x v="2"/>
    <s v="Yes"/>
    <s v="Credit card (automatic)"/>
    <n v="70.849999999999994"/>
    <n v="4973.3999999999996"/>
    <x v="0"/>
    <s v="4–6 years"/>
    <s v="High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s v="Electronic check"/>
    <n v="101.9"/>
    <n v="1667.25"/>
    <x v="0"/>
    <s v="1–2 years"/>
    <s v="Mid"/>
  </r>
  <r>
    <s v="5781-RFZRP"/>
    <s v="Male"/>
    <n v="0"/>
    <s v="Yes"/>
    <s v="No"/>
    <n v="71"/>
    <s v="Yes"/>
    <s v="Yes"/>
    <s v="DSL"/>
    <s v="Yes"/>
    <s v="Yes"/>
    <s v="No"/>
    <s v="Yes"/>
    <s v="Yes"/>
    <s v="No"/>
    <x v="2"/>
    <s v="No"/>
    <s v="Credit card (automatic)"/>
    <n v="73.5"/>
    <n v="5357.75"/>
    <x v="0"/>
    <s v="4–6 years"/>
    <s v="High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0.25"/>
    <n v="3527.6"/>
    <x v="1"/>
    <s v="2–4 years"/>
    <s v="High"/>
  </r>
  <r>
    <s v="0308-IVGOK"/>
    <s v="Female"/>
    <n v="0"/>
    <s v="No"/>
    <s v="No"/>
    <n v="11"/>
    <s v="No"/>
    <s v="No"/>
    <s v="DSL"/>
    <s v="No"/>
    <s v="Yes"/>
    <s v="Yes"/>
    <s v="Yes"/>
    <s v="No"/>
    <s v="No"/>
    <x v="1"/>
    <s v="Yes"/>
    <s v="Credit card (automatic)"/>
    <n v="40.4"/>
    <n v="422.6"/>
    <x v="0"/>
    <s v="0–1 year"/>
    <s v="Low"/>
  </r>
  <r>
    <s v="7293-LSCDV"/>
    <s v="Female"/>
    <n v="0"/>
    <s v="Yes"/>
    <s v="Yes"/>
    <n v="60"/>
    <s v="Yes"/>
    <s v="No"/>
    <s v="No"/>
    <s v="No"/>
    <s v="No"/>
    <s v="No"/>
    <s v="No"/>
    <s v="No"/>
    <s v="No"/>
    <x v="2"/>
    <s v="Yes"/>
    <s v="Credit card (automatic)"/>
    <n v="19.25"/>
    <n v="1103.25"/>
    <x v="0"/>
    <s v="4–6 years"/>
    <s v="Mid"/>
  </r>
  <r>
    <s v="7025-WCBNE"/>
    <s v="Male"/>
    <n v="1"/>
    <s v="No"/>
    <s v="No"/>
    <n v="47"/>
    <s v="Yes"/>
    <s v="Yes"/>
    <s v="DSL"/>
    <s v="No"/>
    <s v="Yes"/>
    <s v="No"/>
    <s v="Yes"/>
    <s v="No"/>
    <s v="No"/>
    <x v="2"/>
    <s v="No"/>
    <s v="Bank transfer (automatic)"/>
    <n v="59.6"/>
    <n v="2754"/>
    <x v="0"/>
    <s v="2–4 years"/>
    <s v="High"/>
  </r>
  <r>
    <s v="5756-JYOJT"/>
    <s v="Female"/>
    <n v="0"/>
    <s v="No"/>
    <s v="No"/>
    <n v="11"/>
    <s v="Yes"/>
    <s v="No"/>
    <s v="DSL"/>
    <s v="No"/>
    <s v="No"/>
    <s v="Yes"/>
    <s v="Yes"/>
    <s v="No"/>
    <s v="Yes"/>
    <x v="1"/>
    <s v="No"/>
    <s v="Credit card (automatic)"/>
    <n v="64.900000000000006"/>
    <n v="697.25"/>
    <x v="0"/>
    <s v="0–1 year"/>
    <s v="Mid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s v="Credit card (automatic)"/>
    <n v="100.3"/>
    <n v="5614.45"/>
    <x v="1"/>
    <s v="4–6 years"/>
    <s v="High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s v="Electronic check"/>
    <n v="110.85"/>
    <n v="3204.4"/>
    <x v="0"/>
    <s v="2–4 years"/>
    <s v="High"/>
  </r>
  <r>
    <s v="9548-LIGTA"/>
    <s v="Male"/>
    <n v="0"/>
    <s v="Yes"/>
    <s v="No"/>
    <n v="61"/>
    <s v="Yes"/>
    <s v="No"/>
    <s v="DSL"/>
    <s v="Yes"/>
    <s v="Yes"/>
    <s v="No"/>
    <s v="Yes"/>
    <s v="Yes"/>
    <s v="Yes"/>
    <x v="2"/>
    <s v="Yes"/>
    <s v="Mailed check"/>
    <n v="81.05"/>
    <n v="4747.6499999999996"/>
    <x v="0"/>
    <s v="4–6 years"/>
    <s v="High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s v="Bank transfer (automatic)"/>
    <n v="98.05"/>
    <n v="3082.1"/>
    <x v="0"/>
    <s v="2–4 years"/>
    <s v="High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x v="0"/>
    <s v="Yes"/>
    <s v="Electronic check"/>
    <n v="70.5"/>
    <n v="597.9"/>
    <x v="0"/>
    <s v="0–1 year"/>
    <s v="Mid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s v="Electronic check"/>
    <n v="94.55"/>
    <n v="3365.4"/>
    <x v="0"/>
    <s v="2–4 years"/>
    <s v="High"/>
  </r>
  <r>
    <s v="2640-LYMOV"/>
    <s v="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19.649999999999999"/>
    <n v="38.799999999999997"/>
    <x v="0"/>
    <s v="0–1 year"/>
    <s v="Low"/>
  </r>
  <r>
    <s v="1218-VKFPE"/>
    <s v="Female"/>
    <n v="0"/>
    <s v="Yes"/>
    <s v="Yes"/>
    <n v="12"/>
    <s v="Yes"/>
    <s v="No"/>
    <s v="No"/>
    <s v="No"/>
    <s v="No"/>
    <s v="No"/>
    <s v="No"/>
    <s v="No"/>
    <s v="No"/>
    <x v="0"/>
    <s v="No"/>
    <s v="Mailed check"/>
    <n v="19"/>
    <n v="233.55"/>
    <x v="1"/>
    <s v="0–1 year"/>
    <s v="Low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x v="0"/>
    <s v="No"/>
    <s v="Mailed check"/>
    <n v="75.3"/>
    <n v="75.3"/>
    <x v="1"/>
    <s v="0–1 year"/>
    <s v="Low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s v="Electronic check"/>
    <n v="89.2"/>
    <n v="346.2"/>
    <x v="1"/>
    <s v="0–1 year"/>
    <s v="Low"/>
  </r>
  <r>
    <s v="1423-BMPBQ"/>
    <s v="Female"/>
    <n v="0"/>
    <s v="Yes"/>
    <s v="Yes"/>
    <n v="1"/>
    <s v="Yes"/>
    <s v="No"/>
    <s v="No"/>
    <s v="No"/>
    <s v="No"/>
    <s v="No"/>
    <s v="No"/>
    <s v="No"/>
    <s v="No"/>
    <x v="0"/>
    <s v="Yes"/>
    <s v="Mailed check"/>
    <n v="19"/>
    <n v="19"/>
    <x v="0"/>
    <s v="0–1 year"/>
    <s v="Low"/>
  </r>
  <r>
    <s v="2393-DIVAI"/>
    <s v="Fe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20"/>
    <n v="61.7"/>
    <x v="0"/>
    <s v="0–1 year"/>
    <s v="Low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5.7"/>
    <n v="85.7"/>
    <x v="1"/>
    <s v="0–1 year"/>
    <s v="Low"/>
  </r>
  <r>
    <s v="4568-KNYWR"/>
    <s v="Male"/>
    <n v="0"/>
    <s v="No"/>
    <s v="No"/>
    <n v="52"/>
    <s v="Yes"/>
    <s v="No"/>
    <s v="DSL"/>
    <s v="Yes"/>
    <s v="Yes"/>
    <s v="No"/>
    <s v="No"/>
    <s v="Yes"/>
    <s v="No"/>
    <x v="2"/>
    <s v="Yes"/>
    <s v="Credit card (automatic)"/>
    <n v="63.25"/>
    <n v="3342.45"/>
    <x v="0"/>
    <s v="4–6 years"/>
    <s v="High"/>
  </r>
  <r>
    <s v="8752-IMQOS"/>
    <s v="Male"/>
    <n v="0"/>
    <s v="Yes"/>
    <s v="Yes"/>
    <n v="5"/>
    <s v="Yes"/>
    <s v="No"/>
    <s v="No"/>
    <s v="No"/>
    <s v="No"/>
    <s v="No"/>
    <s v="No"/>
    <s v="No"/>
    <s v="No"/>
    <x v="1"/>
    <s v="No"/>
    <s v="Mailed check"/>
    <n v="20.100000000000001"/>
    <n v="85.1"/>
    <x v="0"/>
    <s v="0–1 year"/>
    <s v="Low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s v="Electronic check"/>
    <n v="99.15"/>
    <n v="7422.1"/>
    <x v="0"/>
    <s v="4–6 years"/>
    <s v="High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4"/>
    <n v="6668.05"/>
    <x v="0"/>
    <s v="4–6 years"/>
    <s v="High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1.9"/>
    <n v="8071.05"/>
    <x v="0"/>
    <s v="4–6 years"/>
    <s v="High"/>
  </r>
  <r>
    <s v="5512-IDZEI"/>
    <s v="Male"/>
    <n v="0"/>
    <s v="Yes"/>
    <s v="Yes"/>
    <n v="46"/>
    <s v="Yes"/>
    <s v="Yes"/>
    <s v="No"/>
    <s v="No"/>
    <s v="No"/>
    <s v="No"/>
    <s v="No"/>
    <s v="No"/>
    <s v="No"/>
    <x v="1"/>
    <s v="No"/>
    <s v="Electronic check"/>
    <n v="24.9"/>
    <n v="1174.8"/>
    <x v="0"/>
    <s v="2–4 years"/>
    <s v="Mid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x v="2"/>
    <s v="No"/>
    <s v="Credit card (automatic)"/>
    <n v="83.5"/>
    <n v="5435"/>
    <x v="0"/>
    <s v="4–6 years"/>
    <s v="High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x v="0"/>
    <s v="Yes"/>
    <s v="Credit card (automatic)"/>
    <n v="84.3"/>
    <n v="2438.6"/>
    <x v="0"/>
    <s v="2–4 years"/>
    <s v="High"/>
  </r>
  <r>
    <s v="9244-ZVAPM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6"/>
    <n v="45.6"/>
    <x v="0"/>
    <s v="0–1 year"/>
    <s v="Low"/>
  </r>
  <r>
    <s v="0719-SYFRB"/>
    <s v="Female"/>
    <n v="0"/>
    <s v="No"/>
    <s v="No"/>
    <n v="12"/>
    <s v="Yes"/>
    <s v="Yes"/>
    <s v="DSL"/>
    <s v="Yes"/>
    <s v="No"/>
    <s v="Yes"/>
    <s v="Yes"/>
    <s v="No"/>
    <s v="No"/>
    <x v="0"/>
    <s v="Yes"/>
    <s v="Mailed check"/>
    <n v="61.65"/>
    <n v="713.75"/>
    <x v="1"/>
    <s v="0–1 year"/>
    <s v="Mid"/>
  </r>
  <r>
    <s v="8208-EUMTE"/>
    <s v="Male"/>
    <n v="0"/>
    <s v="No"/>
    <s v="No"/>
    <n v="16"/>
    <s v="No"/>
    <s v="No"/>
    <s v="DSL"/>
    <s v="Yes"/>
    <s v="Yes"/>
    <s v="Yes"/>
    <s v="Yes"/>
    <s v="Yes"/>
    <s v="No"/>
    <x v="2"/>
    <s v="No"/>
    <s v="Mailed check"/>
    <n v="54.85"/>
    <n v="916.15"/>
    <x v="0"/>
    <s v="1–2 years"/>
    <s v="Mid"/>
  </r>
  <r>
    <s v="5172-MIGPM"/>
    <s v="Male"/>
    <n v="0"/>
    <s v="No"/>
    <s v="No"/>
    <n v="4"/>
    <s v="Yes"/>
    <s v="Yes"/>
    <s v="DSL"/>
    <s v="No"/>
    <s v="No"/>
    <s v="No"/>
    <s v="Yes"/>
    <s v="No"/>
    <s v="Yes"/>
    <x v="0"/>
    <s v="No"/>
    <s v="Mailed check"/>
    <n v="65.55"/>
    <n v="237.2"/>
    <x v="0"/>
    <s v="0–1 year"/>
    <s v="Low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s v="Credit card (automatic)"/>
    <n v="90.35"/>
    <n v="4614.55"/>
    <x v="0"/>
    <s v="4–6 years"/>
    <s v="High"/>
  </r>
  <r>
    <s v="0374-FIUCA"/>
    <s v="Male"/>
    <n v="0"/>
    <s v="Yes"/>
    <s v="No"/>
    <n v="65"/>
    <s v="Yes"/>
    <s v="No"/>
    <s v="No"/>
    <s v="No"/>
    <s v="No"/>
    <s v="No"/>
    <s v="No"/>
    <s v="No"/>
    <s v="No"/>
    <x v="2"/>
    <s v="Yes"/>
    <s v="Credit card (automatic)"/>
    <n v="20.399999999999999"/>
    <n v="1414.45"/>
    <x v="0"/>
    <s v="4–6 years"/>
    <s v="Mid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x v="0"/>
    <s v="Yes"/>
    <s v="Credit card (automatic)"/>
    <n v="74.55"/>
    <n v="1170.5"/>
    <x v="0"/>
    <s v="1–2 years"/>
    <s v="Mid"/>
  </r>
  <r>
    <s v="5173-ZXXXL"/>
    <s v="Male"/>
    <n v="0"/>
    <s v="No"/>
    <s v="No"/>
    <n v="2"/>
    <s v="Yes"/>
    <s v="No"/>
    <s v="No"/>
    <s v="No"/>
    <s v="No"/>
    <s v="No"/>
    <s v="No"/>
    <s v="No"/>
    <s v="No"/>
    <x v="1"/>
    <s v="No"/>
    <s v="Mailed check"/>
    <n v="19.95"/>
    <n v="47.7"/>
    <x v="0"/>
    <s v="0–1 year"/>
    <s v="Low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s v="Bank transfer (automatic)"/>
    <n v="74.25"/>
    <n v="4859.25"/>
    <x v="0"/>
    <s v="4–6 years"/>
    <s v="High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s v="Electronic check"/>
    <n v="108.65"/>
    <n v="4903.2"/>
    <x v="0"/>
    <s v="2–4 years"/>
    <s v="High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s v="Bank transfer (automatic)"/>
    <n v="109.55"/>
    <n v="3608"/>
    <x v="0"/>
    <s v="2–4 years"/>
    <s v="High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x v="2"/>
    <s v="No"/>
    <s v="Credit card (automatic)"/>
    <n v="86.65"/>
    <n v="6094.25"/>
    <x v="0"/>
    <s v="4–6 years"/>
    <s v="High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x v="2"/>
    <s v="No"/>
    <s v="Credit card (automatic)"/>
    <n v="81"/>
    <n v="3084.9"/>
    <x v="0"/>
    <s v="2–4 years"/>
    <s v="High"/>
  </r>
  <r>
    <s v="8672-OAUPW"/>
    <s v="Male"/>
    <n v="0"/>
    <s v="No"/>
    <s v="Yes"/>
    <n v="51"/>
    <s v="Yes"/>
    <s v="No"/>
    <s v="DSL"/>
    <s v="No"/>
    <s v="No"/>
    <s v="No"/>
    <s v="Yes"/>
    <s v="No"/>
    <s v="No"/>
    <x v="1"/>
    <s v="No"/>
    <s v="Credit card (automatic)"/>
    <n v="47.85"/>
    <n v="2356.75"/>
    <x v="0"/>
    <s v="4–6 years"/>
    <s v="High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55"/>
    <n v="8306.0499999999993"/>
    <x v="0"/>
    <s v="4–6 years"/>
    <s v="High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s v="Bank transfer (automatic)"/>
    <n v="105.25"/>
    <n v="6786.4"/>
    <x v="1"/>
    <s v="4–6 years"/>
    <s v="High"/>
  </r>
  <r>
    <s v="6543-CPZMK"/>
    <s v="Male"/>
    <n v="0"/>
    <s v="Yes"/>
    <s v="Yes"/>
    <n v="9"/>
    <s v="No"/>
    <s v="No"/>
    <s v="DSL"/>
    <s v="No"/>
    <s v="Yes"/>
    <s v="No"/>
    <s v="No"/>
    <s v="No"/>
    <s v="No"/>
    <x v="0"/>
    <s v="Yes"/>
    <s v="Electronic check"/>
    <n v="29.95"/>
    <n v="248.95"/>
    <x v="1"/>
    <s v="0–1 year"/>
    <s v="Low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x v="0"/>
    <s v="No"/>
    <s v="Mailed check"/>
    <n v="65"/>
    <n v="663.05"/>
    <x v="1"/>
    <s v="0–1 year"/>
    <s v="Mid"/>
  </r>
  <r>
    <s v="2804-ETQDK"/>
    <s v="Male"/>
    <n v="0"/>
    <s v="No"/>
    <s v="Yes"/>
    <n v="66"/>
    <s v="Yes"/>
    <s v="No"/>
    <s v="No"/>
    <s v="No"/>
    <s v="No"/>
    <s v="No"/>
    <s v="No"/>
    <s v="No"/>
    <s v="No"/>
    <x v="2"/>
    <s v="No"/>
    <s v="Mailed check"/>
    <n v="20.55"/>
    <n v="1357.1"/>
    <x v="0"/>
    <s v="4–6 years"/>
    <s v="Mid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s v="Credit card (automatic)"/>
    <n v="109.8"/>
    <n v="4860.3500000000004"/>
    <x v="0"/>
    <s v="2–4 years"/>
    <s v="High"/>
  </r>
  <r>
    <s v="7138-GIRSH"/>
    <s v="Male"/>
    <n v="0"/>
    <s v="No"/>
    <s v="No"/>
    <n v="50"/>
    <s v="Yes"/>
    <s v="Yes"/>
    <s v="DSL"/>
    <s v="No"/>
    <s v="No"/>
    <s v="Yes"/>
    <s v="Yes"/>
    <s v="No"/>
    <s v="Yes"/>
    <x v="2"/>
    <s v="No"/>
    <s v="Bank transfer (automatic)"/>
    <n v="69.5"/>
    <n v="3418.2"/>
    <x v="0"/>
    <s v="4–6 years"/>
    <s v="High"/>
  </r>
  <r>
    <s v="9396-ZSFLL"/>
    <s v="Female"/>
    <n v="0"/>
    <s v="No"/>
    <s v="No"/>
    <n v="15"/>
    <s v="Yes"/>
    <s v="Yes"/>
    <s v="DSL"/>
    <s v="No"/>
    <s v="No"/>
    <s v="No"/>
    <s v="No"/>
    <s v="No"/>
    <s v="No"/>
    <x v="0"/>
    <s v="No"/>
    <s v="Mailed check"/>
    <n v="48.85"/>
    <n v="631.4"/>
    <x v="0"/>
    <s v="1–2 years"/>
    <s v="Mid"/>
  </r>
  <r>
    <s v="6464-KEXXH"/>
    <s v="Male"/>
    <n v="0"/>
    <s v="No"/>
    <s v="No"/>
    <n v="8"/>
    <s v="No"/>
    <s v="No"/>
    <s v="DSL"/>
    <s v="No"/>
    <s v="No"/>
    <s v="No"/>
    <s v="No"/>
    <s v="No"/>
    <s v="No"/>
    <x v="0"/>
    <s v="Yes"/>
    <s v="Credit card (automatic)"/>
    <n v="25.25"/>
    <n v="186.3"/>
    <x v="0"/>
    <s v="0–1 year"/>
    <s v="Low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s v="Credit card (automatic)"/>
    <n v="102.85"/>
    <n v="6976.75"/>
    <x v="0"/>
    <s v="4–6 years"/>
    <s v="High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s v="Bank transfer (automatic)"/>
    <n v="87.55"/>
    <n v="4884.8500000000004"/>
    <x v="0"/>
    <s v="4–6 years"/>
    <s v="High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x v="0"/>
    <s v="Yes"/>
    <s v="Bank transfer (automatic)"/>
    <n v="78.55"/>
    <n v="522.95000000000005"/>
    <x v="0"/>
    <s v="0–1 year"/>
    <s v="Mid"/>
  </r>
  <r>
    <s v="4881-JVQOD"/>
    <s v="Male"/>
    <n v="1"/>
    <s v="Yes"/>
    <s v="Yes"/>
    <n v="10"/>
    <s v="No"/>
    <s v="No"/>
    <s v="DSL"/>
    <s v="No"/>
    <s v="No"/>
    <s v="No"/>
    <s v="No"/>
    <s v="No"/>
    <s v="Yes"/>
    <x v="0"/>
    <s v="Yes"/>
    <s v="Bank transfer (automatic)"/>
    <n v="34.549999999999997"/>
    <n v="362.6"/>
    <x v="0"/>
    <s v="0–1 year"/>
    <s v="Low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s v="Electronic check"/>
    <n v="92.05"/>
    <n v="5755.8"/>
    <x v="0"/>
    <s v="4–6 years"/>
    <s v="High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s v="Electronic check"/>
    <n v="85.05"/>
    <n v="3355.65"/>
    <x v="0"/>
    <s v="2–4 years"/>
    <s v="High"/>
  </r>
  <r>
    <s v="5148-HKFIR"/>
    <s v="Female"/>
    <n v="0"/>
    <s v="No"/>
    <s v="No"/>
    <n v="20"/>
    <s v="Yes"/>
    <s v="No"/>
    <s v="No"/>
    <s v="No"/>
    <s v="No"/>
    <s v="No"/>
    <s v="No"/>
    <s v="No"/>
    <s v="No"/>
    <x v="2"/>
    <s v="No"/>
    <s v="Mailed check"/>
    <n v="19.7"/>
    <n v="406.95"/>
    <x v="0"/>
    <s v="1–2 years"/>
    <s v="Low"/>
  </r>
  <r>
    <s v="1009-IRMNA"/>
    <s v="Female"/>
    <n v="0"/>
    <s v="No"/>
    <s v="No"/>
    <n v="7"/>
    <s v="Yes"/>
    <s v="No"/>
    <s v="No"/>
    <s v="No"/>
    <s v="No"/>
    <s v="No"/>
    <s v="No"/>
    <s v="No"/>
    <s v="No"/>
    <x v="0"/>
    <s v="No"/>
    <s v="Bank transfer (automatic)"/>
    <n v="20"/>
    <n v="137.6"/>
    <x v="1"/>
    <s v="0–1 year"/>
    <s v="Low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s v="Electronic check"/>
    <n v="95.15"/>
    <n v="2395.6999999999998"/>
    <x v="0"/>
    <s v="2–4 years"/>
    <s v="High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x v="0"/>
    <s v="No"/>
    <s v="Electronic check"/>
    <n v="84.25"/>
    <n v="1968.1"/>
    <x v="0"/>
    <s v="1–2 years"/>
    <s v="Mid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s v="Credit card (automatic)"/>
    <n v="104.6"/>
    <n v="6819.45"/>
    <x v="0"/>
    <s v="4–6 years"/>
    <s v="High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s v="Electronic check"/>
    <n v="111.65"/>
    <n v="7943.45"/>
    <x v="0"/>
    <s v="4–6 years"/>
    <s v="High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x v="0"/>
    <s v="No"/>
    <s v="Credit card (automatic)"/>
    <n v="90.05"/>
    <n v="4547.25"/>
    <x v="1"/>
    <s v="4–6 years"/>
    <s v="High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s v="Bank transfer (automatic)"/>
    <n v="110.75"/>
    <n v="4687.8999999999996"/>
    <x v="1"/>
    <s v="2–4 years"/>
    <s v="High"/>
  </r>
  <r>
    <s v="9931-KGHOA"/>
    <s v="Female"/>
    <n v="0"/>
    <s v="Yes"/>
    <s v="No"/>
    <n v="46"/>
    <s v="Yes"/>
    <s v="Yes"/>
    <s v="DSL"/>
    <s v="Yes"/>
    <s v="No"/>
    <s v="No"/>
    <s v="No"/>
    <s v="No"/>
    <s v="No"/>
    <x v="0"/>
    <s v="No"/>
    <s v="Bank transfer (automatic)"/>
    <n v="55"/>
    <n v="2473.9499999999998"/>
    <x v="0"/>
    <s v="2–4 years"/>
    <s v="High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5"/>
    <n v="6562.9"/>
    <x v="0"/>
    <s v="4–6 years"/>
    <s v="High"/>
  </r>
  <r>
    <s v="7665-VIGUD"/>
    <s v="Male"/>
    <n v="0"/>
    <s v="No"/>
    <s v="No"/>
    <n v="10"/>
    <s v="Yes"/>
    <s v="No"/>
    <s v="No"/>
    <s v="No"/>
    <s v="No"/>
    <s v="No"/>
    <s v="No"/>
    <s v="No"/>
    <s v="No"/>
    <x v="1"/>
    <s v="No"/>
    <s v="Mailed check"/>
    <n v="20.350000000000001"/>
    <n v="176.3"/>
    <x v="0"/>
    <s v="0–1 year"/>
    <s v="Low"/>
  </r>
  <r>
    <s v="9411-TPQQV"/>
    <s v="Female"/>
    <n v="0"/>
    <s v="No"/>
    <s v="No"/>
    <n v="40"/>
    <s v="No"/>
    <s v="No"/>
    <s v="DSL"/>
    <s v="Yes"/>
    <s v="No"/>
    <s v="No"/>
    <s v="Yes"/>
    <s v="Yes"/>
    <s v="Yes"/>
    <x v="1"/>
    <s v="Yes"/>
    <s v="Bank transfer (automatic)"/>
    <n v="54.55"/>
    <n v="2236.1999999999998"/>
    <x v="0"/>
    <s v="2–4 years"/>
    <s v="High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s v="Electronic check"/>
    <n v="105.5"/>
    <n v="6985.65"/>
    <x v="1"/>
    <s v="4–6 years"/>
    <s v="High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x v="2"/>
    <s v="No"/>
    <s v="Bank transfer (automatic)"/>
    <n v="99.45"/>
    <n v="3109.9"/>
    <x v="0"/>
    <s v="2–4 years"/>
    <s v="High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x v="2"/>
    <s v="No"/>
    <s v="Credit card (automatic)"/>
    <n v="70.900000000000006"/>
    <n v="4911.3500000000004"/>
    <x v="0"/>
    <s v="4–6 years"/>
    <s v="High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s v="Bank transfer (automatic)"/>
    <n v="104.55"/>
    <n v="5794.65"/>
    <x v="1"/>
    <s v="4–6 years"/>
    <s v="High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5.25"/>
    <n v="855.3"/>
    <x v="1"/>
    <s v="0–1 year"/>
    <s v="Mid"/>
  </r>
  <r>
    <s v="9574-BOSMD"/>
    <s v="Male"/>
    <n v="0"/>
    <s v="Yes"/>
    <s v="Yes"/>
    <n v="68"/>
    <s v="Yes"/>
    <s v="Yes"/>
    <s v="No"/>
    <s v="No"/>
    <s v="No"/>
    <s v="No"/>
    <s v="No"/>
    <s v="No"/>
    <s v="No"/>
    <x v="2"/>
    <s v="No"/>
    <s v="Bank transfer (automatic)"/>
    <n v="25.4"/>
    <n v="1620.2"/>
    <x v="0"/>
    <s v="4–6 years"/>
    <s v="Mid"/>
  </r>
  <r>
    <s v="4580-TMHJU"/>
    <s v="Female"/>
    <n v="0"/>
    <s v="Yes"/>
    <s v="Yes"/>
    <n v="43"/>
    <s v="Yes"/>
    <s v="No"/>
    <s v="DSL"/>
    <s v="No"/>
    <s v="No"/>
    <s v="No"/>
    <s v="No"/>
    <s v="Yes"/>
    <s v="No"/>
    <x v="0"/>
    <s v="No"/>
    <s v="Electronic check"/>
    <n v="56.15"/>
    <n v="2499.3000000000002"/>
    <x v="1"/>
    <s v="2–4 years"/>
    <s v="High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55"/>
    <n v="89.55"/>
    <x v="1"/>
    <s v="0–1 year"/>
    <s v="Low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s v="Bank transfer (automatic)"/>
    <n v="89.85"/>
    <n v="4287.2"/>
    <x v="0"/>
    <s v="4–6 years"/>
    <s v="High"/>
  </r>
  <r>
    <s v="8404-VLQFB"/>
    <s v="Female"/>
    <n v="0"/>
    <s v="Yes"/>
    <s v="Yes"/>
    <n v="15"/>
    <s v="Yes"/>
    <s v="Yes"/>
    <s v="No"/>
    <s v="No"/>
    <s v="No"/>
    <s v="No"/>
    <s v="No"/>
    <s v="No"/>
    <s v="No"/>
    <x v="0"/>
    <s v="Yes"/>
    <s v="Electronic check"/>
    <n v="25.25"/>
    <n v="394.85"/>
    <x v="0"/>
    <s v="1–2 years"/>
    <s v="Low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s v="Electronic check"/>
    <n v="94.55"/>
    <n v="1899.65"/>
    <x v="1"/>
    <s v="1–2 years"/>
    <s v="Mid"/>
  </r>
  <r>
    <s v="0887-HJGAR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x v="1"/>
    <s v="0–1 year"/>
    <s v="Low"/>
  </r>
  <r>
    <s v="2391-IPLOP"/>
    <s v="Male"/>
    <n v="0"/>
    <s v="Yes"/>
    <s v="Yes"/>
    <n v="50"/>
    <s v="Yes"/>
    <s v="Yes"/>
    <s v="DSL"/>
    <s v="No"/>
    <s v="No"/>
    <s v="Yes"/>
    <s v="Yes"/>
    <s v="Yes"/>
    <s v="No"/>
    <x v="1"/>
    <s v="Yes"/>
    <s v="Electronic check"/>
    <n v="69.650000000000006"/>
    <n v="3442.15"/>
    <x v="0"/>
    <s v="4–6 years"/>
    <s v="High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x v="0"/>
    <s v="No"/>
    <s v="Electronic check"/>
    <n v="89.5"/>
    <n v="161.5"/>
    <x v="1"/>
    <s v="0–1 year"/>
    <s v="Low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x v="0"/>
    <s v="No"/>
    <s v="Credit card (automatic)"/>
    <n v="70"/>
    <n v="1732.6"/>
    <x v="0"/>
    <s v="1–2 years"/>
    <s v="Mid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Bank transfer (automatic)"/>
    <n v="69.55"/>
    <n v="222.3"/>
    <x v="1"/>
    <s v="0–1 year"/>
    <s v="Low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Mailed check"/>
    <n v="74.599999999999994"/>
    <n v="74.599999999999994"/>
    <x v="1"/>
    <s v="0–1 year"/>
    <s v="Low"/>
  </r>
  <r>
    <s v="5845-BZZIB"/>
    <s v="Male"/>
    <n v="0"/>
    <s v="Yes"/>
    <s v="Yes"/>
    <n v="35"/>
    <s v="Yes"/>
    <s v="No"/>
    <s v="No"/>
    <s v="No"/>
    <s v="No"/>
    <s v="No"/>
    <s v="No"/>
    <s v="No"/>
    <s v="No"/>
    <x v="2"/>
    <s v="No"/>
    <s v="Mailed check"/>
    <n v="20.100000000000001"/>
    <n v="655.29999999999995"/>
    <x v="0"/>
    <s v="2–4 years"/>
    <s v="Mid"/>
  </r>
  <r>
    <s v="1140-UKVZG"/>
    <s v="Female"/>
    <n v="0"/>
    <s v="No"/>
    <s v="No"/>
    <n v="17"/>
    <s v="Yes"/>
    <s v="Yes"/>
    <s v="No"/>
    <s v="No"/>
    <s v="No"/>
    <s v="No"/>
    <s v="No"/>
    <s v="No"/>
    <s v="No"/>
    <x v="0"/>
    <s v="No"/>
    <s v="Mailed check"/>
    <n v="24.8"/>
    <n v="475.25"/>
    <x v="0"/>
    <s v="1–2 years"/>
    <s v="Low"/>
  </r>
  <r>
    <s v="4160-AMJTL"/>
    <s v="Female"/>
    <n v="1"/>
    <s v="No"/>
    <s v="No"/>
    <n v="8"/>
    <s v="Yes"/>
    <s v="No"/>
    <s v="No"/>
    <s v="No"/>
    <s v="No"/>
    <s v="No"/>
    <s v="No"/>
    <s v="No"/>
    <s v="No"/>
    <x v="0"/>
    <s v="No"/>
    <s v="Electronic check"/>
    <n v="19.649999999999999"/>
    <n v="164.3"/>
    <x v="1"/>
    <s v="0–1 year"/>
    <s v="Low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x v="0"/>
    <s v="Yes"/>
    <s v="Credit card (automatic)"/>
    <n v="95.1"/>
    <n v="865.1"/>
    <x v="0"/>
    <s v="0–1 year"/>
    <s v="Mid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88.85"/>
    <n v="6132.7"/>
    <x v="0"/>
    <s v="4–6 years"/>
    <s v="High"/>
  </r>
  <r>
    <s v="7838-LAZFO"/>
    <s v="Male"/>
    <n v="0"/>
    <s v="Yes"/>
    <s v="No"/>
    <n v="45"/>
    <s v="Yes"/>
    <s v="No"/>
    <s v="DSL"/>
    <s v="Yes"/>
    <s v="Yes"/>
    <s v="Yes"/>
    <s v="No"/>
    <s v="Yes"/>
    <s v="Yes"/>
    <x v="1"/>
    <s v="No"/>
    <s v="Bank transfer (automatic)"/>
    <n v="78.8"/>
    <n v="3597.5"/>
    <x v="0"/>
    <s v="2–4 years"/>
    <s v="High"/>
  </r>
  <r>
    <s v="4464-JCOLN"/>
    <s v="Male"/>
    <n v="0"/>
    <s v="Yes"/>
    <s v="Yes"/>
    <n v="2"/>
    <s v="Yes"/>
    <s v="No"/>
    <s v="No"/>
    <s v="No"/>
    <s v="No"/>
    <s v="No"/>
    <s v="No"/>
    <s v="No"/>
    <s v="No"/>
    <x v="1"/>
    <s v="No"/>
    <s v="Mailed check"/>
    <n v="19.850000000000001"/>
    <n v="35.9"/>
    <x v="1"/>
    <s v="0–1 year"/>
    <s v="Low"/>
  </r>
  <r>
    <s v="2085-JVGAD"/>
    <s v="Male"/>
    <n v="0"/>
    <s v="Yes"/>
    <s v="No"/>
    <n v="37"/>
    <s v="Yes"/>
    <s v="No"/>
    <s v="No"/>
    <s v="No"/>
    <s v="No"/>
    <s v="No"/>
    <s v="No"/>
    <s v="No"/>
    <s v="No"/>
    <x v="0"/>
    <s v="No"/>
    <s v="Bank transfer (automatic)"/>
    <n v="20.350000000000001"/>
    <n v="697.65"/>
    <x v="0"/>
    <s v="2–4 years"/>
    <s v="Mid"/>
  </r>
  <r>
    <s v="5650-VDUDS"/>
    <s v="Female"/>
    <n v="0"/>
    <s v="No"/>
    <s v="No"/>
    <n v="4"/>
    <s v="No"/>
    <s v="No"/>
    <s v="DSL"/>
    <s v="No"/>
    <s v="No"/>
    <s v="No"/>
    <s v="No"/>
    <s v="No"/>
    <s v="No"/>
    <x v="0"/>
    <s v="Yes"/>
    <s v="Mailed check"/>
    <n v="24.25"/>
    <n v="96.05"/>
    <x v="1"/>
    <s v="0–1 year"/>
    <s v="Low"/>
  </r>
  <r>
    <s v="8095-WANWK"/>
    <s v="Fe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5.25"/>
    <n v="428.7"/>
    <x v="0"/>
    <s v="0–1 year"/>
    <s v="Low"/>
  </r>
  <r>
    <s v="3030-ZKIWL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9565-FLVCG"/>
    <s v="Male"/>
    <n v="0"/>
    <s v="Yes"/>
    <s v="Yes"/>
    <n v="65"/>
    <s v="Yes"/>
    <s v="Yes"/>
    <s v="DSL"/>
    <s v="Yes"/>
    <s v="Yes"/>
    <s v="No"/>
    <s v="No"/>
    <s v="No"/>
    <s v="Yes"/>
    <x v="2"/>
    <s v="Yes"/>
    <s v="Mailed check"/>
    <n v="69.55"/>
    <n v="4459.1499999999996"/>
    <x v="0"/>
    <s v="4–6 years"/>
    <s v="High"/>
  </r>
  <r>
    <s v="8755-OGKNA"/>
    <s v="Female"/>
    <n v="0"/>
    <s v="Yes"/>
    <s v="Yes"/>
    <n v="57"/>
    <s v="Yes"/>
    <s v="No"/>
    <s v="No"/>
    <s v="No"/>
    <s v="No"/>
    <s v="No"/>
    <s v="No"/>
    <s v="No"/>
    <s v="No"/>
    <x v="2"/>
    <s v="No"/>
    <s v="Bank transfer (automatic)"/>
    <n v="19.5"/>
    <n v="1167.5999999999999"/>
    <x v="0"/>
    <s v="4–6 years"/>
    <s v="Mid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x v="0"/>
    <s v="Yes"/>
    <s v="Mailed check"/>
    <n v="74.75"/>
    <n v="238.1"/>
    <x v="0"/>
    <s v="0–1 year"/>
    <s v="Low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9.650000000000006"/>
    <n v="145.15"/>
    <x v="1"/>
    <s v="0–1 year"/>
    <s v="Low"/>
  </r>
  <r>
    <s v="5533-RJFTJ"/>
    <s v="Male"/>
    <n v="0"/>
    <s v="No"/>
    <s v="No"/>
    <n v="49"/>
    <s v="No"/>
    <s v="No"/>
    <s v="DSL"/>
    <s v="No"/>
    <s v="No"/>
    <s v="Yes"/>
    <s v="No"/>
    <s v="No"/>
    <s v="No"/>
    <x v="0"/>
    <s v="Yes"/>
    <s v="Bank transfer (automatic)"/>
    <n v="30.2"/>
    <n v="1453.1"/>
    <x v="0"/>
    <s v="4–6 years"/>
    <s v="Mid"/>
  </r>
  <r>
    <s v="3859-CVCET"/>
    <s v="Fe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5.65"/>
    <n v="191.05"/>
    <x v="1"/>
    <s v="0–1 year"/>
    <s v="Low"/>
  </r>
  <r>
    <s v="0214-JHPFW"/>
    <s v="Female"/>
    <n v="0"/>
    <s v="Yes"/>
    <s v="No"/>
    <n v="70"/>
    <s v="No"/>
    <s v="No"/>
    <s v="DSL"/>
    <s v="No"/>
    <s v="Yes"/>
    <s v="Yes"/>
    <s v="Yes"/>
    <s v="Yes"/>
    <s v="Yes"/>
    <x v="2"/>
    <s v="No"/>
    <s v="Bank transfer (automatic)"/>
    <n v="57.8"/>
    <n v="4039.3"/>
    <x v="0"/>
    <s v="4–6 years"/>
    <s v="High"/>
  </r>
  <r>
    <s v="5642-MHDQT"/>
    <s v="Female"/>
    <n v="0"/>
    <s v="Yes"/>
    <s v="Yes"/>
    <n v="53"/>
    <s v="Yes"/>
    <s v="No"/>
    <s v="No"/>
    <s v="No"/>
    <s v="No"/>
    <s v="No"/>
    <s v="No"/>
    <s v="No"/>
    <s v="No"/>
    <x v="1"/>
    <s v="Yes"/>
    <s v="Bank transfer (automatic)"/>
    <n v="19.850000000000001"/>
    <n v="1039.45"/>
    <x v="0"/>
    <s v="4–6 years"/>
    <s v="Mid"/>
  </r>
  <r>
    <s v="3088-FVYWK"/>
    <s v="Male"/>
    <n v="0"/>
    <s v="Yes"/>
    <s v="Yes"/>
    <n v="53"/>
    <s v="Yes"/>
    <s v="Yes"/>
    <s v="No"/>
    <s v="No"/>
    <s v="No"/>
    <s v="No"/>
    <s v="No"/>
    <s v="No"/>
    <s v="No"/>
    <x v="2"/>
    <s v="No"/>
    <s v="Credit card (automatic)"/>
    <n v="25.55"/>
    <n v="1336.1"/>
    <x v="0"/>
    <s v="4–6 years"/>
    <s v="Mid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5.05"/>
    <n v="75.05"/>
    <x v="1"/>
    <s v="0–1 year"/>
    <s v="Low"/>
  </r>
  <r>
    <s v="9092-GDZKO"/>
    <s v="Male"/>
    <n v="0"/>
    <s v="No"/>
    <s v="No"/>
    <n v="22"/>
    <s v="Yes"/>
    <s v="Yes"/>
    <s v="No"/>
    <s v="No"/>
    <s v="No"/>
    <s v="No"/>
    <s v="No"/>
    <s v="No"/>
    <s v="No"/>
    <x v="0"/>
    <s v="Yes"/>
    <s v="Credit card (automatic)"/>
    <n v="24.85"/>
    <n v="493.4"/>
    <x v="0"/>
    <s v="1–2 years"/>
    <s v="Low"/>
  </r>
  <r>
    <s v="0823-HSCDJ"/>
    <s v="Male"/>
    <n v="1"/>
    <s v="No"/>
    <s v="No"/>
    <n v="52"/>
    <s v="No"/>
    <s v="No"/>
    <s v="DSL"/>
    <s v="No"/>
    <s v="Yes"/>
    <s v="No"/>
    <s v="No"/>
    <s v="Yes"/>
    <s v="Yes"/>
    <x v="0"/>
    <s v="Yes"/>
    <s v="Electronic check"/>
    <n v="49.15"/>
    <n v="2550.9"/>
    <x v="1"/>
    <s v="4–6 years"/>
    <s v="High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10.35"/>
    <n v="7246.15"/>
    <x v="0"/>
    <s v="4–6 years"/>
    <s v="High"/>
  </r>
  <r>
    <s v="2324-AALNO"/>
    <s v="Female"/>
    <n v="0"/>
    <s v="No"/>
    <s v="No"/>
    <n v="48"/>
    <s v="Yes"/>
    <s v="Yes"/>
    <s v="No"/>
    <s v="No"/>
    <s v="No"/>
    <s v="No"/>
    <s v="No"/>
    <s v="No"/>
    <s v="No"/>
    <x v="1"/>
    <s v="No"/>
    <s v="Bank transfer (automatic)"/>
    <n v="24.55"/>
    <n v="1203.95"/>
    <x v="0"/>
    <s v="2–4 years"/>
    <s v="Mid"/>
  </r>
  <r>
    <s v="0822-GAVAP"/>
    <s v="Female"/>
    <n v="0"/>
    <s v="No"/>
    <s v="No"/>
    <n v="2"/>
    <s v="No"/>
    <s v="No"/>
    <s v="DSL"/>
    <s v="No"/>
    <s v="No"/>
    <s v="No"/>
    <s v="No"/>
    <s v="No"/>
    <s v="Yes"/>
    <x v="0"/>
    <s v="Yes"/>
    <s v="Electronic check"/>
    <n v="34.700000000000003"/>
    <n v="62.25"/>
    <x v="1"/>
    <s v="0–1 year"/>
    <s v="Low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x v="0"/>
    <s v="No"/>
    <s v="Mailed check"/>
    <n v="107.95"/>
    <n v="313.60000000000002"/>
    <x v="0"/>
    <s v="0–1 year"/>
    <s v="Low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x v="0"/>
    <s v="No"/>
    <s v="Bank transfer (automatic)"/>
    <n v="81.400000000000006"/>
    <n v="3775.85"/>
    <x v="0"/>
    <s v="2–4 years"/>
    <s v="High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x v="0"/>
    <s v="No"/>
    <s v="Electronic check"/>
    <n v="80"/>
    <n v="80"/>
    <x v="1"/>
    <s v="0–1 year"/>
    <s v="Low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x v="2"/>
    <s v="Yes"/>
    <s v="Bank transfer (automatic)"/>
    <n v="73.8"/>
    <n v="4616.05"/>
    <x v="0"/>
    <s v="4–6 years"/>
    <s v="High"/>
  </r>
  <r>
    <s v="4957-TREIR"/>
    <s v="Male"/>
    <n v="0"/>
    <s v="No"/>
    <s v="No"/>
    <n v="3"/>
    <s v="Yes"/>
    <s v="No"/>
    <s v="DSL"/>
    <s v="Yes"/>
    <s v="No"/>
    <s v="No"/>
    <s v="Yes"/>
    <s v="Yes"/>
    <s v="No"/>
    <x v="0"/>
    <s v="Yes"/>
    <s v="Credit card (automatic)"/>
    <n v="64.400000000000006"/>
    <n v="195.65"/>
    <x v="0"/>
    <s v="0–1 year"/>
    <s v="Low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3.75"/>
    <n v="4188.3999999999996"/>
    <x v="0"/>
    <s v="2–4 years"/>
    <s v="High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x v="0"/>
    <s v="0–1 year"/>
    <s v="Low"/>
  </r>
  <r>
    <s v="1536-HBSWP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9"/>
    <n v="49.9"/>
    <x v="0"/>
    <s v="0–1 year"/>
    <s v="Low"/>
  </r>
  <r>
    <s v="5313-FPXWG"/>
    <s v="Male"/>
    <n v="0"/>
    <s v="No"/>
    <s v="No"/>
    <n v="51"/>
    <s v="Yes"/>
    <s v="Yes"/>
    <s v="No"/>
    <s v="No"/>
    <s v="No"/>
    <s v="No"/>
    <s v="No"/>
    <s v="No"/>
    <s v="No"/>
    <x v="1"/>
    <s v="Yes"/>
    <s v="Bank transfer (automatic)"/>
    <n v="24.6"/>
    <n v="1266.4000000000001"/>
    <x v="0"/>
    <s v="4–6 years"/>
    <s v="Mid"/>
  </r>
  <r>
    <s v="0067-DKWBL"/>
    <s v="Male"/>
    <n v="1"/>
    <s v="No"/>
    <s v="No"/>
    <n v="2"/>
    <s v="Yes"/>
    <s v="No"/>
    <s v="DSL"/>
    <s v="Yes"/>
    <s v="No"/>
    <s v="No"/>
    <s v="No"/>
    <s v="No"/>
    <s v="No"/>
    <x v="0"/>
    <s v="Yes"/>
    <s v="Electronic check"/>
    <n v="49.25"/>
    <n v="91.1"/>
    <x v="1"/>
    <s v="0–1 year"/>
    <s v="Low"/>
  </r>
  <r>
    <s v="0946-FKYTX"/>
    <s v="Male"/>
    <n v="0"/>
    <s v="No"/>
    <s v="No"/>
    <n v="52"/>
    <s v="No"/>
    <s v="No"/>
    <s v="DSL"/>
    <s v="No"/>
    <s v="Yes"/>
    <s v="No"/>
    <s v="No"/>
    <s v="No"/>
    <s v="No"/>
    <x v="1"/>
    <s v="No"/>
    <s v="Mailed check"/>
    <n v="30.1"/>
    <n v="1623.4"/>
    <x v="0"/>
    <s v="4–6 years"/>
    <s v="Mid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x v="0"/>
    <s v="No"/>
    <s v="Bank transfer (automatic)"/>
    <n v="83.4"/>
    <n v="4149.45"/>
    <x v="0"/>
    <s v="4–6 years"/>
    <s v="High"/>
  </r>
  <r>
    <s v="8262-COGGB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45"/>
    <n v="20.45"/>
    <x v="0"/>
    <s v="0–1 year"/>
    <s v="Low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x v="1"/>
    <s v="Yes"/>
    <s v="Bank transfer (automatic)"/>
    <n v="75.25"/>
    <n v="2344.5"/>
    <x v="0"/>
    <s v="2–4 years"/>
    <s v="High"/>
  </r>
  <r>
    <s v="9620-QJREV"/>
    <s v="Male"/>
    <n v="0"/>
    <s v="No"/>
    <s v="Yes"/>
    <n v="47"/>
    <s v="Yes"/>
    <s v="No"/>
    <s v="No"/>
    <s v="No"/>
    <s v="No"/>
    <s v="No"/>
    <s v="No"/>
    <s v="No"/>
    <s v="No"/>
    <x v="1"/>
    <s v="No"/>
    <s v="Credit card (automatic)"/>
    <n v="20.55"/>
    <n v="1013.05"/>
    <x v="0"/>
    <s v="2–4 years"/>
    <s v="Mid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99999999999994"/>
    <n v="270.7"/>
    <x v="1"/>
    <s v="0–1 year"/>
    <s v="Low"/>
  </r>
  <r>
    <s v="2682-KEVRP"/>
    <s v="Female"/>
    <n v="1"/>
    <s v="No"/>
    <s v="No"/>
    <n v="22"/>
    <s v="Yes"/>
    <s v="No"/>
    <s v="No"/>
    <s v="No"/>
    <s v="No"/>
    <s v="No"/>
    <s v="No"/>
    <s v="No"/>
    <s v="No"/>
    <x v="1"/>
    <s v="Yes"/>
    <s v="Mailed check"/>
    <n v="20.05"/>
    <n v="417"/>
    <x v="0"/>
    <s v="1–2 years"/>
    <s v="Low"/>
  </r>
  <r>
    <s v="2480-JZOSN"/>
    <s v="Female"/>
    <n v="0"/>
    <s v="Yes"/>
    <s v="No"/>
    <n v="1"/>
    <s v="Yes"/>
    <s v="No"/>
    <s v="No"/>
    <s v="No"/>
    <s v="No"/>
    <s v="No"/>
    <s v="No"/>
    <s v="No"/>
    <s v="No"/>
    <x v="0"/>
    <s v="Yes"/>
    <s v="Mailed check"/>
    <n v="20.65"/>
    <n v="20.65"/>
    <x v="0"/>
    <s v="0–1 year"/>
    <s v="Low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Bank transfer (automatic)"/>
    <n v="85.15"/>
    <n v="6316.2"/>
    <x v="0"/>
    <s v="4–6 years"/>
    <s v="High"/>
  </r>
  <r>
    <s v="5896-NPFWW"/>
    <s v="Male"/>
    <n v="0"/>
    <s v="Yes"/>
    <s v="Yes"/>
    <n v="3"/>
    <s v="Yes"/>
    <s v="No"/>
    <s v="DSL"/>
    <s v="No"/>
    <s v="No"/>
    <s v="Yes"/>
    <s v="No"/>
    <s v="No"/>
    <s v="No"/>
    <x v="0"/>
    <s v="Yes"/>
    <s v="Electronic check"/>
    <n v="50.15"/>
    <n v="168.15"/>
    <x v="1"/>
    <s v="0–1 year"/>
    <s v="Low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s v="Bank transfer (automatic)"/>
    <n v="84.95"/>
    <n v="4018.05"/>
    <x v="0"/>
    <s v="2–4 years"/>
    <s v="High"/>
  </r>
  <r>
    <s v="8338-QIUNR"/>
    <s v="Male"/>
    <n v="0"/>
    <s v="Yes"/>
    <s v="Yes"/>
    <n v="72"/>
    <s v="Yes"/>
    <s v="Yes"/>
    <s v="DSL"/>
    <s v="Yes"/>
    <s v="No"/>
    <s v="Yes"/>
    <s v="Yes"/>
    <s v="No"/>
    <s v="No"/>
    <x v="2"/>
    <s v="Yes"/>
    <s v="Credit card (automatic)"/>
    <n v="66.5"/>
    <n v="4811.6000000000004"/>
    <x v="0"/>
    <s v="4–6 years"/>
    <s v="High"/>
  </r>
  <r>
    <s v="1525-LNLOJ"/>
    <s v="Male"/>
    <n v="0"/>
    <s v="Yes"/>
    <s v="Yes"/>
    <n v="66"/>
    <s v="Yes"/>
    <s v="Yes"/>
    <s v="DSL"/>
    <s v="No"/>
    <s v="No"/>
    <s v="Yes"/>
    <s v="No"/>
    <s v="Yes"/>
    <s v="No"/>
    <x v="2"/>
    <s v="Yes"/>
    <s v="Bank transfer (automatic)"/>
    <n v="63.3"/>
    <n v="4189.7"/>
    <x v="0"/>
    <s v="4–6 years"/>
    <s v="High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x v="0"/>
    <s v="No"/>
    <s v="Electronic check"/>
    <n v="83.15"/>
    <n v="2848.45"/>
    <x v="0"/>
    <s v="2–4 years"/>
    <s v="High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x v="0"/>
    <s v="Yes"/>
    <s v="Electronic check"/>
    <n v="84.9"/>
    <n v="2516.1999999999998"/>
    <x v="0"/>
    <s v="2–4 years"/>
    <s v="High"/>
  </r>
  <r>
    <s v="6942-LBFDP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.55"/>
    <n v="33.6"/>
    <x v="0"/>
    <s v="0–1 year"/>
    <s v="Low"/>
  </r>
  <r>
    <s v="1456-TWCGB"/>
    <s v="Male"/>
    <n v="0"/>
    <s v="No"/>
    <s v="No"/>
    <n v="4"/>
    <s v="Yes"/>
    <s v="No"/>
    <s v="DSL"/>
    <s v="No"/>
    <s v="Yes"/>
    <s v="No"/>
    <s v="No"/>
    <s v="No"/>
    <s v="No"/>
    <x v="0"/>
    <s v="No"/>
    <s v="Mailed check"/>
    <n v="49.25"/>
    <n v="208.45"/>
    <x v="0"/>
    <s v="0–1 year"/>
    <s v="Low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s v="Bank transfer (automatic)"/>
    <n v="79.849999999999994"/>
    <n v="2015.35"/>
    <x v="1"/>
    <s v="2–4 years"/>
    <s v="High"/>
  </r>
  <r>
    <s v="7596-ZYWBB"/>
    <s v="Female"/>
    <n v="0"/>
    <s v="No"/>
    <s v="No"/>
    <n v="65"/>
    <s v="Yes"/>
    <s v="No"/>
    <s v="DSL"/>
    <s v="Yes"/>
    <s v="Yes"/>
    <s v="No"/>
    <s v="Yes"/>
    <s v="No"/>
    <s v="No"/>
    <x v="2"/>
    <s v="Yes"/>
    <s v="Mailed check"/>
    <n v="59.6"/>
    <n v="3739.8"/>
    <x v="0"/>
    <s v="4–6 years"/>
    <s v="High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s v="Bank transfer (automatic)"/>
    <n v="104.65"/>
    <n v="2964"/>
    <x v="0"/>
    <s v="2–4 years"/>
    <s v="High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x v="0"/>
    <s v="Yes"/>
    <s v="Credit card (automatic)"/>
    <n v="75.3"/>
    <n v="2263.4"/>
    <x v="0"/>
    <s v="2–4 years"/>
    <s v="High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x v="0"/>
    <s v="No"/>
    <s v="Credit card (automatic)"/>
    <n v="80.099999999999994"/>
    <n v="2211.8000000000002"/>
    <x v="0"/>
    <s v="2–4 years"/>
    <s v="High"/>
  </r>
  <r>
    <s v="1029-QFBEN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1"/>
    <s v="0–1 year"/>
    <s v="Low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s v="Mailed check"/>
    <n v="81"/>
    <n v="1683.7"/>
    <x v="0"/>
    <s v="1–2 years"/>
    <s v="Mid"/>
  </r>
  <r>
    <s v="9661-JALZV"/>
    <s v="Female"/>
    <n v="0"/>
    <s v="No"/>
    <s v="No"/>
    <n v="58"/>
    <s v="Yes"/>
    <s v="Yes"/>
    <s v="No"/>
    <s v="No"/>
    <s v="No"/>
    <s v="No"/>
    <s v="No"/>
    <s v="No"/>
    <s v="No"/>
    <x v="2"/>
    <s v="Yes"/>
    <s v="Credit card (automatic)"/>
    <n v="24.7"/>
    <n v="1519"/>
    <x v="0"/>
    <s v="4–6 years"/>
    <s v="Mid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s v="Mailed check"/>
    <n v="86"/>
    <n v="1164.05"/>
    <x v="0"/>
    <s v="1–2 years"/>
    <s v="Mid"/>
  </r>
  <r>
    <s v="4312-KFRXN"/>
    <s v="Male"/>
    <n v="0"/>
    <s v="Yes"/>
    <s v="No"/>
    <n v="72"/>
    <s v="Yes"/>
    <s v="Yes"/>
    <s v="No"/>
    <s v="No"/>
    <s v="No"/>
    <s v="No"/>
    <s v="No"/>
    <s v="No"/>
    <s v="No"/>
    <x v="2"/>
    <s v="No"/>
    <s v="Mailed check"/>
    <n v="25.4"/>
    <n v="1710.9"/>
    <x v="0"/>
    <s v="4–6 years"/>
    <s v="Mid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x v="0"/>
    <s v="Yes"/>
    <s v="Credit card (automatic)"/>
    <n v="89.15"/>
    <n v="4245.55"/>
    <x v="0"/>
    <s v="2–4 years"/>
    <s v="High"/>
  </r>
  <r>
    <s v="0114-IGABW"/>
    <s v="Female"/>
    <n v="0"/>
    <s v="Yes"/>
    <s v="No"/>
    <n v="71"/>
    <s v="No"/>
    <s v="No"/>
    <s v="DSL"/>
    <s v="No"/>
    <s v="Yes"/>
    <s v="Yes"/>
    <s v="Yes"/>
    <s v="Yes"/>
    <s v="Yes"/>
    <x v="2"/>
    <s v="No"/>
    <s v="Bank transfer (automatic)"/>
    <n v="58.25"/>
    <n v="4145.8999999999996"/>
    <x v="0"/>
    <s v="4–6 years"/>
    <s v="High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x v="0"/>
    <s v="Yes"/>
    <s v="Bank transfer (automatic)"/>
    <n v="85.65"/>
    <n v="2664.3"/>
    <x v="0"/>
    <s v="2–4 years"/>
    <s v="High"/>
  </r>
  <r>
    <s v="1853-ARAAQ"/>
    <s v="Female"/>
    <n v="0"/>
    <s v="No"/>
    <s v="No"/>
    <n v="26"/>
    <s v="No"/>
    <s v="No"/>
    <s v="DSL"/>
    <s v="No"/>
    <s v="No"/>
    <s v="Yes"/>
    <s v="No"/>
    <s v="Yes"/>
    <s v="Yes"/>
    <x v="0"/>
    <s v="Yes"/>
    <s v="Credit card (automatic)"/>
    <n v="50.35"/>
    <n v="1277.5"/>
    <x v="0"/>
    <s v="2–4 years"/>
    <s v="Mid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x v="0"/>
    <s v="Yes"/>
    <s v="Credit card (automatic)"/>
    <n v="80.349999999999994"/>
    <n v="5589.3"/>
    <x v="0"/>
    <s v="4–6 years"/>
    <s v="High"/>
  </r>
  <r>
    <s v="4697-LUPSU"/>
    <s v="Male"/>
    <n v="0"/>
    <s v="Yes"/>
    <s v="Yes"/>
    <n v="2"/>
    <s v="Yes"/>
    <s v="No"/>
    <s v="No"/>
    <s v="No"/>
    <s v="No"/>
    <s v="No"/>
    <s v="No"/>
    <s v="No"/>
    <s v="No"/>
    <x v="1"/>
    <s v="No"/>
    <s v="Mailed check"/>
    <n v="20.2"/>
    <n v="34.75"/>
    <x v="0"/>
    <s v="0–1 year"/>
    <s v="Low"/>
  </r>
  <r>
    <s v="8434-VGEQQ"/>
    <s v="Male"/>
    <n v="0"/>
    <s v="Yes"/>
    <s v="Yes"/>
    <n v="61"/>
    <s v="Yes"/>
    <s v="No"/>
    <s v="No"/>
    <s v="No"/>
    <s v="No"/>
    <s v="No"/>
    <s v="No"/>
    <s v="No"/>
    <s v="No"/>
    <x v="2"/>
    <s v="No"/>
    <s v="Credit card (automatic)"/>
    <n v="20.55"/>
    <n v="1305.95"/>
    <x v="0"/>
    <s v="4–6 years"/>
    <s v="Mid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s v="Electronic check"/>
    <n v="85.95"/>
    <n v="381.3"/>
    <x v="1"/>
    <s v="0–1 year"/>
    <s v="Low"/>
  </r>
  <r>
    <s v="1589-AGTLK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5.35"/>
    <n v="141.5"/>
    <x v="1"/>
    <s v="0–1 year"/>
    <s v="Low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s v="Electronic check"/>
    <n v="94.5"/>
    <n v="3105.55"/>
    <x v="1"/>
    <s v="2–4 years"/>
    <s v="High"/>
  </r>
  <r>
    <s v="6549-YMFAW"/>
    <s v="Male"/>
    <n v="1"/>
    <s v="Yes"/>
    <s v="No"/>
    <n v="9"/>
    <s v="Yes"/>
    <s v="No"/>
    <s v="No"/>
    <s v="No"/>
    <s v="No"/>
    <s v="No"/>
    <s v="No"/>
    <s v="No"/>
    <s v="No"/>
    <x v="0"/>
    <s v="Yes"/>
    <s v="Mailed check"/>
    <n v="21.25"/>
    <n v="204.55"/>
    <x v="0"/>
    <s v="0–1 year"/>
    <s v="Low"/>
  </r>
  <r>
    <s v="4950-HKQTE"/>
    <s v="Female"/>
    <n v="0"/>
    <s v="No"/>
    <s v="No"/>
    <n v="22"/>
    <s v="Yes"/>
    <s v="Yes"/>
    <s v="No"/>
    <s v="No"/>
    <s v="No"/>
    <s v="No"/>
    <s v="No"/>
    <s v="No"/>
    <s v="No"/>
    <x v="2"/>
    <s v="No"/>
    <s v="Mailed check"/>
    <n v="26.25"/>
    <n v="605.9"/>
    <x v="0"/>
    <s v="1–2 years"/>
    <s v="Mid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s v="Electronic check"/>
    <n v="80.849999999999994"/>
    <n v="356.1"/>
    <x v="0"/>
    <s v="0–1 year"/>
    <s v="Low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s v="Credit card (automatic)"/>
    <n v="91.7"/>
    <n v="2758.15"/>
    <x v="1"/>
    <s v="2–4 years"/>
    <s v="High"/>
  </r>
  <r>
    <s v="2753-JMMCV"/>
    <s v="Male"/>
    <n v="0"/>
    <s v="No"/>
    <s v="No"/>
    <n v="65"/>
    <s v="Yes"/>
    <s v="Yes"/>
    <s v="DSL"/>
    <s v="No"/>
    <s v="Yes"/>
    <s v="Yes"/>
    <s v="Yes"/>
    <s v="No"/>
    <s v="Yes"/>
    <x v="2"/>
    <s v="Yes"/>
    <s v="Credit card (automatic)"/>
    <n v="74.2"/>
    <n v="4805.6499999999996"/>
    <x v="0"/>
    <s v="4–6 years"/>
    <s v="High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s v="Electronic check"/>
    <n v="87.25"/>
    <n v="3941.7"/>
    <x v="1"/>
    <s v="2–4 years"/>
    <s v="High"/>
  </r>
  <r>
    <s v="6621-YOBKI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0.350000000000001"/>
    <n v="92.75"/>
    <x v="0"/>
    <s v="0–1 year"/>
    <s v="Low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x v="0"/>
    <s v="Yes"/>
    <s v="Electronic check"/>
    <n v="75.5"/>
    <n v="1901.05"/>
    <x v="0"/>
    <s v="2–4 years"/>
    <s v="Mid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s v="Bank transfer (automatic)"/>
    <n v="79.05"/>
    <n v="5730.7"/>
    <x v="0"/>
    <s v="4–6 years"/>
    <s v="High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s v="Bank transfer (automatic)"/>
    <n v="90.15"/>
    <n v="2423.4"/>
    <x v="0"/>
    <s v="2–4 years"/>
    <s v="High"/>
  </r>
  <r>
    <s v="7595-EHCDL"/>
    <s v="Male"/>
    <n v="0"/>
    <s v="Yes"/>
    <s v="Yes"/>
    <n v="32"/>
    <s v="No"/>
    <s v="No"/>
    <s v="DSL"/>
    <s v="No"/>
    <s v="No"/>
    <s v="Yes"/>
    <s v="No"/>
    <s v="Yes"/>
    <s v="Yes"/>
    <x v="0"/>
    <s v="No"/>
    <s v="Credit card (automatic)"/>
    <n v="50.6"/>
    <n v="1653.45"/>
    <x v="0"/>
    <s v="2–4 years"/>
    <s v="Mid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s v="Credit card (automatic)"/>
    <n v="110.45"/>
    <n v="3327.05"/>
    <x v="0"/>
    <s v="2–4 years"/>
    <s v="High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s v="Credit card (automatic)"/>
    <n v="101"/>
    <n v="7085.5"/>
    <x v="0"/>
    <s v="4–6 years"/>
    <s v="High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x v="0"/>
    <s v="Yes"/>
    <s v="Bank transfer (automatic)"/>
    <n v="79.349999999999994"/>
    <n v="3344.1"/>
    <x v="0"/>
    <s v="2–4 years"/>
    <s v="High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85"/>
    <n v="6697.35"/>
    <x v="0"/>
    <s v="4–6 years"/>
    <s v="High"/>
  </r>
  <r>
    <s v="4381-MHQDC"/>
    <s v="Female"/>
    <n v="0"/>
    <s v="No"/>
    <s v="No"/>
    <n v="47"/>
    <s v="Yes"/>
    <s v="Yes"/>
    <s v="DSL"/>
    <s v="Yes"/>
    <s v="No"/>
    <s v="Yes"/>
    <s v="Yes"/>
    <s v="No"/>
    <s v="No"/>
    <x v="2"/>
    <s v="Yes"/>
    <s v="Mailed check"/>
    <n v="65"/>
    <n v="2879.9"/>
    <x v="0"/>
    <s v="2–4 years"/>
    <s v="High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x v="0"/>
    <s v="Yes"/>
    <s v="Electronic check"/>
    <n v="80.45"/>
    <n v="137.1"/>
    <x v="0"/>
    <s v="0–1 year"/>
    <s v="Low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x v="0"/>
    <s v="No"/>
    <s v="Electronic check"/>
    <n v="98.55"/>
    <n v="1008.55"/>
    <x v="1"/>
    <s v="0–1 year"/>
    <s v="Mid"/>
  </r>
  <r>
    <s v="4018-PPNDW"/>
    <s v="Female"/>
    <n v="0"/>
    <s v="Yes"/>
    <s v="Yes"/>
    <n v="61"/>
    <s v="Yes"/>
    <s v="Yes"/>
    <s v="No"/>
    <s v="No"/>
    <s v="No"/>
    <s v="No"/>
    <s v="No"/>
    <s v="No"/>
    <s v="No"/>
    <x v="2"/>
    <s v="Yes"/>
    <s v="Mailed check"/>
    <n v="24.1"/>
    <n v="1551.6"/>
    <x v="0"/>
    <s v="4–6 years"/>
    <s v="Mid"/>
  </r>
  <r>
    <s v="1635-FJFCC"/>
    <s v="Female"/>
    <n v="0"/>
    <s v="No"/>
    <s v="No"/>
    <n v="5"/>
    <s v="Yes"/>
    <s v="No"/>
    <s v="DSL"/>
    <s v="No"/>
    <s v="No"/>
    <s v="No"/>
    <s v="No"/>
    <s v="No"/>
    <s v="No"/>
    <x v="0"/>
    <s v="Yes"/>
    <s v="Credit card (automatic)"/>
    <n v="44.05"/>
    <n v="202.15"/>
    <x v="0"/>
    <s v="0–1 year"/>
    <s v="Low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8"/>
    <n v="7882.25"/>
    <x v="0"/>
    <s v="4–6 years"/>
    <s v="High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4.95"/>
    <n v="8196.4"/>
    <x v="0"/>
    <s v="4–6 years"/>
    <s v="High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Mailed check"/>
    <n v="75.05"/>
    <n v="202.9"/>
    <x v="0"/>
    <s v="0–1 year"/>
    <s v="Low"/>
  </r>
  <r>
    <s v="6425-JWTDV"/>
    <s v="Male"/>
    <n v="0"/>
    <s v="Yes"/>
    <s v="No"/>
    <n v="48"/>
    <s v="Yes"/>
    <s v="No"/>
    <s v="No"/>
    <s v="No"/>
    <s v="No"/>
    <s v="No"/>
    <s v="No"/>
    <s v="No"/>
    <s v="No"/>
    <x v="2"/>
    <s v="No"/>
    <s v="Mailed check"/>
    <n v="19.25"/>
    <n v="855.1"/>
    <x v="0"/>
    <s v="2–4 years"/>
    <s v="Mid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s v="Credit card (automatic)"/>
    <n v="90.05"/>
    <n v="5817"/>
    <x v="0"/>
    <s v="4–6 years"/>
    <s v="High"/>
  </r>
  <r>
    <s v="8224-IVVPA"/>
    <s v="Female"/>
    <n v="0"/>
    <s v="No"/>
    <s v="No"/>
    <n v="27"/>
    <s v="Yes"/>
    <s v="No"/>
    <s v="DSL"/>
    <s v="Yes"/>
    <s v="Yes"/>
    <s v="No"/>
    <s v="No"/>
    <s v="No"/>
    <s v="No"/>
    <x v="0"/>
    <s v="Yes"/>
    <s v="Mailed check"/>
    <n v="56.7"/>
    <n v="1652.95"/>
    <x v="0"/>
    <s v="2–4 years"/>
    <s v="Mid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x v="2"/>
    <s v="Yes"/>
    <s v="Credit card (automatic)"/>
    <n v="80.150000000000006"/>
    <n v="5600.15"/>
    <x v="0"/>
    <s v="4–6 years"/>
    <s v="High"/>
  </r>
  <r>
    <s v="1410-RSCMR"/>
    <s v="Male"/>
    <n v="0"/>
    <s v="Yes"/>
    <s v="Yes"/>
    <n v="7"/>
    <s v="Yes"/>
    <s v="No"/>
    <s v="DSL"/>
    <s v="Yes"/>
    <s v="No"/>
    <s v="Yes"/>
    <s v="Yes"/>
    <s v="No"/>
    <s v="Yes"/>
    <x v="0"/>
    <s v="Yes"/>
    <s v="Credit card (automatic)"/>
    <n v="71.349999999999994"/>
    <n v="515.75"/>
    <x v="0"/>
    <s v="0–1 year"/>
    <s v="Mid"/>
  </r>
  <r>
    <s v="3115-CZMZD"/>
    <s v="Male"/>
    <n v="0"/>
    <s v="No"/>
    <s v="Yes"/>
    <n v="0"/>
    <s v="Yes"/>
    <s v="No"/>
    <s v="No"/>
    <s v="No"/>
    <s v="No"/>
    <s v="No"/>
    <s v="No"/>
    <s v="No"/>
    <s v="No"/>
    <x v="2"/>
    <s v="No"/>
    <s v="Mailed check"/>
    <n v="20.25"/>
    <n v="0"/>
    <x v="0"/>
    <s v="0–1 year"/>
    <s v="Low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s v="Electronic check"/>
    <n v="90.35"/>
    <n v="190.5"/>
    <x v="0"/>
    <s v="0–1 year"/>
    <s v="Low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s v="Electronic check"/>
    <n v="98.55"/>
    <n v="1842.8"/>
    <x v="1"/>
    <s v="1–2 years"/>
    <s v="Mid"/>
  </r>
  <r>
    <s v="5730-DBDSI"/>
    <s v="Male"/>
    <n v="0"/>
    <s v="No"/>
    <s v="No"/>
    <n v="66"/>
    <s v="Yes"/>
    <s v="No"/>
    <s v="No"/>
    <s v="No"/>
    <s v="No"/>
    <s v="No"/>
    <s v="No"/>
    <s v="No"/>
    <s v="No"/>
    <x v="2"/>
    <s v="No"/>
    <s v="Bank transfer (automatic)"/>
    <n v="19.7"/>
    <n v="1253.8"/>
    <x v="0"/>
    <s v="4–6 years"/>
    <s v="Mid"/>
  </r>
  <r>
    <s v="0030-FNXPP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850000000000001"/>
    <n v="57.2"/>
    <x v="0"/>
    <s v="0–1 year"/>
    <s v="Low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s v="Bank transfer (automatic)"/>
    <n v="85.9"/>
    <n v="1269.55"/>
    <x v="1"/>
    <s v="1–2 years"/>
    <s v="Mid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s v="Bank transfer (automatic)"/>
    <n v="90.35"/>
    <n v="6563.4"/>
    <x v="0"/>
    <s v="4–6 years"/>
    <s v="High"/>
  </r>
  <r>
    <s v="4013-GUXND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8"/>
    <n v="20.8"/>
    <x v="0"/>
    <s v="0–1 year"/>
    <s v="Low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x v="0"/>
    <s v="No"/>
    <s v="Electronic check"/>
    <n v="89.25"/>
    <n v="1907.85"/>
    <x v="1"/>
    <s v="1–2 years"/>
    <s v="Mid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08.85"/>
    <x v="1"/>
    <s v="0–1 year"/>
    <s v="Low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x v="2"/>
    <s v="No"/>
    <s v="Bank transfer (automatic)"/>
    <n v="66.849999999999994"/>
    <n v="4758.8"/>
    <x v="0"/>
    <s v="4–6 years"/>
    <s v="High"/>
  </r>
  <r>
    <s v="7969-FFOWG"/>
    <s v="Male"/>
    <n v="0"/>
    <s v="Yes"/>
    <s v="Yes"/>
    <n v="65"/>
    <s v="Yes"/>
    <s v="No"/>
    <s v="No"/>
    <s v="No"/>
    <s v="No"/>
    <s v="No"/>
    <s v="No"/>
    <s v="No"/>
    <s v="No"/>
    <x v="2"/>
    <s v="No"/>
    <s v="Mailed check"/>
    <n v="19.899999999999999"/>
    <n v="1292.5999999999999"/>
    <x v="0"/>
    <s v="4–6 years"/>
    <s v="Mid"/>
  </r>
  <r>
    <s v="4718-DHSMV"/>
    <s v="Female"/>
    <n v="0"/>
    <s v="No"/>
    <s v="No"/>
    <n v="11"/>
    <s v="No"/>
    <s v="No"/>
    <s v="DSL"/>
    <s v="No"/>
    <s v="No"/>
    <s v="No"/>
    <s v="No"/>
    <s v="Yes"/>
    <s v="No"/>
    <x v="0"/>
    <s v="Yes"/>
    <s v="Mailed check"/>
    <n v="35.799999999999997"/>
    <n v="363.15"/>
    <x v="0"/>
    <s v="0–1 year"/>
    <s v="Low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Mailed check"/>
    <n v="78.849999999999994"/>
    <n v="1600.25"/>
    <x v="0"/>
    <s v="1–2 years"/>
    <s v="Mid"/>
  </r>
  <r>
    <s v="7817-OMJNA"/>
    <s v="Male"/>
    <n v="0"/>
    <s v="No"/>
    <s v="No"/>
    <n v="14"/>
    <s v="Yes"/>
    <s v="No"/>
    <s v="No"/>
    <s v="No"/>
    <s v="No"/>
    <s v="No"/>
    <s v="No"/>
    <s v="No"/>
    <s v="No"/>
    <x v="1"/>
    <s v="No"/>
    <s v="Bank transfer (automatic)"/>
    <n v="20.399999999999999"/>
    <n v="275.7"/>
    <x v="0"/>
    <s v="1–2 years"/>
    <s v="Low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x v="0"/>
    <s v="Yes"/>
    <s v="Electronic check"/>
    <n v="74.25"/>
    <n v="3089.1"/>
    <x v="0"/>
    <s v="2–4 years"/>
    <s v="High"/>
  </r>
  <r>
    <s v="3137-NYQQI"/>
    <s v="Male"/>
    <n v="0"/>
    <s v="Yes"/>
    <s v="No"/>
    <n v="17"/>
    <s v="Yes"/>
    <s v="No"/>
    <s v="DSL"/>
    <s v="Yes"/>
    <s v="Yes"/>
    <s v="No"/>
    <s v="No"/>
    <s v="No"/>
    <s v="Yes"/>
    <x v="1"/>
    <s v="No"/>
    <s v="Mailed check"/>
    <n v="64.8"/>
    <n v="1175.5999999999999"/>
    <x v="0"/>
    <s v="1–2 years"/>
    <s v="Mid"/>
  </r>
  <r>
    <s v="7706-DZNKK"/>
    <s v="Male"/>
    <n v="0"/>
    <s v="No"/>
    <s v="No"/>
    <n v="11"/>
    <s v="Yes"/>
    <s v="No"/>
    <s v="No"/>
    <s v="No"/>
    <s v="No"/>
    <s v="No"/>
    <s v="No"/>
    <s v="No"/>
    <s v="No"/>
    <x v="0"/>
    <s v="Yes"/>
    <s v="Credit card (automatic)"/>
    <n v="20.45"/>
    <n v="237.3"/>
    <x v="0"/>
    <s v="0–1 year"/>
    <s v="Low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x v="0"/>
    <s v="Yes"/>
    <s v="Electronic check"/>
    <n v="93.35"/>
    <n v="1444.65"/>
    <x v="1"/>
    <s v="1–2 years"/>
    <s v="Mid"/>
  </r>
  <r>
    <s v="3900-AQPH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1"/>
    <s v="0–1 year"/>
    <s v="Low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s v="Mailed check"/>
    <n v="88.9"/>
    <n v="454.15"/>
    <x v="1"/>
    <s v="0–1 year"/>
    <s v="Low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s v="Electronic check"/>
    <n v="95.8"/>
    <n v="3036.75"/>
    <x v="1"/>
    <s v="2–4 years"/>
    <s v="High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Credit card (automatic)"/>
    <n v="110.65"/>
    <n v="8065.65"/>
    <x v="0"/>
    <s v="4–6 years"/>
    <s v="High"/>
  </r>
  <r>
    <s v="9505-SQFSW"/>
    <s v="Female"/>
    <n v="0"/>
    <s v="Yes"/>
    <s v="Yes"/>
    <n v="3"/>
    <s v="No"/>
    <s v="No"/>
    <s v="DSL"/>
    <s v="No"/>
    <s v="Yes"/>
    <s v="No"/>
    <s v="No"/>
    <s v="No"/>
    <s v="Yes"/>
    <x v="0"/>
    <s v="No"/>
    <s v="Mailed check"/>
    <n v="40.299999999999997"/>
    <n v="92.5"/>
    <x v="0"/>
    <s v="0–1 year"/>
    <s v="Low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82"/>
    <n v="184.65"/>
    <x v="1"/>
    <s v="0–1 year"/>
    <s v="Low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s v="Credit card (automatic)"/>
    <n v="107"/>
    <n v="6152.3"/>
    <x v="0"/>
    <s v="4–6 years"/>
    <s v="High"/>
  </r>
  <r>
    <s v="0322-CHQRU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35"/>
    <n v="89.5"/>
    <x v="1"/>
    <s v="0–1 year"/>
    <s v="Low"/>
  </r>
  <r>
    <s v="5676-CFLYY"/>
    <s v="Male"/>
    <n v="0"/>
    <s v="Yes"/>
    <s v="Yes"/>
    <n v="71"/>
    <s v="Yes"/>
    <s v="No"/>
    <s v="DSL"/>
    <s v="No"/>
    <s v="Yes"/>
    <s v="No"/>
    <s v="Yes"/>
    <s v="Yes"/>
    <s v="Yes"/>
    <x v="2"/>
    <s v="Yes"/>
    <s v="Credit card (automatic)"/>
    <n v="73.349999999999994"/>
    <n v="5154.5"/>
    <x v="0"/>
    <s v="4–6 years"/>
    <s v="High"/>
  </r>
  <r>
    <s v="7521-AFHAB"/>
    <s v="Female"/>
    <n v="0"/>
    <s v="Yes"/>
    <s v="Yes"/>
    <n v="5"/>
    <s v="Yes"/>
    <s v="No"/>
    <s v="DSL"/>
    <s v="No"/>
    <s v="No"/>
    <s v="No"/>
    <s v="No"/>
    <s v="No"/>
    <s v="No"/>
    <x v="0"/>
    <s v="No"/>
    <s v="Mailed check"/>
    <n v="44.8"/>
    <n v="220.45"/>
    <x v="0"/>
    <s v="0–1 year"/>
    <s v="Low"/>
  </r>
  <r>
    <s v="0285-INHLN"/>
    <s v="Male"/>
    <n v="0"/>
    <s v="Yes"/>
    <s v="Yes"/>
    <n v="27"/>
    <s v="Yes"/>
    <s v="No"/>
    <s v="DSL"/>
    <s v="Yes"/>
    <s v="Yes"/>
    <s v="No"/>
    <s v="No"/>
    <s v="No"/>
    <s v="No"/>
    <x v="0"/>
    <s v="Yes"/>
    <s v="Credit card (automatic)"/>
    <n v="54.75"/>
    <n v="1510.3"/>
    <x v="0"/>
    <s v="2–4 years"/>
    <s v="Mid"/>
  </r>
  <r>
    <s v="4678-DVQEO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2.2"/>
    <n v="52.2"/>
    <x v="1"/>
    <s v="0–1 year"/>
    <s v="Low"/>
  </r>
  <r>
    <s v="5125-CNDSP"/>
    <s v="Male"/>
    <n v="0"/>
    <s v="No"/>
    <s v="Yes"/>
    <n v="63"/>
    <s v="No"/>
    <s v="No"/>
    <s v="DSL"/>
    <s v="Yes"/>
    <s v="Yes"/>
    <s v="No"/>
    <s v="Yes"/>
    <s v="No"/>
    <s v="No"/>
    <x v="1"/>
    <s v="Yes"/>
    <s v="Bank transfer (automatic)"/>
    <n v="40.6"/>
    <n v="2588.9499999999998"/>
    <x v="0"/>
    <s v="4–6 years"/>
    <s v="High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s v="Electronic check"/>
    <n v="110"/>
    <n v="4874.8"/>
    <x v="1"/>
    <s v="2–4 years"/>
    <s v="High"/>
  </r>
  <r>
    <s v="4992-LTJNE"/>
    <s v="Male"/>
    <n v="0"/>
    <s v="Yes"/>
    <s v="Yes"/>
    <n v="72"/>
    <s v="Yes"/>
    <s v="Yes"/>
    <s v="DSL"/>
    <s v="Yes"/>
    <s v="No"/>
    <s v="No"/>
    <s v="No"/>
    <s v="No"/>
    <s v="No"/>
    <x v="2"/>
    <s v="No"/>
    <s v="Bank transfer (automatic)"/>
    <n v="55.3"/>
    <n v="3983.6"/>
    <x v="0"/>
    <s v="4–6 years"/>
    <s v="High"/>
  </r>
  <r>
    <s v="2202-OUTMO"/>
    <s v="Female"/>
    <n v="0"/>
    <s v="Yes"/>
    <s v="No"/>
    <n v="34"/>
    <s v="Yes"/>
    <s v="Yes"/>
    <s v="DSL"/>
    <s v="Yes"/>
    <s v="No"/>
    <s v="No"/>
    <s v="Yes"/>
    <s v="No"/>
    <s v="No"/>
    <x v="0"/>
    <s v="Yes"/>
    <s v="Bank transfer (automatic)"/>
    <n v="60.85"/>
    <n v="2003.6"/>
    <x v="0"/>
    <s v="2–4 years"/>
    <s v="High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x v="1"/>
    <s v="No"/>
    <s v="Electronic check"/>
    <n v="78.400000000000006"/>
    <n v="1832.4"/>
    <x v="0"/>
    <s v="1–2 years"/>
    <s v="Mid"/>
  </r>
  <r>
    <s v="0229-LFJAF"/>
    <s v="Male"/>
    <n v="0"/>
    <s v="No"/>
    <s v="No"/>
    <n v="72"/>
    <s v="Yes"/>
    <s v="Yes"/>
    <s v="DSL"/>
    <s v="Yes"/>
    <s v="Yes"/>
    <s v="Yes"/>
    <s v="Yes"/>
    <s v="No"/>
    <s v="No"/>
    <x v="2"/>
    <s v="No"/>
    <s v="Bank transfer (automatic)"/>
    <n v="69.650000000000006"/>
    <n v="4908.25"/>
    <x v="0"/>
    <s v="4–6 years"/>
    <s v="High"/>
  </r>
  <r>
    <s v="7131-ZQZNK"/>
    <s v="Female"/>
    <n v="0"/>
    <s v="Yes"/>
    <s v="Yes"/>
    <n v="60"/>
    <s v="No"/>
    <s v="No"/>
    <s v="DSL"/>
    <s v="Yes"/>
    <s v="No"/>
    <s v="Yes"/>
    <s v="Yes"/>
    <s v="Yes"/>
    <s v="Yes"/>
    <x v="2"/>
    <s v="No"/>
    <s v="Credit card (automatic)"/>
    <n v="59.85"/>
    <n v="3590.2"/>
    <x v="0"/>
    <s v="4–6 years"/>
    <s v="High"/>
  </r>
  <r>
    <s v="3442-ZHHCC"/>
    <s v="Male"/>
    <n v="0"/>
    <s v="No"/>
    <s v="No"/>
    <n v="68"/>
    <s v="Yes"/>
    <s v="Yes"/>
    <s v="DSL"/>
    <s v="Yes"/>
    <s v="Yes"/>
    <s v="Yes"/>
    <s v="No"/>
    <s v="No"/>
    <s v="Yes"/>
    <x v="1"/>
    <s v="Yes"/>
    <s v="Credit card (automatic)"/>
    <n v="76.900000000000006"/>
    <n v="5023"/>
    <x v="0"/>
    <s v="4–6 years"/>
    <s v="High"/>
  </r>
  <r>
    <s v="5726-CVNYA"/>
    <s v="Female"/>
    <n v="0"/>
    <s v="Yes"/>
    <s v="Yes"/>
    <n v="8"/>
    <s v="Yes"/>
    <s v="No"/>
    <s v="No"/>
    <s v="No"/>
    <s v="No"/>
    <s v="No"/>
    <s v="No"/>
    <s v="No"/>
    <s v="No"/>
    <x v="2"/>
    <s v="Yes"/>
    <s v="Mailed check"/>
    <n v="19.850000000000001"/>
    <n v="146.6"/>
    <x v="0"/>
    <s v="0–1 year"/>
    <s v="Low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x v="2"/>
    <s v="No"/>
    <s v="Credit card (automatic)"/>
    <n v="67.650000000000006"/>
    <n v="2339.3000000000002"/>
    <x v="0"/>
    <s v="2–4 years"/>
    <s v="High"/>
  </r>
  <r>
    <s v="4257-GAESD"/>
    <s v="Female"/>
    <n v="0"/>
    <s v="No"/>
    <s v="No"/>
    <n v="6"/>
    <s v="No"/>
    <s v="No"/>
    <s v="DSL"/>
    <s v="No"/>
    <s v="No"/>
    <s v="No"/>
    <s v="No"/>
    <s v="Yes"/>
    <s v="Yes"/>
    <x v="0"/>
    <s v="No"/>
    <s v="Credit card (automatic)"/>
    <n v="45"/>
    <n v="298.7"/>
    <x v="0"/>
    <s v="0–1 year"/>
    <s v="Low"/>
  </r>
  <r>
    <s v="5173-WXOQV"/>
    <s v="Male"/>
    <n v="0"/>
    <s v="Yes"/>
    <s v="No"/>
    <n v="2"/>
    <s v="Yes"/>
    <s v="No"/>
    <s v="DSL"/>
    <s v="No"/>
    <s v="Yes"/>
    <s v="No"/>
    <s v="Yes"/>
    <s v="No"/>
    <s v="Yes"/>
    <x v="0"/>
    <s v="Yes"/>
    <s v="Mailed check"/>
    <n v="64.2"/>
    <n v="143.65"/>
    <x v="0"/>
    <s v="0–1 year"/>
    <s v="Low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x v="1"/>
    <s v="No"/>
    <s v="Credit card (automatic)"/>
    <n v="81.7"/>
    <n v="2548.65"/>
    <x v="0"/>
    <s v="2–4 years"/>
    <s v="High"/>
  </r>
  <r>
    <s v="6286-ZHAOK"/>
    <s v="Female"/>
    <n v="0"/>
    <s v="Yes"/>
    <s v="Yes"/>
    <n v="20"/>
    <s v="Yes"/>
    <s v="Yes"/>
    <s v="No"/>
    <s v="No"/>
    <s v="No"/>
    <s v="No"/>
    <s v="No"/>
    <s v="No"/>
    <s v="No"/>
    <x v="0"/>
    <s v="Yes"/>
    <s v="Bank transfer (automatic)"/>
    <n v="25.55"/>
    <n v="507.4"/>
    <x v="0"/>
    <s v="1–2 years"/>
    <s v="Mid"/>
  </r>
  <r>
    <s v="3807-XHCJH"/>
    <s v="Fe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20"/>
    <n v="20"/>
    <x v="0"/>
    <s v="0–1 year"/>
    <s v="Low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s v="Electronic check"/>
    <n v="96.75"/>
    <n v="6125.4"/>
    <x v="1"/>
    <s v="4–6 years"/>
    <s v="High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s v="Credit card (automatic)"/>
    <n v="75.650000000000006"/>
    <n v="5411.4"/>
    <x v="0"/>
    <s v="4–6 years"/>
    <s v="High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s v="Electronic check"/>
    <n v="98.5"/>
    <n v="1058.25"/>
    <x v="1"/>
    <s v="0–1 year"/>
    <s v="Mid"/>
  </r>
  <r>
    <s v="8859-AXJZP"/>
    <s v="Male"/>
    <n v="0"/>
    <s v="Yes"/>
    <s v="Yes"/>
    <n v="39"/>
    <s v="Yes"/>
    <s v="Yes"/>
    <s v="No"/>
    <s v="No"/>
    <s v="No"/>
    <s v="No"/>
    <s v="No"/>
    <s v="No"/>
    <s v="No"/>
    <x v="2"/>
    <s v="Yes"/>
    <s v="Mailed check"/>
    <n v="23.8"/>
    <n v="903.8"/>
    <x v="0"/>
    <s v="2–4 years"/>
    <s v="Mid"/>
  </r>
  <r>
    <s v="3174-AKMAS"/>
    <s v="Female"/>
    <n v="0"/>
    <s v="Yes"/>
    <s v="No"/>
    <n v="46"/>
    <s v="Yes"/>
    <s v="No"/>
    <s v="DSL"/>
    <s v="No"/>
    <s v="Yes"/>
    <s v="No"/>
    <s v="Yes"/>
    <s v="Yes"/>
    <s v="No"/>
    <x v="2"/>
    <s v="Yes"/>
    <s v="Credit card (automatic)"/>
    <n v="64.2"/>
    <n v="3009.5"/>
    <x v="0"/>
    <s v="2–4 years"/>
    <s v="High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5.35"/>
    <n v="489.45"/>
    <x v="1"/>
    <s v="0–1 year"/>
    <s v="Low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x v="2"/>
    <s v="Yes"/>
    <s v="Bank transfer (automatic)"/>
    <n v="76.8"/>
    <n v="5468.45"/>
    <x v="0"/>
    <s v="4–6 years"/>
    <s v="High"/>
  </r>
  <r>
    <s v="7382-DFJTU"/>
    <s v="Male"/>
    <n v="0"/>
    <s v="No"/>
    <s v="No"/>
    <n v="18"/>
    <s v="Yes"/>
    <s v="No"/>
    <s v="DSL"/>
    <s v="No"/>
    <s v="No"/>
    <s v="Yes"/>
    <s v="Yes"/>
    <s v="No"/>
    <s v="No"/>
    <x v="0"/>
    <s v="No"/>
    <s v="Credit card (automatic)"/>
    <n v="55.2"/>
    <n v="1058.0999999999999"/>
    <x v="0"/>
    <s v="1–2 years"/>
    <s v="Mid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s v="Credit card (automatic)"/>
    <n v="108.55"/>
    <n v="7616"/>
    <x v="0"/>
    <s v="4–6 years"/>
    <s v="High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s v="Electronic check"/>
    <n v="101.3"/>
    <n v="4113.1000000000004"/>
    <x v="1"/>
    <s v="2–4 years"/>
    <s v="High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x v="1"/>
    <s v="0–1 year"/>
    <s v="Low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s v="Bank transfer (automatic)"/>
    <n v="103.25"/>
    <n v="6017.65"/>
    <x v="1"/>
    <s v="4–6 years"/>
    <s v="High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s v="Credit card (automatic)"/>
    <n v="104"/>
    <n v="7250.15"/>
    <x v="1"/>
    <s v="4–6 years"/>
    <s v="High"/>
  </r>
  <r>
    <s v="8098-TDCBU"/>
    <s v="Female"/>
    <n v="0"/>
    <s v="Yes"/>
    <s v="No"/>
    <n v="42"/>
    <s v="Yes"/>
    <s v="Yes"/>
    <s v="No"/>
    <s v="No"/>
    <s v="No"/>
    <s v="No"/>
    <s v="No"/>
    <s v="No"/>
    <s v="No"/>
    <x v="2"/>
    <s v="No"/>
    <s v="Electronic check"/>
    <n v="25.25"/>
    <n v="1108.2"/>
    <x v="0"/>
    <s v="2–4 years"/>
    <s v="Mid"/>
  </r>
  <r>
    <s v="3551-GAEGL"/>
    <s v="Male"/>
    <n v="0"/>
    <s v="Yes"/>
    <s v="Yes"/>
    <n v="34"/>
    <s v="No"/>
    <s v="No"/>
    <s v="DSL"/>
    <s v="Yes"/>
    <s v="No"/>
    <s v="No"/>
    <s v="No"/>
    <s v="No"/>
    <s v="No"/>
    <x v="1"/>
    <s v="No"/>
    <s v="Bank transfer (automatic)"/>
    <n v="30.4"/>
    <n v="938.65"/>
    <x v="0"/>
    <s v="2–4 years"/>
    <s v="Mid"/>
  </r>
  <r>
    <s v="4785-NKHCX"/>
    <s v="Male"/>
    <n v="1"/>
    <s v="No"/>
    <s v="No"/>
    <n v="5"/>
    <s v="Yes"/>
    <s v="No"/>
    <s v="No"/>
    <s v="No"/>
    <s v="No"/>
    <s v="No"/>
    <s v="No"/>
    <s v="No"/>
    <s v="No"/>
    <x v="0"/>
    <s v="No"/>
    <s v="Bank transfer (automatic)"/>
    <n v="20.05"/>
    <n v="94.15"/>
    <x v="0"/>
    <s v="0–1 year"/>
    <s v="Low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s v="Mailed check"/>
    <n v="84.6"/>
    <n v="2088.0500000000002"/>
    <x v="0"/>
    <s v="2–4 years"/>
    <s v="High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x v="0"/>
    <s v="Yes"/>
    <s v="Mailed check"/>
    <n v="86.2"/>
    <n v="178.7"/>
    <x v="1"/>
    <s v="0–1 year"/>
    <s v="Low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s v="Bank transfer (automatic)"/>
    <n v="103.7"/>
    <n v="5656.75"/>
    <x v="0"/>
    <s v="4–6 years"/>
    <s v="High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s v="Electronic check"/>
    <n v="111.2"/>
    <n v="2317.1"/>
    <x v="1"/>
    <s v="1–2 years"/>
    <s v="High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s v="Credit card (automatic)"/>
    <n v="88"/>
    <n v="5986.45"/>
    <x v="0"/>
    <s v="4–6 years"/>
    <s v="High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s v="Electronic check"/>
    <n v="106.35"/>
    <n v="6751.35"/>
    <x v="0"/>
    <s v="4–6 years"/>
    <s v="High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x v="2"/>
    <s v="Yes"/>
    <s v="Credit card (automatic)"/>
    <n v="79.150000000000006"/>
    <n v="3566.6"/>
    <x v="0"/>
    <s v="2–4 years"/>
    <s v="High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s v="Electronic check"/>
    <n v="103.1"/>
    <n v="4889.3"/>
    <x v="0"/>
    <s v="2–4 years"/>
    <s v="High"/>
  </r>
  <r>
    <s v="0295-QVKPB"/>
    <s v="Male"/>
    <n v="0"/>
    <s v="No"/>
    <s v="No"/>
    <n v="5"/>
    <s v="Yes"/>
    <s v="No"/>
    <s v="DSL"/>
    <s v="No"/>
    <s v="No"/>
    <s v="Yes"/>
    <s v="Yes"/>
    <s v="Yes"/>
    <s v="No"/>
    <x v="0"/>
    <s v="Yes"/>
    <s v="Credit card (automatic)"/>
    <n v="63.95"/>
    <n v="318.10000000000002"/>
    <x v="0"/>
    <s v="0–1 year"/>
    <s v="Low"/>
  </r>
  <r>
    <s v="4335-BSMJS"/>
    <s v="Female"/>
    <n v="0"/>
    <s v="No"/>
    <s v="No"/>
    <n v="62"/>
    <s v="Yes"/>
    <s v="Yes"/>
    <s v="No"/>
    <s v="No"/>
    <s v="No"/>
    <s v="No"/>
    <s v="No"/>
    <s v="No"/>
    <s v="No"/>
    <x v="2"/>
    <s v="Yes"/>
    <s v="Credit card (automatic)"/>
    <n v="25.8"/>
    <n v="1563.95"/>
    <x v="0"/>
    <s v="4–6 years"/>
    <s v="Mid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s v="Credit card (automatic)"/>
    <n v="89.45"/>
    <n v="1430.25"/>
    <x v="1"/>
    <s v="1–2 years"/>
    <s v="Mid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x v="0"/>
    <s v="Yes"/>
    <s v="Bank transfer (automatic)"/>
    <n v="95.6"/>
    <n v="644.35"/>
    <x v="1"/>
    <s v="0–1 year"/>
    <s v="Mid"/>
  </r>
  <r>
    <s v="9146-JRIOX"/>
    <s v="Female"/>
    <n v="0"/>
    <s v="Yes"/>
    <s v="Yes"/>
    <n v="14"/>
    <s v="Yes"/>
    <s v="Yes"/>
    <s v="No"/>
    <s v="No"/>
    <s v="No"/>
    <s v="No"/>
    <s v="No"/>
    <s v="No"/>
    <s v="No"/>
    <x v="0"/>
    <s v="No"/>
    <s v="Mailed check"/>
    <n v="25.55"/>
    <n v="372.45"/>
    <x v="0"/>
    <s v="1–2 years"/>
    <s v="Low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s v="Electronic check"/>
    <n v="90.95"/>
    <n v="5453.4"/>
    <x v="1"/>
    <s v="4–6 years"/>
    <s v="High"/>
  </r>
  <r>
    <s v="5337-IIWKZ"/>
    <s v="Male"/>
    <n v="0"/>
    <s v="Yes"/>
    <s v="Yes"/>
    <n v="34"/>
    <s v="No"/>
    <s v="No"/>
    <s v="DSL"/>
    <s v="No"/>
    <s v="No"/>
    <s v="Yes"/>
    <s v="Yes"/>
    <s v="Yes"/>
    <s v="No"/>
    <x v="0"/>
    <s v="Yes"/>
    <s v="Electronic check"/>
    <n v="44.85"/>
    <n v="1442.6"/>
    <x v="0"/>
    <s v="2–4 years"/>
    <s v="Mid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s v="Electronic check"/>
    <n v="108.55"/>
    <n v="5610.7"/>
    <x v="1"/>
    <s v="4–6 years"/>
    <s v="High"/>
  </r>
  <r>
    <s v="9650-VBUOG"/>
    <s v="Male"/>
    <n v="0"/>
    <s v="Yes"/>
    <s v="Yes"/>
    <n v="38"/>
    <s v="Yes"/>
    <s v="Yes"/>
    <s v="No"/>
    <s v="No"/>
    <s v="No"/>
    <s v="No"/>
    <s v="No"/>
    <s v="No"/>
    <s v="No"/>
    <x v="2"/>
    <s v="No"/>
    <s v="Credit card (automatic)"/>
    <n v="25.05"/>
    <n v="963.95"/>
    <x v="0"/>
    <s v="2–4 years"/>
    <s v="Mid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x v="1"/>
    <s v="No"/>
    <s v="Credit card (automatic)"/>
    <n v="74.099999999999994"/>
    <n v="5222.3"/>
    <x v="0"/>
    <s v="4–6 years"/>
    <s v="High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s v="Electronic check"/>
    <n v="88.8"/>
    <n v="3340.55"/>
    <x v="0"/>
    <s v="2–4 years"/>
    <s v="High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x v="0"/>
    <s v="Yes"/>
    <s v="Electronic check"/>
    <n v="78.849999999999994"/>
    <n v="292.8"/>
    <x v="1"/>
    <s v="0–1 year"/>
    <s v="Low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s v="Electronic check"/>
    <n v="93.25"/>
    <n v="5774.55"/>
    <x v="0"/>
    <s v="4–6 years"/>
    <s v="High"/>
  </r>
  <r>
    <s v="8184-WMOFI"/>
    <s v="Male"/>
    <n v="0"/>
    <s v="Yes"/>
    <s v="Yes"/>
    <n v="62"/>
    <s v="Yes"/>
    <s v="No"/>
    <s v="DSL"/>
    <s v="Yes"/>
    <s v="No"/>
    <s v="Yes"/>
    <s v="Yes"/>
    <s v="No"/>
    <s v="Yes"/>
    <x v="1"/>
    <s v="No"/>
    <s v="Credit card (automatic)"/>
    <n v="71.400000000000006"/>
    <n v="4487.3"/>
    <x v="0"/>
    <s v="4–6 years"/>
    <s v="High"/>
  </r>
  <r>
    <s v="6982-SSHFK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x v="1"/>
    <s v="0–1 year"/>
    <s v="Low"/>
  </r>
  <r>
    <s v="6092-QZVPP"/>
    <s v="Male"/>
    <n v="0"/>
    <s v="No"/>
    <s v="No"/>
    <n v="36"/>
    <s v="Yes"/>
    <s v="No"/>
    <s v="DSL"/>
    <s v="Yes"/>
    <s v="No"/>
    <s v="Yes"/>
    <s v="Yes"/>
    <s v="Yes"/>
    <s v="Yes"/>
    <x v="0"/>
    <s v="Yes"/>
    <s v="Credit card (automatic)"/>
    <n v="79.2"/>
    <n v="2854.95"/>
    <x v="0"/>
    <s v="2–4 years"/>
    <s v="High"/>
  </r>
  <r>
    <s v="4625-LAMOB"/>
    <s v="Male"/>
    <n v="0"/>
    <s v="No"/>
    <s v="No"/>
    <n v="44"/>
    <s v="Yes"/>
    <s v="No"/>
    <s v="No"/>
    <s v="No"/>
    <s v="No"/>
    <s v="No"/>
    <s v="No"/>
    <s v="No"/>
    <s v="No"/>
    <x v="2"/>
    <s v="No"/>
    <s v="Credit card (automatic)"/>
    <n v="20.399999999999999"/>
    <n v="905.55"/>
    <x v="0"/>
    <s v="2–4 years"/>
    <s v="Mid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"/>
    <n v="5509.3"/>
    <x v="1"/>
    <s v="4–6 years"/>
    <s v="High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Credit card (automatic)"/>
    <n v="105"/>
    <n v="7589.8"/>
    <x v="0"/>
    <s v="4–6 years"/>
    <s v="High"/>
  </r>
  <r>
    <s v="1038-ZAGBI"/>
    <s v="Female"/>
    <n v="0"/>
    <s v="Yes"/>
    <s v="Yes"/>
    <n v="12"/>
    <s v="Yes"/>
    <s v="No"/>
    <s v="No"/>
    <s v="No"/>
    <s v="No"/>
    <s v="No"/>
    <s v="No"/>
    <s v="No"/>
    <s v="No"/>
    <x v="1"/>
    <s v="No"/>
    <s v="Bank transfer (automatic)"/>
    <n v="19.8"/>
    <n v="229.6"/>
    <x v="1"/>
    <s v="0–1 year"/>
    <s v="Low"/>
  </r>
  <r>
    <s v="6549-NNDYT"/>
    <s v="Female"/>
    <n v="0"/>
    <s v="No"/>
    <s v="No"/>
    <n v="13"/>
    <s v="No"/>
    <s v="No"/>
    <s v="DSL"/>
    <s v="Yes"/>
    <s v="No"/>
    <s v="No"/>
    <s v="No"/>
    <s v="No"/>
    <s v="No"/>
    <x v="0"/>
    <s v="Yes"/>
    <s v="Bank transfer (automatic)"/>
    <n v="30.85"/>
    <n v="394.1"/>
    <x v="0"/>
    <s v="1–2 years"/>
    <s v="Low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9"/>
    <n v="89.9"/>
    <x v="1"/>
    <s v="0–1 year"/>
    <s v="Low"/>
  </r>
  <r>
    <s v="0422-OHQHQ"/>
    <s v="Female"/>
    <n v="0"/>
    <s v="Yes"/>
    <s v="Yes"/>
    <n v="15"/>
    <s v="Yes"/>
    <s v="No"/>
    <s v="No"/>
    <s v="No"/>
    <s v="No"/>
    <s v="No"/>
    <s v="No"/>
    <s v="No"/>
    <s v="No"/>
    <x v="1"/>
    <s v="No"/>
    <s v="Mailed check"/>
    <n v="20.55"/>
    <n v="295.95"/>
    <x v="0"/>
    <s v="1–2 years"/>
    <s v="Low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x v="2"/>
    <s v="Yes"/>
    <s v="Bank transfer (automatic)"/>
    <n v="84.85"/>
    <n v="5459.2"/>
    <x v="0"/>
    <s v="4–6 years"/>
    <s v="High"/>
  </r>
  <r>
    <s v="2316-ESMLS"/>
    <s v="Female"/>
    <n v="0"/>
    <s v="Yes"/>
    <s v="Yes"/>
    <n v="12"/>
    <s v="No"/>
    <s v="No"/>
    <s v="DSL"/>
    <s v="Yes"/>
    <s v="No"/>
    <s v="No"/>
    <s v="Yes"/>
    <s v="No"/>
    <s v="No"/>
    <x v="1"/>
    <s v="No"/>
    <s v="Credit card (automatic)"/>
    <n v="33.15"/>
    <n v="444.75"/>
    <x v="0"/>
    <s v="0–1 year"/>
    <s v="Low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2"/>
    <n v="6782.15"/>
    <x v="0"/>
    <s v="4–6 years"/>
    <s v="High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"/>
    <n v="6510.45"/>
    <x v="0"/>
    <s v="4–6 years"/>
    <s v="High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76.5"/>
    <x v="0"/>
    <s v="4–6 years"/>
    <s v="High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x v="2"/>
    <s v="Yes"/>
    <s v="Mailed check"/>
    <n v="85.15"/>
    <n v="4461.8500000000004"/>
    <x v="0"/>
    <s v="4–6 years"/>
    <s v="High"/>
  </r>
  <r>
    <s v="8713-IGZSO"/>
    <s v="Male"/>
    <n v="0"/>
    <s v="No"/>
    <s v="No"/>
    <n v="2"/>
    <s v="Yes"/>
    <s v="Yes"/>
    <s v="No"/>
    <s v="No"/>
    <s v="No"/>
    <s v="No"/>
    <s v="No"/>
    <s v="No"/>
    <s v="No"/>
    <x v="0"/>
    <s v="No"/>
    <s v="Mailed check"/>
    <n v="24.85"/>
    <n v="62"/>
    <x v="0"/>
    <s v="0–1 year"/>
    <s v="Low"/>
  </r>
  <r>
    <s v="7905-TVXTA"/>
    <s v="Female"/>
    <n v="0"/>
    <s v="No"/>
    <s v="No"/>
    <n v="5"/>
    <s v="Yes"/>
    <s v="No"/>
    <s v="DSL"/>
    <s v="Yes"/>
    <s v="No"/>
    <s v="No"/>
    <s v="Yes"/>
    <s v="Yes"/>
    <s v="No"/>
    <x v="0"/>
    <s v="Yes"/>
    <s v="Electronic check"/>
    <n v="64.349999999999994"/>
    <n v="352.65"/>
    <x v="0"/>
    <s v="0–1 year"/>
    <s v="Low"/>
  </r>
  <r>
    <s v="7695-PKLCZ"/>
    <s v="Female"/>
    <n v="0"/>
    <s v="No"/>
    <s v="No"/>
    <n v="68"/>
    <s v="Yes"/>
    <s v="No"/>
    <s v="No"/>
    <s v="No"/>
    <s v="No"/>
    <s v="No"/>
    <s v="No"/>
    <s v="No"/>
    <s v="No"/>
    <x v="2"/>
    <s v="No"/>
    <s v="Credit card (automatic)"/>
    <n v="20.5"/>
    <n v="1424.9"/>
    <x v="0"/>
    <s v="4–6 years"/>
    <s v="Mid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s v="Electronic check"/>
    <n v="100.15"/>
    <n v="6413.65"/>
    <x v="1"/>
    <s v="4–6 years"/>
    <s v="High"/>
  </r>
  <r>
    <s v="8374-UULRV"/>
    <s v="Male"/>
    <n v="0"/>
    <s v="No"/>
    <s v="No"/>
    <n v="72"/>
    <s v="Yes"/>
    <s v="Yes"/>
    <s v="DSL"/>
    <s v="Yes"/>
    <s v="Yes"/>
    <s v="No"/>
    <s v="Yes"/>
    <s v="Yes"/>
    <s v="Yes"/>
    <x v="2"/>
    <s v="No"/>
    <s v="Credit card (automatic)"/>
    <n v="86.05"/>
    <n v="6309.65"/>
    <x v="0"/>
    <s v="4–6 years"/>
    <s v="High"/>
  </r>
  <r>
    <s v="2207-NHRJK"/>
    <s v="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8"/>
    <n v="50.8"/>
    <x v="1"/>
    <s v="0–1 year"/>
    <s v="Low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s v="Electronic check"/>
    <n v="89"/>
    <n v="5898.6"/>
    <x v="0"/>
    <s v="4–6 years"/>
    <s v="High"/>
  </r>
  <r>
    <s v="5275-PMFUT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4.8"/>
    <n v="4719.75"/>
    <x v="0"/>
    <s v="4–6 years"/>
    <s v="High"/>
  </r>
  <r>
    <s v="4795-UXVCJ"/>
    <s v="Male"/>
    <n v="0"/>
    <s v="No"/>
    <s v="No"/>
    <n v="26"/>
    <s v="Yes"/>
    <s v="No"/>
    <s v="No"/>
    <s v="No"/>
    <s v="No"/>
    <s v="No"/>
    <s v="No"/>
    <s v="No"/>
    <s v="No"/>
    <x v="1"/>
    <s v="No"/>
    <s v="Credit card (automatic)"/>
    <n v="19.8"/>
    <n v="457.3"/>
    <x v="0"/>
    <s v="2–4 years"/>
    <s v="Low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s v="Bank transfer (automatic)"/>
    <n v="93.4"/>
    <n v="5822.3"/>
    <x v="0"/>
    <s v="4–6 years"/>
    <s v="High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x v="0"/>
    <s v="Yes"/>
    <s v="Electronic check"/>
    <n v="73.650000000000006"/>
    <n v="1463.5"/>
    <x v="1"/>
    <s v="1–2 years"/>
    <s v="Mid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s v="Electronic check"/>
    <n v="95.1"/>
    <n v="307.39999999999998"/>
    <x v="1"/>
    <s v="0–1 year"/>
    <s v="Low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Credit card (automatic)"/>
    <n v="94.65"/>
    <n v="2104.5500000000002"/>
    <x v="1"/>
    <s v="1–2 years"/>
    <s v="High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x v="0"/>
    <s v="Yes"/>
    <s v="Mailed check"/>
    <n v="80.599999999999994"/>
    <n v="319.14999999999998"/>
    <x v="1"/>
    <s v="0–1 year"/>
    <s v="Low"/>
  </r>
  <r>
    <s v="0979-MOZQI"/>
    <s v="Male"/>
    <n v="0"/>
    <s v="Yes"/>
    <s v="No"/>
    <n v="62"/>
    <s v="No"/>
    <s v="No"/>
    <s v="DSL"/>
    <s v="No"/>
    <s v="No"/>
    <s v="No"/>
    <s v="Yes"/>
    <s v="Yes"/>
    <s v="No"/>
    <x v="2"/>
    <s v="Yes"/>
    <s v="Bank transfer (automatic)"/>
    <n v="39"/>
    <n v="2337.4499999999998"/>
    <x v="0"/>
    <s v="4–6 years"/>
    <s v="High"/>
  </r>
  <r>
    <s v="2732-ISEZX"/>
    <s v="Female"/>
    <n v="0"/>
    <s v="No"/>
    <s v="No"/>
    <n v="5"/>
    <s v="Yes"/>
    <s v="No"/>
    <s v="No"/>
    <s v="No"/>
    <s v="No"/>
    <s v="No"/>
    <s v="No"/>
    <s v="No"/>
    <s v="No"/>
    <x v="0"/>
    <s v="Yes"/>
    <s v="Mailed check"/>
    <n v="20.5"/>
    <n v="104.3"/>
    <x v="0"/>
    <s v="0–1 year"/>
    <s v="Low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x v="1"/>
    <s v="No"/>
    <s v="Electronic check"/>
    <n v="85.55"/>
    <n v="5084.6499999999996"/>
    <x v="1"/>
    <s v="4–6 years"/>
    <s v="High"/>
  </r>
  <r>
    <s v="0323-XWWTN"/>
    <s v="Male"/>
    <n v="0"/>
    <s v="No"/>
    <s v="Yes"/>
    <n v="3"/>
    <s v="Yes"/>
    <s v="Yes"/>
    <s v="No"/>
    <s v="No"/>
    <s v="No"/>
    <s v="No"/>
    <s v="No"/>
    <s v="No"/>
    <s v="No"/>
    <x v="2"/>
    <s v="Yes"/>
    <s v="Mailed check"/>
    <n v="26.4"/>
    <n v="121.25"/>
    <x v="0"/>
    <s v="0–1 year"/>
    <s v="Low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s v="Bank transfer (automatic)"/>
    <n v="98.2"/>
    <n v="7015.9"/>
    <x v="0"/>
    <s v="4–6 years"/>
    <s v="High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s v="Credit card (automatic)"/>
    <n v="97.55"/>
    <n v="5598"/>
    <x v="0"/>
    <s v="4–6 years"/>
    <s v="High"/>
  </r>
  <r>
    <s v="1764-VUUMT"/>
    <s v="Male"/>
    <n v="0"/>
    <s v="No"/>
    <s v="Yes"/>
    <n v="66"/>
    <s v="Yes"/>
    <s v="No"/>
    <s v="No"/>
    <s v="No"/>
    <s v="No"/>
    <s v="No"/>
    <s v="No"/>
    <s v="No"/>
    <s v="No"/>
    <x v="2"/>
    <s v="No"/>
    <s v="Credit card (automatic)"/>
    <n v="19.95"/>
    <n v="1269.0999999999999"/>
    <x v="0"/>
    <s v="4–6 years"/>
    <s v="Mid"/>
  </r>
  <r>
    <s v="5073-WXOYN"/>
    <s v="Female"/>
    <n v="0"/>
    <s v="No"/>
    <s v="No"/>
    <n v="60"/>
    <s v="No"/>
    <s v="No"/>
    <s v="DSL"/>
    <s v="No"/>
    <s v="Yes"/>
    <s v="No"/>
    <s v="No"/>
    <s v="Yes"/>
    <s v="Yes"/>
    <x v="0"/>
    <s v="Yes"/>
    <s v="Electronic check"/>
    <n v="50.8"/>
    <n v="3027.4"/>
    <x v="1"/>
    <s v="4–6 years"/>
    <s v="High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s v="Bank transfer (automatic)"/>
    <n v="99.7"/>
    <n v="4634.3500000000004"/>
    <x v="0"/>
    <s v="2–4 years"/>
    <s v="High"/>
  </r>
  <r>
    <s v="3050-GBUSH"/>
    <s v="Female"/>
    <n v="0"/>
    <s v="No"/>
    <s v="No"/>
    <n v="3"/>
    <s v="No"/>
    <s v="No"/>
    <s v="DSL"/>
    <s v="No"/>
    <s v="No"/>
    <s v="No"/>
    <s v="No"/>
    <s v="Yes"/>
    <s v="No"/>
    <x v="0"/>
    <s v="Yes"/>
    <s v="Credit card (automatic)"/>
    <n v="34.799999999999997"/>
    <n v="113.95"/>
    <x v="0"/>
    <s v="0–1 year"/>
    <s v="Low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s v="Electronic check"/>
    <n v="105.1"/>
    <n v="1582.75"/>
    <x v="1"/>
    <s v="1–2 years"/>
    <s v="Mid"/>
  </r>
  <r>
    <s v="7876-AEHIG"/>
    <s v="Female"/>
    <n v="0"/>
    <s v="No"/>
    <s v="Yes"/>
    <n v="51"/>
    <s v="No"/>
    <s v="No"/>
    <s v="DSL"/>
    <s v="Yes"/>
    <s v="No"/>
    <s v="Yes"/>
    <s v="Yes"/>
    <s v="Yes"/>
    <s v="Yes"/>
    <x v="1"/>
    <s v="No"/>
    <s v="Bank transfer (automatic)"/>
    <n v="60.15"/>
    <n v="3077"/>
    <x v="0"/>
    <s v="4–6 years"/>
    <s v="High"/>
  </r>
  <r>
    <s v="7945-HLKEA"/>
    <s v="Female"/>
    <n v="0"/>
    <s v="No"/>
    <s v="No"/>
    <n v="60"/>
    <s v="Yes"/>
    <s v="Yes"/>
    <s v="DSL"/>
    <s v="Yes"/>
    <s v="No"/>
    <s v="Yes"/>
    <s v="Yes"/>
    <s v="No"/>
    <s v="No"/>
    <x v="1"/>
    <s v="No"/>
    <s v="Electronic check"/>
    <n v="64.75"/>
    <n v="4039.5"/>
    <x v="0"/>
    <s v="4–6 years"/>
    <s v="High"/>
  </r>
  <r>
    <s v="9342-VNIMQ"/>
    <s v="Male"/>
    <n v="0"/>
    <s v="No"/>
    <s v="No"/>
    <n v="33"/>
    <s v="Yes"/>
    <s v="Yes"/>
    <s v="DSL"/>
    <s v="No"/>
    <s v="Yes"/>
    <s v="No"/>
    <s v="No"/>
    <s v="No"/>
    <s v="No"/>
    <x v="0"/>
    <s v="Yes"/>
    <s v="Bank transfer (automatic)"/>
    <n v="54.65"/>
    <n v="1665.2"/>
    <x v="0"/>
    <s v="2–4 years"/>
    <s v="Mid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s v="Electronic check"/>
    <n v="110.1"/>
    <n v="1043.3"/>
    <x v="1"/>
    <s v="0–1 year"/>
    <s v="Mid"/>
  </r>
  <r>
    <s v="3523-BRGUW"/>
    <s v="Male"/>
    <n v="1"/>
    <s v="No"/>
    <s v="No"/>
    <n v="26"/>
    <s v="Yes"/>
    <s v="No"/>
    <s v="No"/>
    <s v="No"/>
    <s v="No"/>
    <s v="No"/>
    <s v="No"/>
    <s v="No"/>
    <s v="No"/>
    <x v="1"/>
    <s v="No"/>
    <s v="Credit card (automatic)"/>
    <n v="19.3"/>
    <n v="504.2"/>
    <x v="0"/>
    <s v="2–4 years"/>
    <s v="Mid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x v="0"/>
    <s v="No"/>
    <s v="Electronic check"/>
    <n v="83.9"/>
    <n v="497.55"/>
    <x v="1"/>
    <s v="0–1 year"/>
    <s v="Low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s v="Electronic check"/>
    <n v="111.25"/>
    <n v="7511.65"/>
    <x v="0"/>
    <s v="4–6 years"/>
    <s v="High"/>
  </r>
  <r>
    <s v="5170-PTRKA"/>
    <s v="Female"/>
    <n v="0"/>
    <s v="Yes"/>
    <s v="Yes"/>
    <n v="49"/>
    <s v="No"/>
    <s v="No"/>
    <s v="DSL"/>
    <s v="Yes"/>
    <s v="No"/>
    <s v="No"/>
    <s v="Yes"/>
    <s v="No"/>
    <s v="No"/>
    <x v="1"/>
    <s v="Yes"/>
    <s v="Credit card (automatic)"/>
    <n v="35.799999999999997"/>
    <n v="1782"/>
    <x v="0"/>
    <s v="4–6 years"/>
    <s v="Mid"/>
  </r>
  <r>
    <s v="4661-NJEUX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05"/>
    <n v="20.05"/>
    <x v="0"/>
    <s v="0–1 year"/>
    <s v="Low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x v="0"/>
    <s v="Yes"/>
    <s v="Electronic check"/>
    <n v="84.35"/>
    <n v="609.65"/>
    <x v="0"/>
    <s v="0–1 year"/>
    <s v="Mid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s v="Bank transfer (automatic)"/>
    <n v="110.5"/>
    <n v="2857.6"/>
    <x v="0"/>
    <s v="2–4 years"/>
    <s v="High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x v="1"/>
    <s v="No"/>
    <s v="Credit card (automatic)"/>
    <n v="91.2"/>
    <n v="3247.55"/>
    <x v="0"/>
    <s v="2–4 years"/>
    <s v="High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s v="Electronic check"/>
    <n v="100.55"/>
    <n v="6215.35"/>
    <x v="1"/>
    <s v="4–6 years"/>
    <s v="High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s v="Electronic check"/>
    <n v="89.3"/>
    <n v="2823"/>
    <x v="0"/>
    <s v="2–4 years"/>
    <s v="High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s v="Bank transfer (automatic)"/>
    <n v="103.85"/>
    <n v="5017.8999999999996"/>
    <x v="1"/>
    <s v="4–6 years"/>
    <s v="High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x v="0"/>
    <s v="Yes"/>
    <s v="Credit card (automatic)"/>
    <n v="81.099999999999994"/>
    <n v="2619.25"/>
    <x v="0"/>
    <s v="2–4 years"/>
    <s v="High"/>
  </r>
  <r>
    <s v="9227-LUNBG"/>
    <s v="Female"/>
    <n v="0"/>
    <s v="No"/>
    <s v="No"/>
    <n v="1"/>
    <s v="No"/>
    <s v="No"/>
    <s v="DSL"/>
    <s v="No"/>
    <s v="No"/>
    <s v="No"/>
    <s v="No"/>
    <s v="No"/>
    <s v="No"/>
    <x v="0"/>
    <s v="No"/>
    <s v="Electronic check"/>
    <n v="24.6"/>
    <n v="24.6"/>
    <x v="1"/>
    <s v="0–1 year"/>
    <s v="Low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s v="Credit card (automatic)"/>
    <n v="81.2"/>
    <n v="4965.1000000000004"/>
    <x v="0"/>
    <s v="4–6 years"/>
    <s v="High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s v="Credit card (automatic)"/>
    <n v="94.3"/>
    <n v="2679.7"/>
    <x v="0"/>
    <s v="2–4 years"/>
    <s v="High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6.1"/>
    <n v="8310.5499999999993"/>
    <x v="0"/>
    <s v="4–6 years"/>
    <s v="High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s v="Electronic check"/>
    <n v="105.55"/>
    <n v="5682.25"/>
    <x v="0"/>
    <s v="4–6 years"/>
    <s v="High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s v="Bank transfer (automatic)"/>
    <n v="98.9"/>
    <n v="1120.95"/>
    <x v="1"/>
    <s v="0–1 year"/>
    <s v="Mid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s v="Credit card (automatic)"/>
    <n v="94.4"/>
    <n v="4914.8999999999996"/>
    <x v="0"/>
    <s v="4–6 years"/>
    <s v="High"/>
  </r>
  <r>
    <s v="1051-GEJLJ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5"/>
    <n v="27.55"/>
    <x v="0"/>
    <s v="0–1 year"/>
    <s v="Low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s v="Credit card (automatic)"/>
    <n v="98.3"/>
    <n v="923.5"/>
    <x v="1"/>
    <s v="0–1 year"/>
    <s v="Mid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x v="0"/>
    <s v="No"/>
    <s v="Electronic check"/>
    <n v="93.85"/>
    <n v="1625.65"/>
    <x v="1"/>
    <s v="1–2 years"/>
    <s v="Mid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s v="Credit card (automatic)"/>
    <n v="105.6"/>
    <n v="6068.65"/>
    <x v="0"/>
    <s v="4–6 years"/>
    <s v="High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x v="2"/>
    <s v="No"/>
    <s v="Credit card (automatic)"/>
    <n v="81.349999999999994"/>
    <n v="5398.6"/>
    <x v="0"/>
    <s v="4–6 years"/>
    <s v="High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x v="0"/>
    <s v="Yes"/>
    <s v="Electronic check"/>
    <n v="100.5"/>
    <n v="918.6"/>
    <x v="1"/>
    <s v="0–1 year"/>
    <s v="Mid"/>
  </r>
  <r>
    <s v="5543-QDCRY"/>
    <s v="Male"/>
    <n v="0"/>
    <s v="No"/>
    <s v="No"/>
    <n v="4"/>
    <s v="Yes"/>
    <s v="No"/>
    <s v="DSL"/>
    <s v="No"/>
    <s v="No"/>
    <s v="No"/>
    <s v="No"/>
    <s v="Yes"/>
    <s v="No"/>
    <x v="0"/>
    <s v="Yes"/>
    <s v="Electronic check"/>
    <n v="56.4"/>
    <n v="234.85"/>
    <x v="0"/>
    <s v="0–1 year"/>
    <s v="Low"/>
  </r>
  <r>
    <s v="0297-RBCSG"/>
    <s v="Male"/>
    <n v="0"/>
    <s v="No"/>
    <s v="No"/>
    <n v="19"/>
    <s v="Yes"/>
    <s v="No"/>
    <s v="DSL"/>
    <s v="No"/>
    <s v="Yes"/>
    <s v="No"/>
    <s v="Yes"/>
    <s v="No"/>
    <s v="Yes"/>
    <x v="1"/>
    <s v="Yes"/>
    <s v="Bank transfer (automatic)"/>
    <n v="65.349999999999994"/>
    <n v="1231.8499999999999"/>
    <x v="0"/>
    <s v="1–2 years"/>
    <s v="Mid"/>
  </r>
  <r>
    <s v="4694-PHWFW"/>
    <s v="Female"/>
    <n v="0"/>
    <s v="No"/>
    <s v="Yes"/>
    <n v="8"/>
    <s v="Yes"/>
    <s v="No"/>
    <s v="No"/>
    <s v="No"/>
    <s v="No"/>
    <s v="No"/>
    <s v="No"/>
    <s v="No"/>
    <s v="No"/>
    <x v="0"/>
    <s v="No"/>
    <s v="Mailed check"/>
    <n v="19.95"/>
    <n v="170.9"/>
    <x v="0"/>
    <s v="0–1 year"/>
    <s v="Low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s v="Electronic check"/>
    <n v="111.25"/>
    <n v="7984.15"/>
    <x v="0"/>
    <s v="4–6 years"/>
    <s v="High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x v="0"/>
    <s v="Yes"/>
    <s v="Electronic check"/>
    <n v="72.849999999999994"/>
    <n v="688.65"/>
    <x v="1"/>
    <s v="0–1 year"/>
    <s v="Mid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s v="Credit card (automatic)"/>
    <n v="89"/>
    <n v="1288.3"/>
    <x v="0"/>
    <s v="1–2 years"/>
    <s v="Mid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s v="Bank transfer (automatic)"/>
    <n v="106.1"/>
    <n v="7848.5"/>
    <x v="0"/>
    <s v="4–6 years"/>
    <s v="High"/>
  </r>
  <r>
    <s v="5993-BQHEA"/>
    <s v="Male"/>
    <n v="0"/>
    <s v="No"/>
    <s v="No"/>
    <n v="12"/>
    <s v="Yes"/>
    <s v="No"/>
    <s v="No"/>
    <s v="No"/>
    <s v="No"/>
    <s v="No"/>
    <s v="No"/>
    <s v="No"/>
    <s v="No"/>
    <x v="1"/>
    <s v="No"/>
    <s v="Credit card (automatic)"/>
    <n v="20.05"/>
    <n v="267"/>
    <x v="0"/>
    <s v="0–1 year"/>
    <s v="Low"/>
  </r>
  <r>
    <s v="6024-RUGGH"/>
    <s v="Male"/>
    <n v="0"/>
    <s v="Yes"/>
    <s v="Yes"/>
    <n v="72"/>
    <s v="Yes"/>
    <s v="Yes"/>
    <s v="No"/>
    <s v="No"/>
    <s v="No"/>
    <s v="No"/>
    <s v="No"/>
    <s v="No"/>
    <s v="No"/>
    <x v="2"/>
    <s v="Yes"/>
    <s v="Bank transfer (automatic)"/>
    <n v="25.2"/>
    <n v="1798.9"/>
    <x v="0"/>
    <s v="4–6 years"/>
    <s v="Mid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3.55"/>
    <n v="73.55"/>
    <x v="1"/>
    <s v="0–1 year"/>
    <s v="Low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.400000000000006"/>
    <n v="1643.55"/>
    <x v="0"/>
    <s v="1–2 years"/>
    <s v="Mid"/>
  </r>
  <r>
    <s v="4079-WWQQQ"/>
    <s v="Male"/>
    <n v="0"/>
    <s v="No"/>
    <s v="No"/>
    <n v="72"/>
    <s v="No"/>
    <s v="No"/>
    <s v="DSL"/>
    <s v="Yes"/>
    <s v="Yes"/>
    <s v="Yes"/>
    <s v="Yes"/>
    <s v="Yes"/>
    <s v="Yes"/>
    <x v="2"/>
    <s v="Yes"/>
    <s v="Bank transfer (automatic)"/>
    <n v="65.55"/>
    <n v="4807.45"/>
    <x v="0"/>
    <s v="4–6 years"/>
    <s v="High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s v="Electronic check"/>
    <n v="80.7"/>
    <n v="2193"/>
    <x v="0"/>
    <s v="2–4 years"/>
    <s v="High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s v="Mailed check"/>
    <n v="104.55"/>
    <n v="2239.4"/>
    <x v="0"/>
    <s v="1–2 years"/>
    <s v="High"/>
  </r>
  <r>
    <s v="7471-WNSUF"/>
    <s v="Male"/>
    <n v="0"/>
    <s v="Yes"/>
    <s v="No"/>
    <n v="60"/>
    <s v="Yes"/>
    <s v="Yes"/>
    <s v="No"/>
    <s v="No"/>
    <s v="No"/>
    <s v="No"/>
    <s v="No"/>
    <s v="No"/>
    <s v="No"/>
    <x v="1"/>
    <s v="No"/>
    <s v="Bank transfer (automatic)"/>
    <n v="24.15"/>
    <n v="1505.9"/>
    <x v="0"/>
    <s v="4–6 years"/>
    <s v="Mid"/>
  </r>
  <r>
    <s v="8942-DBMHZ"/>
    <s v="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45"/>
    <n v="255.35"/>
    <x v="0"/>
    <s v="0–1 year"/>
    <s v="Low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Electronic check"/>
    <n v="75.400000000000006"/>
    <n v="1189.4000000000001"/>
    <x v="0"/>
    <s v="1–2 years"/>
    <s v="Mid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x v="1"/>
    <s v="Yes"/>
    <s v="Credit card (automatic)"/>
    <n v="79.7"/>
    <n v="4786.1499999999996"/>
    <x v="0"/>
    <s v="4–6 years"/>
    <s v="High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x v="0"/>
    <s v="No"/>
    <s v="Electronic check"/>
    <n v="81.7"/>
    <n v="1820.9"/>
    <x v="0"/>
    <s v="1–2 years"/>
    <s v="Mid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x v="0"/>
    <s v="No"/>
    <s v="Bank transfer (automatic)"/>
    <n v="76.3"/>
    <n v="2404.15"/>
    <x v="0"/>
    <s v="2–4 years"/>
    <s v="High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79.400000000000006"/>
    <n v="205.05"/>
    <x v="1"/>
    <s v="0–1 year"/>
    <s v="Low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81.150000000000006"/>
    <n v="952.3"/>
    <x v="1"/>
    <s v="1–2 years"/>
    <s v="Mid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s v="Credit card (automatic)"/>
    <n v="103.75"/>
    <n v="7039.45"/>
    <x v="0"/>
    <s v="4–6 years"/>
    <s v="High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s v="Electronic check"/>
    <n v="86.45"/>
    <n v="2538.0500000000002"/>
    <x v="0"/>
    <s v="2–4 years"/>
    <s v="High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x v="0"/>
    <s v="No"/>
    <s v="Bank transfer (automatic)"/>
    <n v="75.099999999999994"/>
    <n v="1212.8499999999999"/>
    <x v="0"/>
    <s v="1–2 years"/>
    <s v="Mid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x v="2"/>
    <s v="No"/>
    <s v="Bank transfer (automatic)"/>
    <n v="80.599999999999994"/>
    <n v="2651.1"/>
    <x v="0"/>
    <s v="2–4 years"/>
    <s v="High"/>
  </r>
  <r>
    <s v="5787-KXGIY"/>
    <s v="Male"/>
    <n v="0"/>
    <s v="Yes"/>
    <s v="No"/>
    <n v="72"/>
    <s v="Yes"/>
    <s v="No"/>
    <s v="No"/>
    <s v="No"/>
    <s v="No"/>
    <s v="No"/>
    <s v="No"/>
    <s v="No"/>
    <s v="No"/>
    <x v="2"/>
    <s v="No"/>
    <s v="Credit card (automatic)"/>
    <n v="19.3"/>
    <n v="1304.8"/>
    <x v="0"/>
    <s v="4–6 years"/>
    <s v="Mid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4.6"/>
    <n v="360.1"/>
    <x v="1"/>
    <s v="0–1 year"/>
    <s v="Low"/>
  </r>
  <r>
    <s v="4198-VFOEA"/>
    <s v="Female"/>
    <n v="0"/>
    <s v="No"/>
    <s v="No"/>
    <n v="12"/>
    <s v="No"/>
    <s v="No"/>
    <s v="DSL"/>
    <s v="Yes"/>
    <s v="No"/>
    <s v="No"/>
    <s v="Yes"/>
    <s v="No"/>
    <s v="No"/>
    <x v="1"/>
    <s v="Yes"/>
    <s v="Mailed check"/>
    <n v="33.6"/>
    <n v="435.45"/>
    <x v="0"/>
    <s v="0–1 year"/>
    <s v="Low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s v="Electronic check"/>
    <n v="83.25"/>
    <n v="308.05"/>
    <x v="0"/>
    <s v="0–1 year"/>
    <s v="Low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x v="2"/>
    <s v="No"/>
    <s v="Mailed check"/>
    <n v="80.849999999999994"/>
    <n v="0"/>
    <x v="0"/>
    <s v="0–1 year"/>
    <s v="Low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x v="0"/>
    <s v="Yes"/>
    <s v="Electronic check"/>
    <n v="79.05"/>
    <n v="434.5"/>
    <x v="1"/>
    <s v="0–1 year"/>
    <s v="Low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s v="Credit card (automatic)"/>
    <n v="108.05"/>
    <n v="7118.9"/>
    <x v="0"/>
    <s v="4–6 years"/>
    <s v="High"/>
  </r>
  <r>
    <s v="0347-UBKUZ"/>
    <s v="Female"/>
    <n v="0"/>
    <s v="No"/>
    <s v="No"/>
    <n v="15"/>
    <s v="Yes"/>
    <s v="No"/>
    <s v="No"/>
    <s v="No"/>
    <s v="No"/>
    <s v="No"/>
    <s v="No"/>
    <s v="No"/>
    <s v="No"/>
    <x v="0"/>
    <s v="No"/>
    <s v="Mailed check"/>
    <n v="19.899999999999999"/>
    <n v="320.45"/>
    <x v="0"/>
    <s v="1–2 years"/>
    <s v="Low"/>
  </r>
  <r>
    <s v="0835-DUUIQ"/>
    <s v="Female"/>
    <n v="0"/>
    <s v="No"/>
    <s v="Yes"/>
    <n v="24"/>
    <s v="Yes"/>
    <s v="No"/>
    <s v="No"/>
    <s v="No"/>
    <s v="No"/>
    <s v="No"/>
    <s v="No"/>
    <s v="No"/>
    <s v="No"/>
    <x v="1"/>
    <s v="No"/>
    <s v="Bank transfer (automatic)"/>
    <n v="21.05"/>
    <n v="531.54999999999995"/>
    <x v="0"/>
    <s v="1–2 years"/>
    <s v="Mid"/>
  </r>
  <r>
    <s v="0811-GSDTP"/>
    <s v="Female"/>
    <n v="0"/>
    <s v="No"/>
    <s v="Yes"/>
    <n v="13"/>
    <s v="No"/>
    <s v="No"/>
    <s v="DSL"/>
    <s v="No"/>
    <s v="Yes"/>
    <s v="No"/>
    <s v="No"/>
    <s v="No"/>
    <s v="No"/>
    <x v="0"/>
    <s v="No"/>
    <s v="Electronic check"/>
    <n v="30.15"/>
    <n v="382.2"/>
    <x v="0"/>
    <s v="1–2 years"/>
    <s v="Low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x v="0"/>
    <s v="Yes"/>
    <s v="Credit card (automatic)"/>
    <n v="79.849999999999994"/>
    <n v="2001"/>
    <x v="0"/>
    <s v="1–2 years"/>
    <s v="High"/>
  </r>
  <r>
    <s v="6115-ZTBFQ"/>
    <s v="Female"/>
    <n v="0"/>
    <s v="Yes"/>
    <s v="No"/>
    <n v="72"/>
    <s v="No"/>
    <s v="No"/>
    <s v="DSL"/>
    <s v="Yes"/>
    <s v="Yes"/>
    <s v="Yes"/>
    <s v="Yes"/>
    <s v="Yes"/>
    <s v="Yes"/>
    <x v="2"/>
    <s v="No"/>
    <s v="Bank transfer (automatic)"/>
    <n v="65.5"/>
    <n v="4919.7"/>
    <x v="0"/>
    <s v="4–6 years"/>
    <s v="High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s v="Bank transfer (automatic)"/>
    <n v="104.1"/>
    <n v="5645.8"/>
    <x v="0"/>
    <s v="4–6 years"/>
    <s v="High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Bank transfer (automatic)"/>
    <n v="74.400000000000006"/>
    <n v="215.8"/>
    <x v="1"/>
    <s v="0–1 year"/>
    <s v="Low"/>
  </r>
  <r>
    <s v="6231-WFGFH"/>
    <s v="Male"/>
    <n v="0"/>
    <s v="Yes"/>
    <s v="Yes"/>
    <n v="4"/>
    <s v="Yes"/>
    <s v="No"/>
    <s v="No"/>
    <s v="No"/>
    <s v="No"/>
    <s v="No"/>
    <s v="No"/>
    <s v="No"/>
    <s v="No"/>
    <x v="0"/>
    <s v="Yes"/>
    <s v="Mailed check"/>
    <n v="20.5"/>
    <n v="77.599999999999994"/>
    <x v="0"/>
    <s v="0–1 year"/>
    <s v="Low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s v="Mailed check"/>
    <n v="91.35"/>
    <n v="2896.55"/>
    <x v="0"/>
    <s v="2–4 years"/>
    <s v="High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99.05"/>
    <n v="3395.8"/>
    <x v="1"/>
    <s v="2–4 years"/>
    <s v="High"/>
  </r>
  <r>
    <s v="6169-PPETC"/>
    <s v="Male"/>
    <n v="0"/>
    <s v="Yes"/>
    <s v="Yes"/>
    <n v="35"/>
    <s v="Yes"/>
    <s v="No"/>
    <s v="No"/>
    <s v="No"/>
    <s v="No"/>
    <s v="No"/>
    <s v="No"/>
    <s v="No"/>
    <s v="No"/>
    <x v="2"/>
    <s v="No"/>
    <s v="Bank transfer (automatic)"/>
    <n v="20.5"/>
    <n v="759.35"/>
    <x v="0"/>
    <s v="2–4 years"/>
    <s v="Mid"/>
  </r>
  <r>
    <s v="4208-UFFGW"/>
    <s v="Male"/>
    <n v="1"/>
    <s v="No"/>
    <s v="No"/>
    <n v="2"/>
    <s v="Yes"/>
    <s v="No"/>
    <s v="DSL"/>
    <s v="No"/>
    <s v="No"/>
    <s v="No"/>
    <s v="No"/>
    <s v="No"/>
    <s v="No"/>
    <x v="0"/>
    <s v="No"/>
    <s v="Mailed check"/>
    <n v="44.95"/>
    <n v="85.15"/>
    <x v="1"/>
    <s v="0–1 year"/>
    <s v="Low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x v="0"/>
    <s v="No"/>
    <s v="Electronic check"/>
    <n v="75.599999999999994"/>
    <n v="535.54999999999995"/>
    <x v="0"/>
    <s v="0–1 year"/>
    <s v="Mid"/>
  </r>
  <r>
    <s v="8467-WYNSR"/>
    <s v="Male"/>
    <n v="0"/>
    <s v="No"/>
    <s v="No"/>
    <n v="22"/>
    <s v="Yes"/>
    <s v="No"/>
    <s v="DSL"/>
    <s v="Yes"/>
    <s v="No"/>
    <s v="No"/>
    <s v="Yes"/>
    <s v="No"/>
    <s v="No"/>
    <x v="0"/>
    <s v="No"/>
    <s v="Mailed check"/>
    <n v="55.1"/>
    <n v="1253.1500000000001"/>
    <x v="0"/>
    <s v="1–2 years"/>
    <s v="Mid"/>
  </r>
  <r>
    <s v="0851-DFJKB"/>
    <s v="Female"/>
    <n v="0"/>
    <s v="No"/>
    <s v="No"/>
    <n v="15"/>
    <s v="Yes"/>
    <s v="No"/>
    <s v="DSL"/>
    <s v="Yes"/>
    <s v="No"/>
    <s v="Yes"/>
    <s v="Yes"/>
    <s v="No"/>
    <s v="No"/>
    <x v="0"/>
    <s v="No"/>
    <s v="Electronic check"/>
    <n v="58.95"/>
    <n v="955.15"/>
    <x v="0"/>
    <s v="1–2 years"/>
    <s v="Mid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5.1"/>
    <n v="2162.6"/>
    <x v="0"/>
    <s v="1–2 years"/>
    <s v="High"/>
  </r>
  <r>
    <s v="9448-REEVD"/>
    <s v="Male"/>
    <n v="0"/>
    <s v="Yes"/>
    <s v="No"/>
    <n v="1"/>
    <s v="Yes"/>
    <s v="No"/>
    <s v="DSL"/>
    <s v="No"/>
    <s v="No"/>
    <s v="No"/>
    <s v="No"/>
    <s v="No"/>
    <s v="No"/>
    <x v="0"/>
    <s v="No"/>
    <s v="Credit card (automatic)"/>
    <n v="44.7"/>
    <n v="44.7"/>
    <x v="1"/>
    <s v="0–1 year"/>
    <s v="Low"/>
  </r>
  <r>
    <s v="3261-CQXOL"/>
    <s v="Female"/>
    <n v="0"/>
    <s v="Yes"/>
    <s v="Yes"/>
    <n v="71"/>
    <s v="Yes"/>
    <s v="Yes"/>
    <s v="No"/>
    <s v="No"/>
    <s v="No"/>
    <s v="No"/>
    <s v="No"/>
    <s v="No"/>
    <s v="No"/>
    <x v="2"/>
    <s v="No"/>
    <s v="Bank transfer (automatic)"/>
    <n v="25.45"/>
    <n v="1813.35"/>
    <x v="0"/>
    <s v="4–6 years"/>
    <s v="Mid"/>
  </r>
  <r>
    <s v="8388-FYNPZ"/>
    <s v="Male"/>
    <n v="0"/>
    <s v="No"/>
    <s v="No"/>
    <n v="4"/>
    <s v="Yes"/>
    <s v="No"/>
    <s v="DSL"/>
    <s v="Yes"/>
    <s v="No"/>
    <s v="Yes"/>
    <s v="No"/>
    <s v="No"/>
    <s v="No"/>
    <x v="0"/>
    <s v="No"/>
    <s v="Electronic check"/>
    <n v="56.75"/>
    <n v="245.15"/>
    <x v="0"/>
    <s v="0–1 year"/>
    <s v="Low"/>
  </r>
  <r>
    <s v="4002-BQWPQ"/>
    <s v="Male"/>
    <n v="0"/>
    <s v="No"/>
    <s v="No"/>
    <n v="25"/>
    <s v="Yes"/>
    <s v="Yes"/>
    <s v="DSL"/>
    <s v="Yes"/>
    <s v="Yes"/>
    <s v="Yes"/>
    <s v="Yes"/>
    <s v="No"/>
    <s v="Yes"/>
    <x v="0"/>
    <s v="No"/>
    <s v="Bank transfer (automatic)"/>
    <n v="81.75"/>
    <n v="2028.8"/>
    <x v="0"/>
    <s v="2–4 years"/>
    <s v="High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s v="Electronic check"/>
    <n v="86.1"/>
    <n v="2723.75"/>
    <x v="0"/>
    <s v="2–4 years"/>
    <s v="High"/>
  </r>
  <r>
    <s v="2826-DXLQO"/>
    <s v="Male"/>
    <n v="1"/>
    <s v="Yes"/>
    <s v="No"/>
    <n v="7"/>
    <s v="No"/>
    <s v="No"/>
    <s v="DSL"/>
    <s v="Yes"/>
    <s v="No"/>
    <s v="No"/>
    <s v="No"/>
    <s v="No"/>
    <s v="No"/>
    <x v="0"/>
    <s v="No"/>
    <s v="Bank transfer (automatic)"/>
    <n v="29.8"/>
    <n v="220.45"/>
    <x v="0"/>
    <s v="0–1 year"/>
    <s v="Low"/>
  </r>
  <r>
    <s v="4378-BZYFP"/>
    <s v="Male"/>
    <n v="0"/>
    <s v="No"/>
    <s v="No"/>
    <n v="17"/>
    <s v="Yes"/>
    <s v="No"/>
    <s v="No"/>
    <s v="No"/>
    <s v="No"/>
    <s v="No"/>
    <s v="No"/>
    <s v="No"/>
    <s v="No"/>
    <x v="1"/>
    <s v="Yes"/>
    <s v="Mailed check"/>
    <n v="20.5"/>
    <n v="365.8"/>
    <x v="0"/>
    <s v="1–2 years"/>
    <s v="Low"/>
  </r>
  <r>
    <s v="9489-UTFKA"/>
    <s v="Male"/>
    <n v="1"/>
    <s v="Yes"/>
    <s v="No"/>
    <n v="8"/>
    <s v="Yes"/>
    <s v="No"/>
    <s v="DSL"/>
    <s v="Yes"/>
    <s v="No"/>
    <s v="No"/>
    <s v="No"/>
    <s v="Yes"/>
    <s v="No"/>
    <x v="0"/>
    <s v="No"/>
    <s v="Bank transfer (automatic)"/>
    <n v="60.9"/>
    <n v="551.95000000000005"/>
    <x v="0"/>
    <s v="0–1 year"/>
    <s v="Mid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x v="2"/>
    <s v="No"/>
    <s v="Bank transfer (automatic)"/>
    <n v="73.25"/>
    <n v="4054.2"/>
    <x v="0"/>
    <s v="4–6 years"/>
    <s v="High"/>
  </r>
  <r>
    <s v="9117-SHLZX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x v="1"/>
    <s v="0–1 year"/>
    <s v="Low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x v="0"/>
    <s v="No"/>
    <s v="Credit card (automatic)"/>
    <n v="100.3"/>
    <n v="832.35"/>
    <x v="1"/>
    <s v="0–1 year"/>
    <s v="Mid"/>
  </r>
  <r>
    <s v="4541-RMRLG"/>
    <s v="Male"/>
    <n v="0"/>
    <s v="No"/>
    <s v="No"/>
    <n v="7"/>
    <s v="Yes"/>
    <s v="No"/>
    <s v="No"/>
    <s v="No"/>
    <s v="No"/>
    <s v="No"/>
    <s v="No"/>
    <s v="No"/>
    <s v="No"/>
    <x v="0"/>
    <s v="No"/>
    <s v="Electronic check"/>
    <n v="19.25"/>
    <n v="112.3"/>
    <x v="1"/>
    <s v="0–1 year"/>
    <s v="Low"/>
  </r>
  <r>
    <s v="7764-BDPEE"/>
    <s v="Male"/>
    <n v="0"/>
    <s v="No"/>
    <s v="Yes"/>
    <n v="3"/>
    <s v="Yes"/>
    <s v="No"/>
    <s v="No"/>
    <s v="No"/>
    <s v="No"/>
    <s v="No"/>
    <s v="No"/>
    <s v="No"/>
    <s v="No"/>
    <x v="0"/>
    <s v="No"/>
    <s v="Mailed check"/>
    <n v="20.85"/>
    <n v="60.65"/>
    <x v="0"/>
    <s v="0–1 year"/>
    <s v="Low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x v="2"/>
    <s v="No"/>
    <s v="Credit card (automatic)"/>
    <n v="77.349999999999994"/>
    <n v="5550.1"/>
    <x v="0"/>
    <s v="4–6 years"/>
    <s v="High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6"/>
    <n v="174.8"/>
    <x v="1"/>
    <s v="0–1 year"/>
    <s v="Low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55"/>
    <n v="90.55"/>
    <x v="1"/>
    <s v="0–1 year"/>
    <s v="Low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s v="Bank transfer (automatic)"/>
    <n v="93.85"/>
    <n v="4733.1000000000004"/>
    <x v="0"/>
    <s v="4–6 years"/>
    <s v="High"/>
  </r>
  <r>
    <s v="0556-FJEGU"/>
    <s v="Male"/>
    <n v="0"/>
    <s v="No"/>
    <s v="No"/>
    <n v="58"/>
    <s v="Yes"/>
    <s v="No"/>
    <s v="DSL"/>
    <s v="No"/>
    <s v="Yes"/>
    <s v="Yes"/>
    <s v="Yes"/>
    <s v="Yes"/>
    <s v="No"/>
    <x v="2"/>
    <s v="No"/>
    <s v="Bank transfer (automatic)"/>
    <n v="70.099999999999994"/>
    <n v="4048.95"/>
    <x v="0"/>
    <s v="4–6 years"/>
    <s v="High"/>
  </r>
  <r>
    <s v="8919-FYFQZ"/>
    <s v="Male"/>
    <n v="1"/>
    <s v="Yes"/>
    <s v="No"/>
    <n v="44"/>
    <s v="No"/>
    <s v="No"/>
    <s v="DSL"/>
    <s v="No"/>
    <s v="Yes"/>
    <s v="No"/>
    <s v="No"/>
    <s v="No"/>
    <s v="No"/>
    <x v="0"/>
    <s v="Yes"/>
    <s v="Electronic check"/>
    <n v="30.35"/>
    <n v="1359.7"/>
    <x v="1"/>
    <s v="2–4 years"/>
    <s v="Mid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x v="2"/>
    <s v="Yes"/>
    <s v="Credit card (automatic)"/>
    <n v="75.95"/>
    <n v="4542.3500000000004"/>
    <x v="0"/>
    <s v="4–6 years"/>
    <s v="High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s v="Electronic check"/>
    <n v="108.05"/>
    <n v="7532.15"/>
    <x v="1"/>
    <s v="4–6 years"/>
    <s v="High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x v="1"/>
    <s v="0–1 year"/>
    <s v="Low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x v="0"/>
    <s v="No"/>
    <s v="Electronic check"/>
    <n v="75.25"/>
    <n v="888.65"/>
    <x v="0"/>
    <s v="0–1 year"/>
    <s v="Mid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s v="Electronic check"/>
    <n v="103.75"/>
    <n v="6383.35"/>
    <x v="1"/>
    <s v="4–6 years"/>
    <s v="High"/>
  </r>
  <r>
    <s v="6461-PPAXN"/>
    <s v="Female"/>
    <n v="0"/>
    <s v="Yes"/>
    <s v="Yes"/>
    <n v="35"/>
    <s v="Yes"/>
    <s v="No"/>
    <s v="DSL"/>
    <s v="Yes"/>
    <s v="No"/>
    <s v="No"/>
    <s v="Yes"/>
    <s v="No"/>
    <s v="No"/>
    <x v="1"/>
    <s v="Yes"/>
    <s v="Bank transfer (automatic)"/>
    <n v="54.95"/>
    <n v="1916"/>
    <x v="0"/>
    <s v="2–4 years"/>
    <s v="Mid"/>
  </r>
  <r>
    <s v="3318-ISQFQ"/>
    <s v="Female"/>
    <n v="0"/>
    <s v="No"/>
    <s v="No"/>
    <n v="20"/>
    <s v="Yes"/>
    <s v="No"/>
    <s v="No"/>
    <s v="No"/>
    <s v="No"/>
    <s v="No"/>
    <s v="No"/>
    <s v="No"/>
    <s v="No"/>
    <x v="0"/>
    <s v="Yes"/>
    <s v="Bank transfer (automatic)"/>
    <n v="19.5"/>
    <n v="413"/>
    <x v="0"/>
    <s v="1–2 years"/>
    <s v="Low"/>
  </r>
  <r>
    <s v="1106-HRLKZ"/>
    <s v="Male"/>
    <n v="0"/>
    <s v="Yes"/>
    <s v="Yes"/>
    <n v="40"/>
    <s v="Yes"/>
    <s v="No"/>
    <s v="No"/>
    <s v="No"/>
    <s v="No"/>
    <s v="No"/>
    <s v="No"/>
    <s v="No"/>
    <s v="No"/>
    <x v="2"/>
    <s v="No"/>
    <s v="Mailed check"/>
    <n v="19.600000000000001"/>
    <n v="808.95"/>
    <x v="0"/>
    <s v="2–4 years"/>
    <s v="Mid"/>
  </r>
  <r>
    <s v="2483-XSSMZ"/>
    <s v="Female"/>
    <n v="0"/>
    <s v="No"/>
    <s v="No"/>
    <n v="39"/>
    <s v="Yes"/>
    <s v="No"/>
    <s v="DSL"/>
    <s v="Yes"/>
    <s v="No"/>
    <s v="No"/>
    <s v="No"/>
    <s v="No"/>
    <s v="No"/>
    <x v="1"/>
    <s v="Yes"/>
    <s v="Electronic check"/>
    <n v="47.85"/>
    <n v="1886.4"/>
    <x v="0"/>
    <s v="2–4 years"/>
    <s v="Mid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6.6"/>
    <n v="86.6"/>
    <x v="1"/>
    <s v="0–1 year"/>
    <s v="Low"/>
  </r>
  <r>
    <s v="8165-ZJRNM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3.75"/>
    <n v="1679.25"/>
    <x v="0"/>
    <s v="4–6 years"/>
    <s v="Mid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s v="Bank transfer (automatic)"/>
    <n v="80.599999999999994"/>
    <n v="2656.5"/>
    <x v="1"/>
    <s v="2–4 years"/>
    <s v="High"/>
  </r>
  <r>
    <s v="2604-XVDAM"/>
    <s v="Female"/>
    <n v="0"/>
    <s v="No"/>
    <s v="No"/>
    <n v="12"/>
    <s v="Yes"/>
    <s v="No"/>
    <s v="DSL"/>
    <s v="No"/>
    <s v="No"/>
    <s v="No"/>
    <s v="No"/>
    <s v="No"/>
    <s v="No"/>
    <x v="0"/>
    <s v="No"/>
    <s v="Bank transfer (automatic)"/>
    <n v="43.8"/>
    <n v="540.95000000000005"/>
    <x v="0"/>
    <s v="0–1 year"/>
    <s v="Mid"/>
  </r>
  <r>
    <s v="3717-OFRTN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19.75"/>
    <n v="19.75"/>
    <x v="0"/>
    <s v="0–1 year"/>
    <s v="Low"/>
  </r>
  <r>
    <s v="9046-JBFWA"/>
    <s v="Male"/>
    <n v="0"/>
    <s v="No"/>
    <s v="Yes"/>
    <n v="27"/>
    <s v="Yes"/>
    <s v="No"/>
    <s v="No"/>
    <s v="No"/>
    <s v="No"/>
    <s v="No"/>
    <s v="No"/>
    <s v="No"/>
    <s v="No"/>
    <x v="0"/>
    <s v="No"/>
    <s v="Mailed check"/>
    <n v="19.149999999999999"/>
    <n v="537.35"/>
    <x v="0"/>
    <s v="2–4 years"/>
    <s v="Mid"/>
  </r>
  <r>
    <s v="3280-NMUVX"/>
    <s v="Male"/>
    <n v="0"/>
    <s v="Yes"/>
    <s v="Yes"/>
    <n v="34"/>
    <s v="Yes"/>
    <s v="No"/>
    <s v="No"/>
    <s v="No"/>
    <s v="No"/>
    <s v="No"/>
    <s v="No"/>
    <s v="No"/>
    <s v="No"/>
    <x v="1"/>
    <s v="No"/>
    <s v="Credit card (automatic)"/>
    <n v="19.600000000000001"/>
    <n v="678.8"/>
    <x v="0"/>
    <s v="2–4 years"/>
    <s v="Mid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s v="Bank transfer (automatic)"/>
    <n v="80.3"/>
    <n v="4513.6499999999996"/>
    <x v="0"/>
    <s v="4–6 years"/>
    <s v="High"/>
  </r>
  <r>
    <s v="8361-LBRDI"/>
    <s v="Female"/>
    <n v="0"/>
    <s v="No"/>
    <s v="No"/>
    <n v="58"/>
    <s v="Yes"/>
    <s v="Yes"/>
    <s v="No"/>
    <s v="No"/>
    <s v="No"/>
    <s v="No"/>
    <s v="No"/>
    <s v="No"/>
    <s v="No"/>
    <x v="2"/>
    <s v="No"/>
    <s v="Credit card (automatic)"/>
    <n v="24.35"/>
    <n v="1423.85"/>
    <x v="0"/>
    <s v="4–6 years"/>
    <s v="Mid"/>
  </r>
  <r>
    <s v="4883-KCPZJ"/>
    <s v="Female"/>
    <n v="0"/>
    <s v="Yes"/>
    <s v="Yes"/>
    <n v="22"/>
    <s v="Yes"/>
    <s v="Yes"/>
    <s v="No"/>
    <s v="No"/>
    <s v="No"/>
    <s v="No"/>
    <s v="No"/>
    <s v="No"/>
    <s v="No"/>
    <x v="2"/>
    <s v="No"/>
    <s v="Credit card (automatic)"/>
    <n v="25.25"/>
    <n v="555.4"/>
    <x v="0"/>
    <s v="1–2 years"/>
    <s v="Mid"/>
  </r>
  <r>
    <s v="9108-EQPNQ"/>
    <s v="Female"/>
    <n v="0"/>
    <s v="Yes"/>
    <s v="Yes"/>
    <n v="10"/>
    <s v="Yes"/>
    <s v="Yes"/>
    <s v="No"/>
    <s v="No"/>
    <s v="No"/>
    <s v="No"/>
    <s v="No"/>
    <s v="No"/>
    <s v="No"/>
    <x v="2"/>
    <s v="No"/>
    <s v="Credit card (automatic)"/>
    <n v="26.1"/>
    <n v="225.55"/>
    <x v="0"/>
    <s v="0–1 year"/>
    <s v="Low"/>
  </r>
  <r>
    <s v="7277-KAMWT"/>
    <s v="Male"/>
    <n v="0"/>
    <s v="No"/>
    <s v="No"/>
    <n v="13"/>
    <s v="Yes"/>
    <s v="No"/>
    <s v="No"/>
    <s v="No"/>
    <s v="No"/>
    <s v="No"/>
    <s v="No"/>
    <s v="No"/>
    <s v="No"/>
    <x v="2"/>
    <s v="No"/>
    <s v="Credit card (automatic)"/>
    <n v="20"/>
    <n v="268.45"/>
    <x v="0"/>
    <s v="1–2 years"/>
    <s v="Low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s v="Credit card (automatic)"/>
    <n v="85.3"/>
    <n v="2917.5"/>
    <x v="1"/>
    <s v="2–4 years"/>
    <s v="High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x v="0"/>
    <s v="Yes"/>
    <s v="Credit card (automatic)"/>
    <n v="70"/>
    <n v="2416.1"/>
    <x v="1"/>
    <s v="2–4 years"/>
    <s v="High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4.3"/>
    <n v="424.45"/>
    <x v="1"/>
    <s v="0–1 year"/>
    <s v="Low"/>
  </r>
  <r>
    <s v="2545-LXYVJ"/>
    <s v="Male"/>
    <n v="0"/>
    <s v="Yes"/>
    <s v="No"/>
    <n v="72"/>
    <s v="Yes"/>
    <s v="No"/>
    <s v="No"/>
    <s v="No"/>
    <s v="No"/>
    <s v="No"/>
    <s v="No"/>
    <s v="No"/>
    <s v="No"/>
    <x v="2"/>
    <s v="No"/>
    <s v="Bank transfer (automatic)"/>
    <n v="20.7"/>
    <n v="1492.1"/>
    <x v="0"/>
    <s v="4–6 years"/>
    <s v="Mid"/>
  </r>
  <r>
    <s v="3234-VKACU"/>
    <s v="Male"/>
    <n v="0"/>
    <s v="No"/>
    <s v="No"/>
    <n v="2"/>
    <s v="Yes"/>
    <s v="No"/>
    <s v="DSL"/>
    <s v="No"/>
    <s v="No"/>
    <s v="No"/>
    <s v="Yes"/>
    <s v="Yes"/>
    <s v="Yes"/>
    <x v="0"/>
    <s v="No"/>
    <s v="Electronic check"/>
    <n v="70.3"/>
    <n v="132.4"/>
    <x v="0"/>
    <s v="0–1 year"/>
    <s v="Low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s v="Electronic check"/>
    <n v="95.35"/>
    <n v="660.9"/>
    <x v="1"/>
    <s v="0–1 year"/>
    <s v="Mid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x v="0"/>
    <s v="Yes"/>
    <s v="Electronic check"/>
    <n v="75.5"/>
    <n v="1893.95"/>
    <x v="1"/>
    <s v="2–4 years"/>
    <s v="Mid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x v="0"/>
    <s v="Yes"/>
    <s v="Mailed check"/>
    <n v="69.55"/>
    <n v="284.89999999999998"/>
    <x v="0"/>
    <s v="0–1 year"/>
    <s v="Low"/>
  </r>
  <r>
    <s v="8917-FAEMR"/>
    <s v="Female"/>
    <n v="0"/>
    <s v="No"/>
    <s v="No"/>
    <n v="37"/>
    <s v="Yes"/>
    <s v="No"/>
    <s v="No"/>
    <s v="No"/>
    <s v="No"/>
    <s v="No"/>
    <s v="No"/>
    <s v="No"/>
    <s v="No"/>
    <x v="2"/>
    <s v="No"/>
    <s v="Mailed check"/>
    <n v="19.850000000000001"/>
    <n v="784.25"/>
    <x v="0"/>
    <s v="2–4 years"/>
    <s v="Mid"/>
  </r>
  <r>
    <s v="7047-YXDMZ"/>
    <s v="Male"/>
    <n v="0"/>
    <s v="No"/>
    <s v="No"/>
    <n v="21"/>
    <s v="Yes"/>
    <s v="No"/>
    <s v="No"/>
    <s v="No"/>
    <s v="No"/>
    <s v="No"/>
    <s v="No"/>
    <s v="No"/>
    <s v="No"/>
    <x v="0"/>
    <s v="No"/>
    <s v="Mailed check"/>
    <n v="20"/>
    <n v="417.7"/>
    <x v="0"/>
    <s v="1–2 years"/>
    <s v="Low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s v="Credit card (automatic)"/>
    <n v="95.85"/>
    <n v="5016.25"/>
    <x v="0"/>
    <s v="4–6 years"/>
    <s v="High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s v="Electronic check"/>
    <n v="90.1"/>
    <n v="1612.75"/>
    <x v="1"/>
    <s v="1–2 years"/>
    <s v="Mid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8.95"/>
    <n v="119.75"/>
    <x v="1"/>
    <s v="0–1 year"/>
    <s v="Low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s v="Credit card (automatic)"/>
    <n v="99.55"/>
    <n v="3204.65"/>
    <x v="1"/>
    <s v="2–4 years"/>
    <s v="High"/>
  </r>
  <r>
    <s v="6419-ZTTLE"/>
    <s v="Male"/>
    <n v="1"/>
    <s v="Yes"/>
    <s v="No"/>
    <n v="23"/>
    <s v="Yes"/>
    <s v="No"/>
    <s v="No"/>
    <s v="No"/>
    <s v="No"/>
    <s v="No"/>
    <s v="No"/>
    <s v="No"/>
    <s v="No"/>
    <x v="1"/>
    <s v="Yes"/>
    <s v="Electronic check"/>
    <n v="20.75"/>
    <n v="485.2"/>
    <x v="0"/>
    <s v="1–2 years"/>
    <s v="Low"/>
  </r>
  <r>
    <s v="0929-HYQEW"/>
    <s v="Male"/>
    <n v="0"/>
    <s v="No"/>
    <s v="No"/>
    <n v="3"/>
    <s v="Yes"/>
    <s v="No"/>
    <s v="DSL"/>
    <s v="Yes"/>
    <s v="No"/>
    <s v="No"/>
    <s v="No"/>
    <s v="No"/>
    <s v="No"/>
    <x v="0"/>
    <s v="Yes"/>
    <s v="Mailed check"/>
    <n v="50.15"/>
    <n v="160.85"/>
    <x v="0"/>
    <s v="0–1 year"/>
    <s v="Low"/>
  </r>
  <r>
    <s v="6614-YOLAC"/>
    <s v="Female"/>
    <n v="0"/>
    <s v="Yes"/>
    <s v="Yes"/>
    <n v="71"/>
    <s v="No"/>
    <s v="No"/>
    <s v="DSL"/>
    <s v="Yes"/>
    <s v="Yes"/>
    <s v="No"/>
    <s v="Yes"/>
    <s v="Yes"/>
    <s v="Yes"/>
    <x v="2"/>
    <s v="No"/>
    <s v="Mailed check"/>
    <n v="58.65"/>
    <n v="4145.25"/>
    <x v="0"/>
    <s v="4–6 years"/>
    <s v="High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x v="0"/>
    <s v="Yes"/>
    <s v="Bank transfer (automatic)"/>
    <n v="95.9"/>
    <n v="827.45"/>
    <x v="0"/>
    <s v="0–1 year"/>
    <s v="Mid"/>
  </r>
  <r>
    <s v="4065-JJAVA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5"/>
    <n v="49.5"/>
    <x v="0"/>
    <s v="0–1 year"/>
    <s v="Low"/>
  </r>
  <r>
    <s v="4695-VADHF"/>
    <s v="Male"/>
    <n v="0"/>
    <s v="Yes"/>
    <s v="Yes"/>
    <n v="18"/>
    <s v="Yes"/>
    <s v="No"/>
    <s v="DSL"/>
    <s v="No"/>
    <s v="No"/>
    <s v="Yes"/>
    <s v="No"/>
    <s v="No"/>
    <s v="Yes"/>
    <x v="0"/>
    <s v="No"/>
    <s v="Electronic check"/>
    <n v="57.45"/>
    <n v="990.85"/>
    <x v="1"/>
    <s v="1–2 years"/>
    <s v="Mid"/>
  </r>
  <r>
    <s v="3863-IUBJR"/>
    <s v="Male"/>
    <n v="0"/>
    <s v="Yes"/>
    <s v="Yes"/>
    <n v="12"/>
    <s v="Yes"/>
    <s v="No"/>
    <s v="DSL"/>
    <s v="No"/>
    <s v="No"/>
    <s v="No"/>
    <s v="No"/>
    <s v="No"/>
    <s v="Yes"/>
    <x v="1"/>
    <s v="No"/>
    <s v="Credit card (automatic)"/>
    <n v="53.65"/>
    <n v="696.35"/>
    <x v="1"/>
    <s v="0–1 year"/>
    <s v="Mid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x v="2"/>
    <s v="Yes"/>
    <s v="Mailed check"/>
    <n v="80.099999999999994"/>
    <n v="5585.4"/>
    <x v="0"/>
    <s v="4–6 years"/>
    <s v="High"/>
  </r>
  <r>
    <s v="9361-YNQWJ"/>
    <s v="Female"/>
    <n v="0"/>
    <s v="No"/>
    <s v="No"/>
    <n v="64"/>
    <s v="Yes"/>
    <s v="Yes"/>
    <s v="No"/>
    <s v="No"/>
    <s v="No"/>
    <s v="No"/>
    <s v="No"/>
    <s v="No"/>
    <s v="No"/>
    <x v="1"/>
    <s v="Yes"/>
    <s v="Bank transfer (automatic)"/>
    <n v="24.4"/>
    <n v="1601.2"/>
    <x v="0"/>
    <s v="4–6 years"/>
    <s v="Mid"/>
  </r>
  <r>
    <s v="3748-FVMZZ"/>
    <s v="Male"/>
    <n v="0"/>
    <s v="No"/>
    <s v="No"/>
    <n v="4"/>
    <s v="No"/>
    <s v="No"/>
    <s v="DSL"/>
    <s v="No"/>
    <s v="No"/>
    <s v="No"/>
    <s v="Yes"/>
    <s v="No"/>
    <s v="Yes"/>
    <x v="0"/>
    <s v="Yes"/>
    <s v="Electronic check"/>
    <n v="40.049999999999997"/>
    <n v="162.44999999999999"/>
    <x v="0"/>
    <s v="0–1 year"/>
    <s v="Low"/>
  </r>
  <r>
    <s v="9391-TTOYH"/>
    <s v="Female"/>
    <n v="0"/>
    <s v="No"/>
    <s v="No"/>
    <n v="23"/>
    <s v="Yes"/>
    <s v="No"/>
    <s v="No"/>
    <s v="No"/>
    <s v="No"/>
    <s v="No"/>
    <s v="No"/>
    <s v="No"/>
    <s v="No"/>
    <x v="0"/>
    <s v="Yes"/>
    <s v="Mailed check"/>
    <n v="19.5"/>
    <n v="470.2"/>
    <x v="0"/>
    <s v="1–2 years"/>
    <s v="Low"/>
  </r>
  <r>
    <s v="1452-XRSJV"/>
    <s v="Female"/>
    <n v="0"/>
    <s v="Yes"/>
    <s v="Yes"/>
    <n v="39"/>
    <s v="Yes"/>
    <s v="No"/>
    <s v="DSL"/>
    <s v="Yes"/>
    <s v="No"/>
    <s v="No"/>
    <s v="No"/>
    <s v="No"/>
    <s v="No"/>
    <x v="0"/>
    <s v="No"/>
    <s v="Credit card (automatic)"/>
    <n v="51.05"/>
    <n v="2066"/>
    <x v="0"/>
    <s v="2–4 years"/>
    <s v="High"/>
  </r>
  <r>
    <s v="3422-WJOYD"/>
    <s v="Male"/>
    <n v="0"/>
    <s v="Yes"/>
    <s v="No"/>
    <n v="28"/>
    <s v="Yes"/>
    <s v="No"/>
    <s v="DSL"/>
    <s v="Yes"/>
    <s v="No"/>
    <s v="No"/>
    <s v="Yes"/>
    <s v="No"/>
    <s v="No"/>
    <x v="1"/>
    <s v="No"/>
    <s v="Mailed check"/>
    <n v="54.35"/>
    <n v="1426.45"/>
    <x v="0"/>
    <s v="2–4 years"/>
    <s v="Mid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x v="0"/>
    <s v="Yes"/>
    <s v="Electronic check"/>
    <n v="84.7"/>
    <n v="392.5"/>
    <x v="0"/>
    <s v="0–1 year"/>
    <s v="Low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s v="Electronic check"/>
    <n v="86.1"/>
    <n v="3861.45"/>
    <x v="0"/>
    <s v="2–4 years"/>
    <s v="High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x v="0"/>
    <s v="Yes"/>
    <s v="Mailed check"/>
    <n v="70.349999999999994"/>
    <n v="2552.9"/>
    <x v="0"/>
    <s v="2–4 years"/>
    <s v="High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s v="Bank transfer (automatic)"/>
    <n v="110"/>
    <n v="6668.35"/>
    <x v="0"/>
    <s v="4–6 years"/>
    <s v="High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100.6"/>
    <n v="819.4"/>
    <x v="1"/>
    <s v="0–1 year"/>
    <s v="Mid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s v="Credit card (automatic)"/>
    <n v="94.9"/>
    <n v="4615.25"/>
    <x v="0"/>
    <s v="2–4 years"/>
    <s v="High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s v="Electronic check"/>
    <n v="83.75"/>
    <n v="2070.6"/>
    <x v="1"/>
    <s v="2–4 years"/>
    <s v="High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s v="Mailed check"/>
    <n v="88.3"/>
    <n v="273.75"/>
    <x v="1"/>
    <s v="0–1 year"/>
    <s v="Low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s v="Bank transfer (automatic)"/>
    <n v="69.75"/>
    <n v="3557.7"/>
    <x v="0"/>
    <s v="4–6 years"/>
    <s v="High"/>
  </r>
  <r>
    <s v="1352-VHKAJ"/>
    <s v="Male"/>
    <n v="0"/>
    <s v="Yes"/>
    <s v="Yes"/>
    <n v="27"/>
    <s v="Yes"/>
    <s v="Yes"/>
    <s v="DSL"/>
    <s v="No"/>
    <s v="No"/>
    <s v="No"/>
    <s v="Yes"/>
    <s v="Yes"/>
    <s v="Yes"/>
    <x v="0"/>
    <s v="No"/>
    <s v="Bank transfer (automatic)"/>
    <n v="71.599999999999994"/>
    <n v="1957.1"/>
    <x v="0"/>
    <s v="2–4 years"/>
    <s v="Mid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2.1"/>
    <n v="729.95"/>
    <x v="1"/>
    <s v="0–1 year"/>
    <s v="Mid"/>
  </r>
  <r>
    <s v="2632-TACXW"/>
    <s v="Female"/>
    <n v="0"/>
    <s v="Yes"/>
    <s v="No"/>
    <n v="62"/>
    <s v="Yes"/>
    <s v="Yes"/>
    <s v="No"/>
    <s v="No"/>
    <s v="No"/>
    <s v="No"/>
    <s v="No"/>
    <s v="No"/>
    <s v="No"/>
    <x v="2"/>
    <s v="No"/>
    <s v="Bank transfer (automatic)"/>
    <n v="23.65"/>
    <n v="1416.75"/>
    <x v="0"/>
    <s v="4–6 years"/>
    <s v="Mid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x v="2"/>
    <s v="No"/>
    <s v="Bank transfer (automatic)"/>
    <n v="81.849999999999994"/>
    <n v="5924.4"/>
    <x v="0"/>
    <s v="4–6 years"/>
    <s v="High"/>
  </r>
  <r>
    <s v="1767-CJKBA"/>
    <s v="Male"/>
    <n v="0"/>
    <s v="No"/>
    <s v="No"/>
    <n v="66"/>
    <s v="Yes"/>
    <s v="Yes"/>
    <s v="No"/>
    <s v="No"/>
    <s v="No"/>
    <s v="No"/>
    <s v="No"/>
    <s v="No"/>
    <s v="No"/>
    <x v="2"/>
    <s v="No"/>
    <s v="Mailed check"/>
    <n v="25.1"/>
    <n v="1697.7"/>
    <x v="0"/>
    <s v="4–6 years"/>
    <s v="Mid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Bank transfer (automatic)"/>
    <n v="114.7"/>
    <n v="7849.85"/>
    <x v="0"/>
    <s v="4–6 years"/>
    <s v="High"/>
  </r>
  <r>
    <s v="4581-LNWUM"/>
    <s v="Female"/>
    <n v="0"/>
    <s v="No"/>
    <s v="No"/>
    <n v="13"/>
    <s v="No"/>
    <s v="No"/>
    <s v="DSL"/>
    <s v="No"/>
    <s v="No"/>
    <s v="Yes"/>
    <s v="No"/>
    <s v="Yes"/>
    <s v="Yes"/>
    <x v="0"/>
    <s v="No"/>
    <s v="Electronic check"/>
    <n v="49.15"/>
    <n v="649.4"/>
    <x v="0"/>
    <s v="1–2 years"/>
    <s v="Mid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x v="1"/>
    <s v="Yes"/>
    <s v="Electronic check"/>
    <n v="80.900000000000006"/>
    <n v="4557.5"/>
    <x v="0"/>
    <s v="4–6 years"/>
    <s v="High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x v="0"/>
    <s v="Yes"/>
    <s v="Electronic check"/>
    <n v="79.45"/>
    <n v="3013.05"/>
    <x v="1"/>
    <s v="2–4 years"/>
    <s v="High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x v="0"/>
    <s v="No"/>
    <s v="Credit card (automatic)"/>
    <n v="90.45"/>
    <n v="1266.0999999999999"/>
    <x v="1"/>
    <s v="1–2 years"/>
    <s v="Mid"/>
  </r>
  <r>
    <s v="1915-OAKWD"/>
    <s v="Female"/>
    <n v="0"/>
    <s v="No"/>
    <s v="Yes"/>
    <n v="16"/>
    <s v="Yes"/>
    <s v="No"/>
    <s v="No"/>
    <s v="No"/>
    <s v="No"/>
    <s v="No"/>
    <s v="No"/>
    <s v="No"/>
    <s v="No"/>
    <x v="1"/>
    <s v="Yes"/>
    <s v="Bank transfer (automatic)"/>
    <n v="19.3"/>
    <n v="360.35"/>
    <x v="0"/>
    <s v="1–2 years"/>
    <s v="Low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x v="0"/>
    <s v="No"/>
    <s v="Electronic check"/>
    <n v="70.2"/>
    <n v="1046.5"/>
    <x v="0"/>
    <s v="1–2 years"/>
    <s v="Mid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x v="0"/>
    <s v="Yes"/>
    <s v="Bank transfer (automatic)"/>
    <n v="69.75"/>
    <n v="2347.9"/>
    <x v="1"/>
    <s v="2–4 years"/>
    <s v="High"/>
  </r>
  <r>
    <s v="3354-OADJP"/>
    <s v="Female"/>
    <n v="0"/>
    <s v="No"/>
    <s v="No"/>
    <n v="8"/>
    <s v="Yes"/>
    <s v="No"/>
    <s v="DSL"/>
    <s v="Yes"/>
    <s v="No"/>
    <s v="No"/>
    <s v="Yes"/>
    <s v="No"/>
    <s v="No"/>
    <x v="1"/>
    <s v="No"/>
    <s v="Bank transfer (automatic)"/>
    <n v="54.25"/>
    <n v="447.75"/>
    <x v="0"/>
    <s v="0–1 year"/>
    <s v="Low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s v="Bank transfer (automatic)"/>
    <n v="99.3"/>
    <n v="4209.95"/>
    <x v="0"/>
    <s v="2–4 years"/>
    <s v="High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x v="1"/>
    <s v="No"/>
    <s v="Credit card (automatic)"/>
    <n v="74"/>
    <n v="3877.65"/>
    <x v="0"/>
    <s v="4–6 years"/>
    <s v="High"/>
  </r>
  <r>
    <s v="4026-SKKHW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25"/>
    <n v="152.30000000000001"/>
    <x v="0"/>
    <s v="0–1 year"/>
    <s v="Low"/>
  </r>
  <r>
    <s v="2829-HYVZP"/>
    <s v="Male"/>
    <n v="0"/>
    <s v="No"/>
    <s v="No"/>
    <n v="29"/>
    <s v="Yes"/>
    <s v="No"/>
    <s v="No"/>
    <s v="No"/>
    <s v="No"/>
    <s v="No"/>
    <s v="No"/>
    <s v="No"/>
    <s v="No"/>
    <x v="1"/>
    <s v="Yes"/>
    <s v="Mailed check"/>
    <n v="19.8"/>
    <n v="572.20000000000005"/>
    <x v="0"/>
    <s v="2–4 years"/>
    <s v="Mid"/>
  </r>
  <r>
    <s v="8329-IBCTI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1"/>
    <s v="0–1 year"/>
    <s v="Low"/>
  </r>
  <r>
    <s v="1271-SJBGZ"/>
    <s v="Male"/>
    <n v="1"/>
    <s v="No"/>
    <s v="No"/>
    <n v="12"/>
    <s v="No"/>
    <s v="No"/>
    <s v="DSL"/>
    <s v="No"/>
    <s v="No"/>
    <s v="Yes"/>
    <s v="Yes"/>
    <s v="No"/>
    <s v="Yes"/>
    <x v="0"/>
    <s v="Yes"/>
    <s v="Electronic check"/>
    <n v="43.65"/>
    <n v="526.95000000000005"/>
    <x v="1"/>
    <s v="0–1 year"/>
    <s v="Mid"/>
  </r>
  <r>
    <s v="3845-JHAMY"/>
    <s v="Female"/>
    <n v="0"/>
    <s v="Yes"/>
    <s v="Yes"/>
    <n v="16"/>
    <s v="No"/>
    <s v="No"/>
    <s v="DSL"/>
    <s v="No"/>
    <s v="No"/>
    <s v="No"/>
    <s v="No"/>
    <s v="No"/>
    <s v="Yes"/>
    <x v="0"/>
    <s v="Yes"/>
    <s v="Credit card (automatic)"/>
    <n v="35.5"/>
    <n v="552.70000000000005"/>
    <x v="0"/>
    <s v="1–2 years"/>
    <s v="Mid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x v="1"/>
    <s v="Yes"/>
    <s v="Mailed check"/>
    <n v="80.75"/>
    <n v="3208.65"/>
    <x v="0"/>
    <s v="2–4 years"/>
    <s v="High"/>
  </r>
  <r>
    <s v="5669-SRAIP"/>
    <s v="Female"/>
    <n v="0"/>
    <s v="No"/>
    <s v="No"/>
    <n v="5"/>
    <s v="No"/>
    <s v="No"/>
    <s v="DSL"/>
    <s v="No"/>
    <s v="No"/>
    <s v="Yes"/>
    <s v="No"/>
    <s v="No"/>
    <s v="Yes"/>
    <x v="0"/>
    <s v="No"/>
    <s v="Electronic check"/>
    <n v="39.5"/>
    <n v="210.75"/>
    <x v="1"/>
    <s v="0–1 year"/>
    <s v="Low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s v="Bank transfer (automatic)"/>
    <n v="97.1"/>
    <n v="3706.95"/>
    <x v="1"/>
    <s v="2–4 years"/>
    <s v="High"/>
  </r>
  <r>
    <s v="3486-NPGST"/>
    <s v="Female"/>
    <n v="0"/>
    <s v="No"/>
    <s v="No"/>
    <n v="36"/>
    <s v="Yes"/>
    <s v="No"/>
    <s v="No"/>
    <s v="No"/>
    <s v="No"/>
    <s v="No"/>
    <s v="No"/>
    <s v="No"/>
    <s v="No"/>
    <x v="1"/>
    <s v="No"/>
    <s v="Mailed check"/>
    <n v="19.55"/>
    <n v="620.75"/>
    <x v="0"/>
    <s v="2–4 years"/>
    <s v="Mid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x v="0"/>
    <s v="Yes"/>
    <s v="Electronic check"/>
    <n v="80"/>
    <n v="412.5"/>
    <x v="1"/>
    <s v="0–1 year"/>
    <s v="Low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s v="Mailed check"/>
    <n v="84.7"/>
    <n v="832.05"/>
    <x v="1"/>
    <s v="0–1 year"/>
    <s v="Mid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x v="0"/>
    <s v="Yes"/>
    <s v="Bank transfer (automatic)"/>
    <n v="89.55"/>
    <n v="185.55"/>
    <x v="1"/>
    <s v="0–1 year"/>
    <s v="Low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x v="0"/>
    <s v="Yes"/>
    <s v="Electronic check"/>
    <n v="90.6"/>
    <n v="1943.2"/>
    <x v="1"/>
    <s v="1–2 years"/>
    <s v="Mid"/>
  </r>
  <r>
    <s v="6100-FJZDG"/>
    <s v="Male"/>
    <n v="0"/>
    <s v="Yes"/>
    <s v="Yes"/>
    <n v="26"/>
    <s v="Yes"/>
    <s v="No"/>
    <s v="No"/>
    <s v="No"/>
    <s v="No"/>
    <s v="No"/>
    <s v="No"/>
    <s v="No"/>
    <s v="No"/>
    <x v="1"/>
    <s v="Yes"/>
    <s v="Bank transfer (automatic)"/>
    <n v="20.05"/>
    <n v="505.9"/>
    <x v="0"/>
    <s v="2–4 years"/>
    <s v="Mid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2.4"/>
    <n v="8046.85"/>
    <x v="0"/>
    <s v="4–6 years"/>
    <s v="High"/>
  </r>
  <r>
    <s v="1730-VFMWO"/>
    <s v="Female"/>
    <n v="0"/>
    <s v="Yes"/>
    <s v="No"/>
    <n v="34"/>
    <s v="Yes"/>
    <s v="No"/>
    <s v="DSL"/>
    <s v="No"/>
    <s v="No"/>
    <s v="No"/>
    <s v="Yes"/>
    <s v="No"/>
    <s v="No"/>
    <x v="0"/>
    <s v="No"/>
    <s v="Bank transfer (automatic)"/>
    <n v="50.2"/>
    <n v="1815.3"/>
    <x v="0"/>
    <s v="2–4 years"/>
    <s v="Mid"/>
  </r>
  <r>
    <s v="7143-BQIBA"/>
    <s v="Male"/>
    <n v="0"/>
    <s v="No"/>
    <s v="No"/>
    <n v="10"/>
    <s v="Yes"/>
    <s v="No"/>
    <s v="DSL"/>
    <s v="Yes"/>
    <s v="No"/>
    <s v="No"/>
    <s v="Yes"/>
    <s v="Yes"/>
    <s v="No"/>
    <x v="0"/>
    <s v="No"/>
    <s v="Bank transfer (automatic)"/>
    <n v="62.25"/>
    <n v="612.95000000000005"/>
    <x v="0"/>
    <s v="0–1 year"/>
    <s v="Mid"/>
  </r>
  <r>
    <s v="3800-LYTRK"/>
    <s v="Female"/>
    <n v="0"/>
    <s v="No"/>
    <s v="No"/>
    <n v="14"/>
    <s v="Yes"/>
    <s v="No"/>
    <s v="DSL"/>
    <s v="Yes"/>
    <s v="No"/>
    <s v="No"/>
    <s v="Yes"/>
    <s v="No"/>
    <s v="No"/>
    <x v="1"/>
    <s v="No"/>
    <s v="Mailed check"/>
    <n v="55.7"/>
    <n v="795.15"/>
    <x v="0"/>
    <s v="1–2 years"/>
    <s v="Mid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s v="Bank transfer (automatic)"/>
    <n v="90.05"/>
    <n v="2169.8000000000002"/>
    <x v="1"/>
    <s v="1–2 years"/>
    <s v="High"/>
  </r>
  <r>
    <s v="9646-NMHXE"/>
    <s v="Male"/>
    <n v="0"/>
    <s v="Yes"/>
    <s v="No"/>
    <n v="47"/>
    <s v="Yes"/>
    <s v="No"/>
    <s v="No"/>
    <s v="No"/>
    <s v="No"/>
    <s v="No"/>
    <s v="No"/>
    <s v="No"/>
    <s v="No"/>
    <x v="2"/>
    <s v="No"/>
    <s v="Mailed check"/>
    <n v="19.649999999999999"/>
    <n v="973.1"/>
    <x v="0"/>
    <s v="2–4 years"/>
    <s v="Mid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s v="Electronic check"/>
    <n v="89.25"/>
    <n v="2210.1999999999998"/>
    <x v="0"/>
    <s v="1–2 years"/>
    <s v="High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s v="Bank transfer (automatic)"/>
    <n v="99.05"/>
    <n v="4853.75"/>
    <x v="1"/>
    <s v="4–6 years"/>
    <s v="High"/>
  </r>
  <r>
    <s v="8883-GRDWQ"/>
    <s v="Male"/>
    <n v="1"/>
    <s v="No"/>
    <s v="No"/>
    <n v="20"/>
    <s v="Yes"/>
    <s v="No"/>
    <s v="DSL"/>
    <s v="Yes"/>
    <s v="No"/>
    <s v="No"/>
    <s v="Yes"/>
    <s v="No"/>
    <s v="No"/>
    <x v="1"/>
    <s v="No"/>
    <s v="Mailed check"/>
    <n v="54"/>
    <n v="1055.9000000000001"/>
    <x v="0"/>
    <s v="1–2 years"/>
    <s v="Mid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69.75"/>
    <n v="144.55000000000001"/>
    <x v="1"/>
    <s v="0–1 year"/>
    <s v="Low"/>
  </r>
  <r>
    <s v="3097-NNSPB"/>
    <s v="Female"/>
    <n v="0"/>
    <s v="No"/>
    <s v="No"/>
    <n v="2"/>
    <s v="Yes"/>
    <s v="No"/>
    <s v="DSL"/>
    <s v="No"/>
    <s v="Yes"/>
    <s v="No"/>
    <s v="No"/>
    <s v="No"/>
    <s v="No"/>
    <x v="0"/>
    <s v="Yes"/>
    <s v="Credit card (automatic)"/>
    <n v="49.05"/>
    <n v="91.1"/>
    <x v="1"/>
    <s v="0–1 year"/>
    <s v="Low"/>
  </r>
  <r>
    <s v="7771-ZONAT"/>
    <s v="Male"/>
    <n v="0"/>
    <s v="No"/>
    <s v="No"/>
    <n v="22"/>
    <s v="No"/>
    <s v="No"/>
    <s v="DSL"/>
    <s v="No"/>
    <s v="No"/>
    <s v="Yes"/>
    <s v="Yes"/>
    <s v="Yes"/>
    <s v="Yes"/>
    <x v="2"/>
    <s v="No"/>
    <s v="Bank transfer (automatic)"/>
    <n v="56.75"/>
    <n v="1304.8499999999999"/>
    <x v="0"/>
    <s v="1–2 years"/>
    <s v="Mid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x v="0"/>
    <s v="Yes"/>
    <s v="Bank transfer (automatic)"/>
    <n v="98.05"/>
    <n v="713"/>
    <x v="1"/>
    <s v="0–1 year"/>
    <s v="Mid"/>
  </r>
  <r>
    <s v="2111-DWYHN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1.1"/>
    <n v="21.1"/>
    <x v="0"/>
    <s v="0–1 year"/>
    <s v="Low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s v="Bank transfer (automatic)"/>
    <n v="96.65"/>
    <n v="5580.8"/>
    <x v="0"/>
    <s v="4–6 years"/>
    <s v="High"/>
  </r>
  <r>
    <s v="4121-AGSIN"/>
    <s v="Female"/>
    <n v="0"/>
    <s v="Yes"/>
    <s v="Yes"/>
    <n v="58"/>
    <s v="Yes"/>
    <s v="Yes"/>
    <s v="No"/>
    <s v="No"/>
    <s v="No"/>
    <s v="No"/>
    <s v="No"/>
    <s v="No"/>
    <s v="No"/>
    <x v="1"/>
    <s v="Yes"/>
    <s v="Credit card (automatic)"/>
    <n v="24.5"/>
    <n v="1497.9"/>
    <x v="0"/>
    <s v="4–6 years"/>
    <s v="Mid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4.5"/>
    <n v="4527.45"/>
    <x v="1"/>
    <s v="2–4 years"/>
    <s v="High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s v="Credit card (automatic)"/>
    <n v="79.2"/>
    <n v="4590.3500000000004"/>
    <x v="0"/>
    <s v="4–6 years"/>
    <s v="High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x v="0"/>
    <s v="Yes"/>
    <s v="Electronic check"/>
    <n v="69.55"/>
    <n v="200.2"/>
    <x v="0"/>
    <s v="0–1 year"/>
    <s v="Low"/>
  </r>
  <r>
    <s v="0301-KOBTQ"/>
    <s v="Male"/>
    <n v="0"/>
    <s v="No"/>
    <s v="No"/>
    <n v="32"/>
    <s v="Yes"/>
    <s v="No"/>
    <s v="No"/>
    <s v="No"/>
    <s v="No"/>
    <s v="No"/>
    <s v="No"/>
    <s v="No"/>
    <s v="No"/>
    <x v="2"/>
    <s v="Yes"/>
    <s v="Bank transfer (automatic)"/>
    <n v="20.05"/>
    <n v="614.45000000000005"/>
    <x v="0"/>
    <s v="2–4 years"/>
    <s v="Mid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98.85"/>
    <n v="4564.8999999999996"/>
    <x v="0"/>
    <s v="2–4 years"/>
    <s v="High"/>
  </r>
  <r>
    <s v="4367-NUYAO"/>
    <s v="Male"/>
    <n v="0"/>
    <s v="Yes"/>
    <s v="Yes"/>
    <n v="0"/>
    <s v="Yes"/>
    <s v="Yes"/>
    <s v="No"/>
    <s v="No"/>
    <s v="No"/>
    <s v="No"/>
    <s v="No"/>
    <s v="No"/>
    <s v="No"/>
    <x v="2"/>
    <s v="No"/>
    <s v="Mailed check"/>
    <n v="25.75"/>
    <n v="0"/>
    <x v="0"/>
    <s v="0–1 year"/>
    <s v="Low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95"/>
    <n v="171.15"/>
    <x v="1"/>
    <s v="0–1 year"/>
    <s v="Low"/>
  </r>
  <r>
    <s v="9170-ARBTB"/>
    <s v="Female"/>
    <n v="0"/>
    <s v="Yes"/>
    <s v="Yes"/>
    <n v="52"/>
    <s v="Yes"/>
    <s v="No"/>
    <s v="No"/>
    <s v="No"/>
    <s v="No"/>
    <s v="No"/>
    <s v="No"/>
    <s v="No"/>
    <s v="No"/>
    <x v="1"/>
    <s v="No"/>
    <s v="Credit card (automatic)"/>
    <n v="19.600000000000001"/>
    <n v="1012.4"/>
    <x v="0"/>
    <s v="4–6 years"/>
    <s v="Mid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x v="0"/>
    <s v="Yes"/>
    <s v="Electronic check"/>
    <n v="74.3"/>
    <n v="940.35"/>
    <x v="1"/>
    <s v="1–2 years"/>
    <s v="Mid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x v="0"/>
    <s v="No"/>
    <s v="Bank transfer (automatic)"/>
    <n v="89.7"/>
    <n v="1047.7"/>
    <x v="1"/>
    <s v="0–1 year"/>
    <s v="Mid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x v="0"/>
    <s v="No"/>
    <s v="Bank transfer (automatic)"/>
    <n v="87.65"/>
    <n v="2766.4"/>
    <x v="0"/>
    <s v="2–4 years"/>
    <s v="High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s v="Credit card (automatic)"/>
    <n v="100.45"/>
    <n v="1622.45"/>
    <x v="1"/>
    <s v="1–2 years"/>
    <s v="Mid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x v="0"/>
    <s v="Yes"/>
    <s v="Credit card (automatic)"/>
    <n v="74.75"/>
    <n v="1129.3499999999999"/>
    <x v="0"/>
    <s v="1–2 years"/>
    <s v="Mid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s v="Bank transfer (automatic)"/>
    <n v="107.45"/>
    <n v="5680.9"/>
    <x v="0"/>
    <s v="4–6 years"/>
    <s v="High"/>
  </r>
  <r>
    <s v="5832-TRLPB"/>
    <s v="Male"/>
    <n v="0"/>
    <s v="No"/>
    <s v="No"/>
    <n v="29"/>
    <s v="Yes"/>
    <s v="No"/>
    <s v="DSL"/>
    <s v="No"/>
    <s v="No"/>
    <s v="Yes"/>
    <s v="Yes"/>
    <s v="Yes"/>
    <s v="Yes"/>
    <x v="1"/>
    <s v="Yes"/>
    <s v="Bank transfer (automatic)"/>
    <n v="75.349999999999994"/>
    <n v="2243.9"/>
    <x v="0"/>
    <s v="2–4 years"/>
    <s v="High"/>
  </r>
  <r>
    <s v="8590-YFFQO"/>
    <s v="Male"/>
    <n v="0"/>
    <s v="Yes"/>
    <s v="No"/>
    <n v="70"/>
    <s v="Yes"/>
    <s v="No"/>
    <s v="DSL"/>
    <s v="Yes"/>
    <s v="Yes"/>
    <s v="Yes"/>
    <s v="Yes"/>
    <s v="No"/>
    <s v="No"/>
    <x v="2"/>
    <s v="No"/>
    <s v="Credit card (automatic)"/>
    <n v="64.95"/>
    <n v="4523.25"/>
    <x v="0"/>
    <s v="4–6 years"/>
    <s v="High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s v="Electronic check"/>
    <n v="100.45"/>
    <n v="7159.7"/>
    <x v="0"/>
    <s v="4–6 years"/>
    <s v="High"/>
  </r>
  <r>
    <s v="1338-CECEE"/>
    <s v="Male"/>
    <n v="0"/>
    <s v="Yes"/>
    <s v="Yes"/>
    <n v="41"/>
    <s v="Yes"/>
    <s v="Yes"/>
    <s v="DSL"/>
    <s v="No"/>
    <s v="Yes"/>
    <s v="Yes"/>
    <s v="No"/>
    <s v="Yes"/>
    <s v="No"/>
    <x v="1"/>
    <s v="No"/>
    <s v="Bank transfer (automatic)"/>
    <n v="68.5"/>
    <n v="2839.95"/>
    <x v="0"/>
    <s v="2–4 years"/>
    <s v="High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x v="0"/>
    <s v="0–1 year"/>
    <s v="Low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x v="0"/>
    <s v="No"/>
    <s v="Bank transfer (automatic)"/>
    <n v="81.25"/>
    <n v="580.1"/>
    <x v="0"/>
    <s v="0–1 year"/>
    <s v="Mid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s v="Electronic check"/>
    <n v="90.4"/>
    <n v="2178.6"/>
    <x v="1"/>
    <s v="2–4 years"/>
    <s v="High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s v="Electronic check"/>
    <n v="89.55"/>
    <n v="6038.55"/>
    <x v="0"/>
    <s v="4–6 years"/>
    <s v="High"/>
  </r>
  <r>
    <s v="6921-OZMFH"/>
    <s v="Male"/>
    <n v="0"/>
    <s v="Yes"/>
    <s v="Yes"/>
    <n v="5"/>
    <s v="Yes"/>
    <s v="Yes"/>
    <s v="DSL"/>
    <s v="No"/>
    <s v="No"/>
    <s v="No"/>
    <s v="Yes"/>
    <s v="No"/>
    <s v="No"/>
    <x v="0"/>
    <s v="Yes"/>
    <s v="Mailed check"/>
    <n v="55.7"/>
    <n v="259.39999999999998"/>
    <x v="0"/>
    <s v="0–1 year"/>
    <s v="Low"/>
  </r>
  <r>
    <s v="9578-FOMUK"/>
    <s v="Male"/>
    <n v="0"/>
    <s v="No"/>
    <s v="Yes"/>
    <n v="15"/>
    <s v="Yes"/>
    <s v="Yes"/>
    <s v="No"/>
    <s v="No"/>
    <s v="No"/>
    <s v="No"/>
    <s v="No"/>
    <s v="No"/>
    <s v="No"/>
    <x v="0"/>
    <s v="Yes"/>
    <s v="Electronic check"/>
    <n v="24.8"/>
    <n v="324.14999999999998"/>
    <x v="0"/>
    <s v="1–2 years"/>
    <s v="Low"/>
  </r>
  <r>
    <s v="4712-UYOOI"/>
    <s v="Female"/>
    <n v="0"/>
    <s v="Yes"/>
    <s v="Yes"/>
    <n v="20"/>
    <s v="Yes"/>
    <s v="No"/>
    <s v="No"/>
    <s v="No"/>
    <s v="No"/>
    <s v="No"/>
    <s v="No"/>
    <s v="No"/>
    <s v="No"/>
    <x v="0"/>
    <s v="No"/>
    <s v="Electronic check"/>
    <n v="20"/>
    <n v="417.65"/>
    <x v="0"/>
    <s v="1–2 years"/>
    <s v="Low"/>
  </r>
  <r>
    <s v="8824-RWFXJ"/>
    <s v="Male"/>
    <n v="0"/>
    <s v="Yes"/>
    <s v="Yes"/>
    <n v="3"/>
    <s v="Yes"/>
    <s v="No"/>
    <s v="DSL"/>
    <s v="No"/>
    <s v="Yes"/>
    <s v="Yes"/>
    <s v="No"/>
    <s v="No"/>
    <s v="No"/>
    <x v="0"/>
    <s v="Yes"/>
    <s v="Mailed check"/>
    <n v="56.15"/>
    <n v="168.15"/>
    <x v="1"/>
    <s v="0–1 year"/>
    <s v="Low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s v="Electronic check"/>
    <n v="105.2"/>
    <n v="5637.85"/>
    <x v="0"/>
    <s v="4–6 years"/>
    <s v="High"/>
  </r>
  <r>
    <s v="8717-VCTXJ"/>
    <s v="Male"/>
    <n v="0"/>
    <s v="No"/>
    <s v="No"/>
    <n v="42"/>
    <s v="Yes"/>
    <s v="No"/>
    <s v="No"/>
    <s v="No"/>
    <s v="No"/>
    <s v="No"/>
    <s v="No"/>
    <s v="No"/>
    <s v="No"/>
    <x v="1"/>
    <s v="Yes"/>
    <s v="Mailed check"/>
    <n v="19.55"/>
    <n v="839.4"/>
    <x v="0"/>
    <s v="2–4 years"/>
    <s v="Mid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x v="0"/>
    <s v="Yes"/>
    <s v="Electronic check"/>
    <n v="79.75"/>
    <n v="769.1"/>
    <x v="0"/>
    <s v="0–1 year"/>
    <s v="Mid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s v="Bank transfer (automatic)"/>
    <n v="97.45"/>
    <n v="6253"/>
    <x v="0"/>
    <s v="4–6 years"/>
    <s v="High"/>
  </r>
  <r>
    <s v="0971-QIFJK"/>
    <s v="Female"/>
    <n v="0"/>
    <s v="Yes"/>
    <s v="No"/>
    <n v="69"/>
    <s v="Yes"/>
    <s v="Yes"/>
    <s v="No"/>
    <s v="No"/>
    <s v="No"/>
    <s v="No"/>
    <s v="No"/>
    <s v="No"/>
    <s v="No"/>
    <x v="2"/>
    <s v="No"/>
    <s v="Bank transfer (automatic)"/>
    <n v="24.25"/>
    <n v="1641.8"/>
    <x v="0"/>
    <s v="4–6 years"/>
    <s v="Mid"/>
  </r>
  <r>
    <s v="9397-TZSHA"/>
    <s v="Female"/>
    <n v="0"/>
    <s v="No"/>
    <s v="No"/>
    <n v="69"/>
    <s v="Yes"/>
    <s v="Yes"/>
    <s v="No"/>
    <s v="No"/>
    <s v="No"/>
    <s v="No"/>
    <s v="No"/>
    <s v="No"/>
    <s v="No"/>
    <x v="2"/>
    <s v="No"/>
    <s v="Credit card (automatic)"/>
    <n v="24.6"/>
    <n v="1678.05"/>
    <x v="0"/>
    <s v="4–6 years"/>
    <s v="Mid"/>
  </r>
  <r>
    <s v="3391-JSQEW"/>
    <s v="Male"/>
    <n v="0"/>
    <s v="Yes"/>
    <s v="No"/>
    <n v="40"/>
    <s v="Yes"/>
    <s v="No"/>
    <s v="DSL"/>
    <s v="No"/>
    <s v="Yes"/>
    <s v="No"/>
    <s v="No"/>
    <s v="No"/>
    <s v="No"/>
    <x v="0"/>
    <s v="Yes"/>
    <s v="Mailed check"/>
    <n v="50.15"/>
    <n v="2058.5"/>
    <x v="0"/>
    <s v="2–4 years"/>
    <s v="High"/>
  </r>
  <r>
    <s v="0343-QLUZP"/>
    <s v="Male"/>
    <n v="0"/>
    <s v="No"/>
    <s v="No"/>
    <n v="60"/>
    <s v="No"/>
    <s v="No"/>
    <s v="DSL"/>
    <s v="Yes"/>
    <s v="Yes"/>
    <s v="Yes"/>
    <s v="No"/>
    <s v="No"/>
    <s v="No"/>
    <x v="2"/>
    <s v="No"/>
    <s v="Bank transfer (automatic)"/>
    <n v="39.6"/>
    <n v="2424.5"/>
    <x v="0"/>
    <s v="4–6 years"/>
    <s v="High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s v="Bank transfer (automatic)"/>
    <n v="94.4"/>
    <n v="387.2"/>
    <x v="1"/>
    <s v="0–1 year"/>
    <s v="Low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x v="2"/>
    <s v="No"/>
    <s v="Mailed check"/>
    <n v="89.85"/>
    <n v="6293.45"/>
    <x v="0"/>
    <s v="4–6 years"/>
    <s v="High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s v="Credit card (automatic)"/>
    <n v="78.95"/>
    <n v="2839.65"/>
    <x v="1"/>
    <s v="2–4 years"/>
    <s v="High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s v="Credit card (automatic)"/>
    <n v="98.85"/>
    <n v="3145.9"/>
    <x v="0"/>
    <s v="2–4 years"/>
    <s v="High"/>
  </r>
  <r>
    <s v="1271-UODNO"/>
    <s v="Male"/>
    <n v="0"/>
    <s v="No"/>
    <s v="No"/>
    <n v="39"/>
    <s v="Yes"/>
    <s v="Yes"/>
    <s v="DSL"/>
    <s v="No"/>
    <s v="No"/>
    <s v="No"/>
    <s v="Yes"/>
    <s v="No"/>
    <s v="No"/>
    <x v="2"/>
    <s v="Yes"/>
    <s v="Credit card (automatic)"/>
    <n v="53.85"/>
    <n v="2200.6999999999998"/>
    <x v="0"/>
    <s v="2–4 years"/>
    <s v="High"/>
  </r>
  <r>
    <s v="8461-EFQYM"/>
    <s v="Female"/>
    <n v="0"/>
    <s v="No"/>
    <s v="No"/>
    <n v="38"/>
    <s v="Yes"/>
    <s v="Yes"/>
    <s v="No"/>
    <s v="No"/>
    <s v="No"/>
    <s v="No"/>
    <s v="No"/>
    <s v="No"/>
    <s v="No"/>
    <x v="1"/>
    <s v="Yes"/>
    <s v="Electronic check"/>
    <n v="24.25"/>
    <n v="914.4"/>
    <x v="0"/>
    <s v="2–4 years"/>
    <s v="Mid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x v="2"/>
    <s v="Yes"/>
    <s v="Credit card (automatic)"/>
    <n v="89.45"/>
    <n v="4577.75"/>
    <x v="0"/>
    <s v="4–6 years"/>
    <s v="High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s v="Credit card (automatic)"/>
    <n v="105.25"/>
    <n v="4997.5"/>
    <x v="0"/>
    <s v="2–4 years"/>
    <s v="High"/>
  </r>
  <r>
    <s v="1459-QNFQT"/>
    <s v="Male"/>
    <n v="0"/>
    <s v="Yes"/>
    <s v="Yes"/>
    <n v="70"/>
    <s v="No"/>
    <s v="No"/>
    <s v="DSL"/>
    <s v="Yes"/>
    <s v="No"/>
    <s v="Yes"/>
    <s v="Yes"/>
    <s v="Yes"/>
    <s v="Yes"/>
    <x v="2"/>
    <s v="No"/>
    <s v="Bank transfer (automatic)"/>
    <n v="59.5"/>
    <n v="4144.8"/>
    <x v="0"/>
    <s v="4–6 years"/>
    <s v="High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0.55"/>
    <n v="1493.55"/>
    <x v="0"/>
    <s v="1–2 years"/>
    <s v="Mid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x v="1"/>
    <s v="Yes"/>
    <s v="Credit card (automatic)"/>
    <n v="82.5"/>
    <n v="4179.1000000000004"/>
    <x v="0"/>
    <s v="4–6 years"/>
    <s v="High"/>
  </r>
  <r>
    <s v="4081-DYXAV"/>
    <s v="Female"/>
    <n v="0"/>
    <s v="No"/>
    <s v="No"/>
    <n v="19"/>
    <s v="No"/>
    <s v="No"/>
    <s v="DSL"/>
    <s v="No"/>
    <s v="No"/>
    <s v="No"/>
    <s v="No"/>
    <s v="Yes"/>
    <s v="Yes"/>
    <x v="1"/>
    <s v="Yes"/>
    <s v="Credit card (automatic)"/>
    <n v="44.85"/>
    <n v="893.55"/>
    <x v="1"/>
    <s v="1–2 years"/>
    <s v="Mid"/>
  </r>
  <r>
    <s v="0074-HDKDG"/>
    <s v="Male"/>
    <n v="0"/>
    <s v="Yes"/>
    <s v="Yes"/>
    <n v="25"/>
    <s v="Yes"/>
    <s v="No"/>
    <s v="DSL"/>
    <s v="Yes"/>
    <s v="Yes"/>
    <s v="Yes"/>
    <s v="No"/>
    <s v="No"/>
    <s v="No"/>
    <x v="1"/>
    <s v="Yes"/>
    <s v="Bank transfer (automatic)"/>
    <n v="61.6"/>
    <n v="1611"/>
    <x v="0"/>
    <s v="2–4 years"/>
    <s v="Mid"/>
  </r>
  <r>
    <s v="8791-GFXLZ"/>
    <s v="Male"/>
    <n v="0"/>
    <s v="No"/>
    <s v="No"/>
    <n v="12"/>
    <s v="Yes"/>
    <s v="No"/>
    <s v="DSL"/>
    <s v="No"/>
    <s v="Yes"/>
    <s v="No"/>
    <s v="No"/>
    <s v="No"/>
    <s v="No"/>
    <x v="0"/>
    <s v="Yes"/>
    <s v="Bank transfer (automatic)"/>
    <n v="49.05"/>
    <n v="593.04999999999995"/>
    <x v="0"/>
    <s v="0–1 year"/>
    <s v="Mid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s v="Electronic check"/>
    <n v="105.65"/>
    <n v="4284.8"/>
    <x v="1"/>
    <s v="2–4 years"/>
    <s v="High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x v="0"/>
    <s v="No"/>
    <s v="Mailed check"/>
    <n v="74.650000000000006"/>
    <n v="544.54999999999995"/>
    <x v="1"/>
    <s v="0–1 year"/>
    <s v="Mid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x v="1"/>
    <s v="Yes"/>
    <s v="Mailed check"/>
    <n v="66.25"/>
    <n v="1533.8"/>
    <x v="0"/>
    <s v="1–2 years"/>
    <s v="Mid"/>
  </r>
  <r>
    <s v="0098-BOWSO"/>
    <s v="Male"/>
    <n v="0"/>
    <s v="No"/>
    <s v="No"/>
    <n v="27"/>
    <s v="Yes"/>
    <s v="No"/>
    <s v="No"/>
    <s v="No"/>
    <s v="No"/>
    <s v="No"/>
    <s v="No"/>
    <s v="No"/>
    <s v="No"/>
    <x v="0"/>
    <s v="Yes"/>
    <s v="Electronic check"/>
    <n v="19.399999999999999"/>
    <n v="529.79999999999995"/>
    <x v="0"/>
    <s v="2–4 years"/>
    <s v="Mid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x v="0"/>
    <s v="Yes"/>
    <s v="Credit card (automatic)"/>
    <n v="86.05"/>
    <n v="3865.6"/>
    <x v="0"/>
    <s v="2–4 years"/>
    <s v="High"/>
  </r>
  <r>
    <s v="5859-HZYLF"/>
    <s v="Male"/>
    <n v="0"/>
    <s v="Yes"/>
    <s v="Yes"/>
    <n v="26"/>
    <s v="Yes"/>
    <s v="No"/>
    <s v="No"/>
    <s v="No"/>
    <s v="No"/>
    <s v="No"/>
    <s v="No"/>
    <s v="No"/>
    <s v="No"/>
    <x v="2"/>
    <s v="Yes"/>
    <s v="Credit card (automatic)"/>
    <n v="19.149999999999999"/>
    <n v="515.75"/>
    <x v="0"/>
    <s v="2–4 years"/>
    <s v="Mid"/>
  </r>
  <r>
    <s v="8257-RZAHR"/>
    <s v="Female"/>
    <n v="0"/>
    <s v="Yes"/>
    <s v="No"/>
    <n v="14"/>
    <s v="Yes"/>
    <s v="Yes"/>
    <s v="DSL"/>
    <s v="Yes"/>
    <s v="No"/>
    <s v="No"/>
    <s v="No"/>
    <s v="Yes"/>
    <s v="No"/>
    <x v="0"/>
    <s v="Yes"/>
    <s v="Bank transfer (automatic)"/>
    <n v="64.7"/>
    <n v="941"/>
    <x v="1"/>
    <s v="1–2 years"/>
    <s v="Mid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s v="Bank transfer (automatic)"/>
    <n v="104.05"/>
    <n v="1133.6500000000001"/>
    <x v="1"/>
    <s v="0–1 year"/>
    <s v="Mid"/>
  </r>
  <r>
    <s v="3156-QLHBO"/>
    <s v="Male"/>
    <n v="0"/>
    <s v="No"/>
    <s v="Yes"/>
    <n v="2"/>
    <s v="Yes"/>
    <s v="No"/>
    <s v="No"/>
    <s v="No"/>
    <s v="No"/>
    <s v="No"/>
    <s v="No"/>
    <s v="No"/>
    <s v="No"/>
    <x v="0"/>
    <s v="No"/>
    <s v="Mailed check"/>
    <n v="19.25"/>
    <n v="48.35"/>
    <x v="0"/>
    <s v="0–1 year"/>
    <s v="Low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s v="Electronic check"/>
    <n v="81.95"/>
    <n v="2070.0500000000002"/>
    <x v="0"/>
    <s v="2–4 years"/>
    <s v="High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65"/>
    <n v="8333.9500000000007"/>
    <x v="0"/>
    <s v="4–6 years"/>
    <s v="High"/>
  </r>
  <r>
    <s v="6621-NRZAK"/>
    <s v="Female"/>
    <n v="0"/>
    <s v="Yes"/>
    <s v="Yes"/>
    <n v="63"/>
    <s v="Yes"/>
    <s v="No"/>
    <s v="No"/>
    <s v="No"/>
    <s v="No"/>
    <s v="No"/>
    <s v="No"/>
    <s v="No"/>
    <s v="No"/>
    <x v="2"/>
    <s v="No"/>
    <s v="Credit card (automatic)"/>
    <n v="20"/>
    <n v="1209.25"/>
    <x v="0"/>
    <s v="4–6 years"/>
    <s v="Mid"/>
  </r>
  <r>
    <s v="0831-JNISG"/>
    <s v="Male"/>
    <n v="0"/>
    <s v="Yes"/>
    <s v="Yes"/>
    <n v="71"/>
    <s v="Yes"/>
    <s v="No"/>
    <s v="No"/>
    <s v="No"/>
    <s v="No"/>
    <s v="No"/>
    <s v="No"/>
    <s v="No"/>
    <s v="No"/>
    <x v="2"/>
    <s v="No"/>
    <s v="Mailed check"/>
    <n v="19.8"/>
    <n v="1396.25"/>
    <x v="0"/>
    <s v="4–6 years"/>
    <s v="Mid"/>
  </r>
  <r>
    <s v="0774-IFUVM"/>
    <s v="Male"/>
    <n v="0"/>
    <s v="Yes"/>
    <s v="Yes"/>
    <n v="11"/>
    <s v="Yes"/>
    <s v="Yes"/>
    <s v="DSL"/>
    <s v="Yes"/>
    <s v="No"/>
    <s v="No"/>
    <s v="No"/>
    <s v="Yes"/>
    <s v="No"/>
    <x v="0"/>
    <s v="Yes"/>
    <s v="Bank transfer (automatic)"/>
    <n v="65.150000000000006"/>
    <n v="723.35"/>
    <x v="0"/>
    <s v="0–1 year"/>
    <s v="Mid"/>
  </r>
  <r>
    <s v="3082-WQRVY"/>
    <s v="Male"/>
    <n v="1"/>
    <s v="Yes"/>
    <s v="No"/>
    <n v="14"/>
    <s v="Yes"/>
    <s v="No"/>
    <s v="No"/>
    <s v="No"/>
    <s v="No"/>
    <s v="No"/>
    <s v="No"/>
    <s v="No"/>
    <s v="No"/>
    <x v="1"/>
    <s v="No"/>
    <s v="Mailed check"/>
    <n v="19.649999999999999"/>
    <n v="228.65"/>
    <x v="0"/>
    <s v="1–2 years"/>
    <s v="Low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x v="2"/>
    <s v="No"/>
    <s v="Credit card (automatic)"/>
    <n v="88.95"/>
    <n v="1161.75"/>
    <x v="0"/>
    <s v="1–2 years"/>
    <s v="Mid"/>
  </r>
  <r>
    <s v="1641-BYBTK"/>
    <s v="Male"/>
    <n v="0"/>
    <s v="No"/>
    <s v="Yes"/>
    <n v="6"/>
    <s v="Yes"/>
    <s v="No"/>
    <s v="No"/>
    <s v="No"/>
    <s v="No"/>
    <s v="No"/>
    <s v="No"/>
    <s v="No"/>
    <s v="No"/>
    <x v="0"/>
    <s v="Yes"/>
    <s v="Mailed check"/>
    <n v="20.2"/>
    <n v="98.35"/>
    <x v="0"/>
    <s v="0–1 year"/>
    <s v="Low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x v="0"/>
    <s v="Yes"/>
    <s v="Credit card (automatic)"/>
    <n v="75.2"/>
    <n v="775.3"/>
    <x v="0"/>
    <s v="0–1 year"/>
    <s v="Mid"/>
  </r>
  <r>
    <s v="2446-ZKVAF"/>
    <s v="Male"/>
    <n v="0"/>
    <s v="Yes"/>
    <s v="No"/>
    <n v="18"/>
    <s v="Yes"/>
    <s v="Yes"/>
    <s v="DSL"/>
    <s v="No"/>
    <s v="Yes"/>
    <s v="No"/>
    <s v="No"/>
    <s v="No"/>
    <s v="No"/>
    <x v="0"/>
    <s v="No"/>
    <s v="Credit card (automatic)"/>
    <n v="56.8"/>
    <n v="1074.6500000000001"/>
    <x v="0"/>
    <s v="1–2 years"/>
    <s v="Mid"/>
  </r>
  <r>
    <s v="0841-NULXI"/>
    <s v="Male"/>
    <n v="0"/>
    <s v="No"/>
    <s v="No"/>
    <n v="1"/>
    <s v="No"/>
    <s v="No"/>
    <s v="DSL"/>
    <s v="No"/>
    <s v="No"/>
    <s v="No"/>
    <s v="No"/>
    <s v="No"/>
    <s v="Yes"/>
    <x v="0"/>
    <s v="Yes"/>
    <s v="Electronic check"/>
    <n v="35.549999999999997"/>
    <n v="35.549999999999997"/>
    <x v="1"/>
    <s v="0–1 year"/>
    <s v="Low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s v="Bank transfer (automatic)"/>
    <n v="75.5"/>
    <n v="2324.6999999999998"/>
    <x v="0"/>
    <s v="2–4 years"/>
    <s v="High"/>
  </r>
  <r>
    <s v="1430-SFQSA"/>
    <s v="Male"/>
    <n v="0"/>
    <s v="No"/>
    <s v="No"/>
    <n v="29"/>
    <s v="No"/>
    <s v="No"/>
    <s v="DSL"/>
    <s v="Yes"/>
    <s v="No"/>
    <s v="No"/>
    <s v="Yes"/>
    <s v="No"/>
    <s v="No"/>
    <x v="1"/>
    <s v="No"/>
    <s v="Mailed check"/>
    <n v="35.6"/>
    <n v="1072.5999999999999"/>
    <x v="0"/>
    <s v="2–4 years"/>
    <s v="Mid"/>
  </r>
  <r>
    <s v="0411-EZJZE"/>
    <s v="Female"/>
    <n v="0"/>
    <s v="No"/>
    <s v="No"/>
    <n v="3"/>
    <s v="Yes"/>
    <s v="Yes"/>
    <s v="DSL"/>
    <s v="No"/>
    <s v="No"/>
    <s v="No"/>
    <s v="No"/>
    <s v="Yes"/>
    <s v="No"/>
    <x v="0"/>
    <s v="Yes"/>
    <s v="Electronic check"/>
    <n v="60.25"/>
    <n v="170.5"/>
    <x v="0"/>
    <s v="0–1 year"/>
    <s v="Low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5.15"/>
    <n v="196.9"/>
    <x v="1"/>
    <s v="0–1 year"/>
    <s v="Low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s v="Mailed check"/>
    <n v="96.65"/>
    <n v="1162.8499999999999"/>
    <x v="1"/>
    <s v="1–2 years"/>
    <s v="Mid"/>
  </r>
  <r>
    <s v="8807-ARQET"/>
    <s v="Female"/>
    <n v="0"/>
    <s v="No"/>
    <s v="No"/>
    <n v="41"/>
    <s v="No"/>
    <s v="No"/>
    <s v="DSL"/>
    <s v="No"/>
    <s v="Yes"/>
    <s v="No"/>
    <s v="No"/>
    <s v="No"/>
    <s v="Yes"/>
    <x v="0"/>
    <s v="Yes"/>
    <s v="Electronic check"/>
    <n v="40.35"/>
    <n v="1677.85"/>
    <x v="0"/>
    <s v="2–4 years"/>
    <s v="Mid"/>
  </r>
  <r>
    <s v="8992-CEUEN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8.850000000000001"/>
    <n v="18.850000000000001"/>
    <x v="0"/>
    <s v="0–1 year"/>
    <s v="Low"/>
  </r>
  <r>
    <s v="4320-QMLLA"/>
    <s v="Male"/>
    <n v="0"/>
    <s v="No"/>
    <s v="No"/>
    <n v="7"/>
    <s v="Yes"/>
    <s v="No"/>
    <s v="DSL"/>
    <s v="No"/>
    <s v="No"/>
    <s v="No"/>
    <s v="No"/>
    <s v="Yes"/>
    <s v="No"/>
    <x v="0"/>
    <s v="No"/>
    <s v="Mailed check"/>
    <n v="54.85"/>
    <n v="370.4"/>
    <x v="0"/>
    <s v="0–1 year"/>
    <s v="Low"/>
  </r>
  <r>
    <s v="8777-PVYGU"/>
    <s v="Female"/>
    <n v="0"/>
    <s v="Yes"/>
    <s v="No"/>
    <n v="52"/>
    <s v="Yes"/>
    <s v="No"/>
    <s v="DSL"/>
    <s v="Yes"/>
    <s v="No"/>
    <s v="Yes"/>
    <s v="No"/>
    <s v="Yes"/>
    <s v="No"/>
    <x v="1"/>
    <s v="Yes"/>
    <s v="Mailed check"/>
    <n v="64.3"/>
    <n v="3410.6"/>
    <x v="0"/>
    <s v="4–6 years"/>
    <s v="High"/>
  </r>
  <r>
    <s v="8292-ITGYJ"/>
    <s v="Female"/>
    <n v="0"/>
    <s v="Yes"/>
    <s v="Yes"/>
    <n v="45"/>
    <s v="Yes"/>
    <s v="Yes"/>
    <s v="No"/>
    <s v="No"/>
    <s v="No"/>
    <s v="No"/>
    <s v="No"/>
    <s v="No"/>
    <s v="No"/>
    <x v="2"/>
    <s v="Yes"/>
    <s v="Bank transfer (automatic)"/>
    <n v="24.65"/>
    <n v="1138.8"/>
    <x v="0"/>
    <s v="2–4 years"/>
    <s v="Mid"/>
  </r>
  <r>
    <s v="6870-ZWMNX"/>
    <s v="Male"/>
    <n v="0"/>
    <s v="Yes"/>
    <s v="No"/>
    <n v="70"/>
    <s v="Yes"/>
    <s v="Yes"/>
    <s v="DSL"/>
    <s v="No"/>
    <s v="Yes"/>
    <s v="Yes"/>
    <s v="Yes"/>
    <s v="Yes"/>
    <s v="No"/>
    <x v="2"/>
    <s v="No"/>
    <s v="Credit card (automatic)"/>
    <n v="76.099999999999994"/>
    <n v="5264.25"/>
    <x v="0"/>
    <s v="4–6 years"/>
    <s v="High"/>
  </r>
  <r>
    <s v="0621-CXBKL"/>
    <s v="Female"/>
    <n v="0"/>
    <s v="No"/>
    <s v="No"/>
    <n v="53"/>
    <s v="Yes"/>
    <s v="No"/>
    <s v="No"/>
    <s v="No"/>
    <s v="No"/>
    <s v="No"/>
    <s v="No"/>
    <s v="No"/>
    <s v="No"/>
    <x v="2"/>
    <s v="No"/>
    <s v="Mailed check"/>
    <n v="18.7"/>
    <n v="1005.7"/>
    <x v="0"/>
    <s v="4–6 years"/>
    <s v="Mid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s v="Credit card (automatic)"/>
    <n v="97.95"/>
    <n v="5936.55"/>
    <x v="0"/>
    <s v="4–6 years"/>
    <s v="High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s v="Credit card (automatic)"/>
    <n v="94.1"/>
    <n v="5475.9"/>
    <x v="0"/>
    <s v="4–6 years"/>
    <s v="High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x v="0"/>
    <s v="Yes"/>
    <s v="Electronic check"/>
    <n v="80.400000000000006"/>
    <n v="224.05"/>
    <x v="1"/>
    <s v="0–1 year"/>
    <s v="Low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s v="Electronic check"/>
    <n v="95.1"/>
    <n v="2326.0500000000002"/>
    <x v="0"/>
    <s v="1–2 years"/>
    <s v="High"/>
  </r>
  <r>
    <s v="5868-CZJDR"/>
    <s v="Male"/>
    <n v="0"/>
    <s v="No"/>
    <s v="Yes"/>
    <n v="1"/>
    <s v="No"/>
    <s v="No"/>
    <s v="DSL"/>
    <s v="No"/>
    <s v="Yes"/>
    <s v="No"/>
    <s v="No"/>
    <s v="No"/>
    <s v="No"/>
    <x v="0"/>
    <s v="Yes"/>
    <s v="Mailed check"/>
    <n v="31.35"/>
    <n v="31.35"/>
    <x v="1"/>
    <s v="0–1 year"/>
    <s v="Low"/>
  </r>
  <r>
    <s v="9359-UGBTK"/>
    <s v="Female"/>
    <n v="0"/>
    <s v="No"/>
    <s v="No"/>
    <n v="67"/>
    <s v="Yes"/>
    <s v="No"/>
    <s v="DSL"/>
    <s v="Yes"/>
    <s v="No"/>
    <s v="Yes"/>
    <s v="Yes"/>
    <s v="No"/>
    <s v="Yes"/>
    <x v="1"/>
    <s v="Yes"/>
    <s v="Bank transfer (automatic)"/>
    <n v="72.349999999999994"/>
    <n v="4991.5"/>
    <x v="0"/>
    <s v="4–6 years"/>
    <s v="High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s v="Bank transfer (automatic)"/>
    <n v="89.75"/>
    <n v="1052.4000000000001"/>
    <x v="1"/>
    <s v="0–1 year"/>
    <s v="Mid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x v="2"/>
    <s v="Yes"/>
    <s v="Bank transfer (automatic)"/>
    <n v="82.7"/>
    <n v="5831.2"/>
    <x v="0"/>
    <s v="4–6 years"/>
    <s v="High"/>
  </r>
  <r>
    <s v="6479-OAUSD"/>
    <s v="Male"/>
    <n v="0"/>
    <s v="No"/>
    <s v="No"/>
    <n v="25"/>
    <s v="Yes"/>
    <s v="No"/>
    <s v="No"/>
    <s v="No"/>
    <s v="No"/>
    <s v="No"/>
    <s v="No"/>
    <s v="No"/>
    <s v="No"/>
    <x v="1"/>
    <s v="No"/>
    <s v="Credit card (automatic)"/>
    <n v="19.899999999999999"/>
    <n v="510.8"/>
    <x v="0"/>
    <s v="2–4 years"/>
    <s v="Mid"/>
  </r>
  <r>
    <s v="7129-ACFOG"/>
    <s v="Female"/>
    <n v="0"/>
    <s v="No"/>
    <s v="No"/>
    <n v="5"/>
    <s v="Yes"/>
    <s v="Yes"/>
    <s v="DSL"/>
    <s v="Yes"/>
    <s v="No"/>
    <s v="No"/>
    <s v="No"/>
    <s v="No"/>
    <s v="No"/>
    <x v="0"/>
    <s v="Yes"/>
    <s v="Electronic check"/>
    <n v="53.8"/>
    <n v="283.95"/>
    <x v="0"/>
    <s v="0–1 year"/>
    <s v="Low"/>
  </r>
  <r>
    <s v="4189-NAKJS"/>
    <s v="Male"/>
    <n v="0"/>
    <s v="No"/>
    <s v="No"/>
    <n v="26"/>
    <s v="Yes"/>
    <s v="Yes"/>
    <s v="DSL"/>
    <s v="No"/>
    <s v="No"/>
    <s v="No"/>
    <s v="No"/>
    <s v="No"/>
    <s v="No"/>
    <x v="1"/>
    <s v="Yes"/>
    <s v="Credit card (automatic)"/>
    <n v="51.55"/>
    <n v="1295.4000000000001"/>
    <x v="0"/>
    <s v="2–4 years"/>
    <s v="Mid"/>
  </r>
  <r>
    <s v="5562-BETPV"/>
    <s v="Male"/>
    <n v="0"/>
    <s v="Yes"/>
    <s v="Yes"/>
    <n v="1"/>
    <s v="Yes"/>
    <s v="No"/>
    <s v="No"/>
    <s v="No"/>
    <s v="No"/>
    <s v="No"/>
    <s v="No"/>
    <s v="No"/>
    <s v="No"/>
    <x v="1"/>
    <s v="No"/>
    <s v="Mailed check"/>
    <n v="19.649999999999999"/>
    <n v="19.649999999999999"/>
    <x v="0"/>
    <s v="0–1 year"/>
    <s v="Low"/>
  </r>
  <r>
    <s v="1282-IHQAC"/>
    <s v="Male"/>
    <n v="1"/>
    <s v="No"/>
    <s v="No"/>
    <n v="70"/>
    <s v="No"/>
    <s v="No"/>
    <s v="DSL"/>
    <s v="No"/>
    <s v="Yes"/>
    <s v="Yes"/>
    <s v="No"/>
    <s v="Yes"/>
    <s v="No"/>
    <x v="1"/>
    <s v="Yes"/>
    <s v="Credit card (automatic)"/>
    <n v="44.05"/>
    <n v="3011.65"/>
    <x v="0"/>
    <s v="4–6 years"/>
    <s v="High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4"/>
    <n v="8093.15"/>
    <x v="0"/>
    <s v="4–6 years"/>
    <s v="High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s v="Electronic check"/>
    <n v="94.4"/>
    <n v="5610.25"/>
    <x v="1"/>
    <s v="4–6 years"/>
    <s v="High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100.4"/>
    <n v="3217.65"/>
    <x v="0"/>
    <s v="2–4 years"/>
    <s v="High"/>
  </r>
  <r>
    <s v="0107-WESLM"/>
    <s v="Male"/>
    <n v="0"/>
    <s v="No"/>
    <s v="No"/>
    <n v="1"/>
    <s v="Yes"/>
    <s v="No"/>
    <s v="No"/>
    <s v="No"/>
    <s v="No"/>
    <s v="No"/>
    <s v="No"/>
    <s v="No"/>
    <s v="No"/>
    <x v="0"/>
    <s v="Yes"/>
    <s v="Electronic check"/>
    <n v="19.850000000000001"/>
    <n v="19.850000000000001"/>
    <x v="1"/>
    <s v="0–1 year"/>
    <s v="Low"/>
  </r>
  <r>
    <s v="6994-ORCWG"/>
    <s v="Female"/>
    <n v="0"/>
    <s v="No"/>
    <s v="No"/>
    <n v="14"/>
    <s v="Yes"/>
    <s v="Yes"/>
    <s v="DSL"/>
    <s v="No"/>
    <s v="Yes"/>
    <s v="No"/>
    <s v="No"/>
    <s v="No"/>
    <s v="No"/>
    <x v="1"/>
    <s v="Yes"/>
    <s v="Mailed check"/>
    <n v="54.25"/>
    <n v="773.2"/>
    <x v="0"/>
    <s v="1–2 years"/>
    <s v="Mid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s v="Credit card (automatic)"/>
    <n v="80"/>
    <n v="1029.3499999999999"/>
    <x v="0"/>
    <s v="1–2 years"/>
    <s v="Mid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s v="Credit card (automatic)"/>
    <n v="109.9"/>
    <n v="669.45"/>
    <x v="1"/>
    <s v="0–1 year"/>
    <s v="Mid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x v="2"/>
    <s v="No"/>
    <s v="Mailed check"/>
    <n v="79.2"/>
    <n v="3593.8"/>
    <x v="0"/>
    <s v="2–4 years"/>
    <s v="High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s v="Electronic check"/>
    <n v="101.35"/>
    <n v="1553.95"/>
    <x v="1"/>
    <s v="1–2 years"/>
    <s v="Mid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s v="Electronic check"/>
    <n v="94.3"/>
    <n v="3953.15"/>
    <x v="0"/>
    <s v="2–4 years"/>
    <s v="High"/>
  </r>
  <r>
    <s v="4835-YSJMR"/>
    <s v="Male"/>
    <n v="0"/>
    <s v="No"/>
    <s v="No"/>
    <n v="39"/>
    <s v="Yes"/>
    <s v="No"/>
    <s v="DSL"/>
    <s v="No"/>
    <s v="No"/>
    <s v="No"/>
    <s v="Yes"/>
    <s v="No"/>
    <s v="No"/>
    <x v="2"/>
    <s v="Yes"/>
    <s v="Bank transfer (automatic)"/>
    <n v="49.8"/>
    <n v="1971.15"/>
    <x v="0"/>
    <s v="2–4 years"/>
    <s v="Mid"/>
  </r>
  <r>
    <s v="8399-YNDCH"/>
    <s v="Male"/>
    <n v="1"/>
    <s v="No"/>
    <s v="No"/>
    <n v="21"/>
    <s v="Yes"/>
    <s v="No"/>
    <s v="DSL"/>
    <s v="No"/>
    <s v="No"/>
    <s v="Yes"/>
    <s v="No"/>
    <s v="Yes"/>
    <s v="No"/>
    <x v="0"/>
    <s v="Yes"/>
    <s v="Bank transfer (automatic)"/>
    <n v="60.05"/>
    <n v="1236.1500000000001"/>
    <x v="1"/>
    <s v="1–2 years"/>
    <s v="Mid"/>
  </r>
  <r>
    <s v="3164-YAXFY"/>
    <s v="Male"/>
    <n v="0"/>
    <s v="No"/>
    <s v="No"/>
    <n v="57"/>
    <s v="No"/>
    <s v="No"/>
    <s v="DSL"/>
    <s v="Yes"/>
    <s v="No"/>
    <s v="Yes"/>
    <s v="No"/>
    <s v="Yes"/>
    <s v="Yes"/>
    <x v="0"/>
    <s v="Yes"/>
    <s v="Electronic check"/>
    <n v="53.75"/>
    <n v="3196"/>
    <x v="0"/>
    <s v="4–6 years"/>
    <s v="High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s v="Electronic check"/>
    <n v="93.45"/>
    <n v="4872.2"/>
    <x v="0"/>
    <s v="4–6 years"/>
    <s v="High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s v="Mailed check"/>
    <n v="87.9"/>
    <n v="1500.5"/>
    <x v="0"/>
    <s v="1–2 years"/>
    <s v="Mid"/>
  </r>
  <r>
    <s v="5673-FSSMF"/>
    <s v="Female"/>
    <n v="0"/>
    <s v="No"/>
    <s v="No"/>
    <n v="1"/>
    <s v="Yes"/>
    <s v="Yes"/>
    <s v="DSL"/>
    <s v="No"/>
    <s v="No"/>
    <s v="No"/>
    <s v="No"/>
    <s v="No"/>
    <s v="Yes"/>
    <x v="0"/>
    <s v="Yes"/>
    <s v="Electronic check"/>
    <n v="60.15"/>
    <n v="60.15"/>
    <x v="1"/>
    <s v="0–1 year"/>
    <s v="Low"/>
  </r>
  <r>
    <s v="7670-ZBPOQ"/>
    <s v="Female"/>
    <n v="0"/>
    <s v="Yes"/>
    <s v="No"/>
    <n v="58"/>
    <s v="Yes"/>
    <s v="Yes"/>
    <s v="DSL"/>
    <s v="Yes"/>
    <s v="No"/>
    <s v="No"/>
    <s v="Yes"/>
    <s v="No"/>
    <s v="No"/>
    <x v="1"/>
    <s v="Yes"/>
    <s v="Bank transfer (automatic)"/>
    <n v="61.05"/>
    <n v="3478.75"/>
    <x v="0"/>
    <s v="4–6 years"/>
    <s v="High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s v="Bank transfer (automatic)"/>
    <n v="104.05"/>
    <n v="7413.55"/>
    <x v="0"/>
    <s v="4–6 years"/>
    <s v="High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s v="Electronic check"/>
    <n v="99.25"/>
    <n v="3532"/>
    <x v="0"/>
    <s v="2–4 years"/>
    <s v="High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x v="0"/>
    <s v="No"/>
    <s v="Credit card (automatic)"/>
    <n v="85.7"/>
    <n v="256.75"/>
    <x v="0"/>
    <s v="0–1 year"/>
    <s v="Low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s v="Electronic check"/>
    <n v="104.85"/>
    <n v="3887.25"/>
    <x v="0"/>
    <s v="2–4 years"/>
    <s v="High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x v="2"/>
    <s v="Yes"/>
    <s v="Credit card (automatic)"/>
    <n v="69.150000000000006"/>
    <n v="2490.15"/>
    <x v="0"/>
    <s v="2–4 years"/>
    <s v="High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Electronic check"/>
    <n v="90.45"/>
    <n v="593.45000000000005"/>
    <x v="1"/>
    <s v="0–1 year"/>
    <s v="Mid"/>
  </r>
  <r>
    <s v="5232-NXPAY"/>
    <s v="Female"/>
    <n v="0"/>
    <s v="No"/>
    <s v="No"/>
    <n v="47"/>
    <s v="Yes"/>
    <s v="No"/>
    <s v="DSL"/>
    <s v="No"/>
    <s v="No"/>
    <s v="Yes"/>
    <s v="Yes"/>
    <s v="Yes"/>
    <s v="Yes"/>
    <x v="2"/>
    <s v="No"/>
    <s v="Mailed check"/>
    <n v="74.45"/>
    <n v="3510.3"/>
    <x v="0"/>
    <s v="2–4 years"/>
    <s v="High"/>
  </r>
  <r>
    <s v="8967-SZQAS"/>
    <s v="Female"/>
    <n v="0"/>
    <s v="No"/>
    <s v="No"/>
    <n v="14"/>
    <s v="Yes"/>
    <s v="No"/>
    <s v="DSL"/>
    <s v="No"/>
    <s v="Yes"/>
    <s v="No"/>
    <s v="No"/>
    <s v="No"/>
    <s v="No"/>
    <x v="0"/>
    <s v="No"/>
    <s v="Electronic check"/>
    <n v="50.45"/>
    <n v="765.45"/>
    <x v="0"/>
    <s v="1–2 years"/>
    <s v="Mid"/>
  </r>
  <r>
    <s v="4468-KAZHE"/>
    <s v="Female"/>
    <n v="1"/>
    <s v="Yes"/>
    <s v="No"/>
    <n v="20"/>
    <s v="Yes"/>
    <s v="No"/>
    <s v="DSL"/>
    <s v="No"/>
    <s v="Yes"/>
    <s v="No"/>
    <s v="No"/>
    <s v="No"/>
    <s v="Yes"/>
    <x v="0"/>
    <s v="Yes"/>
    <s v="Electronic check"/>
    <n v="60"/>
    <n v="1259.3499999999999"/>
    <x v="0"/>
    <s v="1–2 years"/>
    <s v="Mid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x v="2"/>
    <s v="No"/>
    <s v="Electronic check"/>
    <n v="85.25"/>
    <n v="5538.35"/>
    <x v="0"/>
    <s v="4–6 years"/>
    <s v="High"/>
  </r>
  <r>
    <s v="8944-AILEF"/>
    <s v="Male"/>
    <n v="0"/>
    <s v="Yes"/>
    <s v="No"/>
    <n v="15"/>
    <s v="Yes"/>
    <s v="No"/>
    <s v="No"/>
    <s v="No"/>
    <s v="No"/>
    <s v="No"/>
    <s v="No"/>
    <s v="No"/>
    <s v="No"/>
    <x v="0"/>
    <s v="Yes"/>
    <s v="Credit card (automatic)"/>
    <n v="19.45"/>
    <n v="340.85"/>
    <x v="0"/>
    <s v="1–2 years"/>
    <s v="Low"/>
  </r>
  <r>
    <s v="5542-NKVRU"/>
    <s v="Female"/>
    <n v="0"/>
    <s v="No"/>
    <s v="No"/>
    <n v="42"/>
    <s v="Yes"/>
    <s v="No"/>
    <s v="No"/>
    <s v="No"/>
    <s v="No"/>
    <s v="No"/>
    <s v="No"/>
    <s v="No"/>
    <s v="No"/>
    <x v="2"/>
    <s v="Yes"/>
    <s v="Bank transfer (automatic)"/>
    <n v="20.75"/>
    <n v="844.45"/>
    <x v="0"/>
    <s v="2–4 years"/>
    <s v="Mid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s v="Electronic check"/>
    <n v="78.900000000000006"/>
    <n v="1348.95"/>
    <x v="0"/>
    <s v="1–2 years"/>
    <s v="Mid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s v="Credit card (automatic)"/>
    <n v="104.5"/>
    <n v="3778"/>
    <x v="0"/>
    <s v="2–4 years"/>
    <s v="High"/>
  </r>
  <r>
    <s v="6789-HJBWG"/>
    <s v="Female"/>
    <n v="0"/>
    <s v="No"/>
    <s v="No"/>
    <n v="12"/>
    <s v="Yes"/>
    <s v="No"/>
    <s v="DSL"/>
    <s v="No"/>
    <s v="Yes"/>
    <s v="No"/>
    <s v="No"/>
    <s v="No"/>
    <s v="No"/>
    <x v="0"/>
    <s v="Yes"/>
    <s v="Electronic check"/>
    <n v="49.4"/>
    <n v="611.65"/>
    <x v="0"/>
    <s v="0–1 year"/>
    <s v="Mid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s v="Bank transfer (automatic)"/>
    <n v="94.25"/>
    <n v="4867.95"/>
    <x v="1"/>
    <s v="4–6 years"/>
    <s v="High"/>
  </r>
  <r>
    <s v="9087-EYCPR"/>
    <s v="Female"/>
    <n v="0"/>
    <s v="No"/>
    <s v="No"/>
    <n v="60"/>
    <s v="Yes"/>
    <s v="Yes"/>
    <s v="No"/>
    <s v="No"/>
    <s v="No"/>
    <s v="No"/>
    <s v="No"/>
    <s v="No"/>
    <s v="No"/>
    <x v="2"/>
    <s v="No"/>
    <s v="Mailed check"/>
    <n v="25"/>
    <n v="1505.05"/>
    <x v="0"/>
    <s v="4–6 years"/>
    <s v="Mid"/>
  </r>
  <r>
    <s v="6791-YBNAK"/>
    <s v="Male"/>
    <n v="0"/>
    <s v="Yes"/>
    <s v="Yes"/>
    <n v="18"/>
    <s v="No"/>
    <s v="No"/>
    <s v="DSL"/>
    <s v="No"/>
    <s v="No"/>
    <s v="No"/>
    <s v="No"/>
    <s v="No"/>
    <s v="No"/>
    <x v="0"/>
    <s v="No"/>
    <s v="Credit card (automatic)"/>
    <n v="25.55"/>
    <n v="467.85"/>
    <x v="0"/>
    <s v="1–2 years"/>
    <s v="Low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00000000000006"/>
    <n v="74.900000000000006"/>
    <x v="1"/>
    <s v="0–1 year"/>
    <s v="Low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150000000000006"/>
    <n v="194.2"/>
    <x v="0"/>
    <s v="0–1 year"/>
    <s v="Low"/>
  </r>
  <r>
    <s v="0013-MHZWF"/>
    <s v="Female"/>
    <n v="0"/>
    <s v="No"/>
    <s v="Yes"/>
    <n v="9"/>
    <s v="Yes"/>
    <s v="No"/>
    <s v="DSL"/>
    <s v="No"/>
    <s v="No"/>
    <s v="No"/>
    <s v="Yes"/>
    <s v="Yes"/>
    <s v="Yes"/>
    <x v="0"/>
    <s v="Yes"/>
    <s v="Credit card (automatic)"/>
    <n v="69.400000000000006"/>
    <n v="571.45000000000005"/>
    <x v="0"/>
    <s v="0–1 year"/>
    <s v="Mid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25"/>
    <n v="80.25"/>
    <x v="1"/>
    <s v="0–1 year"/>
    <s v="Low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s v="Electronic check"/>
    <n v="93.15"/>
    <n v="5253.95"/>
    <x v="0"/>
    <s v="4–6 years"/>
    <s v="High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x v="0"/>
    <s v="Yes"/>
    <s v="Electronic check"/>
    <n v="69"/>
    <n v="1149.6500000000001"/>
    <x v="1"/>
    <s v="1–2 years"/>
    <s v="Mid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x v="0"/>
    <s v="Yes"/>
    <s v="Electronic check"/>
    <n v="66.349999999999994"/>
    <n v="740.8"/>
    <x v="1"/>
    <s v="0–1 year"/>
    <s v="Mid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x v="0"/>
    <s v="Yes"/>
    <s v="Electronic check"/>
    <n v="69.55"/>
    <n v="521.35"/>
    <x v="0"/>
    <s v="0–1 year"/>
    <s v="Mid"/>
  </r>
  <r>
    <s v="6980-IMXXE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20.2"/>
    <n v="1412.65"/>
    <x v="0"/>
    <s v="4–6 years"/>
    <s v="Mid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x v="0"/>
    <s v="Yes"/>
    <s v="Bank transfer (automatic)"/>
    <n v="86"/>
    <n v="1532.45"/>
    <x v="1"/>
    <s v="1–2 years"/>
    <s v="Mid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s v="Electronic check"/>
    <n v="80.3"/>
    <n v="250.05"/>
    <x v="1"/>
    <s v="0–1 year"/>
    <s v="Low"/>
  </r>
  <r>
    <s v="0040-HALCW"/>
    <s v="Male"/>
    <n v="0"/>
    <s v="Yes"/>
    <s v="Yes"/>
    <n v="54"/>
    <s v="Yes"/>
    <s v="No"/>
    <s v="No"/>
    <s v="No"/>
    <s v="No"/>
    <s v="No"/>
    <s v="No"/>
    <s v="No"/>
    <s v="No"/>
    <x v="2"/>
    <s v="No"/>
    <s v="Credit card (automatic)"/>
    <n v="20.399999999999999"/>
    <n v="1090.5999999999999"/>
    <x v="0"/>
    <s v="4–6 years"/>
    <s v="Mid"/>
  </r>
  <r>
    <s v="0784-GTUUK"/>
    <s v="Male"/>
    <n v="0"/>
    <s v="Yes"/>
    <s v="No"/>
    <n v="62"/>
    <s v="Yes"/>
    <s v="Yes"/>
    <s v="No"/>
    <s v="No"/>
    <s v="No"/>
    <s v="No"/>
    <s v="No"/>
    <s v="No"/>
    <s v="No"/>
    <x v="1"/>
    <s v="Yes"/>
    <s v="Credit card (automatic)"/>
    <n v="23.75"/>
    <n v="1446.8"/>
    <x v="0"/>
    <s v="4–6 years"/>
    <s v="Mid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x v="0"/>
    <s v="Yes"/>
    <s v="Credit card (automatic)"/>
    <n v="90.55"/>
    <n v="2282.5500000000002"/>
    <x v="1"/>
    <s v="1–2 years"/>
    <s v="High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x v="0"/>
    <s v="Yes"/>
    <s v="Credit card (automatic)"/>
    <n v="70.45"/>
    <n v="4300.45"/>
    <x v="0"/>
    <s v="4–6 years"/>
    <s v="High"/>
  </r>
  <r>
    <s v="0872-JCPIB"/>
    <s v="Male"/>
    <n v="0"/>
    <s v="No"/>
    <s v="No"/>
    <n v="17"/>
    <s v="Yes"/>
    <s v="Yes"/>
    <s v="DSL"/>
    <s v="Yes"/>
    <s v="No"/>
    <s v="No"/>
    <s v="No"/>
    <s v="No"/>
    <s v="Yes"/>
    <x v="0"/>
    <s v="No"/>
    <s v="Bank transfer (automatic)"/>
    <n v="65.75"/>
    <n v="1111.2"/>
    <x v="0"/>
    <s v="1–2 years"/>
    <s v="Mid"/>
  </r>
  <r>
    <s v="3055-MJDSB"/>
    <s v="Male"/>
    <n v="0"/>
    <s v="No"/>
    <s v="No"/>
    <n v="9"/>
    <s v="No"/>
    <s v="No"/>
    <s v="DSL"/>
    <s v="No"/>
    <s v="No"/>
    <s v="No"/>
    <s v="No"/>
    <s v="No"/>
    <s v="No"/>
    <x v="0"/>
    <s v="Yes"/>
    <s v="Mailed check"/>
    <n v="24.6"/>
    <n v="190.1"/>
    <x v="0"/>
    <s v="0–1 year"/>
    <s v="Low"/>
  </r>
  <r>
    <s v="9091-WTUUY"/>
    <s v="Male"/>
    <n v="0"/>
    <s v="Yes"/>
    <s v="Yes"/>
    <n v="64"/>
    <s v="Yes"/>
    <s v="No"/>
    <s v="DSL"/>
    <s v="Yes"/>
    <s v="No"/>
    <s v="Yes"/>
    <s v="Yes"/>
    <s v="Yes"/>
    <s v="No"/>
    <x v="2"/>
    <s v="No"/>
    <s v="Mailed check"/>
    <n v="69.25"/>
    <n v="4447.75"/>
    <x v="0"/>
    <s v="4–6 years"/>
    <s v="High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900000000000006"/>
    <n v="143.35"/>
    <x v="1"/>
    <s v="0–1 year"/>
    <s v="Low"/>
  </r>
  <r>
    <s v="3165-HDOEW"/>
    <s v="Male"/>
    <n v="0"/>
    <s v="Yes"/>
    <s v="Yes"/>
    <n v="1"/>
    <s v="Yes"/>
    <s v="No"/>
    <s v="DSL"/>
    <s v="No"/>
    <s v="No"/>
    <s v="No"/>
    <s v="No"/>
    <s v="No"/>
    <s v="No"/>
    <x v="0"/>
    <s v="Yes"/>
    <s v="Mailed check"/>
    <n v="45.85"/>
    <n v="45.85"/>
    <x v="1"/>
    <s v="0–1 year"/>
    <s v="Low"/>
  </r>
  <r>
    <s v="6581-NQCBA"/>
    <s v="Female"/>
    <n v="0"/>
    <s v="Yes"/>
    <s v="No"/>
    <n v="16"/>
    <s v="No"/>
    <s v="No"/>
    <s v="DSL"/>
    <s v="No"/>
    <s v="No"/>
    <s v="No"/>
    <s v="Yes"/>
    <s v="Yes"/>
    <s v="Yes"/>
    <x v="0"/>
    <s v="Yes"/>
    <s v="Electronic check"/>
    <n v="49.95"/>
    <n v="810.2"/>
    <x v="1"/>
    <s v="1–2 years"/>
    <s v="Mid"/>
  </r>
  <r>
    <s v="7115-IRDHS"/>
    <s v="Female"/>
    <n v="0"/>
    <s v="Yes"/>
    <s v="No"/>
    <n v="72"/>
    <s v="Yes"/>
    <s v="Yes"/>
    <s v="No"/>
    <s v="No"/>
    <s v="No"/>
    <s v="No"/>
    <s v="No"/>
    <s v="No"/>
    <s v="No"/>
    <x v="2"/>
    <s v="No"/>
    <s v="Bank transfer (automatic)"/>
    <n v="24.65"/>
    <n v="1830.05"/>
    <x v="0"/>
    <s v="4–6 years"/>
    <s v="Mid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x v="1"/>
    <s v="No"/>
    <s v="Bank transfer (automatic)"/>
    <n v="90.4"/>
    <n v="2820.65"/>
    <x v="0"/>
    <s v="2–4 years"/>
    <s v="High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s v="Mailed check"/>
    <n v="100.85"/>
    <n v="4847.3500000000004"/>
    <x v="0"/>
    <s v="4–6 years"/>
    <s v="High"/>
  </r>
  <r>
    <s v="9068-VPWQQ"/>
    <s v="Male"/>
    <n v="0"/>
    <s v="Yes"/>
    <s v="No"/>
    <n v="61"/>
    <s v="Yes"/>
    <s v="Yes"/>
    <s v="DSL"/>
    <s v="Yes"/>
    <s v="No"/>
    <s v="Yes"/>
    <s v="Yes"/>
    <s v="No"/>
    <s v="Yes"/>
    <x v="2"/>
    <s v="No"/>
    <s v="Credit card (automatic)"/>
    <n v="75.349999999999994"/>
    <n v="4729.3"/>
    <x v="0"/>
    <s v="4–6 years"/>
    <s v="High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s v="Electronic check"/>
    <n v="87.2"/>
    <n v="4017.45"/>
    <x v="0"/>
    <s v="2–4 years"/>
    <s v="High"/>
  </r>
  <r>
    <s v="0384-RVBPI"/>
    <s v="Male"/>
    <n v="0"/>
    <s v="No"/>
    <s v="No"/>
    <n v="20"/>
    <s v="Yes"/>
    <s v="No"/>
    <s v="DSL"/>
    <s v="Yes"/>
    <s v="No"/>
    <s v="Yes"/>
    <s v="No"/>
    <s v="No"/>
    <s v="Yes"/>
    <x v="0"/>
    <s v="No"/>
    <s v="Credit card (automatic)"/>
    <n v="64.400000000000006"/>
    <n v="1398.6"/>
    <x v="0"/>
    <s v="1–2 years"/>
    <s v="Mid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x v="0"/>
    <s v="No"/>
    <s v="Electronic check"/>
    <n v="78.3"/>
    <n v="2564.3000000000002"/>
    <x v="1"/>
    <s v="2–4 years"/>
    <s v="High"/>
  </r>
  <r>
    <s v="1299-AURJA"/>
    <s v="Female"/>
    <n v="0"/>
    <s v="Yes"/>
    <s v="Yes"/>
    <n v="70"/>
    <s v="Yes"/>
    <s v="Yes"/>
    <s v="No"/>
    <s v="No"/>
    <s v="No"/>
    <s v="No"/>
    <s v="No"/>
    <s v="No"/>
    <s v="No"/>
    <x v="2"/>
    <s v="No"/>
    <s v="Bank transfer (automatic)"/>
    <n v="24.7"/>
    <n v="1685.9"/>
    <x v="0"/>
    <s v="4–6 years"/>
    <s v="Mid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s v="Electronic check"/>
    <n v="105.85"/>
    <n v="5826.65"/>
    <x v="0"/>
    <s v="4–6 years"/>
    <s v="High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s v="Mailed check"/>
    <n v="98.3"/>
    <n v="6066.55"/>
    <x v="0"/>
    <s v="4–6 years"/>
    <s v="High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95"/>
    <n v="228.4"/>
    <x v="1"/>
    <s v="0–1 year"/>
    <s v="Low"/>
  </r>
  <r>
    <s v="2788-CJQAQ"/>
    <s v="Male"/>
    <n v="0"/>
    <s v="No"/>
    <s v="No"/>
    <n v="13"/>
    <s v="Yes"/>
    <s v="No"/>
    <s v="No"/>
    <s v="No"/>
    <s v="No"/>
    <s v="No"/>
    <s v="No"/>
    <s v="No"/>
    <s v="No"/>
    <x v="1"/>
    <s v="No"/>
    <s v="Mailed check"/>
    <n v="19.45"/>
    <n v="270.2"/>
    <x v="0"/>
    <s v="1–2 years"/>
    <s v="Low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15"/>
    <n v="1529.2"/>
    <x v="1"/>
    <s v="1–2 years"/>
    <s v="Mid"/>
  </r>
  <r>
    <s v="0319-QZTCO"/>
    <s v="Female"/>
    <n v="0"/>
    <s v="Yes"/>
    <s v="Yes"/>
    <n v="3"/>
    <s v="Yes"/>
    <s v="No"/>
    <s v="DSL"/>
    <s v="No"/>
    <s v="Yes"/>
    <s v="No"/>
    <s v="No"/>
    <s v="Yes"/>
    <s v="No"/>
    <x v="0"/>
    <s v="Yes"/>
    <s v="Credit card (automatic)"/>
    <n v="58.7"/>
    <n v="168.6"/>
    <x v="0"/>
    <s v="0–1 year"/>
    <s v="Low"/>
  </r>
  <r>
    <s v="2120-SMPEX"/>
    <s v="Male"/>
    <n v="0"/>
    <s v="No"/>
    <s v="No"/>
    <n v="25"/>
    <s v="Yes"/>
    <s v="No"/>
    <s v="No"/>
    <s v="No"/>
    <s v="No"/>
    <s v="No"/>
    <s v="No"/>
    <s v="No"/>
    <s v="No"/>
    <x v="0"/>
    <s v="Yes"/>
    <s v="Mailed check"/>
    <n v="20.149999999999999"/>
    <n v="536.35"/>
    <x v="0"/>
    <s v="2–4 years"/>
    <s v="Mid"/>
  </r>
  <r>
    <s v="0096-FCPUF"/>
    <s v="Male"/>
    <n v="0"/>
    <s v="No"/>
    <s v="No"/>
    <n v="30"/>
    <s v="Yes"/>
    <s v="Yes"/>
    <s v="DSL"/>
    <s v="Yes"/>
    <s v="No"/>
    <s v="No"/>
    <s v="No"/>
    <s v="No"/>
    <s v="Yes"/>
    <x v="0"/>
    <s v="Yes"/>
    <s v="Mailed check"/>
    <n v="64.5"/>
    <n v="1888.45"/>
    <x v="0"/>
    <s v="2–4 years"/>
    <s v="Mid"/>
  </r>
  <r>
    <s v="0668-OGMHD"/>
    <s v="Female"/>
    <n v="0"/>
    <s v="Yes"/>
    <s v="No"/>
    <n v="21"/>
    <s v="No"/>
    <s v="No"/>
    <s v="DSL"/>
    <s v="Yes"/>
    <s v="No"/>
    <s v="No"/>
    <s v="No"/>
    <s v="No"/>
    <s v="No"/>
    <x v="0"/>
    <s v="No"/>
    <s v="Electronic check"/>
    <n v="28.5"/>
    <n v="629.35"/>
    <x v="0"/>
    <s v="1–2 years"/>
    <s v="Mid"/>
  </r>
  <r>
    <s v="5552-ZNFSJ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x v="1"/>
    <s v="0–1 year"/>
    <s v="Low"/>
  </r>
  <r>
    <s v="2223-KAGMX"/>
    <s v="Female"/>
    <n v="0"/>
    <s v="No"/>
    <s v="No"/>
    <n v="15"/>
    <s v="Yes"/>
    <s v="No"/>
    <s v="No"/>
    <s v="No"/>
    <s v="No"/>
    <s v="No"/>
    <s v="No"/>
    <s v="No"/>
    <s v="No"/>
    <x v="0"/>
    <s v="No"/>
    <s v="Bank transfer (automatic)"/>
    <n v="19.399999999999999"/>
    <n v="289.3"/>
    <x v="1"/>
    <s v="1–2 years"/>
    <s v="Low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x v="0"/>
    <s v="Yes"/>
    <s v="Electronic check"/>
    <n v="90.45"/>
    <n v="2117.25"/>
    <x v="0"/>
    <s v="1–2 years"/>
    <s v="High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s v="Electronic check"/>
    <n v="105.15"/>
    <n v="4730.8999999999996"/>
    <x v="0"/>
    <s v="2–4 years"/>
    <s v="High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s v="Bank transfer (automatic)"/>
    <n v="83.15"/>
    <n v="2033.05"/>
    <x v="0"/>
    <s v="1–2 years"/>
    <s v="High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s v="Electronic check"/>
    <n v="90.15"/>
    <n v="987.95"/>
    <x v="1"/>
    <s v="0–1 year"/>
    <s v="Mid"/>
  </r>
  <r>
    <s v="2833-SLKDQ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05"/>
    <n v="45.05"/>
    <x v="1"/>
    <s v="0–1 year"/>
    <s v="Low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s v="Bank transfer (automatic)"/>
    <n v="103.2"/>
    <n v="5744.35"/>
    <x v="0"/>
    <s v="4–6 years"/>
    <s v="High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5.8"/>
    <n v="75.8"/>
    <x v="1"/>
    <s v="0–1 year"/>
    <s v="Low"/>
  </r>
  <r>
    <s v="7617-EYGLW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45"/>
    <n v="19.45"/>
    <x v="0"/>
    <s v="0–1 year"/>
    <s v="Low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x v="0"/>
    <s v="Yes"/>
    <s v="Electronic check"/>
    <n v="79.3"/>
    <n v="523.15"/>
    <x v="1"/>
    <s v="0–1 year"/>
    <s v="Mid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s v="Credit card (automatic)"/>
    <n v="88.8"/>
    <n v="4805.3"/>
    <x v="0"/>
    <s v="4–6 years"/>
    <s v="High"/>
  </r>
  <r>
    <s v="4030-VPZBD"/>
    <s v="Female"/>
    <n v="0"/>
    <s v="No"/>
    <s v="No"/>
    <n v="2"/>
    <s v="No"/>
    <s v="No"/>
    <s v="DSL"/>
    <s v="No"/>
    <s v="No"/>
    <s v="No"/>
    <s v="Yes"/>
    <s v="No"/>
    <s v="No"/>
    <x v="0"/>
    <s v="Yes"/>
    <s v="Electronic check"/>
    <n v="30.9"/>
    <n v="59.05"/>
    <x v="1"/>
    <s v="0–1 year"/>
    <s v="Low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5.9"/>
    <n v="6110.75"/>
    <x v="0"/>
    <s v="4–6 years"/>
    <s v="High"/>
  </r>
  <r>
    <s v="0723-VSOBE"/>
    <s v="Female"/>
    <n v="1"/>
    <s v="No"/>
    <s v="No"/>
    <n v="45"/>
    <s v="No"/>
    <s v="No"/>
    <s v="DSL"/>
    <s v="No"/>
    <s v="No"/>
    <s v="No"/>
    <s v="No"/>
    <s v="No"/>
    <s v="Yes"/>
    <x v="1"/>
    <s v="No"/>
    <s v="Electronic check"/>
    <n v="34.200000000000003"/>
    <n v="1596.6"/>
    <x v="0"/>
    <s v="2–4 years"/>
    <s v="Mid"/>
  </r>
  <r>
    <s v="5529-GIBVH"/>
    <s v="Female"/>
    <n v="0"/>
    <s v="No"/>
    <s v="No"/>
    <n v="47"/>
    <s v="Yes"/>
    <s v="No"/>
    <s v="No"/>
    <s v="No"/>
    <s v="No"/>
    <s v="No"/>
    <s v="No"/>
    <s v="No"/>
    <s v="No"/>
    <x v="2"/>
    <s v="No"/>
    <s v="Mailed check"/>
    <n v="20.149999999999999"/>
    <n v="1046.2"/>
    <x v="0"/>
    <s v="2–4 years"/>
    <s v="Mid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s v="Credit card (automatic)"/>
    <n v="95.25"/>
    <n v="4424.2"/>
    <x v="1"/>
    <s v="2–4 years"/>
    <s v="High"/>
  </r>
  <r>
    <s v="9992-UJOEL"/>
    <s v="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50.3"/>
    <n v="92.75"/>
    <x v="0"/>
    <s v="0–1 year"/>
    <s v="Low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s v="Electronic check"/>
    <n v="80.150000000000006"/>
    <n v="194.55"/>
    <x v="0"/>
    <s v="0–1 year"/>
    <s v="Low"/>
  </r>
  <r>
    <s v="6625-UTXEW"/>
    <s v="Female"/>
    <n v="0"/>
    <s v="Yes"/>
    <s v="No"/>
    <n v="12"/>
    <s v="Yes"/>
    <s v="No"/>
    <s v="DSL"/>
    <s v="No"/>
    <s v="Yes"/>
    <s v="No"/>
    <s v="No"/>
    <s v="No"/>
    <s v="No"/>
    <x v="0"/>
    <s v="Yes"/>
    <s v="Electronic check"/>
    <n v="51.25"/>
    <n v="612.1"/>
    <x v="0"/>
    <s v="0–1 year"/>
    <s v="Mid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s v="Bank transfer (automatic)"/>
    <n v="89.6"/>
    <n v="6127.6"/>
    <x v="1"/>
    <s v="4–6 years"/>
    <s v="High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s v="Credit card (automatic)"/>
    <n v="95.2"/>
    <n v="6671.7"/>
    <x v="0"/>
    <s v="4–6 years"/>
    <s v="High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x v="1"/>
    <s v="No"/>
    <s v="Credit card (automatic)"/>
    <n v="94.8"/>
    <n v="5264.3"/>
    <x v="0"/>
    <s v="4–6 years"/>
    <s v="High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25"/>
    <n v="303.7"/>
    <x v="0"/>
    <s v="0–1 year"/>
    <s v="Low"/>
  </r>
  <r>
    <s v="2612-PHGOX"/>
    <s v="Male"/>
    <n v="0"/>
    <s v="Yes"/>
    <s v="No"/>
    <n v="64"/>
    <s v="Yes"/>
    <s v="Yes"/>
    <s v="DSL"/>
    <s v="No"/>
    <s v="Yes"/>
    <s v="Yes"/>
    <s v="Yes"/>
    <s v="Yes"/>
    <s v="No"/>
    <x v="2"/>
    <s v="Yes"/>
    <s v="Bank transfer (automatic)"/>
    <n v="76.099999999999994"/>
    <n v="4818.8"/>
    <x v="0"/>
    <s v="4–6 years"/>
    <s v="High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s v="Electronic check"/>
    <n v="110.15"/>
    <n v="6448.05"/>
    <x v="1"/>
    <s v="4–6 years"/>
    <s v="High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s v="Bank transfer (automatic)"/>
    <n v="115.55"/>
    <n v="7159.05"/>
    <x v="0"/>
    <s v="4–6 years"/>
    <s v="High"/>
  </r>
  <r>
    <s v="8780-IHCRN"/>
    <s v="Male"/>
    <n v="0"/>
    <s v="Yes"/>
    <s v="Yes"/>
    <n v="63"/>
    <s v="Yes"/>
    <s v="Yes"/>
    <s v="No"/>
    <s v="No"/>
    <s v="No"/>
    <s v="No"/>
    <s v="No"/>
    <s v="No"/>
    <s v="No"/>
    <x v="2"/>
    <s v="No"/>
    <s v="Credit card (automatic)"/>
    <n v="24.65"/>
    <n v="1574.5"/>
    <x v="0"/>
    <s v="4–6 years"/>
    <s v="Mid"/>
  </r>
  <r>
    <s v="4598-ZADCK"/>
    <s v="Female"/>
    <n v="0"/>
    <s v="No"/>
    <s v="No"/>
    <n v="53"/>
    <s v="No"/>
    <s v="No"/>
    <s v="DSL"/>
    <s v="Yes"/>
    <s v="Yes"/>
    <s v="Yes"/>
    <s v="Yes"/>
    <s v="Yes"/>
    <s v="No"/>
    <x v="1"/>
    <s v="Yes"/>
    <s v="Electronic check"/>
    <n v="53.6"/>
    <n v="2879.2"/>
    <x v="0"/>
    <s v="4–6 years"/>
    <s v="High"/>
  </r>
  <r>
    <s v="1257-SXUXQ"/>
    <s v="Male"/>
    <n v="0"/>
    <s v="Yes"/>
    <s v="Yes"/>
    <n v="5"/>
    <s v="Yes"/>
    <s v="No"/>
    <s v="No"/>
    <s v="No"/>
    <s v="No"/>
    <s v="No"/>
    <s v="No"/>
    <s v="No"/>
    <s v="No"/>
    <x v="0"/>
    <s v="No"/>
    <s v="Mailed check"/>
    <n v="19.45"/>
    <n v="86.05"/>
    <x v="0"/>
    <s v="0–1 year"/>
    <s v="Low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s v="Electronic check"/>
    <n v="88.2"/>
    <n v="4159.45"/>
    <x v="0"/>
    <s v="4–6 years"/>
    <s v="High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s v="Bank transfer (automatic)"/>
    <n v="101.15"/>
    <n v="6638.35"/>
    <x v="0"/>
    <s v="4–6 years"/>
    <s v="High"/>
  </r>
  <r>
    <s v="5095-ETBRJ"/>
    <s v="Female"/>
    <n v="0"/>
    <s v="Yes"/>
    <s v="No"/>
    <n v="55"/>
    <s v="Yes"/>
    <s v="No"/>
    <s v="DSL"/>
    <s v="Yes"/>
    <s v="Yes"/>
    <s v="No"/>
    <s v="Yes"/>
    <s v="No"/>
    <s v="No"/>
    <x v="2"/>
    <s v="No"/>
    <s v="Mailed check"/>
    <n v="56.8"/>
    <n v="3112.05"/>
    <x v="0"/>
    <s v="4–6 years"/>
    <s v="High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s v="Electronic check"/>
    <n v="99.4"/>
    <n v="7168.25"/>
    <x v="0"/>
    <s v="4–6 years"/>
    <s v="High"/>
  </r>
  <r>
    <s v="4821-WQOYN"/>
    <s v="Female"/>
    <n v="0"/>
    <s v="Yes"/>
    <s v="Yes"/>
    <n v="72"/>
    <s v="Yes"/>
    <s v="No"/>
    <s v="No"/>
    <s v="No"/>
    <s v="No"/>
    <s v="No"/>
    <s v="No"/>
    <s v="No"/>
    <s v="No"/>
    <x v="2"/>
    <s v="Yes"/>
    <s v="Credit card (automatic)"/>
    <n v="20.100000000000001"/>
    <n v="1326.25"/>
    <x v="0"/>
    <s v="4–6 years"/>
    <s v="Mid"/>
  </r>
  <r>
    <s v="4730-AWNAU"/>
    <s v="Male"/>
    <n v="0"/>
    <s v="Yes"/>
    <s v="Yes"/>
    <n v="36"/>
    <s v="No"/>
    <s v="No"/>
    <s v="DSL"/>
    <s v="Yes"/>
    <s v="No"/>
    <s v="Yes"/>
    <s v="Yes"/>
    <s v="Yes"/>
    <s v="Yes"/>
    <x v="1"/>
    <s v="No"/>
    <s v="Credit card (automatic)"/>
    <n v="60.7"/>
    <n v="2234.5500000000002"/>
    <x v="0"/>
    <s v="2–4 years"/>
    <s v="High"/>
  </r>
  <r>
    <s v="3452-FLHYD"/>
    <s v="Male"/>
    <n v="0"/>
    <s v="Yes"/>
    <s v="No"/>
    <n v="25"/>
    <s v="Yes"/>
    <s v="No"/>
    <s v="No"/>
    <s v="No"/>
    <s v="No"/>
    <s v="No"/>
    <s v="No"/>
    <s v="No"/>
    <s v="No"/>
    <x v="1"/>
    <s v="Yes"/>
    <s v="Bank transfer (automatic)"/>
    <n v="20.95"/>
    <n v="495.15"/>
    <x v="0"/>
    <s v="2–4 years"/>
    <s v="Low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85"/>
    <n v="8317.9500000000007"/>
    <x v="0"/>
    <s v="4–6 years"/>
    <s v="High"/>
  </r>
  <r>
    <s v="9531-NSBMR"/>
    <s v="Female"/>
    <n v="0"/>
    <s v="No"/>
    <s v="No"/>
    <n v="36"/>
    <s v="Yes"/>
    <s v="No"/>
    <s v="No"/>
    <s v="No"/>
    <s v="No"/>
    <s v="No"/>
    <s v="No"/>
    <s v="No"/>
    <s v="No"/>
    <x v="1"/>
    <s v="Yes"/>
    <s v="Bank transfer (automatic)"/>
    <n v="19.25"/>
    <n v="679.8"/>
    <x v="0"/>
    <s v="2–4 years"/>
    <s v="Mid"/>
  </r>
  <r>
    <s v="6260-ONULR"/>
    <s v="Male"/>
    <n v="0"/>
    <s v="No"/>
    <s v="No"/>
    <n v="1"/>
    <s v="Yes"/>
    <s v="No"/>
    <s v="DSL"/>
    <s v="No"/>
    <s v="No"/>
    <s v="No"/>
    <s v="No"/>
    <s v="Yes"/>
    <s v="Yes"/>
    <x v="0"/>
    <s v="Yes"/>
    <s v="Mailed check"/>
    <n v="62.8"/>
    <n v="62.8"/>
    <x v="0"/>
    <s v="0–1 year"/>
    <s v="Low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Electronic check"/>
    <n v="105.5"/>
    <n v="7544"/>
    <x v="0"/>
    <s v="4–6 years"/>
    <s v="High"/>
  </r>
  <r>
    <s v="8711-LOBKY"/>
    <s v="Male"/>
    <n v="0"/>
    <s v="Yes"/>
    <s v="Yes"/>
    <n v="59"/>
    <s v="Yes"/>
    <s v="No"/>
    <s v="No"/>
    <s v="No"/>
    <s v="No"/>
    <s v="No"/>
    <s v="No"/>
    <s v="No"/>
    <s v="No"/>
    <x v="2"/>
    <s v="No"/>
    <s v="Mailed check"/>
    <n v="19.850000000000001"/>
    <n v="1188.25"/>
    <x v="0"/>
    <s v="4–6 years"/>
    <s v="Mid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.5"/>
    <n v="676.7"/>
    <x v="1"/>
    <s v="0–1 year"/>
    <s v="Mid"/>
  </r>
  <r>
    <s v="8985-OOPOS"/>
    <s v="Female"/>
    <n v="0"/>
    <s v="No"/>
    <s v="No"/>
    <n v="1"/>
    <s v="Yes"/>
    <s v="No"/>
    <s v="DSL"/>
    <s v="No"/>
    <s v="No"/>
    <s v="Yes"/>
    <s v="Yes"/>
    <s v="Yes"/>
    <s v="Yes"/>
    <x v="1"/>
    <s v="No"/>
    <s v="Credit card (automatic)"/>
    <n v="74.099999999999994"/>
    <n v="74.099999999999994"/>
    <x v="0"/>
    <s v="0–1 year"/>
    <s v="Low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s v="Electronic check"/>
    <n v="107.5"/>
    <n v="3242.5"/>
    <x v="0"/>
    <s v="2–4 years"/>
    <s v="High"/>
  </r>
  <r>
    <s v="2616-FLVQC"/>
    <s v="Male"/>
    <n v="0"/>
    <s v="No"/>
    <s v="No"/>
    <n v="64"/>
    <s v="Yes"/>
    <s v="No"/>
    <s v="No"/>
    <s v="No"/>
    <s v="No"/>
    <s v="No"/>
    <s v="No"/>
    <s v="No"/>
    <s v="No"/>
    <x v="2"/>
    <s v="No"/>
    <s v="Mailed check"/>
    <n v="19.55"/>
    <n v="1240.1500000000001"/>
    <x v="0"/>
    <s v="4–6 years"/>
    <s v="Mid"/>
  </r>
  <r>
    <s v="9968-FFVVH"/>
    <s v="Male"/>
    <n v="0"/>
    <s v="No"/>
    <s v="No"/>
    <n v="63"/>
    <s v="Yes"/>
    <s v="Yes"/>
    <s v="DSL"/>
    <s v="Yes"/>
    <s v="Yes"/>
    <s v="Yes"/>
    <s v="Yes"/>
    <s v="No"/>
    <s v="No"/>
    <x v="1"/>
    <s v="No"/>
    <s v="Bank transfer (automatic)"/>
    <n v="68.8"/>
    <n v="4111.3500000000004"/>
    <x v="0"/>
    <s v="4–6 years"/>
    <s v="High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x v="2"/>
    <s v="No"/>
    <s v="Credit card (automatic)"/>
    <n v="84.45"/>
    <n v="5899.85"/>
    <x v="0"/>
    <s v="4–6 years"/>
    <s v="High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x v="0"/>
    <s v="No"/>
    <s v="Electronic check"/>
    <n v="75"/>
    <n v="632.95000000000005"/>
    <x v="1"/>
    <s v="0–1 year"/>
    <s v="Mid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x v="2"/>
    <s v="No"/>
    <s v="Bank transfer (automatic)"/>
    <n v="84.5"/>
    <n v="5193.2"/>
    <x v="0"/>
    <s v="4–6 years"/>
    <s v="High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s v="Bank transfer (automatic)"/>
    <n v="111.2"/>
    <n v="7530.8"/>
    <x v="0"/>
    <s v="4–6 years"/>
    <s v="High"/>
  </r>
  <r>
    <s v="5027-XWQHA"/>
    <s v="Male"/>
    <n v="0"/>
    <s v="No"/>
    <s v="No"/>
    <n v="6"/>
    <s v="Yes"/>
    <s v="No"/>
    <s v="DSL"/>
    <s v="No"/>
    <s v="No"/>
    <s v="No"/>
    <s v="No"/>
    <s v="No"/>
    <s v="No"/>
    <x v="0"/>
    <s v="No"/>
    <s v="Electronic check"/>
    <n v="44.75"/>
    <n v="270.95"/>
    <x v="1"/>
    <s v="0–1 year"/>
    <s v="Low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x v="2"/>
    <s v="Yes"/>
    <s v="Bank transfer (automatic)"/>
    <n v="80.599999999999994"/>
    <n v="5460.2"/>
    <x v="0"/>
    <s v="4–6 years"/>
    <s v="High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x v="0"/>
    <s v="No"/>
    <s v="Bank transfer (automatic)"/>
    <n v="80.7"/>
    <n v="1614.2"/>
    <x v="0"/>
    <s v="1–2 years"/>
    <s v="Mid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99999999999994"/>
    <n v="402.5"/>
    <x v="0"/>
    <s v="0–1 year"/>
    <s v="Low"/>
  </r>
  <r>
    <s v="5989-OMNJE"/>
    <s v="Female"/>
    <n v="0"/>
    <s v="Yes"/>
    <s v="Yes"/>
    <n v="24"/>
    <s v="No"/>
    <s v="No"/>
    <s v="DSL"/>
    <s v="Yes"/>
    <s v="Yes"/>
    <s v="Yes"/>
    <s v="No"/>
    <s v="Yes"/>
    <s v="Yes"/>
    <x v="1"/>
    <s v="No"/>
    <s v="Electronic check"/>
    <n v="57.6"/>
    <n v="1367.75"/>
    <x v="0"/>
    <s v="1–2 years"/>
    <s v="Mid"/>
  </r>
  <r>
    <s v="4566-QVRRW"/>
    <s v="Female"/>
    <n v="0"/>
    <s v="Yes"/>
    <s v="No"/>
    <n v="11"/>
    <s v="Yes"/>
    <s v="No"/>
    <s v="DSL"/>
    <s v="No"/>
    <s v="No"/>
    <s v="No"/>
    <s v="No"/>
    <s v="No"/>
    <s v="No"/>
    <x v="0"/>
    <s v="Yes"/>
    <s v="Electronic check"/>
    <n v="44.05"/>
    <n v="483.7"/>
    <x v="1"/>
    <s v="0–1 year"/>
    <s v="Low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6"/>
    <n v="7962.2"/>
    <x v="0"/>
    <s v="4–6 years"/>
    <s v="High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x v="2"/>
    <s v="Yes"/>
    <s v="Credit card (automatic)"/>
    <n v="58.2"/>
    <n v="3810.8"/>
    <x v="0"/>
    <s v="4–6 years"/>
    <s v="High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x v="2"/>
    <s v="Yes"/>
    <s v="Mailed check"/>
    <n v="81"/>
    <n v="3533.6"/>
    <x v="0"/>
    <s v="2–4 years"/>
    <s v="High"/>
  </r>
  <r>
    <s v="0042-RLHYP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19.7"/>
    <n v="1396.9"/>
    <x v="0"/>
    <s v="4–6 years"/>
    <s v="Mid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x v="0"/>
    <s v="Yes"/>
    <s v="Bank transfer (automatic)"/>
    <n v="85.6"/>
    <n v="1345.55"/>
    <x v="1"/>
    <s v="1–2 years"/>
    <s v="Mid"/>
  </r>
  <r>
    <s v="4945-RVMTE"/>
    <s v="Female"/>
    <n v="0"/>
    <s v="No"/>
    <s v="No"/>
    <n v="28"/>
    <s v="Yes"/>
    <s v="No"/>
    <s v="DSL"/>
    <s v="No"/>
    <s v="No"/>
    <s v="Yes"/>
    <s v="No"/>
    <s v="Yes"/>
    <s v="No"/>
    <x v="0"/>
    <s v="Yes"/>
    <s v="Bank transfer (automatic)"/>
    <n v="59.55"/>
    <n v="1646.45"/>
    <x v="0"/>
    <s v="2–4 years"/>
    <s v="Mid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s v="Credit card (automatic)"/>
    <n v="115.55"/>
    <n v="8127.6"/>
    <x v="1"/>
    <s v="4–6 years"/>
    <s v="High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x v="1"/>
    <s v="Yes"/>
    <s v="Mailed check"/>
    <n v="75.55"/>
    <n v="2680.15"/>
    <x v="0"/>
    <s v="2–4 years"/>
    <s v="High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6.6"/>
    <n v="1281"/>
    <x v="1"/>
    <s v="1–2 years"/>
    <s v="Mid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s v="Electronic check"/>
    <n v="85.2"/>
    <n v="1553.9"/>
    <x v="1"/>
    <s v="1–2 years"/>
    <s v="Mid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s v="Electronic check"/>
    <n v="97.65"/>
    <n v="3207.55"/>
    <x v="1"/>
    <s v="2–4 years"/>
    <s v="High"/>
  </r>
  <r>
    <s v="3941-XTSKM"/>
    <s v="Male"/>
    <n v="0"/>
    <s v="Yes"/>
    <s v="Yes"/>
    <n v="42"/>
    <s v="No"/>
    <s v="No"/>
    <s v="DSL"/>
    <s v="No"/>
    <s v="Yes"/>
    <s v="Yes"/>
    <s v="No"/>
    <s v="No"/>
    <s v="Yes"/>
    <x v="1"/>
    <s v="Yes"/>
    <s v="Credit card (automatic)"/>
    <n v="45.1"/>
    <n v="2049.0500000000002"/>
    <x v="0"/>
    <s v="2–4 years"/>
    <s v="High"/>
  </r>
  <r>
    <s v="1661-CZBAU"/>
    <s v="Male"/>
    <n v="0"/>
    <s v="No"/>
    <s v="No"/>
    <n v="48"/>
    <s v="Yes"/>
    <s v="Yes"/>
    <s v="DSL"/>
    <s v="Yes"/>
    <s v="No"/>
    <s v="No"/>
    <s v="Yes"/>
    <s v="No"/>
    <s v="Yes"/>
    <x v="1"/>
    <s v="Yes"/>
    <s v="Bank transfer (automatic)"/>
    <n v="70.95"/>
    <n v="3629.2"/>
    <x v="0"/>
    <s v="2–4 years"/>
    <s v="High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s v="Electronic check"/>
    <n v="109.55"/>
    <n v="5124.55"/>
    <x v="1"/>
    <s v="2–4 years"/>
    <s v="High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s v="Electronic check"/>
    <n v="89.55"/>
    <n v="3474.45"/>
    <x v="1"/>
    <s v="2–4 years"/>
    <s v="High"/>
  </r>
  <r>
    <s v="5158-RIVOP"/>
    <s v="Female"/>
    <n v="0"/>
    <s v="Yes"/>
    <s v="Yes"/>
    <n v="11"/>
    <s v="Yes"/>
    <s v="No"/>
    <s v="No"/>
    <s v="No"/>
    <s v="No"/>
    <s v="No"/>
    <s v="No"/>
    <s v="No"/>
    <s v="No"/>
    <x v="2"/>
    <s v="No"/>
    <s v="Credit card (automatic)"/>
    <n v="20.9"/>
    <n v="202.3"/>
    <x v="0"/>
    <s v="0–1 year"/>
    <s v="Low"/>
  </r>
  <r>
    <s v="9788-YTFGE"/>
    <s v="Male"/>
    <n v="0"/>
    <s v="No"/>
    <s v="No"/>
    <n v="7"/>
    <s v="Yes"/>
    <s v="No"/>
    <s v="No"/>
    <s v="No"/>
    <s v="No"/>
    <s v="No"/>
    <s v="No"/>
    <s v="No"/>
    <s v="No"/>
    <x v="0"/>
    <s v="Yes"/>
    <s v="Mailed check"/>
    <n v="19.95"/>
    <n v="147.5"/>
    <x v="0"/>
    <s v="0–1 year"/>
    <s v="Low"/>
  </r>
  <r>
    <s v="9277-JOOMO"/>
    <s v="Female"/>
    <n v="0"/>
    <s v="No"/>
    <s v="No"/>
    <n v="3"/>
    <s v="Yes"/>
    <s v="Yes"/>
    <s v="No"/>
    <s v="No"/>
    <s v="No"/>
    <s v="No"/>
    <s v="No"/>
    <s v="No"/>
    <s v="No"/>
    <x v="0"/>
    <s v="No"/>
    <s v="Mailed check"/>
    <n v="24.6"/>
    <n v="86.35"/>
    <x v="0"/>
    <s v="0–1 year"/>
    <s v="Low"/>
  </r>
  <r>
    <s v="1907-YLNYW"/>
    <s v="Male"/>
    <n v="0"/>
    <s v="No"/>
    <s v="No"/>
    <n v="8"/>
    <s v="Yes"/>
    <s v="No"/>
    <s v="DSL"/>
    <s v="Yes"/>
    <s v="No"/>
    <s v="Yes"/>
    <s v="No"/>
    <s v="No"/>
    <s v="Yes"/>
    <x v="0"/>
    <s v="Yes"/>
    <s v="Electronic check"/>
    <n v="66.7"/>
    <n v="579"/>
    <x v="0"/>
    <s v="0–1 year"/>
    <s v="Mid"/>
  </r>
  <r>
    <s v="1725-MIMXW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19.45"/>
    <n v="19.45"/>
    <x v="1"/>
    <s v="0–1 year"/>
    <s v="Low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s v="Mailed check"/>
    <n v="94.8"/>
    <n v="3131.55"/>
    <x v="0"/>
    <s v="2–4 years"/>
    <s v="High"/>
  </r>
  <r>
    <s v="3161-ONRWK"/>
    <s v="Male"/>
    <n v="0"/>
    <s v="Yes"/>
    <s v="Yes"/>
    <n v="60"/>
    <s v="Yes"/>
    <s v="No"/>
    <s v="DSL"/>
    <s v="Yes"/>
    <s v="Yes"/>
    <s v="Yes"/>
    <s v="Yes"/>
    <s v="No"/>
    <s v="No"/>
    <x v="1"/>
    <s v="Yes"/>
    <s v="Bank transfer (automatic)"/>
    <n v="65.849999999999994"/>
    <n v="3928.3"/>
    <x v="0"/>
    <s v="4–6 years"/>
    <s v="High"/>
  </r>
  <r>
    <s v="0114-RSRRW"/>
    <s v="Female"/>
    <n v="0"/>
    <s v="Yes"/>
    <s v="No"/>
    <n v="10"/>
    <s v="Yes"/>
    <s v="No"/>
    <s v="No"/>
    <s v="No"/>
    <s v="No"/>
    <s v="No"/>
    <s v="No"/>
    <s v="No"/>
    <s v="No"/>
    <x v="0"/>
    <s v="Yes"/>
    <s v="Bank transfer (automatic)"/>
    <n v="19.95"/>
    <n v="187.75"/>
    <x v="0"/>
    <s v="0–1 year"/>
    <s v="Low"/>
  </r>
  <r>
    <s v="4565-NLZBV"/>
    <s v="Female"/>
    <n v="0"/>
    <s v="Yes"/>
    <s v="No"/>
    <n v="71"/>
    <s v="Yes"/>
    <s v="Yes"/>
    <s v="No"/>
    <s v="No"/>
    <s v="No"/>
    <s v="No"/>
    <s v="No"/>
    <s v="No"/>
    <s v="No"/>
    <x v="2"/>
    <s v="Yes"/>
    <s v="Bank transfer (automatic)"/>
    <n v="24.65"/>
    <n v="1710.15"/>
    <x v="0"/>
    <s v="4–6 years"/>
    <s v="Mid"/>
  </r>
  <r>
    <s v="0031-PVLZI"/>
    <s v="Female"/>
    <n v="0"/>
    <s v="Yes"/>
    <s v="Yes"/>
    <n v="4"/>
    <s v="Yes"/>
    <s v="No"/>
    <s v="No"/>
    <s v="No"/>
    <s v="No"/>
    <s v="No"/>
    <s v="No"/>
    <s v="No"/>
    <s v="No"/>
    <x v="0"/>
    <s v="No"/>
    <s v="Mailed check"/>
    <n v="20.350000000000001"/>
    <n v="76.349999999999994"/>
    <x v="1"/>
    <s v="0–1 year"/>
    <s v="Low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5"/>
    <n v="69.25"/>
    <x v="1"/>
    <s v="0–1 year"/>
    <s v="Low"/>
  </r>
  <r>
    <s v="6682-VCIXC"/>
    <s v="Female"/>
    <n v="0"/>
    <s v="Yes"/>
    <s v="Yes"/>
    <n v="43"/>
    <s v="No"/>
    <s v="No"/>
    <s v="DSL"/>
    <s v="Yes"/>
    <s v="Yes"/>
    <s v="No"/>
    <s v="Yes"/>
    <s v="Yes"/>
    <s v="No"/>
    <x v="1"/>
    <s v="Yes"/>
    <s v="Bank transfer (automatic)"/>
    <n v="51.25"/>
    <n v="2151.6"/>
    <x v="0"/>
    <s v="2–4 years"/>
    <s v="High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s v="Bank transfer (automatic)"/>
    <n v="99.5"/>
    <n v="5961.1"/>
    <x v="1"/>
    <s v="4–6 years"/>
    <s v="High"/>
  </r>
  <r>
    <s v="6475-VHUIZ"/>
    <s v="Female"/>
    <n v="0"/>
    <s v="Yes"/>
    <s v="No"/>
    <n v="23"/>
    <s v="Yes"/>
    <s v="No"/>
    <s v="DSL"/>
    <s v="No"/>
    <s v="No"/>
    <s v="Yes"/>
    <s v="Yes"/>
    <s v="No"/>
    <s v="No"/>
    <x v="0"/>
    <s v="No"/>
    <s v="Electronic check"/>
    <n v="54.25"/>
    <n v="1221.55"/>
    <x v="0"/>
    <s v="1–2 years"/>
    <s v="Mid"/>
  </r>
  <r>
    <s v="3910-MRQOY"/>
    <s v="Female"/>
    <n v="0"/>
    <s v="Yes"/>
    <s v="No"/>
    <n v="72"/>
    <s v="Yes"/>
    <s v="No"/>
    <s v="No"/>
    <s v="No"/>
    <s v="No"/>
    <s v="No"/>
    <s v="No"/>
    <s v="No"/>
    <s v="No"/>
    <x v="2"/>
    <s v="No"/>
    <s v="Bank transfer (automatic)"/>
    <n v="19.399999999999999"/>
    <n v="1496.45"/>
    <x v="0"/>
    <s v="4–6 years"/>
    <s v="Mid"/>
  </r>
  <r>
    <s v="0661-WCQNQ"/>
    <s v="Male"/>
    <n v="0"/>
    <s v="Yes"/>
    <s v="No"/>
    <n v="22"/>
    <s v="Yes"/>
    <s v="No"/>
    <s v="DSL"/>
    <s v="Yes"/>
    <s v="No"/>
    <s v="No"/>
    <s v="Yes"/>
    <s v="No"/>
    <s v="No"/>
    <x v="1"/>
    <s v="Yes"/>
    <s v="Credit card (automatic)"/>
    <n v="56.25"/>
    <n v="1292.2"/>
    <x v="0"/>
    <s v="1–2 years"/>
    <s v="Mid"/>
  </r>
  <r>
    <s v="7537-RBWEA"/>
    <s v="Fe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5.15"/>
    <n v="25.15"/>
    <x v="0"/>
    <s v="0–1 year"/>
    <s v="Low"/>
  </r>
  <r>
    <s v="4656-CAURT"/>
    <s v="Male"/>
    <n v="0"/>
    <s v="No"/>
    <s v="No"/>
    <n v="69"/>
    <s v="Yes"/>
    <s v="Yes"/>
    <s v="No"/>
    <s v="No"/>
    <s v="No"/>
    <s v="No"/>
    <s v="No"/>
    <s v="No"/>
    <s v="No"/>
    <x v="2"/>
    <s v="No"/>
    <s v="Bank transfer (automatic)"/>
    <n v="23.95"/>
    <n v="1713.1"/>
    <x v="0"/>
    <s v="4–6 years"/>
    <s v="Mid"/>
  </r>
  <r>
    <s v="0121-SNYRK"/>
    <s v="Male"/>
    <n v="0"/>
    <s v="No"/>
    <s v="No"/>
    <n v="50"/>
    <s v="No"/>
    <s v="No"/>
    <s v="DSL"/>
    <s v="Yes"/>
    <s v="No"/>
    <s v="No"/>
    <s v="Yes"/>
    <s v="No"/>
    <s v="No"/>
    <x v="1"/>
    <s v="Yes"/>
    <s v="Mailed check"/>
    <n v="35.4"/>
    <n v="1748.9"/>
    <x v="0"/>
    <s v="4–6 years"/>
    <s v="Mid"/>
  </r>
  <r>
    <s v="1768-ZAIFU"/>
    <s v="Female"/>
    <n v="1"/>
    <s v="No"/>
    <s v="No"/>
    <n v="1"/>
    <s v="No"/>
    <s v="No"/>
    <s v="DSL"/>
    <s v="No"/>
    <s v="No"/>
    <s v="No"/>
    <s v="No"/>
    <s v="No"/>
    <s v="No"/>
    <x v="0"/>
    <s v="Yes"/>
    <s v="Electronic check"/>
    <n v="25.2"/>
    <n v="25.2"/>
    <x v="1"/>
    <s v="0–1 year"/>
    <s v="Low"/>
  </r>
  <r>
    <s v="4671-LXRDQ"/>
    <s v="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"/>
    <n v="96.45"/>
    <x v="1"/>
    <s v="0–1 year"/>
    <s v="Low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x v="0"/>
    <s v="No"/>
    <s v="Bank transfer (automatic)"/>
    <n v="75.349999999999994"/>
    <n v="1114.55"/>
    <x v="0"/>
    <s v="1–2 years"/>
    <s v="Mid"/>
  </r>
  <r>
    <s v="6265-FRMTQ"/>
    <s v="Male"/>
    <n v="0"/>
    <s v="No"/>
    <s v="No"/>
    <n v="31"/>
    <s v="Yes"/>
    <s v="No"/>
    <s v="No"/>
    <s v="No"/>
    <s v="No"/>
    <s v="No"/>
    <s v="No"/>
    <s v="No"/>
    <s v="No"/>
    <x v="2"/>
    <s v="No"/>
    <s v="Bank transfer (automatic)"/>
    <n v="20.399999999999999"/>
    <n v="609.1"/>
    <x v="0"/>
    <s v="2–4 years"/>
    <s v="Mid"/>
  </r>
  <r>
    <s v="1934-SJVJK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49999999999999"/>
    <n v="20.149999999999999"/>
    <x v="1"/>
    <s v="0–1 year"/>
    <s v="Low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s v="Credit card (automatic)"/>
    <n v="105"/>
    <n v="7133.25"/>
    <x v="1"/>
    <s v="4–6 years"/>
    <s v="High"/>
  </r>
  <r>
    <s v="1371-DWPAZ"/>
    <s v="Female"/>
    <n v="0"/>
    <s v="Yes"/>
    <s v="Yes"/>
    <n v="0"/>
    <s v="No"/>
    <s v="No"/>
    <s v="DSL"/>
    <s v="Yes"/>
    <s v="Yes"/>
    <s v="Yes"/>
    <s v="Yes"/>
    <s v="Yes"/>
    <s v="No"/>
    <x v="2"/>
    <s v="No"/>
    <s v="Credit card (automatic)"/>
    <n v="56.05"/>
    <n v="0"/>
    <x v="0"/>
    <s v="0–1 year"/>
    <s v="Low"/>
  </r>
  <r>
    <s v="9269-CQOOL"/>
    <s v="Male"/>
    <n v="0"/>
    <s v="No"/>
    <s v="Yes"/>
    <n v="3"/>
    <s v="Yes"/>
    <s v="No"/>
    <s v="DSL"/>
    <s v="No"/>
    <s v="No"/>
    <s v="No"/>
    <s v="No"/>
    <s v="Yes"/>
    <s v="No"/>
    <x v="0"/>
    <s v="Yes"/>
    <s v="Credit card (automatic)"/>
    <n v="54.7"/>
    <n v="169.45"/>
    <x v="1"/>
    <s v="0–1 year"/>
    <s v="Low"/>
  </r>
  <r>
    <s v="2017-CCBLH"/>
    <s v="Female"/>
    <n v="0"/>
    <s v="No"/>
    <s v="No"/>
    <n v="8"/>
    <s v="Yes"/>
    <s v="No"/>
    <s v="No"/>
    <s v="No"/>
    <s v="No"/>
    <s v="No"/>
    <s v="No"/>
    <s v="No"/>
    <s v="No"/>
    <x v="2"/>
    <s v="No"/>
    <s v="Mailed check"/>
    <n v="20"/>
    <n v="141.6"/>
    <x v="0"/>
    <s v="0–1 year"/>
    <s v="Low"/>
  </r>
  <r>
    <s v="7690-KPNCU"/>
    <s v="Male"/>
    <n v="0"/>
    <s v="Yes"/>
    <s v="Yes"/>
    <n v="64"/>
    <s v="Yes"/>
    <s v="No"/>
    <s v="DSL"/>
    <s v="Yes"/>
    <s v="No"/>
    <s v="Yes"/>
    <s v="No"/>
    <s v="Yes"/>
    <s v="Yes"/>
    <x v="1"/>
    <s v="Yes"/>
    <s v="Credit card (automatic)"/>
    <n v="73.05"/>
    <n v="4688.6499999999996"/>
    <x v="0"/>
    <s v="4–6 years"/>
    <s v="High"/>
  </r>
  <r>
    <s v="0536-BGFMZ"/>
    <s v="Female"/>
    <n v="0"/>
    <s v="Yes"/>
    <s v="No"/>
    <n v="28"/>
    <s v="Yes"/>
    <s v="No"/>
    <s v="No"/>
    <s v="No"/>
    <s v="No"/>
    <s v="No"/>
    <s v="No"/>
    <s v="No"/>
    <s v="No"/>
    <x v="0"/>
    <s v="No"/>
    <s v="Mailed check"/>
    <n v="20.5"/>
    <n v="563.04999999999995"/>
    <x v="0"/>
    <s v="2–4 years"/>
    <s v="Mid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s v="Credit card (automatic)"/>
    <n v="100.75"/>
    <n v="5985"/>
    <x v="0"/>
    <s v="4–6 years"/>
    <s v="High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s v="Electronic check"/>
    <n v="87.25"/>
    <n v="1258.5999999999999"/>
    <x v="1"/>
    <s v="1–2 years"/>
    <s v="Mid"/>
  </r>
  <r>
    <s v="5469-NUJUR"/>
    <s v="Male"/>
    <n v="0"/>
    <s v="No"/>
    <s v="No"/>
    <n v="19"/>
    <s v="Yes"/>
    <s v="No"/>
    <s v="No"/>
    <s v="No"/>
    <s v="No"/>
    <s v="No"/>
    <s v="No"/>
    <s v="No"/>
    <s v="No"/>
    <x v="2"/>
    <s v="Yes"/>
    <s v="Mailed check"/>
    <n v="19.95"/>
    <n v="373.5"/>
    <x v="0"/>
    <s v="1–2 years"/>
    <s v="Low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x v="0"/>
    <s v="Yes"/>
    <s v="Electronic check"/>
    <n v="79.95"/>
    <n v="857.2"/>
    <x v="1"/>
    <s v="0–1 year"/>
    <s v="Mid"/>
  </r>
  <r>
    <s v="2625-TRCZQ"/>
    <s v="Female"/>
    <n v="0"/>
    <s v="Yes"/>
    <s v="No"/>
    <n v="51"/>
    <s v="No"/>
    <s v="No"/>
    <s v="DSL"/>
    <s v="No"/>
    <s v="Yes"/>
    <s v="No"/>
    <s v="No"/>
    <s v="Yes"/>
    <s v="Yes"/>
    <x v="0"/>
    <s v="Yes"/>
    <s v="Electronic check"/>
    <n v="49.65"/>
    <n v="2553.35"/>
    <x v="0"/>
    <s v="4–6 years"/>
    <s v="High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x v="2"/>
    <s v="No"/>
    <s v="Mailed check"/>
    <n v="65.650000000000006"/>
    <n v="4322.8500000000004"/>
    <x v="0"/>
    <s v="4–6 years"/>
    <s v="High"/>
  </r>
  <r>
    <s v="7266-GSSJX"/>
    <s v="Male"/>
    <n v="0"/>
    <s v="Yes"/>
    <s v="Yes"/>
    <n v="11"/>
    <s v="Yes"/>
    <s v="No"/>
    <s v="No"/>
    <s v="No"/>
    <s v="No"/>
    <s v="No"/>
    <s v="No"/>
    <s v="No"/>
    <s v="No"/>
    <x v="0"/>
    <s v="Yes"/>
    <s v="Electronic check"/>
    <n v="20.45"/>
    <n v="250.8"/>
    <x v="0"/>
    <s v="0–1 year"/>
    <s v="Low"/>
  </r>
  <r>
    <s v="7722-VJRQD"/>
    <s v="Male"/>
    <n v="0"/>
    <s v="Yes"/>
    <s v="Yes"/>
    <n v="72"/>
    <s v="No"/>
    <s v="No"/>
    <s v="DSL"/>
    <s v="Yes"/>
    <s v="No"/>
    <s v="Yes"/>
    <s v="Yes"/>
    <s v="Yes"/>
    <s v="Yes"/>
    <x v="2"/>
    <s v="No"/>
    <s v="Bank transfer (automatic)"/>
    <n v="60.95"/>
    <n v="4549.05"/>
    <x v="0"/>
    <s v="4–6 years"/>
    <s v="High"/>
  </r>
  <r>
    <s v="7073-QETQY"/>
    <s v="Male"/>
    <n v="0"/>
    <s v="Yes"/>
    <s v="Yes"/>
    <n v="66"/>
    <s v="Yes"/>
    <s v="No"/>
    <s v="No"/>
    <s v="No"/>
    <s v="No"/>
    <s v="No"/>
    <s v="No"/>
    <s v="No"/>
    <s v="No"/>
    <x v="1"/>
    <s v="Yes"/>
    <s v="Electronic check"/>
    <n v="20.350000000000001"/>
    <n v="1359.5"/>
    <x v="0"/>
    <s v="4–6 years"/>
    <s v="Mid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s v="Electronic check"/>
    <n v="88.35"/>
    <n v="1639.3"/>
    <x v="1"/>
    <s v="1–2 years"/>
    <s v="Mid"/>
  </r>
  <r>
    <s v="5624-RYAMH"/>
    <s v="Female"/>
    <n v="0"/>
    <s v="No"/>
    <s v="No"/>
    <n v="9"/>
    <s v="Yes"/>
    <s v="No"/>
    <s v="No"/>
    <s v="No"/>
    <s v="No"/>
    <s v="No"/>
    <s v="No"/>
    <s v="No"/>
    <s v="No"/>
    <x v="0"/>
    <s v="Yes"/>
    <s v="Electronic check"/>
    <n v="19.5"/>
    <n v="178.85"/>
    <x v="0"/>
    <s v="0–1 year"/>
    <s v="Low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Credit card (automatic)"/>
    <n v="75.2"/>
    <n v="633.85"/>
    <x v="0"/>
    <s v="0–1 year"/>
    <s v="Mid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s v="Bank transfer (automatic)"/>
    <n v="111.45"/>
    <n v="5315.1"/>
    <x v="0"/>
    <s v="2–4 years"/>
    <s v="High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x v="0"/>
    <s v="No"/>
    <s v="Mailed check"/>
    <n v="70.150000000000006"/>
    <n v="735.5"/>
    <x v="0"/>
    <s v="0–1 year"/>
    <s v="Mid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4.75"/>
    <n v="889.9"/>
    <x v="1"/>
    <s v="0–1 year"/>
    <s v="Mid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s v="Electronic check"/>
    <n v="95.05"/>
    <n v="1290"/>
    <x v="1"/>
    <s v="1–2 years"/>
    <s v="Mid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x v="0"/>
    <s v="No"/>
    <s v="Electronic check"/>
    <n v="78.45"/>
    <n v="330.05"/>
    <x v="1"/>
    <s v="0–1 year"/>
    <s v="Low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37.95"/>
    <x v="1"/>
    <s v="0–1 year"/>
    <s v="Low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474.4"/>
    <x v="0"/>
    <s v="4–6 years"/>
    <s v="High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x v="2"/>
    <s v="No"/>
    <s v="Credit card (automatic)"/>
    <n v="85.5"/>
    <n v="4421.95"/>
    <x v="0"/>
    <s v="4–6 years"/>
    <s v="High"/>
  </r>
  <r>
    <s v="7721-JXEAW"/>
    <s v="Male"/>
    <n v="0"/>
    <s v="Yes"/>
    <s v="No"/>
    <n v="59"/>
    <s v="No"/>
    <s v="No"/>
    <s v="DSL"/>
    <s v="No"/>
    <s v="Yes"/>
    <s v="No"/>
    <s v="No"/>
    <s v="No"/>
    <s v="Yes"/>
    <x v="0"/>
    <s v="Yes"/>
    <s v="Bank transfer (automatic)"/>
    <n v="41.05"/>
    <n v="2452.6999999999998"/>
    <x v="1"/>
    <s v="4–6 years"/>
    <s v="High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x v="0"/>
    <s v="Yes"/>
    <s v="Electronic check"/>
    <n v="85.6"/>
    <n v="813.85"/>
    <x v="1"/>
    <s v="0–1 year"/>
    <s v="Mid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x v="0"/>
    <s v="Yes"/>
    <s v="Electronic check"/>
    <n v="82.15"/>
    <n v="4904.8500000000004"/>
    <x v="0"/>
    <s v="4–6 years"/>
    <s v="High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x v="1"/>
    <s v="No"/>
    <s v="Electronic check"/>
    <n v="84.4"/>
    <n v="4484.05"/>
    <x v="0"/>
    <s v="4–6 years"/>
    <s v="High"/>
  </r>
  <r>
    <s v="5478-JJVZK"/>
    <s v="Female"/>
    <n v="0"/>
    <s v="No"/>
    <s v="No"/>
    <n v="33"/>
    <s v="Yes"/>
    <s v="Yes"/>
    <s v="DSL"/>
    <s v="Yes"/>
    <s v="Yes"/>
    <s v="No"/>
    <s v="No"/>
    <s v="No"/>
    <s v="No"/>
    <x v="0"/>
    <s v="Yes"/>
    <s v="Mailed check"/>
    <n v="60.9"/>
    <n v="2033.85"/>
    <x v="0"/>
    <s v="2–4 years"/>
    <s v="High"/>
  </r>
  <r>
    <s v="7596-IIWYC"/>
    <s v="Female"/>
    <n v="0"/>
    <s v="No"/>
    <s v="No"/>
    <n v="27"/>
    <s v="Yes"/>
    <s v="No"/>
    <s v="No"/>
    <s v="No"/>
    <s v="No"/>
    <s v="No"/>
    <s v="No"/>
    <s v="No"/>
    <s v="No"/>
    <x v="2"/>
    <s v="Yes"/>
    <s v="Bank transfer (automatic)"/>
    <n v="20.25"/>
    <n v="538.20000000000005"/>
    <x v="0"/>
    <s v="2–4 years"/>
    <s v="Mid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2"/>
    <n v="79.2"/>
    <x v="1"/>
    <s v="0–1 year"/>
    <s v="Low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x v="0"/>
    <s v="No"/>
    <s v="Mailed check"/>
    <n v="95.3"/>
    <n v="2192.9"/>
    <x v="0"/>
    <s v="1–2 years"/>
    <s v="High"/>
  </r>
  <r>
    <s v="4291-HPAXL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850000000000001"/>
    <n v="19.850000000000001"/>
    <x v="0"/>
    <s v="0–1 year"/>
    <s v="Low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x v="2"/>
    <s v="Yes"/>
    <s v="Mailed check"/>
    <n v="84.35"/>
    <n v="3858.05"/>
    <x v="0"/>
    <s v="2–4 years"/>
    <s v="High"/>
  </r>
  <r>
    <s v="1839-FBNFR"/>
    <s v="Female"/>
    <n v="0"/>
    <s v="Yes"/>
    <s v="Yes"/>
    <n v="39"/>
    <s v="Yes"/>
    <s v="No"/>
    <s v="No"/>
    <s v="No"/>
    <s v="No"/>
    <s v="No"/>
    <s v="No"/>
    <s v="No"/>
    <s v="No"/>
    <x v="2"/>
    <s v="Yes"/>
    <s v="Bank transfer (automatic)"/>
    <n v="19.850000000000001"/>
    <n v="854.8"/>
    <x v="0"/>
    <s v="2–4 years"/>
    <s v="Mid"/>
  </r>
  <r>
    <s v="3164-AALRN"/>
    <s v="Male"/>
    <n v="0"/>
    <s v="No"/>
    <s v="No"/>
    <n v="5"/>
    <s v="Yes"/>
    <s v="No"/>
    <s v="DSL"/>
    <s v="No"/>
    <s v="No"/>
    <s v="Yes"/>
    <s v="No"/>
    <s v="Yes"/>
    <s v="Yes"/>
    <x v="1"/>
    <s v="Yes"/>
    <s v="Mailed check"/>
    <n v="70"/>
    <n v="347.4"/>
    <x v="1"/>
    <s v="0–1 year"/>
    <s v="Low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2.3"/>
    <n v="5815.15"/>
    <x v="0"/>
    <s v="4–6 years"/>
    <s v="High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x v="0"/>
    <s v="Yes"/>
    <s v="Bank transfer (automatic)"/>
    <n v="66.8"/>
    <n v="3970.4"/>
    <x v="0"/>
    <s v="4–6 years"/>
    <s v="High"/>
  </r>
  <r>
    <s v="0562-KBDVM"/>
    <s v="Female"/>
    <n v="0"/>
    <s v="No"/>
    <s v="No"/>
    <n v="70"/>
    <s v="No"/>
    <s v="No"/>
    <s v="DSL"/>
    <s v="Yes"/>
    <s v="Yes"/>
    <s v="Yes"/>
    <s v="Yes"/>
    <s v="No"/>
    <s v="No"/>
    <x v="2"/>
    <s v="Yes"/>
    <s v="Bank transfer (automatic)"/>
    <n v="44.6"/>
    <n v="3058.15"/>
    <x v="0"/>
    <s v="4–6 years"/>
    <s v="High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s v="Bank transfer (automatic)"/>
    <n v="98.45"/>
    <n v="6145.2"/>
    <x v="0"/>
    <s v="4–6 years"/>
    <s v="High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x v="0"/>
    <s v="No"/>
    <s v="Mailed check"/>
    <n v="70.7"/>
    <n v="129.19999999999999"/>
    <x v="0"/>
    <s v="0–1 year"/>
    <s v="Low"/>
  </r>
  <r>
    <s v="4538-WNTMJ"/>
    <s v="Female"/>
    <n v="0"/>
    <s v="Yes"/>
    <s v="Yes"/>
    <n v="46"/>
    <s v="Yes"/>
    <s v="Yes"/>
    <s v="No"/>
    <s v="No"/>
    <s v="No"/>
    <s v="No"/>
    <s v="No"/>
    <s v="No"/>
    <s v="No"/>
    <x v="1"/>
    <s v="No"/>
    <s v="Mailed check"/>
    <n v="24.95"/>
    <n v="1165.9000000000001"/>
    <x v="0"/>
    <s v="2–4 years"/>
    <s v="Mid"/>
  </r>
  <r>
    <s v="3334-CTHOL"/>
    <s v="Female"/>
    <n v="0"/>
    <s v="No"/>
    <s v="No"/>
    <n v="1"/>
    <s v="Yes"/>
    <s v="Yes"/>
    <s v="DSL"/>
    <s v="No"/>
    <s v="No"/>
    <s v="No"/>
    <s v="No"/>
    <s v="No"/>
    <s v="No"/>
    <x v="0"/>
    <s v="Yes"/>
    <s v="Bank transfer (automatic)"/>
    <n v="49.95"/>
    <n v="49.95"/>
    <x v="1"/>
    <s v="0–1 year"/>
    <s v="Low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x v="0"/>
    <s v="Yes"/>
    <s v="Electronic check"/>
    <n v="69.25"/>
    <n v="1554"/>
    <x v="1"/>
    <s v="1–2 years"/>
    <s v="Mid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s v="Credit card (automatic)"/>
    <n v="102.5"/>
    <n v="4904.25"/>
    <x v="0"/>
    <s v="2–4 years"/>
    <s v="High"/>
  </r>
  <r>
    <s v="8060-HIWJJ"/>
    <s v="Male"/>
    <n v="0"/>
    <s v="No"/>
    <s v="No"/>
    <n v="64"/>
    <s v="Yes"/>
    <s v="Yes"/>
    <s v="DSL"/>
    <s v="No"/>
    <s v="Yes"/>
    <s v="Yes"/>
    <s v="Yes"/>
    <s v="Yes"/>
    <s v="Yes"/>
    <x v="2"/>
    <s v="No"/>
    <s v="Credit card (automatic)"/>
    <n v="86.55"/>
    <n v="5632.55"/>
    <x v="0"/>
    <s v="4–6 years"/>
    <s v="High"/>
  </r>
  <r>
    <s v="7684-XSZIY"/>
    <s v="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4.3"/>
    <n v="1643.25"/>
    <x v="0"/>
    <s v="4–6 years"/>
    <s v="Mid"/>
  </r>
  <r>
    <s v="9089-UOWJG"/>
    <s v="Female"/>
    <n v="0"/>
    <s v="Yes"/>
    <s v="Yes"/>
    <n v="12"/>
    <s v="Yes"/>
    <s v="No"/>
    <s v="DSL"/>
    <s v="No"/>
    <s v="No"/>
    <s v="Yes"/>
    <s v="No"/>
    <s v="Yes"/>
    <s v="No"/>
    <x v="0"/>
    <s v="Yes"/>
    <s v="Credit card (automatic)"/>
    <n v="58.35"/>
    <n v="740.55"/>
    <x v="0"/>
    <s v="0–1 year"/>
    <s v="Mid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s v="Electronic check"/>
    <n v="94.25"/>
    <n v="3217.55"/>
    <x v="1"/>
    <s v="2–4 years"/>
    <s v="High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x v="2"/>
    <s v="No"/>
    <s v="Credit card (automatic)"/>
    <n v="68.75"/>
    <n v="4888.2"/>
    <x v="0"/>
    <s v="4–6 years"/>
    <s v="High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s v="Electronic check"/>
    <n v="85.8"/>
    <n v="2440.25"/>
    <x v="0"/>
    <s v="2–4 years"/>
    <s v="High"/>
  </r>
  <r>
    <s v="1934-MKPXS"/>
    <s v="Male"/>
    <n v="0"/>
    <s v="Yes"/>
    <s v="Yes"/>
    <n v="33"/>
    <s v="Yes"/>
    <s v="No"/>
    <s v="No"/>
    <s v="No"/>
    <s v="No"/>
    <s v="No"/>
    <s v="No"/>
    <s v="No"/>
    <s v="No"/>
    <x v="1"/>
    <s v="No"/>
    <s v="Credit card (automatic)"/>
    <n v="20.100000000000001"/>
    <n v="620.54999999999995"/>
    <x v="0"/>
    <s v="2–4 years"/>
    <s v="Mid"/>
  </r>
  <r>
    <s v="2592-YKDIF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50000000000001"/>
    <n v="20.350000000000001"/>
    <x v="0"/>
    <s v="0–1 year"/>
    <s v="Low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s v="Electronic check"/>
    <n v="110.8"/>
    <n v="6840.95"/>
    <x v="0"/>
    <s v="4–6 years"/>
    <s v="High"/>
  </r>
  <r>
    <s v="0471-LVHGK"/>
    <s v="Male"/>
    <n v="0"/>
    <s v="Yes"/>
    <s v="No"/>
    <n v="41"/>
    <s v="Yes"/>
    <s v="Yes"/>
    <s v="DSL"/>
    <s v="No"/>
    <s v="No"/>
    <s v="Yes"/>
    <s v="No"/>
    <s v="Yes"/>
    <s v="Yes"/>
    <x v="1"/>
    <s v="Yes"/>
    <s v="Electronic check"/>
    <n v="73"/>
    <n v="3001.2"/>
    <x v="1"/>
    <s v="2–4 years"/>
    <s v="High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s v="Credit card (automatic)"/>
    <n v="100.05"/>
    <n v="6254.2"/>
    <x v="1"/>
    <s v="4–6 years"/>
    <s v="High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x v="0"/>
    <s v="Yes"/>
    <s v="Credit card (automatic)"/>
    <n v="82.85"/>
    <n v="319.60000000000002"/>
    <x v="0"/>
    <s v="0–1 year"/>
    <s v="Low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s v="Electronic check"/>
    <n v="84.35"/>
    <n v="1938.05"/>
    <x v="0"/>
    <s v="1–2 years"/>
    <s v="Mid"/>
  </r>
  <r>
    <s v="3131-NWVFJ"/>
    <s v="Female"/>
    <n v="0"/>
    <s v="Yes"/>
    <s v="Yes"/>
    <n v="14"/>
    <s v="Yes"/>
    <s v="No"/>
    <s v="No"/>
    <s v="No"/>
    <s v="No"/>
    <s v="No"/>
    <s v="No"/>
    <s v="No"/>
    <s v="No"/>
    <x v="1"/>
    <s v="No"/>
    <s v="Mailed check"/>
    <n v="19.55"/>
    <n v="294.5"/>
    <x v="0"/>
    <s v="1–2 years"/>
    <s v="Low"/>
  </r>
  <r>
    <s v="7521-YXVZY"/>
    <s v="Male"/>
    <n v="0"/>
    <s v="No"/>
    <s v="Yes"/>
    <n v="3"/>
    <s v="Yes"/>
    <s v="No"/>
    <s v="No"/>
    <s v="No"/>
    <s v="No"/>
    <s v="No"/>
    <s v="No"/>
    <s v="No"/>
    <s v="No"/>
    <x v="0"/>
    <s v="No"/>
    <s v="Mailed check"/>
    <n v="19.95"/>
    <n v="58.3"/>
    <x v="0"/>
    <s v="0–1 year"/>
    <s v="Low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s v="Credit card (automatic)"/>
    <n v="99.8"/>
    <n v="442.85"/>
    <x v="1"/>
    <s v="0–1 year"/>
    <s v="Low"/>
  </r>
  <r>
    <s v="6240-EURKS"/>
    <s v="Female"/>
    <n v="0"/>
    <s v="No"/>
    <s v="Yes"/>
    <n v="18"/>
    <s v="No"/>
    <s v="No"/>
    <s v="DSL"/>
    <s v="No"/>
    <s v="No"/>
    <s v="No"/>
    <s v="No"/>
    <s v="No"/>
    <s v="Yes"/>
    <x v="0"/>
    <s v="Yes"/>
    <s v="Electronic check"/>
    <n v="35"/>
    <n v="553"/>
    <x v="1"/>
    <s v="1–2 years"/>
    <s v="Mid"/>
  </r>
  <r>
    <s v="2373-NTKOD"/>
    <s v="Male"/>
    <n v="0"/>
    <s v="No"/>
    <s v="No"/>
    <n v="8"/>
    <s v="Yes"/>
    <s v="No"/>
    <s v="DSL"/>
    <s v="No"/>
    <s v="No"/>
    <s v="No"/>
    <s v="No"/>
    <s v="Yes"/>
    <s v="Yes"/>
    <x v="0"/>
    <s v="Yes"/>
    <s v="Electronic check"/>
    <n v="66.25"/>
    <n v="546.45000000000005"/>
    <x v="0"/>
    <s v="0–1 year"/>
    <s v="Mid"/>
  </r>
  <r>
    <s v="1970-KKFWL"/>
    <s v="Female"/>
    <n v="0"/>
    <s v="No"/>
    <s v="No"/>
    <n v="35"/>
    <s v="Yes"/>
    <s v="Yes"/>
    <s v="No"/>
    <s v="No"/>
    <s v="No"/>
    <s v="No"/>
    <s v="No"/>
    <s v="No"/>
    <s v="No"/>
    <x v="2"/>
    <s v="No"/>
    <s v="Bank transfer (automatic)"/>
    <n v="23.3"/>
    <n v="797.1"/>
    <x v="0"/>
    <s v="2–4 years"/>
    <s v="Mid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x v="0"/>
    <s v="No"/>
    <s v="Electronic check"/>
    <n v="76"/>
    <n v="76"/>
    <x v="1"/>
    <s v="0–1 year"/>
    <s v="Low"/>
  </r>
  <r>
    <s v="9337-SRRNI"/>
    <s v="Male"/>
    <n v="0"/>
    <s v="No"/>
    <s v="Yes"/>
    <n v="66"/>
    <s v="Yes"/>
    <s v="Yes"/>
    <s v="No"/>
    <s v="No"/>
    <s v="No"/>
    <s v="No"/>
    <s v="No"/>
    <s v="No"/>
    <s v="No"/>
    <x v="2"/>
    <s v="Yes"/>
    <s v="Credit card (automatic)"/>
    <n v="25.3"/>
    <n v="1673.8"/>
    <x v="0"/>
    <s v="4–6 years"/>
    <s v="Mid"/>
  </r>
  <r>
    <s v="0895-UADGO"/>
    <s v="Male"/>
    <n v="0"/>
    <s v="No"/>
    <s v="Yes"/>
    <n v="8"/>
    <s v="No"/>
    <s v="No"/>
    <s v="DSL"/>
    <s v="Yes"/>
    <s v="No"/>
    <s v="No"/>
    <s v="Yes"/>
    <s v="No"/>
    <s v="Yes"/>
    <x v="2"/>
    <s v="Yes"/>
    <s v="Mailed check"/>
    <n v="44.55"/>
    <n v="343.45"/>
    <x v="0"/>
    <s v="0–1 year"/>
    <s v="Low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s v="Credit card (automatic)"/>
    <n v="104.1"/>
    <n v="7412.25"/>
    <x v="0"/>
    <s v="4–6 years"/>
    <s v="High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s v="Bank transfer (automatic)"/>
    <n v="92.55"/>
    <n v="4039"/>
    <x v="0"/>
    <s v="2–4 years"/>
    <s v="High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70.85"/>
    <x v="1"/>
    <s v="0–1 year"/>
    <s v="Low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s v="Bank transfer (automatic)"/>
    <n v="101.45"/>
    <n v="2948.6"/>
    <x v="0"/>
    <s v="2–4 years"/>
    <s v="High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s v="Electronic check"/>
    <n v="84.3"/>
    <n v="1308.4000000000001"/>
    <x v="1"/>
    <s v="1–2 years"/>
    <s v="Mid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s v="Credit card (automatic)"/>
    <n v="94.55"/>
    <n v="6078.75"/>
    <x v="0"/>
    <s v="4–6 years"/>
    <s v="High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x v="0"/>
    <s v="No"/>
    <s v="Electronic check"/>
    <n v="95.5"/>
    <n v="3418.2"/>
    <x v="0"/>
    <s v="2–4 years"/>
    <s v="High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s v="Credit card (automatic)"/>
    <n v="100.3"/>
    <n v="6603.8"/>
    <x v="0"/>
    <s v="4–6 years"/>
    <s v="High"/>
  </r>
  <r>
    <s v="4859-ZSRDZ"/>
    <s v="Female"/>
    <n v="0"/>
    <s v="Yes"/>
    <s v="Yes"/>
    <n v="58"/>
    <s v="No"/>
    <s v="No"/>
    <s v="DSL"/>
    <s v="No"/>
    <s v="No"/>
    <s v="Yes"/>
    <s v="Yes"/>
    <s v="Yes"/>
    <s v="Yes"/>
    <x v="2"/>
    <s v="Yes"/>
    <s v="Credit card (automatic)"/>
    <n v="55.5"/>
    <n v="3166.9"/>
    <x v="0"/>
    <s v="4–6 years"/>
    <s v="High"/>
  </r>
  <r>
    <s v="5651-WYIPH"/>
    <s v="Female"/>
    <n v="1"/>
    <s v="No"/>
    <s v="No"/>
    <n v="18"/>
    <s v="Yes"/>
    <s v="No"/>
    <s v="DSL"/>
    <s v="No"/>
    <s v="Yes"/>
    <s v="No"/>
    <s v="No"/>
    <s v="No"/>
    <s v="No"/>
    <x v="0"/>
    <s v="Yes"/>
    <s v="Credit card (automatic)"/>
    <n v="49.85"/>
    <n v="865.75"/>
    <x v="0"/>
    <s v="1–2 years"/>
    <s v="Mid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s v="Bank transfer (automatic)"/>
    <n v="89.55"/>
    <n v="6373.1"/>
    <x v="0"/>
    <s v="4–6 years"/>
    <s v="High"/>
  </r>
  <r>
    <s v="3498-LZGQZ"/>
    <s v="Male"/>
    <n v="0"/>
    <s v="Yes"/>
    <s v="Yes"/>
    <n v="63"/>
    <s v="Yes"/>
    <s v="No"/>
    <s v="No"/>
    <s v="No"/>
    <s v="No"/>
    <s v="No"/>
    <s v="No"/>
    <s v="No"/>
    <s v="No"/>
    <x v="2"/>
    <s v="Yes"/>
    <s v="Mailed check"/>
    <n v="19.149999999999999"/>
    <n v="1177.05"/>
    <x v="0"/>
    <s v="4–6 years"/>
    <s v="Mid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s v="Electronic check"/>
    <n v="99.8"/>
    <n v="5985.75"/>
    <x v="0"/>
    <s v="4–6 years"/>
    <s v="High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Credit card (automatic)"/>
    <n v="84.4"/>
    <n v="732.5"/>
    <x v="1"/>
    <s v="0–1 year"/>
    <s v="Mid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3.05"/>
    <n v="7869.05"/>
    <x v="0"/>
    <s v="4–6 years"/>
    <s v="High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s v="Electronic check"/>
    <n v="101.1"/>
    <n v="1504.05"/>
    <x v="1"/>
    <s v="1–2 years"/>
    <s v="Mid"/>
  </r>
  <r>
    <s v="7560-QRBXH"/>
    <s v="Female"/>
    <n v="0"/>
    <s v="No"/>
    <s v="Yes"/>
    <n v="48"/>
    <s v="Yes"/>
    <s v="No"/>
    <s v="No"/>
    <s v="No"/>
    <s v="No"/>
    <s v="No"/>
    <s v="No"/>
    <s v="No"/>
    <s v="No"/>
    <x v="1"/>
    <s v="No"/>
    <s v="Mailed check"/>
    <n v="19.95"/>
    <n v="936.7"/>
    <x v="0"/>
    <s v="2–4 years"/>
    <s v="Mid"/>
  </r>
  <r>
    <s v="7077-XJMET"/>
    <s v="Male"/>
    <n v="0"/>
    <s v="Yes"/>
    <s v="No"/>
    <n v="12"/>
    <s v="Yes"/>
    <s v="No"/>
    <s v="DSL"/>
    <s v="No"/>
    <s v="No"/>
    <s v="Yes"/>
    <s v="Yes"/>
    <s v="Yes"/>
    <s v="Yes"/>
    <x v="0"/>
    <s v="Yes"/>
    <s v="Electronic check"/>
    <n v="74.150000000000006"/>
    <n v="741.4"/>
    <x v="0"/>
    <s v="0–1 year"/>
    <s v="Mid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s v="Electronic check"/>
    <n v="92"/>
    <n v="6585.2"/>
    <x v="0"/>
    <s v="4–6 years"/>
    <s v="High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x v="0"/>
    <s v="No"/>
    <s v="Electronic check"/>
    <n v="73.849999999999994"/>
    <n v="3122.4"/>
    <x v="0"/>
    <s v="2–4 years"/>
    <s v="High"/>
  </r>
  <r>
    <s v="7767-UXAGJ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45"/>
    <n v="50.45"/>
    <x v="1"/>
    <s v="0–1 year"/>
    <s v="Low"/>
  </r>
  <r>
    <s v="4652-ODEVH"/>
    <s v="Male"/>
    <n v="0"/>
    <s v="Yes"/>
    <s v="Yes"/>
    <n v="45"/>
    <s v="Yes"/>
    <s v="Yes"/>
    <s v="No"/>
    <s v="No"/>
    <s v="No"/>
    <s v="No"/>
    <s v="No"/>
    <s v="No"/>
    <s v="No"/>
    <x v="2"/>
    <s v="No"/>
    <s v="Mailed check"/>
    <n v="24.45"/>
    <n v="1088.25"/>
    <x v="0"/>
    <s v="2–4 years"/>
    <s v="Mid"/>
  </r>
  <r>
    <s v="6510-UPNKS"/>
    <s v="Female"/>
    <n v="0"/>
    <s v="No"/>
    <s v="No"/>
    <n v="23"/>
    <s v="Yes"/>
    <s v="Yes"/>
    <s v="No"/>
    <s v="No"/>
    <s v="No"/>
    <s v="No"/>
    <s v="No"/>
    <s v="No"/>
    <s v="No"/>
    <x v="1"/>
    <s v="No"/>
    <s v="Credit card (automatic)"/>
    <n v="24.8"/>
    <n v="615.35"/>
    <x v="0"/>
    <s v="1–2 years"/>
    <s v="Mid"/>
  </r>
  <r>
    <s v="6718-BDGHG"/>
    <s v="Female"/>
    <n v="0"/>
    <s v="Yes"/>
    <s v="No"/>
    <n v="43"/>
    <s v="Yes"/>
    <s v="Yes"/>
    <s v="DSL"/>
    <s v="No"/>
    <s v="No"/>
    <s v="No"/>
    <s v="Yes"/>
    <s v="Yes"/>
    <s v="No"/>
    <x v="1"/>
    <s v="Yes"/>
    <s v="Bank transfer (automatic)"/>
    <n v="64.849999999999994"/>
    <n v="2908.2"/>
    <x v="0"/>
    <s v="2–4 years"/>
    <s v="High"/>
  </r>
  <r>
    <s v="9046-DQMTP"/>
    <s v="Male"/>
    <n v="0"/>
    <s v="No"/>
    <s v="No"/>
    <n v="35"/>
    <s v="Yes"/>
    <s v="No"/>
    <s v="No"/>
    <s v="No"/>
    <s v="No"/>
    <s v="No"/>
    <s v="No"/>
    <s v="No"/>
    <s v="No"/>
    <x v="0"/>
    <s v="No"/>
    <s v="Bank transfer (automatic)"/>
    <n v="20.75"/>
    <n v="739.9"/>
    <x v="0"/>
    <s v="2–4 years"/>
    <s v="Mid"/>
  </r>
  <r>
    <s v="6439-LAJXL"/>
    <s v="Male"/>
    <n v="0"/>
    <s v="Yes"/>
    <s v="No"/>
    <n v="9"/>
    <s v="Yes"/>
    <s v="No"/>
    <s v="DSL"/>
    <s v="Yes"/>
    <s v="Yes"/>
    <s v="No"/>
    <s v="Yes"/>
    <s v="Yes"/>
    <s v="No"/>
    <x v="0"/>
    <s v="Yes"/>
    <s v="Mailed check"/>
    <n v="68.95"/>
    <n v="593.85"/>
    <x v="0"/>
    <s v="0–1 year"/>
    <s v="Mid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s v="Mailed check"/>
    <n v="99.95"/>
    <n v="1132.75"/>
    <x v="1"/>
    <s v="0–1 year"/>
    <s v="Mid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s v="Credit card (automatic)"/>
    <n v="109.4"/>
    <n v="7227.45"/>
    <x v="0"/>
    <s v="4–6 years"/>
    <s v="High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s v="Electronic check"/>
    <n v="91.4"/>
    <n v="193.6"/>
    <x v="1"/>
    <s v="0–1 year"/>
    <s v="Low"/>
  </r>
  <r>
    <s v="1666-JZPZT"/>
    <s v="Male"/>
    <n v="0"/>
    <s v="No"/>
    <s v="No"/>
    <n v="27"/>
    <s v="Yes"/>
    <s v="Yes"/>
    <s v="DSL"/>
    <s v="No"/>
    <s v="No"/>
    <s v="No"/>
    <s v="No"/>
    <s v="No"/>
    <s v="No"/>
    <x v="0"/>
    <s v="No"/>
    <s v="Mailed check"/>
    <n v="49"/>
    <n v="1291.3499999999999"/>
    <x v="0"/>
    <s v="2–4 years"/>
    <s v="Mid"/>
  </r>
  <r>
    <s v="5777-KJIRB"/>
    <s v="Female"/>
    <n v="0"/>
    <s v="No"/>
    <s v="No"/>
    <n v="40"/>
    <s v="Yes"/>
    <s v="No"/>
    <s v="DSL"/>
    <s v="No"/>
    <s v="No"/>
    <s v="Yes"/>
    <s v="No"/>
    <s v="No"/>
    <s v="No"/>
    <x v="1"/>
    <s v="Yes"/>
    <s v="Mailed check"/>
    <n v="50.25"/>
    <n v="2023.55"/>
    <x v="0"/>
    <s v="2–4 years"/>
    <s v="High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x v="0"/>
    <s v="Yes"/>
    <s v="Credit card (automatic)"/>
    <n v="75.55"/>
    <n v="349.65"/>
    <x v="1"/>
    <s v="0–1 year"/>
    <s v="Low"/>
  </r>
  <r>
    <s v="7677-SJJJK"/>
    <s v="Male"/>
    <n v="0"/>
    <s v="Yes"/>
    <s v="Yes"/>
    <n v="8"/>
    <s v="Yes"/>
    <s v="No"/>
    <s v="No"/>
    <s v="No"/>
    <s v="No"/>
    <s v="No"/>
    <s v="No"/>
    <s v="No"/>
    <s v="No"/>
    <x v="1"/>
    <s v="No"/>
    <s v="Credit card (automatic)"/>
    <n v="19.899999999999999"/>
    <n v="153.94999999999999"/>
    <x v="0"/>
    <s v="0–1 year"/>
    <s v="Low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s v="Bank transfer (automatic)"/>
    <n v="97.8"/>
    <n v="5458.8"/>
    <x v="0"/>
    <s v="4–6 years"/>
    <s v="High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s v="Electronic check"/>
    <n v="100.3"/>
    <n v="5244.45"/>
    <x v="0"/>
    <s v="4–6 years"/>
    <s v="High"/>
  </r>
  <r>
    <s v="7055-HNEOJ"/>
    <s v="Male"/>
    <n v="0"/>
    <s v="Yes"/>
    <s v="No"/>
    <n v="3"/>
    <s v="Yes"/>
    <s v="No"/>
    <s v="DSL"/>
    <s v="No"/>
    <s v="No"/>
    <s v="Yes"/>
    <s v="Yes"/>
    <s v="No"/>
    <s v="No"/>
    <x v="0"/>
    <s v="Yes"/>
    <s v="Mailed check"/>
    <n v="55.8"/>
    <n v="154.55000000000001"/>
    <x v="0"/>
    <s v="0–1 year"/>
    <s v="Low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s v="Electronic check"/>
    <n v="111.15"/>
    <n v="4507.1499999999996"/>
    <x v="0"/>
    <s v="2–4 years"/>
    <s v="High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s v="Mailed check"/>
    <n v="98.55"/>
    <n v="2031.95"/>
    <x v="0"/>
    <s v="1–2 years"/>
    <s v="High"/>
  </r>
  <r>
    <s v="8445-DNBAE"/>
    <s v="Male"/>
    <n v="0"/>
    <s v="No"/>
    <s v="Yes"/>
    <n v="1"/>
    <s v="Yes"/>
    <s v="Yes"/>
    <s v="DSL"/>
    <s v="No"/>
    <s v="No"/>
    <s v="No"/>
    <s v="No"/>
    <s v="No"/>
    <s v="No"/>
    <x v="0"/>
    <s v="Yes"/>
    <s v="Electronic check"/>
    <n v="50.05"/>
    <n v="50.05"/>
    <x v="0"/>
    <s v="0–1 year"/>
    <s v="Low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x v="0"/>
    <s v="No"/>
    <s v="Credit card (automatic)"/>
    <n v="80.8"/>
    <n v="332.45"/>
    <x v="1"/>
    <s v="0–1 year"/>
    <s v="Low"/>
  </r>
  <r>
    <s v="2958-NHPPS"/>
    <s v="Male"/>
    <n v="0"/>
    <s v="No"/>
    <s v="No"/>
    <n v="23"/>
    <s v="Yes"/>
    <s v="No"/>
    <s v="No"/>
    <s v="No"/>
    <s v="No"/>
    <s v="No"/>
    <s v="No"/>
    <s v="No"/>
    <s v="No"/>
    <x v="0"/>
    <s v="No"/>
    <s v="Electronic check"/>
    <n v="20.85"/>
    <n v="473.9"/>
    <x v="0"/>
    <s v="1–2 years"/>
    <s v="Low"/>
  </r>
  <r>
    <s v="6806-YDEUL"/>
    <s v="Female"/>
    <n v="1"/>
    <s v="No"/>
    <s v="No"/>
    <n v="6"/>
    <s v="Yes"/>
    <s v="No"/>
    <s v="No"/>
    <s v="No"/>
    <s v="No"/>
    <s v="No"/>
    <s v="No"/>
    <s v="No"/>
    <s v="No"/>
    <x v="0"/>
    <s v="No"/>
    <s v="Bank transfer (automatic)"/>
    <n v="19.5"/>
    <n v="106.8"/>
    <x v="0"/>
    <s v="0–1 year"/>
    <s v="Low"/>
  </r>
  <r>
    <s v="1735-XMJVH"/>
    <s v="Male"/>
    <n v="0"/>
    <s v="Yes"/>
    <s v="Yes"/>
    <n v="8"/>
    <s v="Yes"/>
    <s v="No"/>
    <s v="No"/>
    <s v="No"/>
    <s v="No"/>
    <s v="No"/>
    <s v="No"/>
    <s v="No"/>
    <s v="No"/>
    <x v="0"/>
    <s v="Yes"/>
    <s v="Mailed check"/>
    <n v="19.350000000000001"/>
    <n v="152.6"/>
    <x v="0"/>
    <s v="0–1 year"/>
    <s v="Low"/>
  </r>
  <r>
    <s v="6890-PFRQX"/>
    <s v="Male"/>
    <n v="0"/>
    <s v="No"/>
    <s v="No"/>
    <n v="18"/>
    <s v="Yes"/>
    <s v="Yes"/>
    <s v="DSL"/>
    <s v="Yes"/>
    <s v="No"/>
    <s v="Yes"/>
    <s v="No"/>
    <s v="Yes"/>
    <s v="No"/>
    <x v="0"/>
    <s v="No"/>
    <s v="Mailed check"/>
    <n v="69.5"/>
    <n v="1199.4000000000001"/>
    <x v="0"/>
    <s v="1–2 years"/>
    <s v="Mid"/>
  </r>
  <r>
    <s v="0222-CNVPT"/>
    <s v="Male"/>
    <n v="1"/>
    <s v="No"/>
    <s v="No"/>
    <n v="52"/>
    <s v="No"/>
    <s v="No"/>
    <s v="DSL"/>
    <s v="Yes"/>
    <s v="No"/>
    <s v="No"/>
    <s v="No"/>
    <s v="Yes"/>
    <s v="Yes"/>
    <x v="0"/>
    <s v="Yes"/>
    <s v="Credit card (automatic)"/>
    <n v="48.8"/>
    <n v="2555.0500000000002"/>
    <x v="0"/>
    <s v="4–6 years"/>
    <s v="High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x v="0"/>
    <s v="Yes"/>
    <s v="Electronic check"/>
    <n v="94.5"/>
    <n v="2979.2"/>
    <x v="0"/>
    <s v="2–4 years"/>
    <s v="High"/>
  </r>
  <r>
    <s v="8681-ICONS"/>
    <s v="Male"/>
    <n v="0"/>
    <s v="Yes"/>
    <s v="Yes"/>
    <n v="29"/>
    <s v="Yes"/>
    <s v="No"/>
    <s v="No"/>
    <s v="No"/>
    <s v="No"/>
    <s v="No"/>
    <s v="No"/>
    <s v="No"/>
    <s v="No"/>
    <x v="0"/>
    <s v="Yes"/>
    <s v="Mailed check"/>
    <n v="20.65"/>
    <n v="654.85"/>
    <x v="0"/>
    <s v="2–4 years"/>
    <s v="Mid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s v="Credit card (automatic)"/>
    <n v="106.05"/>
    <n v="3834.4"/>
    <x v="0"/>
    <s v="2–4 years"/>
    <s v="High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s v="Electronic check"/>
    <n v="100"/>
    <n v="1534.75"/>
    <x v="1"/>
    <s v="1–2 years"/>
    <s v="Mid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s v="Electronic check"/>
    <n v="108.3"/>
    <n v="4586.1499999999996"/>
    <x v="0"/>
    <s v="2–4 years"/>
    <s v="High"/>
  </r>
  <r>
    <s v="7893-IXHRQ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20.55"/>
    <n v="20.55"/>
    <x v="1"/>
    <s v="0–1 year"/>
    <s v="Low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s v="Electronic check"/>
    <n v="99.65"/>
    <n v="5941.05"/>
    <x v="0"/>
    <s v="4–6 years"/>
    <s v="High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x v="0"/>
    <s v="Yes"/>
    <s v="Electronic check"/>
    <n v="85.3"/>
    <n v="424.15"/>
    <x v="1"/>
    <s v="0–1 year"/>
    <s v="Low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s v="Credit card (automatic)"/>
    <n v="95.9"/>
    <n v="2234.9499999999998"/>
    <x v="0"/>
    <s v="1–2 years"/>
    <s v="High"/>
  </r>
  <r>
    <s v="9824-QCJPK"/>
    <s v="Male"/>
    <n v="0"/>
    <s v="Yes"/>
    <s v="No"/>
    <n v="36"/>
    <s v="Yes"/>
    <s v="No"/>
    <s v="No"/>
    <s v="No"/>
    <s v="No"/>
    <s v="No"/>
    <s v="No"/>
    <s v="No"/>
    <s v="No"/>
    <x v="1"/>
    <s v="No"/>
    <s v="Mailed check"/>
    <n v="20"/>
    <n v="666.75"/>
    <x v="0"/>
    <s v="2–4 years"/>
    <s v="Mid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x v="0"/>
    <s v="No"/>
    <s v="Electronic check"/>
    <n v="70.400000000000006"/>
    <n v="281"/>
    <x v="1"/>
    <s v="0–1 year"/>
    <s v="Low"/>
  </r>
  <r>
    <s v="4283-IVYCI"/>
    <s v="Male"/>
    <n v="0"/>
    <s v="No"/>
    <s v="No"/>
    <n v="9"/>
    <s v="Yes"/>
    <s v="No"/>
    <s v="DSL"/>
    <s v="Yes"/>
    <s v="No"/>
    <s v="No"/>
    <s v="Yes"/>
    <s v="No"/>
    <s v="Yes"/>
    <x v="0"/>
    <s v="No"/>
    <s v="Mailed check"/>
    <n v="64.95"/>
    <n v="547.79999999999995"/>
    <x v="0"/>
    <s v="0–1 year"/>
    <s v="Mid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x v="0"/>
    <s v="No"/>
    <s v="Credit card (automatic)"/>
    <n v="74.599999999999994"/>
    <n v="74.599999999999994"/>
    <x v="0"/>
    <s v="0–1 year"/>
    <s v="Low"/>
  </r>
  <r>
    <s v="8205-MQUGY"/>
    <s v="Male"/>
    <n v="0"/>
    <s v="Yes"/>
    <s v="Yes"/>
    <n v="12"/>
    <s v="Yes"/>
    <s v="No"/>
    <s v="DSL"/>
    <s v="Yes"/>
    <s v="No"/>
    <s v="No"/>
    <s v="No"/>
    <s v="No"/>
    <s v="No"/>
    <x v="0"/>
    <s v="Yes"/>
    <s v="Electronic check"/>
    <n v="49.2"/>
    <n v="571.15"/>
    <x v="0"/>
    <s v="0–1 year"/>
    <s v="Mid"/>
  </r>
  <r>
    <s v="8970-ANWXO"/>
    <s v="Female"/>
    <n v="0"/>
    <s v="No"/>
    <s v="No"/>
    <n v="23"/>
    <s v="Yes"/>
    <s v="Yes"/>
    <s v="DSL"/>
    <s v="No"/>
    <s v="No"/>
    <s v="No"/>
    <s v="Yes"/>
    <s v="Yes"/>
    <s v="Yes"/>
    <x v="1"/>
    <s v="Yes"/>
    <s v="Mailed check"/>
    <n v="73.75"/>
    <n v="1756.6"/>
    <x v="0"/>
    <s v="1–2 years"/>
    <s v="Mid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s v="Bank transfer (automatic)"/>
    <n v="92.3"/>
    <n v="5731.45"/>
    <x v="0"/>
    <s v="4–6 years"/>
    <s v="High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x v="0"/>
    <s v="No"/>
    <s v="Bank transfer (automatic)"/>
    <n v="98.8"/>
    <n v="3475.55"/>
    <x v="1"/>
    <s v="2–4 years"/>
    <s v="High"/>
  </r>
  <r>
    <s v="6979-TNDEU"/>
    <s v="Female"/>
    <n v="0"/>
    <s v="No"/>
    <s v="No"/>
    <n v="8"/>
    <s v="Yes"/>
    <s v="No"/>
    <s v="No"/>
    <s v="No"/>
    <s v="No"/>
    <s v="No"/>
    <s v="No"/>
    <s v="No"/>
    <s v="No"/>
    <x v="0"/>
    <s v="No"/>
    <s v="Mailed check"/>
    <n v="19.2"/>
    <n v="156.85"/>
    <x v="0"/>
    <s v="0–1 year"/>
    <s v="Low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x v="0"/>
    <s v="No"/>
    <s v="Credit card (automatic)"/>
    <n v="88.65"/>
    <n v="2683.2"/>
    <x v="0"/>
    <s v="2–4 years"/>
    <s v="High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x v="0"/>
    <s v="Yes"/>
    <s v="Credit card (automatic)"/>
    <n v="74.400000000000006"/>
    <n v="896.75"/>
    <x v="1"/>
    <s v="1–2 years"/>
    <s v="Mid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s v="Electronic check"/>
    <n v="98.75"/>
    <n v="2407.3000000000002"/>
    <x v="1"/>
    <s v="1–2 years"/>
    <s v="High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s v="Bank transfer (automatic)"/>
    <n v="95.95"/>
    <n v="4456.6499999999996"/>
    <x v="0"/>
    <s v="2–4 years"/>
    <s v="High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s v="Credit card (automatic)"/>
    <n v="105.4"/>
    <n v="6998.95"/>
    <x v="0"/>
    <s v="4–6 years"/>
    <s v="High"/>
  </r>
  <r>
    <s v="5067-DGXLL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25"/>
    <n v="36.799999999999997"/>
    <x v="0"/>
    <s v="0–1 year"/>
    <s v="Low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s v="Electronic check"/>
    <n v="106"/>
    <n v="6547.7"/>
    <x v="1"/>
    <s v="4–6 years"/>
    <s v="High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7"/>
    <n v="4346.3999999999996"/>
    <x v="1"/>
    <s v="2–4 years"/>
    <s v="High"/>
  </r>
  <r>
    <s v="6281-FKEWS"/>
    <s v="Female"/>
    <n v="0"/>
    <s v="No"/>
    <s v="No"/>
    <n v="44"/>
    <s v="No"/>
    <s v="No"/>
    <s v="DSL"/>
    <s v="No"/>
    <s v="No"/>
    <s v="Yes"/>
    <s v="No"/>
    <s v="Yes"/>
    <s v="Yes"/>
    <x v="1"/>
    <s v="Yes"/>
    <s v="Electronic check"/>
    <n v="49.05"/>
    <n v="2265"/>
    <x v="0"/>
    <s v="2–4 years"/>
    <s v="High"/>
  </r>
  <r>
    <s v="8898-KASCD"/>
    <s v="Male"/>
    <n v="0"/>
    <s v="No"/>
    <s v="No"/>
    <n v="39"/>
    <s v="No"/>
    <s v="No"/>
    <s v="DSL"/>
    <s v="No"/>
    <s v="No"/>
    <s v="Yes"/>
    <s v="Yes"/>
    <s v="No"/>
    <s v="No"/>
    <x v="1"/>
    <s v="No"/>
    <s v="Mailed check"/>
    <n v="35.549999999999997"/>
    <n v="1309.1500000000001"/>
    <x v="0"/>
    <s v="2–4 years"/>
    <s v="Mid"/>
  </r>
  <r>
    <s v="9242-TKFSV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5.099999999999994"/>
    <n v="4754.3"/>
    <x v="0"/>
    <s v="4–6 years"/>
    <s v="High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s v="Electronic check"/>
    <n v="96.85"/>
    <n v="1235.55"/>
    <x v="0"/>
    <s v="1–2 years"/>
    <s v="Mid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x v="1"/>
    <s v="Yes"/>
    <s v="Credit card (automatic)"/>
    <n v="69.75"/>
    <n v="3562.5"/>
    <x v="0"/>
    <s v="4–6 years"/>
    <s v="High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s v="Electronic check"/>
    <n v="99.2"/>
    <n v="7213.75"/>
    <x v="0"/>
    <s v="4–6 years"/>
    <s v="High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6.7"/>
    <n v="2082.9499999999998"/>
    <x v="1"/>
    <s v="1–2 years"/>
    <s v="High"/>
  </r>
  <r>
    <s v="5208-HFSBT"/>
    <s v="Female"/>
    <n v="0"/>
    <s v="No"/>
    <s v="No"/>
    <n v="2"/>
    <s v="Yes"/>
    <s v="No"/>
    <s v="DSL"/>
    <s v="No"/>
    <s v="Yes"/>
    <s v="No"/>
    <s v="Yes"/>
    <s v="No"/>
    <s v="No"/>
    <x v="0"/>
    <s v="Yes"/>
    <s v="Credit card (automatic)"/>
    <n v="55.05"/>
    <n v="102.75"/>
    <x v="1"/>
    <s v="0–1 year"/>
    <s v="Low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s v="Electronic check"/>
    <n v="106.8"/>
    <n v="5914.4"/>
    <x v="0"/>
    <s v="4–6 years"/>
    <s v="High"/>
  </r>
  <r>
    <s v="8695-WDYEA"/>
    <s v="Male"/>
    <n v="0"/>
    <s v="No"/>
    <s v="No"/>
    <n v="1"/>
    <s v="Yes"/>
    <s v="No"/>
    <s v="DSL"/>
    <s v="Yes"/>
    <s v="No"/>
    <s v="No"/>
    <s v="No"/>
    <s v="No"/>
    <s v="No"/>
    <x v="0"/>
    <s v="No"/>
    <s v="Mailed check"/>
    <n v="51.25"/>
    <n v="51.25"/>
    <x v="0"/>
    <s v="0–1 year"/>
    <s v="Low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x v="1"/>
    <s v="Yes"/>
    <s v="Mailed check"/>
    <n v="57.75"/>
    <n v="1282.8499999999999"/>
    <x v="0"/>
    <s v="1–2 years"/>
    <s v="Mid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x v="1"/>
    <s v="Yes"/>
    <s v="Bank transfer (automatic)"/>
    <n v="70.849999999999994"/>
    <n v="4738.8500000000004"/>
    <x v="0"/>
    <s v="4–6 years"/>
    <s v="High"/>
  </r>
  <r>
    <s v="8605-ITULD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x v="0"/>
    <s v="Yes"/>
    <s v="Electronic check"/>
    <n v="88.2"/>
    <n v="1775.8"/>
    <x v="1"/>
    <s v="1–2 years"/>
    <s v="Mid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x v="0"/>
    <s v="Yes"/>
    <s v="Bank transfer (automatic)"/>
    <n v="79.5"/>
    <n v="795.65"/>
    <x v="0"/>
    <s v="0–1 year"/>
    <s v="Mid"/>
  </r>
  <r>
    <s v="2667-WYLWJ"/>
    <s v="Female"/>
    <n v="0"/>
    <s v="Yes"/>
    <s v="Yes"/>
    <n v="8"/>
    <s v="Yes"/>
    <s v="No"/>
    <s v="No"/>
    <s v="No"/>
    <s v="No"/>
    <s v="No"/>
    <s v="No"/>
    <s v="No"/>
    <s v="No"/>
    <x v="1"/>
    <s v="Yes"/>
    <s v="Mailed check"/>
    <n v="19.75"/>
    <n v="145"/>
    <x v="1"/>
    <s v="0–1 year"/>
    <s v="Low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s v="Bank transfer (automatic)"/>
    <n v="98.15"/>
    <n v="4993.3999999999996"/>
    <x v="0"/>
    <s v="4–6 years"/>
    <s v="High"/>
  </r>
  <r>
    <s v="3195-TQDZX"/>
    <s v="Male"/>
    <n v="0"/>
    <s v="No"/>
    <s v="No"/>
    <n v="3"/>
    <s v="Yes"/>
    <s v="No"/>
    <s v="No"/>
    <s v="No"/>
    <s v="No"/>
    <s v="No"/>
    <s v="No"/>
    <s v="No"/>
    <s v="No"/>
    <x v="0"/>
    <s v="Yes"/>
    <s v="Electronic check"/>
    <n v="20.25"/>
    <n v="61.45"/>
    <x v="0"/>
    <s v="0–1 year"/>
    <s v="Low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s v="Bank transfer (automatic)"/>
    <n v="79.150000000000006"/>
    <n v="4018.55"/>
    <x v="0"/>
    <s v="4–6 years"/>
    <s v="High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x v="0"/>
    <s v="No"/>
    <s v="Electronic check"/>
    <n v="75.650000000000006"/>
    <n v="1146.6500000000001"/>
    <x v="1"/>
    <s v="1–2 years"/>
    <s v="Mid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s v="Electronic check"/>
    <n v="94.25"/>
    <n v="6081.4"/>
    <x v="0"/>
    <s v="4–6 years"/>
    <s v="High"/>
  </r>
  <r>
    <s v="7041-TXQJH"/>
    <s v="Female"/>
    <n v="0"/>
    <s v="No"/>
    <s v="No"/>
    <n v="37"/>
    <s v="No"/>
    <s v="No"/>
    <s v="DSL"/>
    <s v="No"/>
    <s v="No"/>
    <s v="Yes"/>
    <s v="No"/>
    <s v="No"/>
    <s v="Yes"/>
    <x v="0"/>
    <s v="Yes"/>
    <s v="Credit card (automatic)"/>
    <n v="40.200000000000003"/>
    <n v="1478.85"/>
    <x v="0"/>
    <s v="2–4 years"/>
    <s v="Mid"/>
  </r>
  <r>
    <s v="5014-GSOUQ"/>
    <s v="Male"/>
    <n v="0"/>
    <s v="No"/>
    <s v="No"/>
    <n v="13"/>
    <s v="Yes"/>
    <s v="No"/>
    <s v="No"/>
    <s v="No"/>
    <s v="No"/>
    <s v="No"/>
    <s v="No"/>
    <s v="No"/>
    <s v="No"/>
    <x v="2"/>
    <s v="No"/>
    <s v="Mailed check"/>
    <n v="19.95"/>
    <n v="243.65"/>
    <x v="0"/>
    <s v="1–2 years"/>
    <s v="Low"/>
  </r>
  <r>
    <s v="5724-BIDBU"/>
    <s v="Male"/>
    <n v="0"/>
    <s v="Yes"/>
    <s v="No"/>
    <n v="49"/>
    <s v="Yes"/>
    <s v="Yes"/>
    <s v="DSL"/>
    <s v="Yes"/>
    <s v="No"/>
    <s v="No"/>
    <s v="No"/>
    <s v="No"/>
    <s v="No"/>
    <x v="1"/>
    <s v="Yes"/>
    <s v="Electronic check"/>
    <n v="55.35"/>
    <n v="2633.95"/>
    <x v="0"/>
    <s v="4–6 years"/>
    <s v="High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2.15"/>
    <n v="4735.3500000000004"/>
    <x v="0"/>
    <s v="2–4 years"/>
    <s v="High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71.099999999999994"/>
    <n v="1247.75"/>
    <x v="0"/>
    <s v="1–2 years"/>
    <s v="Mid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7"/>
    <n v="74.7"/>
    <x v="1"/>
    <s v="0–1 year"/>
    <s v="Low"/>
  </r>
  <r>
    <s v="8819-WFGGJ"/>
    <s v="Male"/>
    <n v="0"/>
    <s v="Yes"/>
    <s v="No"/>
    <n v="68"/>
    <s v="No"/>
    <s v="No"/>
    <s v="DSL"/>
    <s v="Yes"/>
    <s v="No"/>
    <s v="Yes"/>
    <s v="No"/>
    <s v="Yes"/>
    <s v="Yes"/>
    <x v="2"/>
    <s v="Yes"/>
    <s v="Bank transfer (automatic)"/>
    <n v="54.1"/>
    <n v="3794.5"/>
    <x v="0"/>
    <s v="4–6 years"/>
    <s v="High"/>
  </r>
  <r>
    <s v="7427-AUFPY"/>
    <s v="Male"/>
    <n v="0"/>
    <s v="No"/>
    <s v="No"/>
    <n v="54"/>
    <s v="Yes"/>
    <s v="No"/>
    <s v="No"/>
    <s v="No"/>
    <s v="No"/>
    <s v="No"/>
    <s v="No"/>
    <s v="No"/>
    <s v="No"/>
    <x v="2"/>
    <s v="No"/>
    <s v="Credit card (automatic)"/>
    <n v="19.649999999999999"/>
    <n v="1008.7"/>
    <x v="0"/>
    <s v="4–6 years"/>
    <s v="Mid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s v="Bank transfer (automatic)"/>
    <n v="88.45"/>
    <n v="2130.5500000000002"/>
    <x v="0"/>
    <s v="1–2 years"/>
    <s v="High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x v="0"/>
    <s v="Yes"/>
    <s v="Electronic check"/>
    <n v="76.650000000000006"/>
    <n v="1313.55"/>
    <x v="1"/>
    <s v="1–2 years"/>
    <s v="Mid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x v="2"/>
    <s v="No"/>
    <s v="Credit card (automatic)"/>
    <n v="80.400000000000006"/>
    <n v="5727.15"/>
    <x v="0"/>
    <s v="4–6 years"/>
    <s v="High"/>
  </r>
  <r>
    <s v="9972-EWRJS"/>
    <s v="Female"/>
    <n v="0"/>
    <s v="Yes"/>
    <s v="Yes"/>
    <n v="67"/>
    <s v="Yes"/>
    <s v="No"/>
    <s v="No"/>
    <s v="No"/>
    <s v="No"/>
    <s v="No"/>
    <s v="No"/>
    <s v="No"/>
    <s v="No"/>
    <x v="2"/>
    <s v="Yes"/>
    <s v="Bank transfer (automatic)"/>
    <n v="19.25"/>
    <n v="1372.9"/>
    <x v="0"/>
    <s v="4–6 years"/>
    <s v="Mid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s v="Electronic check"/>
    <n v="84.8"/>
    <n v="1203.9000000000001"/>
    <x v="0"/>
    <s v="1–2 years"/>
    <s v="Mid"/>
  </r>
  <r>
    <s v="0661-XEYAN"/>
    <s v="Female"/>
    <n v="1"/>
    <s v="No"/>
    <s v="No"/>
    <n v="1"/>
    <s v="No"/>
    <s v="No"/>
    <s v="DSL"/>
    <s v="No"/>
    <s v="No"/>
    <s v="No"/>
    <s v="No"/>
    <s v="No"/>
    <s v="No"/>
    <x v="0"/>
    <s v="Yes"/>
    <s v="Mailed check"/>
    <n v="25.8"/>
    <n v="25.8"/>
    <x v="1"/>
    <s v="0–1 year"/>
    <s v="Low"/>
  </r>
  <r>
    <s v="5799-JRCZO"/>
    <s v="Female"/>
    <n v="0"/>
    <s v="No"/>
    <s v="Yes"/>
    <n v="63"/>
    <s v="Yes"/>
    <s v="No"/>
    <s v="No"/>
    <s v="No"/>
    <s v="No"/>
    <s v="No"/>
    <s v="No"/>
    <s v="No"/>
    <s v="No"/>
    <x v="2"/>
    <s v="No"/>
    <s v="Credit card (automatic)"/>
    <n v="19.5"/>
    <n v="1215.0999999999999"/>
    <x v="0"/>
    <s v="4–6 years"/>
    <s v="Mid"/>
  </r>
  <r>
    <s v="1921-KYSAY"/>
    <s v="Female"/>
    <n v="0"/>
    <s v="No"/>
    <s v="No"/>
    <n v="41"/>
    <s v="Yes"/>
    <s v="Yes"/>
    <s v="DSL"/>
    <s v="No"/>
    <s v="No"/>
    <s v="Yes"/>
    <s v="Yes"/>
    <s v="No"/>
    <s v="Yes"/>
    <x v="1"/>
    <s v="Yes"/>
    <s v="Electronic check"/>
    <n v="68.599999999999994"/>
    <n v="2877.05"/>
    <x v="0"/>
    <s v="2–4 years"/>
    <s v="High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s v="Electronic check"/>
    <n v="92.6"/>
    <n v="1579.7"/>
    <x v="0"/>
    <s v="1–2 years"/>
    <s v="Mid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100.55"/>
    <n v="5514.95"/>
    <x v="0"/>
    <s v="4–6 years"/>
    <s v="High"/>
  </r>
  <r>
    <s v="1925-GMVBW"/>
    <s v="Female"/>
    <n v="0"/>
    <s v="No"/>
    <s v="No"/>
    <n v="5"/>
    <s v="Yes"/>
    <s v="No"/>
    <s v="No"/>
    <s v="No"/>
    <s v="No"/>
    <s v="No"/>
    <s v="No"/>
    <s v="No"/>
    <s v="No"/>
    <x v="0"/>
    <s v="No"/>
    <s v="Credit card (automatic)"/>
    <n v="20.55"/>
    <n v="96.1"/>
    <x v="0"/>
    <s v="0–1 year"/>
    <s v="Low"/>
  </r>
  <r>
    <s v="7881-EVUAD"/>
    <s v="Female"/>
    <n v="0"/>
    <s v="No"/>
    <s v="No"/>
    <n v="2"/>
    <s v="No"/>
    <s v="No"/>
    <s v="DSL"/>
    <s v="Yes"/>
    <s v="Yes"/>
    <s v="No"/>
    <s v="No"/>
    <s v="No"/>
    <s v="Yes"/>
    <x v="0"/>
    <s v="Yes"/>
    <s v="Electronic check"/>
    <n v="42.6"/>
    <n v="72.400000000000006"/>
    <x v="1"/>
    <s v="0–1 year"/>
    <s v="Low"/>
  </r>
  <r>
    <s v="6184-DYUOB"/>
    <s v="Female"/>
    <n v="0"/>
    <s v="Yes"/>
    <s v="No"/>
    <n v="3"/>
    <s v="Yes"/>
    <s v="No"/>
    <s v="No"/>
    <s v="No"/>
    <s v="No"/>
    <s v="No"/>
    <s v="No"/>
    <s v="No"/>
    <s v="No"/>
    <x v="0"/>
    <s v="Yes"/>
    <s v="Mailed check"/>
    <n v="19.600000000000001"/>
    <n v="55.25"/>
    <x v="0"/>
    <s v="0–1 year"/>
    <s v="Low"/>
  </r>
  <r>
    <s v="9207-ZPANB"/>
    <s v="Male"/>
    <n v="0"/>
    <s v="No"/>
    <s v="No"/>
    <n v="37"/>
    <s v="Yes"/>
    <s v="Yes"/>
    <s v="DSL"/>
    <s v="Yes"/>
    <s v="Yes"/>
    <s v="Yes"/>
    <s v="Yes"/>
    <s v="No"/>
    <s v="No"/>
    <x v="1"/>
    <s v="No"/>
    <s v="Electronic check"/>
    <n v="67.45"/>
    <n v="2443.3000000000002"/>
    <x v="0"/>
    <s v="2–4 years"/>
    <s v="High"/>
  </r>
  <r>
    <s v="5766-XQXMQ"/>
    <s v="Female"/>
    <n v="0"/>
    <s v="No"/>
    <s v="No"/>
    <n v="29"/>
    <s v="Yes"/>
    <s v="No"/>
    <s v="DSL"/>
    <s v="Yes"/>
    <s v="Yes"/>
    <s v="Yes"/>
    <s v="No"/>
    <s v="No"/>
    <s v="Yes"/>
    <x v="0"/>
    <s v="Yes"/>
    <s v="Bank transfer (automatic)"/>
    <n v="68.849999999999994"/>
    <n v="1970.5"/>
    <x v="1"/>
    <s v="2–4 years"/>
    <s v="Mid"/>
  </r>
  <r>
    <s v="9327-QSDED"/>
    <s v="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3.55"/>
    <n v="335.4"/>
    <x v="0"/>
    <s v="0–1 year"/>
    <s v="Low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s v="Credit card (automatic)"/>
    <n v="109.85"/>
    <n v="7002.95"/>
    <x v="0"/>
    <s v="4–6 years"/>
    <s v="High"/>
  </r>
  <r>
    <s v="3012-VFFMN"/>
    <s v="Female"/>
    <n v="0"/>
    <s v="Yes"/>
    <s v="Yes"/>
    <n v="7"/>
    <s v="Yes"/>
    <s v="No"/>
    <s v="No"/>
    <s v="No"/>
    <s v="No"/>
    <s v="No"/>
    <s v="No"/>
    <s v="No"/>
    <s v="No"/>
    <x v="0"/>
    <s v="No"/>
    <s v="Mailed check"/>
    <n v="20.65"/>
    <n v="158.94999999999999"/>
    <x v="0"/>
    <s v="0–1 year"/>
    <s v="Low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x v="0"/>
    <s v="No"/>
    <s v="Electronic check"/>
    <n v="95.4"/>
    <n v="293.14999999999998"/>
    <x v="0"/>
    <s v="0–1 year"/>
    <s v="Low"/>
  </r>
  <r>
    <s v="0640-YJTPY"/>
    <s v="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21"/>
    <n v="1493.75"/>
    <x v="0"/>
    <s v="4–6 years"/>
    <s v="Mid"/>
  </r>
  <r>
    <s v="8096-LOIST"/>
    <s v="Female"/>
    <n v="0"/>
    <s v="No"/>
    <s v="No"/>
    <n v="19"/>
    <s v="Yes"/>
    <s v="No"/>
    <s v="DSL"/>
    <s v="No"/>
    <s v="No"/>
    <s v="No"/>
    <s v="No"/>
    <s v="No"/>
    <s v="Yes"/>
    <x v="0"/>
    <s v="Yes"/>
    <s v="Electronic check"/>
    <n v="56.2"/>
    <n v="1093.4000000000001"/>
    <x v="0"/>
    <s v="1–2 years"/>
    <s v="Mid"/>
  </r>
  <r>
    <s v="9764-REAFF"/>
    <s v="Female"/>
    <n v="0"/>
    <s v="Yes"/>
    <s v="No"/>
    <n v="59"/>
    <s v="Yes"/>
    <s v="No"/>
    <s v="No"/>
    <s v="No"/>
    <s v="No"/>
    <s v="No"/>
    <s v="No"/>
    <s v="No"/>
    <s v="No"/>
    <x v="2"/>
    <s v="No"/>
    <s v="Bank transfer (automatic)"/>
    <n v="18.399999999999999"/>
    <n v="1057.8499999999999"/>
    <x v="0"/>
    <s v="4–6 years"/>
    <s v="Mid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x v="0"/>
    <s v="No"/>
    <s v="Credit card (automatic)"/>
    <n v="90"/>
    <n v="190.05"/>
    <x v="1"/>
    <s v="0–1 year"/>
    <s v="Low"/>
  </r>
  <r>
    <s v="7107-UBYKY"/>
    <s v="Female"/>
    <n v="0"/>
    <s v="Yes"/>
    <s v="Yes"/>
    <n v="35"/>
    <s v="Yes"/>
    <s v="Yes"/>
    <s v="No"/>
    <s v="No"/>
    <s v="No"/>
    <s v="No"/>
    <s v="No"/>
    <s v="No"/>
    <s v="No"/>
    <x v="0"/>
    <s v="Yes"/>
    <s v="Electronic check"/>
    <n v="25.75"/>
    <n v="882.55"/>
    <x v="0"/>
    <s v="2–4 years"/>
    <s v="Mid"/>
  </r>
  <r>
    <s v="4881-GQJTW"/>
    <s v="Male"/>
    <n v="0"/>
    <s v="No"/>
    <s v="No"/>
    <n v="14"/>
    <s v="Yes"/>
    <s v="No"/>
    <s v="No"/>
    <s v="No"/>
    <s v="No"/>
    <s v="No"/>
    <s v="No"/>
    <s v="No"/>
    <s v="No"/>
    <x v="0"/>
    <s v="No"/>
    <s v="Credit card (automatic)"/>
    <n v="19.600000000000001"/>
    <n v="300.39999999999998"/>
    <x v="0"/>
    <s v="1–2 years"/>
    <s v="Low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5.349999999999994"/>
    <n v="1025.95"/>
    <x v="1"/>
    <s v="1–2 years"/>
    <s v="Mid"/>
  </r>
  <r>
    <s v="7876-DNYAP"/>
    <s v="Female"/>
    <n v="0"/>
    <s v="Yes"/>
    <s v="Yes"/>
    <n v="69"/>
    <s v="Yes"/>
    <s v="No"/>
    <s v="No"/>
    <s v="No"/>
    <s v="No"/>
    <s v="No"/>
    <s v="No"/>
    <s v="No"/>
    <s v="No"/>
    <x v="2"/>
    <s v="No"/>
    <s v="Credit card (automatic)"/>
    <n v="19.8"/>
    <n v="1436.95"/>
    <x v="0"/>
    <s v="4–6 years"/>
    <s v="Mid"/>
  </r>
  <r>
    <s v="7905-NJMXS"/>
    <s v="Male"/>
    <n v="1"/>
    <s v="Yes"/>
    <s v="No"/>
    <n v="7"/>
    <s v="Yes"/>
    <s v="Yes"/>
    <s v="DSL"/>
    <s v="Yes"/>
    <s v="Yes"/>
    <s v="No"/>
    <s v="Yes"/>
    <s v="No"/>
    <s v="No"/>
    <x v="0"/>
    <s v="No"/>
    <s v="Electronic check"/>
    <n v="64.2"/>
    <n v="475"/>
    <x v="0"/>
    <s v="0–1 year"/>
    <s v="Low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x v="2"/>
    <s v="Yes"/>
    <s v="Bank transfer (automatic)"/>
    <n v="75.75"/>
    <n v="5388.15"/>
    <x v="0"/>
    <s v="4–6 years"/>
    <s v="High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x v="2"/>
    <s v="Yes"/>
    <s v="Electronic check"/>
    <n v="78.95"/>
    <n v="5730.15"/>
    <x v="0"/>
    <s v="4–6 years"/>
    <s v="High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x v="0"/>
    <s v="No"/>
    <s v="Electronic check"/>
    <n v="100.85"/>
    <n v="819.55"/>
    <x v="1"/>
    <s v="0–1 year"/>
    <s v="Mid"/>
  </r>
  <r>
    <s v="5071-FBJFS"/>
    <s v="Female"/>
    <n v="0"/>
    <s v="Yes"/>
    <s v="Yes"/>
    <n v="4"/>
    <s v="Yes"/>
    <s v="No"/>
    <s v="DSL"/>
    <s v="Yes"/>
    <s v="No"/>
    <s v="No"/>
    <s v="No"/>
    <s v="No"/>
    <s v="No"/>
    <x v="0"/>
    <s v="No"/>
    <s v="Electronic check"/>
    <n v="50.3"/>
    <n v="217.1"/>
    <x v="0"/>
    <s v="0–1 year"/>
    <s v="Low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s v="Credit card (automatic)"/>
    <n v="80.3"/>
    <n v="4896.3500000000004"/>
    <x v="0"/>
    <s v="4–6 years"/>
    <s v="High"/>
  </r>
  <r>
    <s v="2429-AYKKO"/>
    <s v="Male"/>
    <n v="0"/>
    <s v="No"/>
    <s v="No"/>
    <n v="72"/>
    <s v="Yes"/>
    <s v="No"/>
    <s v="No"/>
    <s v="No"/>
    <s v="No"/>
    <s v="No"/>
    <s v="No"/>
    <s v="No"/>
    <s v="No"/>
    <x v="2"/>
    <s v="No"/>
    <s v="Bank transfer (automatic)"/>
    <n v="19.850000000000001"/>
    <n v="1434.1"/>
    <x v="0"/>
    <s v="4–6 years"/>
    <s v="Mid"/>
  </r>
  <r>
    <s v="9798-OPFEM"/>
    <s v="Female"/>
    <n v="0"/>
    <s v="No"/>
    <s v="No"/>
    <n v="46"/>
    <s v="Yes"/>
    <s v="No"/>
    <s v="No"/>
    <s v="No"/>
    <s v="No"/>
    <s v="No"/>
    <s v="No"/>
    <s v="No"/>
    <s v="No"/>
    <x v="2"/>
    <s v="Yes"/>
    <s v="Electronic check"/>
    <n v="21.1"/>
    <n v="937.1"/>
    <x v="0"/>
    <s v="2–4 years"/>
    <s v="Mid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x v="0"/>
    <s v="No"/>
    <s v="Electronic check"/>
    <n v="69.95"/>
    <n v="330.15"/>
    <x v="1"/>
    <s v="0–1 year"/>
    <s v="Low"/>
  </r>
  <r>
    <s v="3794-NFNCH"/>
    <s v="Male"/>
    <n v="0"/>
    <s v="Yes"/>
    <s v="No"/>
    <n v="30"/>
    <s v="Yes"/>
    <s v="No"/>
    <s v="DSL"/>
    <s v="No"/>
    <s v="No"/>
    <s v="Yes"/>
    <s v="No"/>
    <s v="No"/>
    <s v="No"/>
    <x v="0"/>
    <s v="Yes"/>
    <s v="Mailed check"/>
    <n v="50"/>
    <n v="1474.9"/>
    <x v="0"/>
    <s v="2–4 years"/>
    <s v="Mid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s v="Bank transfer (automatic)"/>
    <n v="104.75"/>
    <n v="6536.5"/>
    <x v="0"/>
    <s v="4–6 years"/>
    <s v="High"/>
  </r>
  <r>
    <s v="7114-AEOZE"/>
    <s v="Female"/>
    <n v="0"/>
    <s v="No"/>
    <s v="No"/>
    <n v="60"/>
    <s v="Yes"/>
    <s v="No"/>
    <s v="No"/>
    <s v="No"/>
    <s v="No"/>
    <s v="No"/>
    <s v="No"/>
    <s v="No"/>
    <s v="No"/>
    <x v="2"/>
    <s v="No"/>
    <s v="Bank transfer (automatic)"/>
    <n v="19.850000000000001"/>
    <n v="1128.0999999999999"/>
    <x v="0"/>
    <s v="4–6 years"/>
    <s v="Mid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s v="Electronic check"/>
    <n v="107.5"/>
    <n v="6873.75"/>
    <x v="1"/>
    <s v="4–6 years"/>
    <s v="High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x v="0"/>
    <s v="No"/>
    <s v="Electronic check"/>
    <n v="85.9"/>
    <n v="2199.0500000000002"/>
    <x v="0"/>
    <s v="2–4 years"/>
    <s v="High"/>
  </r>
  <r>
    <s v="4237-RLAQD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x v="1"/>
    <s v="0–1 year"/>
    <s v="Low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x v="0"/>
    <s v="Yes"/>
    <s v="Electronic check"/>
    <n v="80.8"/>
    <n v="457.1"/>
    <x v="0"/>
    <s v="0–1 year"/>
    <s v="Low"/>
  </r>
  <r>
    <s v="6518-KZXCB"/>
    <s v="Male"/>
    <n v="0"/>
    <s v="No"/>
    <s v="No"/>
    <n v="22"/>
    <s v="Yes"/>
    <s v="Yes"/>
    <s v="No"/>
    <s v="No"/>
    <s v="No"/>
    <s v="No"/>
    <s v="No"/>
    <s v="No"/>
    <s v="No"/>
    <x v="2"/>
    <s v="No"/>
    <s v="Mailed check"/>
    <n v="25.25"/>
    <n v="566.5"/>
    <x v="0"/>
    <s v="1–2 years"/>
    <s v="Mid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x v="2"/>
    <s v="No"/>
    <s v="Bank transfer (automatic)"/>
    <n v="80.55"/>
    <n v="2471.6"/>
    <x v="0"/>
    <s v="2–4 years"/>
    <s v="High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s v="Bank transfer (automatic)"/>
    <n v="81.5"/>
    <n v="3107.3"/>
    <x v="0"/>
    <s v="2–4 years"/>
    <s v="High"/>
  </r>
  <r>
    <s v="9313-QOLTZ"/>
    <s v="Male"/>
    <n v="0"/>
    <s v="No"/>
    <s v="No"/>
    <n v="26"/>
    <s v="Yes"/>
    <s v="No"/>
    <s v="No"/>
    <s v="No"/>
    <s v="No"/>
    <s v="No"/>
    <s v="No"/>
    <s v="No"/>
    <s v="No"/>
    <x v="0"/>
    <s v="No"/>
    <s v="Mailed check"/>
    <n v="20.9"/>
    <n v="518.29999999999995"/>
    <x v="0"/>
    <s v="2–4 years"/>
    <s v="Mid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s v="Bank transfer (automatic)"/>
    <n v="106.1"/>
    <n v="5769.75"/>
    <x v="1"/>
    <s v="4–6 years"/>
    <s v="High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x v="0"/>
    <s v="No"/>
    <s v="Electronic check"/>
    <n v="91.7"/>
    <n v="91.7"/>
    <x v="1"/>
    <s v="0–1 year"/>
    <s v="Low"/>
  </r>
  <r>
    <s v="4672-FOTSD"/>
    <s v="Male"/>
    <n v="0"/>
    <s v="No"/>
    <s v="No"/>
    <n v="12"/>
    <s v="Yes"/>
    <s v="Yes"/>
    <s v="DSL"/>
    <s v="Yes"/>
    <s v="Yes"/>
    <s v="No"/>
    <s v="Yes"/>
    <s v="No"/>
    <s v="No"/>
    <x v="0"/>
    <s v="Yes"/>
    <s v="Electronic check"/>
    <n v="67.25"/>
    <n v="832.3"/>
    <x v="0"/>
    <s v="0–1 year"/>
    <s v="Mid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s v="Credit card (automatic)"/>
    <n v="95.6"/>
    <n v="1555.65"/>
    <x v="1"/>
    <s v="1–2 years"/>
    <s v="Mid"/>
  </r>
  <r>
    <s v="9818-XQCUV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350000000000001"/>
    <n v="45.3"/>
    <x v="0"/>
    <s v="0–1 year"/>
    <s v="Low"/>
  </r>
  <r>
    <s v="7338-ERIVA"/>
    <s v="Male"/>
    <n v="0"/>
    <s v="No"/>
    <s v="Yes"/>
    <n v="39"/>
    <s v="No"/>
    <s v="No"/>
    <s v="DSL"/>
    <s v="Yes"/>
    <s v="No"/>
    <s v="No"/>
    <s v="Yes"/>
    <s v="Yes"/>
    <s v="No"/>
    <x v="1"/>
    <s v="No"/>
    <s v="Bank transfer (automatic)"/>
    <n v="45.05"/>
    <n v="1790.6"/>
    <x v="0"/>
    <s v="2–4 years"/>
    <s v="Mid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5"/>
    <n v="74.95"/>
    <x v="1"/>
    <s v="0–1 year"/>
    <s v="Low"/>
  </r>
  <r>
    <s v="8259-NFJTV"/>
    <s v="Female"/>
    <n v="0"/>
    <s v="Yes"/>
    <s v="Yes"/>
    <n v="7"/>
    <s v="No"/>
    <s v="No"/>
    <s v="DSL"/>
    <s v="Yes"/>
    <s v="No"/>
    <s v="No"/>
    <s v="Yes"/>
    <s v="No"/>
    <s v="No"/>
    <x v="0"/>
    <s v="No"/>
    <s v="Mailed check"/>
    <n v="34.65"/>
    <n v="246.6"/>
    <x v="0"/>
    <s v="0–1 year"/>
    <s v="Low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x v="0"/>
    <s v="No"/>
    <s v="Electronic check"/>
    <n v="69.349999999999994"/>
    <n v="261.64999999999998"/>
    <x v="0"/>
    <s v="0–1 year"/>
    <s v="Low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x v="0"/>
    <s v="Yes"/>
    <s v="Electronic check"/>
    <n v="95.35"/>
    <n v="898.35"/>
    <x v="1"/>
    <s v="0–1 year"/>
    <s v="Mid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s v="Electronic check"/>
    <n v="81.55"/>
    <n v="4509.5"/>
    <x v="0"/>
    <s v="4–6 years"/>
    <s v="High"/>
  </r>
  <r>
    <s v="4751-ERMAN"/>
    <s v="Male"/>
    <n v="0"/>
    <s v="Yes"/>
    <s v="Yes"/>
    <n v="72"/>
    <s v="Yes"/>
    <s v="No"/>
    <s v="DSL"/>
    <s v="No"/>
    <s v="Yes"/>
    <s v="Yes"/>
    <s v="No"/>
    <s v="Yes"/>
    <s v="Yes"/>
    <x v="2"/>
    <s v="Yes"/>
    <s v="Bank transfer (automatic)"/>
    <n v="75.400000000000006"/>
    <n v="5480.25"/>
    <x v="0"/>
    <s v="4–6 years"/>
    <s v="High"/>
  </r>
  <r>
    <s v="1436-ZMJAN"/>
    <s v="Female"/>
    <n v="0"/>
    <s v="Yes"/>
    <s v="No"/>
    <n v="10"/>
    <s v="Yes"/>
    <s v="No"/>
    <s v="DSL"/>
    <s v="No"/>
    <s v="No"/>
    <s v="Yes"/>
    <s v="No"/>
    <s v="Yes"/>
    <s v="Yes"/>
    <x v="0"/>
    <s v="Yes"/>
    <s v="Credit card (automatic)"/>
    <n v="67.8"/>
    <n v="653.15"/>
    <x v="0"/>
    <s v="0–1 year"/>
    <s v="Mid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s v="Electronic check"/>
    <n v="111.4"/>
    <n v="1183.05"/>
    <x v="0"/>
    <s v="0–1 year"/>
    <s v="Mid"/>
  </r>
  <r>
    <s v="0799-DDIHE"/>
    <s v="Female"/>
    <n v="0"/>
    <s v="Yes"/>
    <s v="Yes"/>
    <n v="15"/>
    <s v="Yes"/>
    <s v="No"/>
    <s v="DSL"/>
    <s v="No"/>
    <s v="No"/>
    <s v="No"/>
    <s v="No"/>
    <s v="No"/>
    <s v="No"/>
    <x v="0"/>
    <s v="No"/>
    <s v="Electronic check"/>
    <n v="46.3"/>
    <n v="639.45000000000005"/>
    <x v="0"/>
    <s v="1–2 years"/>
    <s v="Mid"/>
  </r>
  <r>
    <s v="3070-FNFZQ"/>
    <s v="Female"/>
    <n v="0"/>
    <s v="Yes"/>
    <s v="Yes"/>
    <n v="23"/>
    <s v="Yes"/>
    <s v="No"/>
    <s v="No"/>
    <s v="No"/>
    <s v="No"/>
    <s v="No"/>
    <s v="No"/>
    <s v="No"/>
    <s v="No"/>
    <x v="2"/>
    <s v="No"/>
    <s v="Bank transfer (automatic)"/>
    <n v="20.399999999999999"/>
    <n v="478.75"/>
    <x v="0"/>
    <s v="1–2 years"/>
    <s v="Low"/>
  </r>
  <r>
    <s v="2812-SFXMJ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7675-OZCZG"/>
    <s v="Female"/>
    <n v="1"/>
    <s v="No"/>
    <s v="No"/>
    <n v="3"/>
    <s v="Yes"/>
    <s v="No"/>
    <s v="DSL"/>
    <s v="No"/>
    <s v="No"/>
    <s v="No"/>
    <s v="No"/>
    <s v="No"/>
    <s v="No"/>
    <x v="0"/>
    <s v="No"/>
    <s v="Electronic check"/>
    <n v="45"/>
    <n v="127.1"/>
    <x v="1"/>
    <s v="0–1 year"/>
    <s v="Low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s v="Electronic check"/>
    <n v="96.1"/>
    <n v="4391.45"/>
    <x v="0"/>
    <s v="2–4 years"/>
    <s v="High"/>
  </r>
  <r>
    <s v="5312-TSZVC"/>
    <s v="Female"/>
    <n v="0"/>
    <s v="No"/>
    <s v="Yes"/>
    <n v="15"/>
    <s v="Yes"/>
    <s v="No"/>
    <s v="No"/>
    <s v="No"/>
    <s v="No"/>
    <s v="No"/>
    <s v="No"/>
    <s v="No"/>
    <s v="No"/>
    <x v="1"/>
    <s v="No"/>
    <s v="Mailed check"/>
    <n v="19.649999999999999"/>
    <n v="270.60000000000002"/>
    <x v="0"/>
    <s v="1–2 years"/>
    <s v="Low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x v="0"/>
    <s v="No"/>
    <s v="Electronic check"/>
    <n v="99.5"/>
    <n v="6710.5"/>
    <x v="1"/>
    <s v="4–6 years"/>
    <s v="High"/>
  </r>
  <r>
    <s v="0993-OSGPT"/>
    <s v="Female"/>
    <n v="1"/>
    <s v="Yes"/>
    <s v="No"/>
    <n v="68"/>
    <s v="Yes"/>
    <s v="No"/>
    <s v="DSL"/>
    <s v="No"/>
    <s v="Yes"/>
    <s v="Yes"/>
    <s v="Yes"/>
    <s v="No"/>
    <s v="No"/>
    <x v="1"/>
    <s v="Yes"/>
    <s v="Bank transfer (automatic)"/>
    <n v="60.65"/>
    <n v="3975.9"/>
    <x v="0"/>
    <s v="4–6 years"/>
    <s v="High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s v="Bank transfer (automatic)"/>
    <n v="98.6"/>
    <n v="1704.95"/>
    <x v="1"/>
    <s v="1–2 years"/>
    <s v="Mid"/>
  </r>
  <r>
    <s v="1205-WNWPJ"/>
    <s v="Female"/>
    <n v="0"/>
    <s v="No"/>
    <s v="No"/>
    <n v="7"/>
    <s v="Yes"/>
    <s v="No"/>
    <s v="DSL"/>
    <s v="No"/>
    <s v="No"/>
    <s v="No"/>
    <s v="Yes"/>
    <s v="Yes"/>
    <s v="No"/>
    <x v="0"/>
    <s v="Yes"/>
    <s v="Mailed check"/>
    <n v="59.5"/>
    <n v="415.95"/>
    <x v="1"/>
    <s v="0–1 year"/>
    <s v="Low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x v="0"/>
    <s v="Yes"/>
    <s v="Electronic check"/>
    <n v="80.45"/>
    <n v="950.2"/>
    <x v="1"/>
    <s v="0–1 year"/>
    <s v="Mid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x v="1"/>
    <s v="No"/>
    <s v="Bank transfer (automatic)"/>
    <n v="71.7"/>
    <n v="1497.05"/>
    <x v="0"/>
    <s v="1–2 years"/>
    <s v="Mid"/>
  </r>
  <r>
    <s v="2782-JEEBU"/>
    <s v="Male"/>
    <n v="0"/>
    <s v="No"/>
    <s v="No"/>
    <n v="21"/>
    <s v="No"/>
    <s v="No"/>
    <s v="DSL"/>
    <s v="No"/>
    <s v="Yes"/>
    <s v="No"/>
    <s v="Yes"/>
    <s v="No"/>
    <s v="No"/>
    <x v="0"/>
    <s v="Yes"/>
    <s v="Mailed check"/>
    <n v="36"/>
    <n v="780.15"/>
    <x v="0"/>
    <s v="1–2 years"/>
    <s v="Mid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x v="1"/>
    <s v="No"/>
    <s v="Bank transfer (automatic)"/>
    <n v="65.2"/>
    <n v="3512.15"/>
    <x v="0"/>
    <s v="4–6 years"/>
    <s v="High"/>
  </r>
  <r>
    <s v="2720-FVBQP"/>
    <s v="Female"/>
    <n v="0"/>
    <s v="Yes"/>
    <s v="Yes"/>
    <n v="6"/>
    <s v="Yes"/>
    <s v="Yes"/>
    <s v="DSL"/>
    <s v="No"/>
    <s v="No"/>
    <s v="No"/>
    <s v="No"/>
    <s v="No"/>
    <s v="No"/>
    <x v="0"/>
    <s v="Yes"/>
    <s v="Credit card (automatic)"/>
    <n v="48.95"/>
    <n v="273.25"/>
    <x v="0"/>
    <s v="0–1 year"/>
    <s v="Low"/>
  </r>
  <r>
    <s v="9906-NHHVC"/>
    <s v="Female"/>
    <n v="1"/>
    <s v="No"/>
    <s v="No"/>
    <n v="65"/>
    <s v="No"/>
    <s v="No"/>
    <s v="DSL"/>
    <s v="No"/>
    <s v="Yes"/>
    <s v="Yes"/>
    <s v="No"/>
    <s v="Yes"/>
    <s v="Yes"/>
    <x v="2"/>
    <s v="Yes"/>
    <s v="Bank transfer (automatic)"/>
    <n v="53.5"/>
    <n v="3517.9"/>
    <x v="0"/>
    <s v="4–6 years"/>
    <s v="High"/>
  </r>
  <r>
    <s v="4522-XRWWI"/>
    <s v="Male"/>
    <n v="0"/>
    <s v="Yes"/>
    <s v="No"/>
    <n v="42"/>
    <s v="Yes"/>
    <s v="Yes"/>
    <s v="DSL"/>
    <s v="Yes"/>
    <s v="No"/>
    <s v="No"/>
    <s v="Yes"/>
    <s v="Yes"/>
    <s v="Yes"/>
    <x v="1"/>
    <s v="No"/>
    <s v="Credit card (automatic)"/>
    <n v="80.45"/>
    <n v="3375.9"/>
    <x v="0"/>
    <s v="2–4 years"/>
    <s v="High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s v="Bank transfer (automatic)"/>
    <n v="109.05"/>
    <n v="7508.55"/>
    <x v="0"/>
    <s v="4–6 years"/>
    <s v="High"/>
  </r>
  <r>
    <s v="5939-SXWHM"/>
    <s v="Male"/>
    <n v="0"/>
    <s v="Yes"/>
    <s v="Yes"/>
    <n v="48"/>
    <s v="Yes"/>
    <s v="Yes"/>
    <s v="No"/>
    <s v="No"/>
    <s v="No"/>
    <s v="No"/>
    <s v="No"/>
    <s v="No"/>
    <s v="No"/>
    <x v="2"/>
    <s v="No"/>
    <s v="Bank transfer (automatic)"/>
    <n v="26.3"/>
    <n v="1245.05"/>
    <x v="0"/>
    <s v="2–4 years"/>
    <s v="Mid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s v="Electronic check"/>
    <n v="106.8"/>
    <n v="5347.95"/>
    <x v="0"/>
    <s v="4–6 years"/>
    <s v="High"/>
  </r>
  <r>
    <s v="7351-KYHQH"/>
    <s v="Female"/>
    <n v="1"/>
    <s v="No"/>
    <s v="No"/>
    <n v="7"/>
    <s v="Yes"/>
    <s v="No"/>
    <s v="DSL"/>
    <s v="No"/>
    <s v="Yes"/>
    <s v="Yes"/>
    <s v="No"/>
    <s v="Yes"/>
    <s v="No"/>
    <x v="0"/>
    <s v="Yes"/>
    <s v="Electronic check"/>
    <n v="64.95"/>
    <n v="493.65"/>
    <x v="0"/>
    <s v="0–1 year"/>
    <s v="Low"/>
  </r>
  <r>
    <s v="7643-RCHXS"/>
    <s v="Female"/>
    <n v="0"/>
    <s v="Yes"/>
    <s v="Yes"/>
    <n v="63"/>
    <s v="Yes"/>
    <s v="No"/>
    <s v="No"/>
    <s v="No"/>
    <s v="No"/>
    <s v="No"/>
    <s v="No"/>
    <s v="No"/>
    <s v="No"/>
    <x v="2"/>
    <s v="No"/>
    <s v="Electronic check"/>
    <n v="19.350000000000001"/>
    <n v="1263.8499999999999"/>
    <x v="0"/>
    <s v="4–6 years"/>
    <s v="Mid"/>
  </r>
  <r>
    <s v="8246-SHFGA"/>
    <s v="Male"/>
    <n v="0"/>
    <s v="No"/>
    <s v="No"/>
    <n v="17"/>
    <s v="Yes"/>
    <s v="No"/>
    <s v="No"/>
    <s v="No"/>
    <s v="No"/>
    <s v="No"/>
    <s v="No"/>
    <s v="No"/>
    <s v="No"/>
    <x v="0"/>
    <s v="No"/>
    <s v="Credit card (automatic)"/>
    <n v="21.1"/>
    <n v="385.55"/>
    <x v="0"/>
    <s v="1–2 years"/>
    <s v="Low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s v="Credit card (automatic)"/>
    <n v="77.95"/>
    <n v="3384"/>
    <x v="1"/>
    <s v="2–4 years"/>
    <s v="High"/>
  </r>
  <r>
    <s v="0620-XEFWH"/>
    <s v="Male"/>
    <n v="0"/>
    <s v="Yes"/>
    <s v="Yes"/>
    <n v="4"/>
    <s v="Yes"/>
    <s v="No"/>
    <s v="No"/>
    <s v="No"/>
    <s v="No"/>
    <s v="No"/>
    <s v="No"/>
    <s v="No"/>
    <s v="No"/>
    <x v="0"/>
    <s v="No"/>
    <s v="Mailed check"/>
    <n v="18.850000000000001"/>
    <n v="84.2"/>
    <x v="0"/>
    <s v="0–1 year"/>
    <s v="Low"/>
  </r>
  <r>
    <s v="6485-QXWWE"/>
    <s v="Female"/>
    <n v="0"/>
    <s v="No"/>
    <s v="Yes"/>
    <n v="62"/>
    <s v="Yes"/>
    <s v="Yes"/>
    <s v="No"/>
    <s v="No"/>
    <s v="No"/>
    <s v="No"/>
    <s v="No"/>
    <s v="No"/>
    <s v="No"/>
    <x v="2"/>
    <s v="No"/>
    <s v="Bank transfer (automatic)"/>
    <n v="26"/>
    <n v="1638.7"/>
    <x v="0"/>
    <s v="4–6 years"/>
    <s v="Mid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"/>
    <n v="165.4"/>
    <x v="1"/>
    <s v="0–1 year"/>
    <s v="Low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20.25"/>
    <x v="0"/>
    <s v="0–1 year"/>
    <s v="Low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s v="Bank transfer (automatic)"/>
    <n v="96.9"/>
    <n v="4473.45"/>
    <x v="0"/>
    <s v="2–4 years"/>
    <s v="High"/>
  </r>
  <r>
    <s v="7552-KEYGT"/>
    <s v="Male"/>
    <n v="0"/>
    <s v="Yes"/>
    <s v="No"/>
    <n v="27"/>
    <s v="Yes"/>
    <s v="No"/>
    <s v="No"/>
    <s v="No"/>
    <s v="No"/>
    <s v="No"/>
    <s v="No"/>
    <s v="No"/>
    <s v="No"/>
    <x v="2"/>
    <s v="No"/>
    <s v="Bank transfer (automatic)"/>
    <n v="19.55"/>
    <n v="520.54999999999995"/>
    <x v="0"/>
    <s v="2–4 years"/>
    <s v="Mid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x v="2"/>
    <s v="Yes"/>
    <s v="Bank transfer (automatic)"/>
    <n v="80.400000000000006"/>
    <n v="5717.85"/>
    <x v="0"/>
    <s v="4–6 years"/>
    <s v="High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x v="0"/>
    <s v="Yes"/>
    <s v="Electronic check"/>
    <n v="88.8"/>
    <n v="88.8"/>
    <x v="1"/>
    <s v="0–1 year"/>
    <s v="Low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s v="Electronic check"/>
    <n v="94.65"/>
    <n v="4312.5"/>
    <x v="0"/>
    <s v="2–4 years"/>
    <s v="High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x v="0"/>
    <s v="Yes"/>
    <s v="Electronic check"/>
    <n v="90.25"/>
    <n v="2755.35"/>
    <x v="1"/>
    <s v="2–4 years"/>
    <s v="High"/>
  </r>
  <r>
    <s v="7459-RRWQZ"/>
    <s v="Female"/>
    <n v="0"/>
    <s v="No"/>
    <s v="No"/>
    <n v="15"/>
    <s v="Yes"/>
    <s v="Yes"/>
    <s v="DSL"/>
    <s v="Yes"/>
    <s v="No"/>
    <s v="No"/>
    <s v="No"/>
    <s v="No"/>
    <s v="Yes"/>
    <x v="0"/>
    <s v="Yes"/>
    <s v="Bank transfer (automatic)"/>
    <n v="64.650000000000006"/>
    <n v="994.55"/>
    <x v="1"/>
    <s v="1–2 years"/>
    <s v="Mid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s v="Credit card (automatic)"/>
    <n v="95.75"/>
    <n v="6511.25"/>
    <x v="0"/>
    <s v="4–6 years"/>
    <s v="High"/>
  </r>
  <r>
    <s v="7941-RCJOW"/>
    <s v="Male"/>
    <n v="0"/>
    <s v="No"/>
    <s v="No"/>
    <n v="65"/>
    <s v="Yes"/>
    <s v="No"/>
    <s v="No"/>
    <s v="No"/>
    <s v="No"/>
    <s v="No"/>
    <s v="No"/>
    <s v="No"/>
    <s v="No"/>
    <x v="2"/>
    <s v="Yes"/>
    <s v="Credit card (automatic)"/>
    <n v="19.55"/>
    <n v="1218.6500000000001"/>
    <x v="0"/>
    <s v="4–6 years"/>
    <s v="Mid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1"/>
    <n v="7447.7"/>
    <x v="0"/>
    <s v="4–6 years"/>
    <s v="High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s v="Bank transfer (automatic)"/>
    <n v="89.05"/>
    <n v="1169.3499999999999"/>
    <x v="1"/>
    <s v="1–2 years"/>
    <s v="Mid"/>
  </r>
  <r>
    <s v="2387-KDZQY"/>
    <s v="Male"/>
    <n v="0"/>
    <s v="No"/>
    <s v="No"/>
    <n v="17"/>
    <s v="Yes"/>
    <s v="No"/>
    <s v="No"/>
    <s v="No"/>
    <s v="No"/>
    <s v="No"/>
    <s v="No"/>
    <s v="No"/>
    <s v="No"/>
    <x v="1"/>
    <s v="Yes"/>
    <s v="Mailed check"/>
    <n v="20.100000000000001"/>
    <n v="279.5"/>
    <x v="0"/>
    <s v="1–2 years"/>
    <s v="Low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s v="Electronic check"/>
    <n v="111.55"/>
    <n v="5720.35"/>
    <x v="0"/>
    <s v="4–6 years"/>
    <s v="High"/>
  </r>
  <r>
    <s v="3399-BMLVW"/>
    <s v="Male"/>
    <n v="0"/>
    <s v="Yes"/>
    <s v="Yes"/>
    <n v="51"/>
    <s v="Yes"/>
    <s v="No"/>
    <s v="DSL"/>
    <s v="Yes"/>
    <s v="Yes"/>
    <s v="No"/>
    <s v="Yes"/>
    <s v="No"/>
    <s v="No"/>
    <x v="2"/>
    <s v="No"/>
    <s v="Credit card (automatic)"/>
    <n v="60.5"/>
    <n v="3121.45"/>
    <x v="0"/>
    <s v="4–6 years"/>
    <s v="High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0.95"/>
    <n v="6468.6"/>
    <x v="0"/>
    <s v="4–6 years"/>
    <s v="High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s v="Electronic check"/>
    <n v="87.4"/>
    <n v="5918.8"/>
    <x v="1"/>
    <s v="4–6 years"/>
    <s v="High"/>
  </r>
  <r>
    <s v="3374-PZLXD"/>
    <s v="Male"/>
    <n v="0"/>
    <s v="No"/>
    <s v="No"/>
    <n v="34"/>
    <s v="Yes"/>
    <s v="No"/>
    <s v="No"/>
    <s v="No"/>
    <s v="No"/>
    <s v="No"/>
    <s v="No"/>
    <s v="No"/>
    <s v="No"/>
    <x v="0"/>
    <s v="No"/>
    <s v="Mailed check"/>
    <n v="19.7"/>
    <n v="675.6"/>
    <x v="0"/>
    <s v="2–4 years"/>
    <s v="Mid"/>
  </r>
  <r>
    <s v="3813-DHBBB"/>
    <s v="Male"/>
    <n v="0"/>
    <s v="Yes"/>
    <s v="No"/>
    <n v="67"/>
    <s v="No"/>
    <s v="No"/>
    <s v="DSL"/>
    <s v="Yes"/>
    <s v="Yes"/>
    <s v="No"/>
    <s v="Yes"/>
    <s v="No"/>
    <s v="Yes"/>
    <x v="2"/>
    <s v="Yes"/>
    <s v="Bank transfer (automatic)"/>
    <n v="50.95"/>
    <n v="3521.7"/>
    <x v="0"/>
    <s v="4–6 years"/>
    <s v="High"/>
  </r>
  <r>
    <s v="2812-REYAT"/>
    <s v="Female"/>
    <n v="0"/>
    <s v="Yes"/>
    <s v="No"/>
    <n v="49"/>
    <s v="Yes"/>
    <s v="No"/>
    <s v="No"/>
    <s v="No"/>
    <s v="No"/>
    <s v="No"/>
    <s v="No"/>
    <s v="No"/>
    <s v="No"/>
    <x v="1"/>
    <s v="Yes"/>
    <s v="Bank transfer (automatic)"/>
    <n v="20.05"/>
    <n v="923.1"/>
    <x v="0"/>
    <s v="4–6 years"/>
    <s v="Mid"/>
  </r>
  <r>
    <s v="6518-PPLMZ"/>
    <s v="Male"/>
    <n v="0"/>
    <s v="Yes"/>
    <s v="Yes"/>
    <n v="53"/>
    <s v="Yes"/>
    <s v="No"/>
    <s v="No"/>
    <s v="No"/>
    <s v="No"/>
    <s v="No"/>
    <s v="No"/>
    <s v="No"/>
    <s v="No"/>
    <x v="2"/>
    <s v="Yes"/>
    <s v="Mailed check"/>
    <n v="19.399999999999999"/>
    <n v="1110.3499999999999"/>
    <x v="0"/>
    <s v="4–6 years"/>
    <s v="Mid"/>
  </r>
  <r>
    <s v="4939-KYYPY"/>
    <s v="Male"/>
    <n v="0"/>
    <s v="No"/>
    <s v="No"/>
    <n v="27"/>
    <s v="Yes"/>
    <s v="Yes"/>
    <s v="DSL"/>
    <s v="No"/>
    <s v="No"/>
    <s v="Yes"/>
    <s v="Yes"/>
    <s v="No"/>
    <s v="No"/>
    <x v="0"/>
    <s v="No"/>
    <s v="Electronic check"/>
    <n v="59.45"/>
    <n v="1611.65"/>
    <x v="0"/>
    <s v="2–4 years"/>
    <s v="Mid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s v="Electronic check"/>
    <n v="94.75"/>
    <n v="2293.6"/>
    <x v="1"/>
    <s v="1–2 years"/>
    <s v="High"/>
  </r>
  <r>
    <s v="5930-GBIWP"/>
    <s v="Male"/>
    <n v="0"/>
    <s v="No"/>
    <s v="No"/>
    <n v="69"/>
    <s v="Yes"/>
    <s v="Yes"/>
    <s v="DSL"/>
    <s v="Yes"/>
    <s v="Yes"/>
    <s v="Yes"/>
    <s v="Yes"/>
    <s v="No"/>
    <s v="Yes"/>
    <x v="2"/>
    <s v="Yes"/>
    <s v="Credit card (automatic)"/>
    <n v="81.5"/>
    <n v="5553.25"/>
    <x v="0"/>
    <s v="4–6 years"/>
    <s v="High"/>
  </r>
  <r>
    <s v="6022-KOUQO"/>
    <s v="Female"/>
    <n v="0"/>
    <s v="Yes"/>
    <s v="Yes"/>
    <n v="2"/>
    <s v="No"/>
    <s v="No"/>
    <s v="DSL"/>
    <s v="No"/>
    <s v="No"/>
    <s v="No"/>
    <s v="Yes"/>
    <s v="No"/>
    <s v="No"/>
    <x v="0"/>
    <s v="No"/>
    <s v="Bank transfer (automatic)"/>
    <n v="29.05"/>
    <n v="44.75"/>
    <x v="0"/>
    <s v="0–1 year"/>
    <s v="Low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s v="Electronic check"/>
    <n v="86.45"/>
    <n v="3029.1"/>
    <x v="1"/>
    <s v="2–4 years"/>
    <s v="High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x v="1"/>
    <s v="No"/>
    <s v="Mailed check"/>
    <n v="70.599999999999994"/>
    <n v="3231.05"/>
    <x v="0"/>
    <s v="2–4 years"/>
    <s v="High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s v="Bank transfer (automatic)"/>
    <n v="97.2"/>
    <n v="5129.45"/>
    <x v="0"/>
    <s v="4–6 years"/>
    <s v="High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s v="Electronic check"/>
    <n v="98.25"/>
    <n v="5508.35"/>
    <x v="1"/>
    <s v="4–6 years"/>
    <s v="High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x v="0"/>
    <s v="Yes"/>
    <s v="Bank transfer (automatic)"/>
    <n v="75.75"/>
    <n v="655.9"/>
    <x v="1"/>
    <s v="0–1 year"/>
    <s v="Mid"/>
  </r>
  <r>
    <s v="9504-DSHWM"/>
    <s v="Male"/>
    <n v="0"/>
    <s v="No"/>
    <s v="No"/>
    <n v="20"/>
    <s v="Yes"/>
    <s v="Yes"/>
    <s v="DSL"/>
    <s v="Yes"/>
    <s v="No"/>
    <s v="No"/>
    <s v="Yes"/>
    <s v="No"/>
    <s v="No"/>
    <x v="0"/>
    <s v="No"/>
    <s v="Bank transfer (automatic)"/>
    <n v="59.2"/>
    <n v="1191.2"/>
    <x v="0"/>
    <s v="1–2 years"/>
    <s v="Mid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Mailed check"/>
    <n v="75.900000000000006"/>
    <n v="866.4"/>
    <x v="0"/>
    <s v="0–1 year"/>
    <s v="Mid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s v="Electronic check"/>
    <n v="90.05"/>
    <n v="2627.2"/>
    <x v="0"/>
    <s v="2–4 years"/>
    <s v="High"/>
  </r>
  <r>
    <s v="3533-UVMOM"/>
    <s v="Male"/>
    <n v="0"/>
    <s v="Yes"/>
    <s v="No"/>
    <n v="68"/>
    <s v="Yes"/>
    <s v="No"/>
    <s v="DSL"/>
    <s v="Yes"/>
    <s v="Yes"/>
    <s v="Yes"/>
    <s v="No"/>
    <s v="No"/>
    <s v="Yes"/>
    <x v="2"/>
    <s v="No"/>
    <s v="Bank transfer (automatic)"/>
    <n v="70.95"/>
    <n v="4741.45"/>
    <x v="0"/>
    <s v="4–6 years"/>
    <s v="High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s v="Electronic check"/>
    <n v="102.6"/>
    <n v="4009.2"/>
    <x v="0"/>
    <s v="2–4 years"/>
    <s v="High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s v="Bank transfer (automatic)"/>
    <n v="85.35"/>
    <n v="1463.45"/>
    <x v="1"/>
    <s v="1–2 years"/>
    <s v="Mid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s v="Credit card (automatic)"/>
    <n v="106.1"/>
    <n v="5082.8"/>
    <x v="1"/>
    <s v="2–4 years"/>
    <s v="High"/>
  </r>
  <r>
    <s v="1478-VPOAD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3.8"/>
    <n v="43.8"/>
    <x v="0"/>
    <s v="0–1 year"/>
    <s v="Low"/>
  </r>
  <r>
    <s v="9995-HOTOH"/>
    <s v="Male"/>
    <n v="0"/>
    <s v="Yes"/>
    <s v="Yes"/>
    <n v="63"/>
    <s v="No"/>
    <s v="No"/>
    <s v="DSL"/>
    <s v="Yes"/>
    <s v="Yes"/>
    <s v="Yes"/>
    <s v="No"/>
    <s v="Yes"/>
    <s v="Yes"/>
    <x v="2"/>
    <s v="No"/>
    <s v="Electronic check"/>
    <n v="59"/>
    <n v="3707.6"/>
    <x v="0"/>
    <s v="4–6 years"/>
    <s v="High"/>
  </r>
  <r>
    <s v="2988-PLAHS"/>
    <s v="Female"/>
    <n v="0"/>
    <s v="No"/>
    <s v="No"/>
    <n v="3"/>
    <s v="Yes"/>
    <s v="No"/>
    <s v="DSL"/>
    <s v="No"/>
    <s v="No"/>
    <s v="Yes"/>
    <s v="No"/>
    <s v="Yes"/>
    <s v="Yes"/>
    <x v="1"/>
    <s v="Yes"/>
    <s v="Electronic check"/>
    <n v="69.95"/>
    <n v="220.45"/>
    <x v="0"/>
    <s v="0–1 year"/>
    <s v="Low"/>
  </r>
  <r>
    <s v="1371-OJCEK"/>
    <s v="Female"/>
    <n v="0"/>
    <s v="No"/>
    <s v="No"/>
    <n v="48"/>
    <s v="Yes"/>
    <s v="Yes"/>
    <s v="No"/>
    <s v="No"/>
    <s v="No"/>
    <s v="No"/>
    <s v="No"/>
    <s v="No"/>
    <s v="No"/>
    <x v="1"/>
    <s v="No"/>
    <s v="Bank transfer (automatic)"/>
    <n v="24.35"/>
    <n v="1133.7"/>
    <x v="0"/>
    <s v="2–4 years"/>
    <s v="Mid"/>
  </r>
  <r>
    <s v="4999-IEZLT"/>
    <s v="Male"/>
    <n v="0"/>
    <s v="No"/>
    <s v="No"/>
    <n v="66"/>
    <s v="No"/>
    <s v="No"/>
    <s v="DSL"/>
    <s v="No"/>
    <s v="No"/>
    <s v="No"/>
    <s v="Yes"/>
    <s v="No"/>
    <s v="No"/>
    <x v="1"/>
    <s v="No"/>
    <s v="Credit card (automatic)"/>
    <n v="29.45"/>
    <n v="1983.15"/>
    <x v="0"/>
    <s v="4–6 years"/>
    <s v="Mid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s v="Credit card (automatic)"/>
    <n v="84.4"/>
    <n v="5746.75"/>
    <x v="0"/>
    <s v="4–6 years"/>
    <s v="High"/>
  </r>
  <r>
    <s v="4690-LLKUA"/>
    <s v="Male"/>
    <n v="1"/>
    <s v="No"/>
    <s v="No"/>
    <n v="17"/>
    <s v="Yes"/>
    <s v="No"/>
    <s v="DSL"/>
    <s v="No"/>
    <s v="No"/>
    <s v="No"/>
    <s v="No"/>
    <s v="No"/>
    <s v="No"/>
    <x v="0"/>
    <s v="Yes"/>
    <s v="Electronic check"/>
    <n v="45.05"/>
    <n v="770.6"/>
    <x v="1"/>
    <s v="1–2 years"/>
    <s v="Mid"/>
  </r>
  <r>
    <s v="2351-RRBUE"/>
    <s v="Female"/>
    <n v="0"/>
    <s v="Yes"/>
    <s v="Yes"/>
    <n v="7"/>
    <s v="Yes"/>
    <s v="No"/>
    <s v="No"/>
    <s v="No"/>
    <s v="No"/>
    <s v="No"/>
    <s v="No"/>
    <s v="No"/>
    <s v="No"/>
    <x v="1"/>
    <s v="No"/>
    <s v="Mailed check"/>
    <n v="20.65"/>
    <n v="134.05000000000001"/>
    <x v="0"/>
    <s v="0–1 year"/>
    <s v="Low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7.1"/>
    <n v="6230.1"/>
    <x v="0"/>
    <s v="4–6 years"/>
    <s v="High"/>
  </r>
  <r>
    <s v="1498-DQNRX"/>
    <s v="Female"/>
    <n v="0"/>
    <s v="Yes"/>
    <s v="No"/>
    <n v="29"/>
    <s v="Yes"/>
    <s v="No"/>
    <s v="No"/>
    <s v="No"/>
    <s v="No"/>
    <s v="No"/>
    <s v="No"/>
    <s v="No"/>
    <s v="No"/>
    <x v="0"/>
    <s v="No"/>
    <s v="Mailed check"/>
    <n v="19.850000000000001"/>
    <n v="573.04999999999995"/>
    <x v="0"/>
    <s v="2–4 years"/>
    <s v="Mid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s v="Electronic check"/>
    <n v="90.35"/>
    <n v="3419.3"/>
    <x v="0"/>
    <s v="2–4 years"/>
    <s v="High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s v="Mailed check"/>
    <n v="109.8"/>
    <n v="3587.25"/>
    <x v="1"/>
    <s v="2–4 years"/>
    <s v="High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s v="Electronic check"/>
    <n v="84.65"/>
    <n v="3541.35"/>
    <x v="1"/>
    <s v="2–4 years"/>
    <s v="High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x v="1"/>
    <s v="No"/>
    <s v="Mailed check"/>
    <n v="65.5"/>
    <n v="3801.3"/>
    <x v="0"/>
    <s v="4–6 years"/>
    <s v="High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x v="0"/>
    <s v="Yes"/>
    <s v="Bank transfer (automatic)"/>
    <n v="79.5"/>
    <n v="868.5"/>
    <x v="1"/>
    <s v="0–1 year"/>
    <s v="Mid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s v="Electronic check"/>
    <n v="80.95"/>
    <n v="4859.1000000000004"/>
    <x v="0"/>
    <s v="4–6 years"/>
    <s v="High"/>
  </r>
  <r>
    <s v="2851-MMUTZ"/>
    <s v="Female"/>
    <n v="0"/>
    <s v="No"/>
    <s v="No"/>
    <n v="27"/>
    <s v="Yes"/>
    <s v="No"/>
    <s v="DSL"/>
    <s v="No"/>
    <s v="Yes"/>
    <s v="No"/>
    <s v="Yes"/>
    <s v="No"/>
    <s v="No"/>
    <x v="0"/>
    <s v="Yes"/>
    <s v="Mailed check"/>
    <n v="56.15"/>
    <n v="1439.35"/>
    <x v="0"/>
    <s v="2–4 years"/>
    <s v="Mid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x v="0"/>
    <s v="No"/>
    <s v="Mailed check"/>
    <n v="85.8"/>
    <n v="85.8"/>
    <x v="1"/>
    <s v="0–1 year"/>
    <s v="Low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99999999999994"/>
    <n v="79.099999999999994"/>
    <x v="1"/>
    <s v="0–1 year"/>
    <s v="Low"/>
  </r>
  <r>
    <s v="3307-TLCUD"/>
    <s v="Male"/>
    <n v="0"/>
    <s v="Yes"/>
    <s v="No"/>
    <n v="17"/>
    <s v="No"/>
    <s v="No"/>
    <s v="DSL"/>
    <s v="Yes"/>
    <s v="No"/>
    <s v="Yes"/>
    <s v="No"/>
    <s v="No"/>
    <s v="No"/>
    <x v="0"/>
    <s v="No"/>
    <s v="Mailed check"/>
    <n v="34.4"/>
    <n v="592.75"/>
    <x v="0"/>
    <s v="1–2 years"/>
    <s v="Mid"/>
  </r>
  <r>
    <s v="6625-FLENO"/>
    <s v="Male"/>
    <n v="0"/>
    <s v="Yes"/>
    <s v="No"/>
    <n v="58"/>
    <s v="Yes"/>
    <s v="No"/>
    <s v="No"/>
    <s v="No"/>
    <s v="No"/>
    <s v="No"/>
    <s v="No"/>
    <s v="No"/>
    <s v="No"/>
    <x v="2"/>
    <s v="No"/>
    <s v="Mailed check"/>
    <n v="20.75"/>
    <n v="1185.95"/>
    <x v="0"/>
    <s v="4–6 years"/>
    <s v="Mid"/>
  </r>
  <r>
    <s v="2967-MXRAV"/>
    <s v="Male"/>
    <n v="0"/>
    <s v="Yes"/>
    <s v="Yes"/>
    <n v="1"/>
    <s v="Yes"/>
    <s v="No"/>
    <s v="No"/>
    <s v="No"/>
    <s v="No"/>
    <s v="No"/>
    <s v="No"/>
    <s v="No"/>
    <s v="No"/>
    <x v="1"/>
    <s v="No"/>
    <s v="Mailed check"/>
    <n v="18.8"/>
    <n v="18.8"/>
    <x v="0"/>
    <s v="0–1 year"/>
    <s v="Low"/>
  </r>
  <r>
    <s v="7963-GQRMY"/>
    <s v="Female"/>
    <n v="0"/>
    <s v="Yes"/>
    <s v="Yes"/>
    <n v="3"/>
    <s v="Yes"/>
    <s v="No"/>
    <s v="DSL"/>
    <s v="No"/>
    <s v="No"/>
    <s v="No"/>
    <s v="No"/>
    <s v="No"/>
    <s v="No"/>
    <x v="0"/>
    <s v="No"/>
    <s v="Mailed check"/>
    <n v="44.3"/>
    <n v="134.5"/>
    <x v="1"/>
    <s v="0–1 year"/>
    <s v="Low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s v="Electronic check"/>
    <n v="90.8"/>
    <n v="4921.2"/>
    <x v="0"/>
    <s v="4–6 years"/>
    <s v="High"/>
  </r>
  <r>
    <s v="4163-KIUHY"/>
    <s v="Male"/>
    <n v="0"/>
    <s v="No"/>
    <s v="No"/>
    <n v="35"/>
    <s v="Yes"/>
    <s v="Yes"/>
    <s v="No"/>
    <s v="No"/>
    <s v="No"/>
    <s v="No"/>
    <s v="No"/>
    <s v="No"/>
    <s v="No"/>
    <x v="0"/>
    <s v="Yes"/>
    <s v="Electronic check"/>
    <n v="25.6"/>
    <n v="901.25"/>
    <x v="0"/>
    <s v="2–4 years"/>
    <s v="Mid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s v="Credit card (automatic)"/>
    <n v="105.95"/>
    <n v="5341.8"/>
    <x v="1"/>
    <s v="4–6 years"/>
    <s v="High"/>
  </r>
  <r>
    <s v="3500-NSDOA"/>
    <s v="Male"/>
    <n v="0"/>
    <s v="Yes"/>
    <s v="Yes"/>
    <n v="68"/>
    <s v="Yes"/>
    <s v="Yes"/>
    <s v="DSL"/>
    <s v="No"/>
    <s v="Yes"/>
    <s v="No"/>
    <s v="Yes"/>
    <s v="No"/>
    <s v="Yes"/>
    <x v="2"/>
    <s v="No"/>
    <s v="Credit card (automatic)"/>
    <n v="70.8"/>
    <n v="4859.95"/>
    <x v="0"/>
    <s v="4–6 years"/>
    <s v="High"/>
  </r>
  <r>
    <s v="1171-TYKUR"/>
    <s v="Male"/>
    <n v="0"/>
    <s v="Yes"/>
    <s v="No"/>
    <n v="47"/>
    <s v="Yes"/>
    <s v="Yes"/>
    <s v="No"/>
    <s v="No"/>
    <s v="No"/>
    <s v="No"/>
    <s v="No"/>
    <s v="No"/>
    <s v="No"/>
    <x v="0"/>
    <s v="No"/>
    <s v="Electronic check"/>
    <n v="25.4"/>
    <n v="1139.2"/>
    <x v="0"/>
    <s v="2–4 years"/>
    <s v="Mid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s v="Bank transfer (automatic)"/>
    <n v="108.8"/>
    <n v="7082.45"/>
    <x v="0"/>
    <s v="4–6 years"/>
    <s v="High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5"/>
    <n v="324.60000000000002"/>
    <x v="1"/>
    <s v="0–1 year"/>
    <s v="Low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s v="Electronic check"/>
    <n v="94.65"/>
    <n v="4812.75"/>
    <x v="1"/>
    <s v="4–6 years"/>
    <s v="High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s v="Bank transfer (automatic)"/>
    <n v="96.05"/>
    <n v="4399.5"/>
    <x v="1"/>
    <s v="2–4 years"/>
    <s v="High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849999999999994"/>
    <n v="663.55"/>
    <x v="0"/>
    <s v="0–1 year"/>
    <s v="Mid"/>
  </r>
  <r>
    <s v="8388-DMKAE"/>
    <s v="Female"/>
    <n v="0"/>
    <s v="No"/>
    <s v="No"/>
    <n v="8"/>
    <s v="Yes"/>
    <s v="No"/>
    <s v="No"/>
    <s v="No"/>
    <s v="No"/>
    <s v="No"/>
    <s v="No"/>
    <s v="No"/>
    <s v="No"/>
    <x v="2"/>
    <s v="No"/>
    <s v="Mailed check"/>
    <n v="20.25"/>
    <n v="174.65"/>
    <x v="0"/>
    <s v="0–1 year"/>
    <s v="Low"/>
  </r>
  <r>
    <s v="4403-BWPAY"/>
    <s v="Male"/>
    <n v="0"/>
    <s v="No"/>
    <s v="No"/>
    <n v="14"/>
    <s v="Yes"/>
    <s v="Yes"/>
    <s v="No"/>
    <s v="No"/>
    <s v="No"/>
    <s v="No"/>
    <s v="No"/>
    <s v="No"/>
    <s v="No"/>
    <x v="1"/>
    <s v="Yes"/>
    <s v="Credit card (automatic)"/>
    <n v="24.8"/>
    <n v="321.7"/>
    <x v="0"/>
    <s v="1–2 years"/>
    <s v="Low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s v="Electronic check"/>
    <n v="115.65"/>
    <n v="5125.5"/>
    <x v="0"/>
    <s v="2–4 years"/>
    <s v="High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Credit card (automatic)"/>
    <n v="74.599999999999994"/>
    <n v="548.9"/>
    <x v="0"/>
    <s v="0–1 year"/>
    <s v="Mid"/>
  </r>
  <r>
    <s v="5047-LHVLY"/>
    <s v="Male"/>
    <n v="1"/>
    <s v="No"/>
    <s v="Yes"/>
    <n v="1"/>
    <s v="Yes"/>
    <s v="No"/>
    <s v="DSL"/>
    <s v="No"/>
    <s v="No"/>
    <s v="Yes"/>
    <s v="No"/>
    <s v="No"/>
    <s v="No"/>
    <x v="0"/>
    <s v="Yes"/>
    <s v="Mailed check"/>
    <n v="50.15"/>
    <n v="50.15"/>
    <x v="1"/>
    <s v="0–1 year"/>
    <s v="Low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s v="Bank transfer (automatic)"/>
    <n v="103.15"/>
    <n v="7031.3"/>
    <x v="0"/>
    <s v="4–6 years"/>
    <s v="High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x v="2"/>
    <s v="No"/>
    <s v="Credit card (automatic)"/>
    <n v="72.099999999999994"/>
    <n v="5016.6499999999996"/>
    <x v="0"/>
    <s v="4–6 years"/>
    <s v="High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3.6"/>
    <n v="4594.95"/>
    <x v="1"/>
    <s v="2–4 years"/>
    <s v="High"/>
  </r>
  <r>
    <s v="2808-CHTDM"/>
    <s v="Female"/>
    <n v="0"/>
    <s v="Yes"/>
    <s v="Yes"/>
    <n v="23"/>
    <s v="Yes"/>
    <s v="Yes"/>
    <s v="No"/>
    <s v="No"/>
    <s v="No"/>
    <s v="No"/>
    <s v="No"/>
    <s v="No"/>
    <s v="No"/>
    <x v="2"/>
    <s v="No"/>
    <s v="Mailed check"/>
    <n v="25.1"/>
    <n v="611.45000000000005"/>
    <x v="0"/>
    <s v="1–2 years"/>
    <s v="Mid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x v="0"/>
    <s v="Yes"/>
    <s v="Electronic check"/>
    <n v="78.900000000000006"/>
    <n v="2384.15"/>
    <x v="1"/>
    <s v="2–4 years"/>
    <s v="High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150000000000006"/>
    <n v="319.85000000000002"/>
    <x v="0"/>
    <s v="0–1 year"/>
    <s v="Low"/>
  </r>
  <r>
    <s v="3283-WCWXT"/>
    <s v="Male"/>
    <n v="0"/>
    <s v="Yes"/>
    <s v="Yes"/>
    <n v="6"/>
    <s v="Yes"/>
    <s v="Yes"/>
    <s v="No"/>
    <s v="No"/>
    <s v="No"/>
    <s v="No"/>
    <s v="No"/>
    <s v="No"/>
    <s v="No"/>
    <x v="2"/>
    <s v="No"/>
    <s v="Mailed check"/>
    <n v="25.4"/>
    <n v="153.30000000000001"/>
    <x v="0"/>
    <s v="0–1 year"/>
    <s v="Low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s v="Credit card (automatic)"/>
    <n v="105.4"/>
    <n v="7035.6"/>
    <x v="0"/>
    <s v="4–6 years"/>
    <s v="High"/>
  </r>
  <r>
    <s v="0999-QXNSA"/>
    <s v="Male"/>
    <n v="1"/>
    <s v="No"/>
    <s v="Yes"/>
    <n v="7"/>
    <s v="Yes"/>
    <s v="No"/>
    <s v="DSL"/>
    <s v="No"/>
    <s v="No"/>
    <s v="No"/>
    <s v="No"/>
    <s v="No"/>
    <s v="No"/>
    <x v="0"/>
    <s v="Yes"/>
    <s v="Mailed check"/>
    <n v="45.75"/>
    <n v="344.2"/>
    <x v="0"/>
    <s v="0–1 year"/>
    <s v="Low"/>
  </r>
  <r>
    <s v="5451-MHQOF"/>
    <s v="Male"/>
    <n v="0"/>
    <s v="Yes"/>
    <s v="Yes"/>
    <n v="56"/>
    <s v="Yes"/>
    <s v="Yes"/>
    <s v="No"/>
    <s v="No"/>
    <s v="No"/>
    <s v="No"/>
    <s v="No"/>
    <s v="No"/>
    <s v="No"/>
    <x v="1"/>
    <s v="Yes"/>
    <s v="Mailed check"/>
    <n v="24.45"/>
    <n v="1431.65"/>
    <x v="0"/>
    <s v="4–6 years"/>
    <s v="Mid"/>
  </r>
  <r>
    <s v="4836-WNFNO"/>
    <s v="Fe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5"/>
    <n v="1849.2"/>
    <x v="0"/>
    <s v="4–6 years"/>
    <s v="Mid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x v="2"/>
    <s v="Yes"/>
    <s v="Electronic check"/>
    <n v="85.25"/>
    <n v="6083.1"/>
    <x v="0"/>
    <s v="4–6 years"/>
    <s v="High"/>
  </r>
  <r>
    <s v="0354-VXMJC"/>
    <s v="Male"/>
    <n v="0"/>
    <s v="Yes"/>
    <s v="Yes"/>
    <n v="23"/>
    <s v="Yes"/>
    <s v="No"/>
    <s v="No"/>
    <s v="No"/>
    <s v="No"/>
    <s v="No"/>
    <s v="No"/>
    <s v="No"/>
    <s v="No"/>
    <x v="2"/>
    <s v="No"/>
    <s v="Credit card (automatic)"/>
    <n v="19.600000000000001"/>
    <n v="426.65"/>
    <x v="0"/>
    <s v="1–2 years"/>
    <s v="Low"/>
  </r>
  <r>
    <s v="4422-QVIJA"/>
    <s v="Female"/>
    <n v="0"/>
    <s v="No"/>
    <s v="Yes"/>
    <n v="35"/>
    <s v="Yes"/>
    <s v="Yes"/>
    <s v="DSL"/>
    <s v="No"/>
    <s v="No"/>
    <s v="No"/>
    <s v="No"/>
    <s v="No"/>
    <s v="No"/>
    <x v="0"/>
    <s v="No"/>
    <s v="Mailed check"/>
    <n v="50.15"/>
    <n v="1655.35"/>
    <x v="0"/>
    <s v="2–4 years"/>
    <s v="Mid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x v="0"/>
    <s v="Yes"/>
    <s v="Electronic check"/>
    <n v="70.55"/>
    <n v="1943.9"/>
    <x v="0"/>
    <s v="2–4 years"/>
    <s v="Mid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x v="0"/>
    <s v="Yes"/>
    <s v="Electronic check"/>
    <n v="60.05"/>
    <n v="1616.15"/>
    <x v="1"/>
    <s v="2–4 years"/>
    <s v="Mid"/>
  </r>
  <r>
    <s v="8332-OSJDW"/>
    <s v="Male"/>
    <n v="0"/>
    <s v="Yes"/>
    <s v="Yes"/>
    <n v="12"/>
    <s v="Yes"/>
    <s v="Yes"/>
    <s v="No"/>
    <s v="No"/>
    <s v="No"/>
    <s v="No"/>
    <s v="No"/>
    <s v="No"/>
    <s v="No"/>
    <x v="1"/>
    <s v="No"/>
    <s v="Mailed check"/>
    <n v="26.4"/>
    <n v="314.95"/>
    <x v="0"/>
    <s v="0–1 year"/>
    <s v="Low"/>
  </r>
  <r>
    <s v="4735-BJKOU"/>
    <s v="Female"/>
    <n v="0"/>
    <s v="No"/>
    <s v="No"/>
    <n v="40"/>
    <s v="Yes"/>
    <s v="No"/>
    <s v="No"/>
    <s v="No"/>
    <s v="No"/>
    <s v="No"/>
    <s v="No"/>
    <s v="No"/>
    <s v="No"/>
    <x v="2"/>
    <s v="No"/>
    <s v="Mailed check"/>
    <n v="20.149999999999999"/>
    <n v="804.85"/>
    <x v="0"/>
    <s v="2–4 years"/>
    <s v="Mid"/>
  </r>
  <r>
    <s v="0274-JKUJR"/>
    <s v="Male"/>
    <n v="0"/>
    <s v="Yes"/>
    <s v="Yes"/>
    <n v="7"/>
    <s v="No"/>
    <s v="No"/>
    <s v="DSL"/>
    <s v="Yes"/>
    <s v="Yes"/>
    <s v="Yes"/>
    <s v="No"/>
    <s v="Yes"/>
    <s v="Yes"/>
    <x v="0"/>
    <s v="No"/>
    <s v="Mailed check"/>
    <n v="58.85"/>
    <n v="465.7"/>
    <x v="0"/>
    <s v="0–1 year"/>
    <s v="Low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s v="Credit card (automatic)"/>
    <n v="97.55"/>
    <n v="6669.05"/>
    <x v="0"/>
    <s v="4–6 years"/>
    <s v="High"/>
  </r>
  <r>
    <s v="8917-SZTTJ"/>
    <s v="Male"/>
    <n v="0"/>
    <s v="Yes"/>
    <s v="Yes"/>
    <n v="60"/>
    <s v="Yes"/>
    <s v="No"/>
    <s v="No"/>
    <s v="No"/>
    <s v="No"/>
    <s v="No"/>
    <s v="No"/>
    <s v="No"/>
    <s v="No"/>
    <x v="2"/>
    <s v="No"/>
    <s v="Credit card (automatic)"/>
    <n v="19.649999999999999"/>
    <n v="1161.75"/>
    <x v="0"/>
    <s v="4–6 years"/>
    <s v="Mid"/>
  </r>
  <r>
    <s v="1696-MZVAU"/>
    <s v="Male"/>
    <n v="0"/>
    <s v="Yes"/>
    <s v="Yes"/>
    <n v="39"/>
    <s v="No"/>
    <s v="No"/>
    <s v="DSL"/>
    <s v="No"/>
    <s v="No"/>
    <s v="No"/>
    <s v="No"/>
    <s v="No"/>
    <s v="No"/>
    <x v="1"/>
    <s v="Yes"/>
    <s v="Credit card (automatic)"/>
    <n v="25.25"/>
    <n v="947.75"/>
    <x v="0"/>
    <s v="2–4 years"/>
    <s v="Mid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4.45"/>
    <n v="8375.0499999999993"/>
    <x v="0"/>
    <s v="4–6 years"/>
    <s v="High"/>
  </r>
  <r>
    <s v="0375-HVGXO"/>
    <s v="Female"/>
    <n v="0"/>
    <s v="No"/>
    <s v="No"/>
    <n v="1"/>
    <s v="No"/>
    <s v="No"/>
    <s v="DSL"/>
    <s v="No"/>
    <s v="No"/>
    <s v="No"/>
    <s v="No"/>
    <s v="Yes"/>
    <s v="No"/>
    <x v="0"/>
    <s v="Yes"/>
    <s v="Electronic check"/>
    <n v="34.700000000000003"/>
    <n v="34.700000000000003"/>
    <x v="1"/>
    <s v="0–1 year"/>
    <s v="Low"/>
  </r>
  <r>
    <s v="4906-ZHGPK"/>
    <s v="Male"/>
    <n v="0"/>
    <s v="Yes"/>
    <s v="Yes"/>
    <n v="54"/>
    <s v="Yes"/>
    <s v="Yes"/>
    <s v="DSL"/>
    <s v="No"/>
    <s v="Yes"/>
    <s v="No"/>
    <s v="Yes"/>
    <s v="Yes"/>
    <s v="No"/>
    <x v="1"/>
    <s v="Yes"/>
    <s v="Electronic check"/>
    <n v="70.7"/>
    <n v="3770"/>
    <x v="0"/>
    <s v="4–6 years"/>
    <s v="High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x v="0"/>
    <s v="Yes"/>
    <s v="Electronic check"/>
    <n v="85.3"/>
    <n v="264.8"/>
    <x v="1"/>
    <s v="0–1 year"/>
    <s v="Low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5.55"/>
    <n v="4707.8500000000004"/>
    <x v="0"/>
    <s v="4–6 years"/>
    <s v="High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s v="Electronic check"/>
    <n v="84.8"/>
    <n v="6152.4"/>
    <x v="0"/>
    <s v="4–6 years"/>
    <s v="High"/>
  </r>
  <r>
    <s v="6223-DHJGV"/>
    <s v="Female"/>
    <n v="0"/>
    <s v="No"/>
    <s v="No"/>
    <n v="42"/>
    <s v="Yes"/>
    <s v="No"/>
    <s v="No"/>
    <s v="No"/>
    <s v="No"/>
    <s v="No"/>
    <s v="No"/>
    <s v="No"/>
    <s v="No"/>
    <x v="1"/>
    <s v="Yes"/>
    <s v="Mailed check"/>
    <n v="20.65"/>
    <n v="958.1"/>
    <x v="0"/>
    <s v="2–4 years"/>
    <s v="Mid"/>
  </r>
  <r>
    <s v="6961-MJKBO"/>
    <s v="Male"/>
    <n v="0"/>
    <s v="No"/>
    <s v="No"/>
    <n v="47"/>
    <s v="Yes"/>
    <s v="No"/>
    <s v="No"/>
    <s v="No"/>
    <s v="No"/>
    <s v="No"/>
    <s v="No"/>
    <s v="No"/>
    <s v="No"/>
    <x v="2"/>
    <s v="No"/>
    <s v="Bank transfer (automatic)"/>
    <n v="20.45"/>
    <n v="943"/>
    <x v="0"/>
    <s v="2–4 years"/>
    <s v="Mid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s v="Credit card (automatic)"/>
    <n v="102.45"/>
    <n v="6615.15"/>
    <x v="1"/>
    <s v="4–6 years"/>
    <s v="High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Bank transfer (automatic)"/>
    <n v="104.4"/>
    <n v="2200.25"/>
    <x v="1"/>
    <s v="1–2 years"/>
    <s v="High"/>
  </r>
  <r>
    <s v="8158-WPEZG"/>
    <s v="Male"/>
    <n v="0"/>
    <s v="No"/>
    <s v="No"/>
    <n v="11"/>
    <s v="No"/>
    <s v="No"/>
    <s v="DSL"/>
    <s v="No"/>
    <s v="Yes"/>
    <s v="No"/>
    <s v="Yes"/>
    <s v="No"/>
    <s v="No"/>
    <x v="0"/>
    <s v="Yes"/>
    <s v="Electronic check"/>
    <n v="35.65"/>
    <n v="425.1"/>
    <x v="0"/>
    <s v="0–1 year"/>
    <s v="Low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s v="Electronic check"/>
    <n v="99.75"/>
    <n v="99.75"/>
    <x v="1"/>
    <s v="0–1 year"/>
    <s v="Low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s v="Electronic check"/>
    <n v="90.45"/>
    <n v="5044.8"/>
    <x v="0"/>
    <s v="4–6 years"/>
    <s v="High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s v="Credit card (automatic)"/>
    <n v="97.65"/>
    <n v="6743.55"/>
    <x v="0"/>
    <s v="4–6 years"/>
    <s v="High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Electronic check"/>
    <n v="73.849999999999994"/>
    <n v="196.4"/>
    <x v="0"/>
    <s v="0–1 year"/>
    <s v="Low"/>
  </r>
  <r>
    <s v="8640-SDGKB"/>
    <s v="Male"/>
    <n v="0"/>
    <s v="No"/>
    <s v="No"/>
    <n v="4"/>
    <s v="Yes"/>
    <s v="No"/>
    <s v="DSL"/>
    <s v="No"/>
    <s v="No"/>
    <s v="Yes"/>
    <s v="Yes"/>
    <s v="Yes"/>
    <s v="Yes"/>
    <x v="0"/>
    <s v="Yes"/>
    <s v="Electronic check"/>
    <n v="74.400000000000006"/>
    <n v="299.7"/>
    <x v="1"/>
    <s v="0–1 year"/>
    <s v="Low"/>
  </r>
  <r>
    <s v="3280-MRDOF"/>
    <s v="Male"/>
    <n v="1"/>
    <s v="No"/>
    <s v="No"/>
    <n v="30"/>
    <s v="Yes"/>
    <s v="Yes"/>
    <s v="DSL"/>
    <s v="No"/>
    <s v="No"/>
    <s v="Yes"/>
    <s v="Yes"/>
    <s v="Yes"/>
    <s v="No"/>
    <x v="2"/>
    <s v="Yes"/>
    <s v="Credit card (automatic)"/>
    <n v="69.099999999999994"/>
    <n v="2093.9"/>
    <x v="0"/>
    <s v="2–4 years"/>
    <s v="High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s v="Electronic check"/>
    <n v="82.75"/>
    <n v="417.75"/>
    <x v="0"/>
    <s v="0–1 year"/>
    <s v="Low"/>
  </r>
  <r>
    <s v="9964-WBQDJ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4.4"/>
    <n v="1725.4"/>
    <x v="0"/>
    <s v="4–6 years"/>
    <s v="Mid"/>
  </r>
  <r>
    <s v="6303-KFWSL"/>
    <s v="Female"/>
    <n v="0"/>
    <s v="No"/>
    <s v="No"/>
    <n v="29"/>
    <s v="Yes"/>
    <s v="Yes"/>
    <s v="DSL"/>
    <s v="No"/>
    <s v="Yes"/>
    <s v="No"/>
    <s v="No"/>
    <s v="No"/>
    <s v="No"/>
    <x v="1"/>
    <s v="Yes"/>
    <s v="Electronic check"/>
    <n v="55.25"/>
    <n v="1620.2"/>
    <x v="0"/>
    <s v="2–4 years"/>
    <s v="Mid"/>
  </r>
  <r>
    <s v="1702-CCFNJ"/>
    <s v="Male"/>
    <n v="0"/>
    <s v="Yes"/>
    <s v="No"/>
    <n v="52"/>
    <s v="Yes"/>
    <s v="Yes"/>
    <s v="DSL"/>
    <s v="No"/>
    <s v="Yes"/>
    <s v="No"/>
    <s v="Yes"/>
    <s v="No"/>
    <s v="No"/>
    <x v="0"/>
    <s v="No"/>
    <s v="Bank transfer (automatic)"/>
    <n v="61.35"/>
    <n v="3169.55"/>
    <x v="0"/>
    <s v="4–6 years"/>
    <s v="High"/>
  </r>
  <r>
    <s v="8932-CZHRQ"/>
    <s v="Male"/>
    <n v="0"/>
    <s v="No"/>
    <s v="No"/>
    <n v="68"/>
    <s v="Yes"/>
    <s v="Yes"/>
    <s v="DSL"/>
    <s v="Yes"/>
    <s v="Yes"/>
    <s v="Yes"/>
    <s v="No"/>
    <s v="No"/>
    <s v="Yes"/>
    <x v="1"/>
    <s v="No"/>
    <s v="Credit card (automatic)"/>
    <n v="76.75"/>
    <n v="5233.25"/>
    <x v="0"/>
    <s v="4–6 years"/>
    <s v="High"/>
  </r>
  <r>
    <s v="0386-CWRGM"/>
    <s v="Female"/>
    <n v="0"/>
    <s v="Yes"/>
    <s v="Yes"/>
    <n v="46"/>
    <s v="Yes"/>
    <s v="No"/>
    <s v="No"/>
    <s v="No"/>
    <s v="No"/>
    <s v="No"/>
    <s v="No"/>
    <s v="No"/>
    <s v="No"/>
    <x v="2"/>
    <s v="No"/>
    <s v="Mailed check"/>
    <n v="19.399999999999999"/>
    <n v="967.85"/>
    <x v="0"/>
    <s v="2–4 years"/>
    <s v="Mid"/>
  </r>
  <r>
    <s v="5515-RUGKN"/>
    <s v="Male"/>
    <n v="0"/>
    <s v="No"/>
    <s v="No"/>
    <n v="8"/>
    <s v="Yes"/>
    <s v="No"/>
    <s v="DSL"/>
    <s v="No"/>
    <s v="No"/>
    <s v="No"/>
    <s v="No"/>
    <s v="No"/>
    <s v="Yes"/>
    <x v="0"/>
    <s v="Yes"/>
    <s v="Credit card (automatic)"/>
    <n v="54.75"/>
    <n v="438.05"/>
    <x v="0"/>
    <s v="0–1 year"/>
    <s v="Low"/>
  </r>
  <r>
    <s v="0404-AHASP"/>
    <s v="Male"/>
    <n v="0"/>
    <s v="Yes"/>
    <s v="No"/>
    <n v="72"/>
    <s v="Yes"/>
    <s v="No"/>
    <s v="No"/>
    <s v="No"/>
    <s v="No"/>
    <s v="No"/>
    <s v="No"/>
    <s v="No"/>
    <s v="No"/>
    <x v="2"/>
    <s v="No"/>
    <s v="Credit card (automatic)"/>
    <n v="19.7"/>
    <n v="1421.9"/>
    <x v="0"/>
    <s v="4–6 years"/>
    <s v="Mid"/>
  </r>
  <r>
    <s v="7279-NMVJC"/>
    <s v="Female"/>
    <n v="0"/>
    <s v="No"/>
    <s v="No"/>
    <n v="17"/>
    <s v="Yes"/>
    <s v="No"/>
    <s v="No"/>
    <s v="No"/>
    <s v="No"/>
    <s v="No"/>
    <s v="No"/>
    <s v="No"/>
    <s v="No"/>
    <x v="1"/>
    <s v="No"/>
    <s v="Bank transfer (automatic)"/>
    <n v="19.899999999999999"/>
    <n v="323.14999999999998"/>
    <x v="0"/>
    <s v="1–2 years"/>
    <s v="Low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s v="Electronic check"/>
    <n v="107.95"/>
    <n v="318.60000000000002"/>
    <x v="0"/>
    <s v="0–1 year"/>
    <s v="Low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3.8"/>
    <n v="163.69999999999999"/>
    <x v="0"/>
    <s v="0–1 year"/>
    <s v="Low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Credit card (automatic)"/>
    <n v="74.25"/>
    <n v="639.65"/>
    <x v="1"/>
    <s v="0–1 year"/>
    <s v="Mid"/>
  </r>
  <r>
    <s v="9060-HJJRW"/>
    <s v="Female"/>
    <n v="0"/>
    <s v="No"/>
    <s v="No"/>
    <n v="51"/>
    <s v="No"/>
    <s v="No"/>
    <s v="DSL"/>
    <s v="No"/>
    <s v="Yes"/>
    <s v="Yes"/>
    <s v="No"/>
    <s v="Yes"/>
    <s v="Yes"/>
    <x v="1"/>
    <s v="Yes"/>
    <s v="Credit card (automatic)"/>
    <n v="56.4"/>
    <n v="2928.5"/>
    <x v="0"/>
    <s v="4–6 years"/>
    <s v="High"/>
  </r>
  <r>
    <s v="2587-YNLES"/>
    <s v="Female"/>
    <n v="0"/>
    <s v="Yes"/>
    <s v="Yes"/>
    <n v="6"/>
    <s v="Yes"/>
    <s v="No"/>
    <s v="No"/>
    <s v="No"/>
    <s v="No"/>
    <s v="No"/>
    <s v="No"/>
    <s v="No"/>
    <s v="No"/>
    <x v="2"/>
    <s v="No"/>
    <s v="Mailed check"/>
    <n v="20.100000000000001"/>
    <n v="100.35"/>
    <x v="0"/>
    <s v="0–1 year"/>
    <s v="Low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s v="Electronic check"/>
    <n v="94.9"/>
    <n v="273.2"/>
    <x v="0"/>
    <s v="0–1 year"/>
    <s v="Low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s v="Electronic check"/>
    <n v="94.2"/>
    <n v="1608.15"/>
    <x v="0"/>
    <s v="1–2 years"/>
    <s v="Mid"/>
  </r>
  <r>
    <s v="1958-RNRKS"/>
    <s v="Male"/>
    <n v="0"/>
    <s v="Yes"/>
    <s v="No"/>
    <n v="30"/>
    <s v="Yes"/>
    <s v="Yes"/>
    <s v="DSL"/>
    <s v="No"/>
    <s v="No"/>
    <s v="No"/>
    <s v="No"/>
    <s v="No"/>
    <s v="No"/>
    <x v="0"/>
    <s v="No"/>
    <s v="Electronic check"/>
    <n v="49.9"/>
    <n v="1441.95"/>
    <x v="0"/>
    <s v="2–4 years"/>
    <s v="Mid"/>
  </r>
  <r>
    <s v="5136-RGMZO"/>
    <s v="Male"/>
    <n v="0"/>
    <s v="No"/>
    <s v="No"/>
    <n v="31"/>
    <s v="Yes"/>
    <s v="Yes"/>
    <s v="DSL"/>
    <s v="No"/>
    <s v="Yes"/>
    <s v="No"/>
    <s v="Yes"/>
    <s v="Yes"/>
    <s v="No"/>
    <x v="0"/>
    <s v="Yes"/>
    <s v="Electronic check"/>
    <n v="71.05"/>
    <n v="2168.15"/>
    <x v="0"/>
    <s v="2–4 years"/>
    <s v="High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x v="2"/>
    <s v="No"/>
    <s v="Bank transfer (automatic)"/>
    <n v="81.650000000000006"/>
    <n v="3618.7"/>
    <x v="0"/>
    <s v="2–4 years"/>
    <s v="High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s v="Bank transfer (automatic)"/>
    <n v="89.45"/>
    <n v="5692.65"/>
    <x v="0"/>
    <s v="4–6 years"/>
    <s v="High"/>
  </r>
  <r>
    <s v="3877-JRJIP"/>
    <s v="Male"/>
    <n v="0"/>
    <s v="No"/>
    <s v="No"/>
    <n v="1"/>
    <s v="Yes"/>
    <s v="Yes"/>
    <s v="DSL"/>
    <s v="No"/>
    <s v="No"/>
    <s v="No"/>
    <s v="No"/>
    <s v="Yes"/>
    <s v="No"/>
    <x v="0"/>
    <s v="Yes"/>
    <s v="Electronic check"/>
    <n v="59.85"/>
    <n v="59.85"/>
    <x v="1"/>
    <s v="0–1 year"/>
    <s v="Low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s v="Electronic check"/>
    <n v="99"/>
    <n v="5969.3"/>
    <x v="0"/>
    <s v="4–6 years"/>
    <s v="High"/>
  </r>
  <r>
    <s v="1015-OWJKI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05"/>
    <n v="19.05"/>
    <x v="0"/>
    <s v="0–1 year"/>
    <s v="Low"/>
  </r>
  <r>
    <s v="7511-YMXVQ"/>
    <s v="Male"/>
    <n v="0"/>
    <s v="No"/>
    <s v="No"/>
    <n v="9"/>
    <s v="No"/>
    <s v="No"/>
    <s v="DSL"/>
    <s v="No"/>
    <s v="No"/>
    <s v="No"/>
    <s v="No"/>
    <s v="Yes"/>
    <s v="Yes"/>
    <x v="0"/>
    <s v="Yes"/>
    <s v="Electronic check"/>
    <n v="45.4"/>
    <n v="418.8"/>
    <x v="1"/>
    <s v="0–1 year"/>
    <s v="Low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45"/>
    <n v="8100.55"/>
    <x v="0"/>
    <s v="4–6 years"/>
    <s v="High"/>
  </r>
  <r>
    <s v="7551-JOHTI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"/>
    <n v="19.5"/>
    <x v="1"/>
    <s v="0–1 year"/>
    <s v="Low"/>
  </r>
  <r>
    <s v="8887-IPQNC"/>
    <s v="Female"/>
    <n v="0"/>
    <s v="Yes"/>
    <s v="No"/>
    <n v="7"/>
    <s v="Yes"/>
    <s v="No"/>
    <s v="DSL"/>
    <s v="No"/>
    <s v="No"/>
    <s v="No"/>
    <s v="No"/>
    <s v="No"/>
    <s v="No"/>
    <x v="0"/>
    <s v="Yes"/>
    <s v="Mailed check"/>
    <n v="44.25"/>
    <n v="313.45"/>
    <x v="0"/>
    <s v="0–1 year"/>
    <s v="Low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s v="Bank transfer (automatic)"/>
    <n v="90.55"/>
    <n v="6130.95"/>
    <x v="0"/>
    <s v="4–6 years"/>
    <s v="High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x v="1"/>
    <s v="0–1 year"/>
    <s v="Low"/>
  </r>
  <r>
    <s v="1222-KJNZD"/>
    <s v="Male"/>
    <n v="0"/>
    <s v="Yes"/>
    <s v="Yes"/>
    <n v="40"/>
    <s v="Yes"/>
    <s v="No"/>
    <s v="No"/>
    <s v="No"/>
    <s v="No"/>
    <s v="No"/>
    <s v="No"/>
    <s v="No"/>
    <s v="No"/>
    <x v="0"/>
    <s v="Yes"/>
    <s v="Bank transfer (automatic)"/>
    <n v="20.399999999999999"/>
    <n v="745.3"/>
    <x v="0"/>
    <s v="2–4 years"/>
    <s v="Mid"/>
  </r>
  <r>
    <s v="0106-GHRQR"/>
    <s v="Male"/>
    <n v="0"/>
    <s v="No"/>
    <s v="No"/>
    <n v="16"/>
    <s v="Yes"/>
    <s v="Yes"/>
    <s v="DSL"/>
    <s v="No"/>
    <s v="Yes"/>
    <s v="Yes"/>
    <s v="No"/>
    <s v="No"/>
    <s v="Yes"/>
    <x v="0"/>
    <s v="Yes"/>
    <s v="Bank transfer (automatic)"/>
    <n v="71.400000000000006"/>
    <n v="1212.0999999999999"/>
    <x v="0"/>
    <s v="1–2 years"/>
    <s v="Mid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7.15"/>
    <n v="183.75"/>
    <x v="1"/>
    <s v="0–1 year"/>
    <s v="Low"/>
  </r>
  <r>
    <s v="3768-VHXQO"/>
    <s v="Male"/>
    <n v="0"/>
    <s v="Yes"/>
    <s v="No"/>
    <n v="67"/>
    <s v="Yes"/>
    <s v="Yes"/>
    <s v="No"/>
    <s v="No"/>
    <s v="No"/>
    <s v="No"/>
    <s v="No"/>
    <s v="No"/>
    <s v="No"/>
    <x v="2"/>
    <s v="No"/>
    <s v="Credit card (automatic)"/>
    <n v="24.85"/>
    <n v="1583.5"/>
    <x v="0"/>
    <s v="4–6 years"/>
    <s v="Mid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s v="Bank transfer (automatic)"/>
    <n v="104.45"/>
    <n v="4162.05"/>
    <x v="0"/>
    <s v="2–4 years"/>
    <s v="High"/>
  </r>
  <r>
    <s v="2418-TPEUN"/>
    <s v="Female"/>
    <n v="0"/>
    <s v="Yes"/>
    <s v="Yes"/>
    <n v="56"/>
    <s v="Yes"/>
    <s v="No"/>
    <s v="No"/>
    <s v="No"/>
    <s v="No"/>
    <s v="No"/>
    <s v="No"/>
    <s v="No"/>
    <s v="No"/>
    <x v="2"/>
    <s v="Yes"/>
    <s v="Credit card (automatic)"/>
    <n v="19.8"/>
    <n v="1119.9000000000001"/>
    <x v="0"/>
    <s v="4–6 years"/>
    <s v="Mid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45"/>
    <n v="8013.55"/>
    <x v="0"/>
    <s v="4–6 years"/>
    <s v="High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s v="Bank transfer (automatic)"/>
    <n v="84.75"/>
    <n v="264.85000000000002"/>
    <x v="1"/>
    <s v="0–1 year"/>
    <s v="Low"/>
  </r>
  <r>
    <s v="8540-ZQGEA"/>
    <s v="Female"/>
    <n v="0"/>
    <s v="Yes"/>
    <s v="No"/>
    <n v="54"/>
    <s v="Yes"/>
    <s v="No"/>
    <s v="No"/>
    <s v="No"/>
    <s v="No"/>
    <s v="No"/>
    <s v="No"/>
    <s v="No"/>
    <s v="No"/>
    <x v="2"/>
    <s v="No"/>
    <s v="Credit card (automatic)"/>
    <n v="20.05"/>
    <n v="1102.4000000000001"/>
    <x v="0"/>
    <s v="4–6 years"/>
    <s v="Mid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s v="Electronic check"/>
    <n v="110.75"/>
    <n v="5832"/>
    <x v="0"/>
    <s v="4–6 years"/>
    <s v="High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s v="Bank transfer (automatic)"/>
    <n v="89.7"/>
    <n v="4304.5"/>
    <x v="0"/>
    <s v="4–6 years"/>
    <s v="High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x v="0"/>
    <s v="Yes"/>
    <s v="Electronic check"/>
    <n v="89.95"/>
    <n v="1178.4000000000001"/>
    <x v="1"/>
    <s v="1–2 years"/>
    <s v="Mid"/>
  </r>
  <r>
    <s v="7801-CEDNV"/>
    <s v="Male"/>
    <n v="0"/>
    <s v="Yes"/>
    <s v="No"/>
    <n v="27"/>
    <s v="Yes"/>
    <s v="No"/>
    <s v="DSL"/>
    <s v="Yes"/>
    <s v="No"/>
    <s v="No"/>
    <s v="No"/>
    <s v="No"/>
    <s v="No"/>
    <x v="1"/>
    <s v="No"/>
    <s v="Credit card (automatic)"/>
    <n v="48.7"/>
    <n v="1421.75"/>
    <x v="0"/>
    <s v="2–4 years"/>
    <s v="Mid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6.6"/>
    <n v="6827.5"/>
    <x v="0"/>
    <s v="4–6 years"/>
    <s v="High"/>
  </r>
  <r>
    <s v="3658-QQJYD"/>
    <s v="Male"/>
    <n v="0"/>
    <s v="No"/>
    <s v="No"/>
    <n v="62"/>
    <s v="Yes"/>
    <s v="No"/>
    <s v="DSL"/>
    <s v="Yes"/>
    <s v="Yes"/>
    <s v="No"/>
    <s v="No"/>
    <s v="Yes"/>
    <s v="Yes"/>
    <x v="1"/>
    <s v="Yes"/>
    <s v="Credit card (automatic)"/>
    <n v="74.3"/>
    <n v="4698.05"/>
    <x v="0"/>
    <s v="4–6 years"/>
    <s v="High"/>
  </r>
  <r>
    <s v="1803-BGNBD"/>
    <s v="Female"/>
    <n v="0"/>
    <s v="No"/>
    <s v="No"/>
    <n v="12"/>
    <s v="Yes"/>
    <s v="No"/>
    <s v="DSL"/>
    <s v="No"/>
    <s v="Yes"/>
    <s v="No"/>
    <s v="Yes"/>
    <s v="No"/>
    <s v="No"/>
    <x v="0"/>
    <s v="Yes"/>
    <s v="Electronic check"/>
    <n v="54.3"/>
    <n v="654.5"/>
    <x v="0"/>
    <s v="0–1 year"/>
    <s v="Mid"/>
  </r>
  <r>
    <s v="0134-XWXCE"/>
    <s v="Female"/>
    <n v="1"/>
    <s v="No"/>
    <s v="No"/>
    <n v="44"/>
    <s v="Yes"/>
    <s v="No"/>
    <s v="DSL"/>
    <s v="No"/>
    <s v="No"/>
    <s v="Yes"/>
    <s v="Yes"/>
    <s v="Yes"/>
    <s v="Yes"/>
    <x v="1"/>
    <s v="No"/>
    <s v="Bank transfer (automatic)"/>
    <n v="74.849999999999994"/>
    <n v="3268.05"/>
    <x v="0"/>
    <s v="2–4 years"/>
    <s v="High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s v="Bank transfer (automatic)"/>
    <n v="79.95"/>
    <n v="4362.05"/>
    <x v="0"/>
    <s v="4–6 years"/>
    <s v="High"/>
  </r>
  <r>
    <s v="5848-FHRFC"/>
    <s v="Female"/>
    <n v="0"/>
    <s v="No"/>
    <s v="No"/>
    <n v="68"/>
    <s v="Yes"/>
    <s v="No"/>
    <s v="No"/>
    <s v="No"/>
    <s v="No"/>
    <s v="No"/>
    <s v="No"/>
    <s v="No"/>
    <s v="No"/>
    <x v="2"/>
    <s v="No"/>
    <s v="Bank transfer (automatic)"/>
    <n v="20.05"/>
    <n v="1386.9"/>
    <x v="0"/>
    <s v="4–6 years"/>
    <s v="Mid"/>
  </r>
  <r>
    <s v="2243-FNMMI"/>
    <s v="Male"/>
    <n v="0"/>
    <s v="No"/>
    <s v="No"/>
    <n v="20"/>
    <s v="Yes"/>
    <s v="No"/>
    <s v="No"/>
    <s v="No"/>
    <s v="No"/>
    <s v="No"/>
    <s v="No"/>
    <s v="No"/>
    <s v="No"/>
    <x v="0"/>
    <s v="No"/>
    <s v="Mailed check"/>
    <n v="19.399999999999999"/>
    <n v="415.4"/>
    <x v="0"/>
    <s v="1–2 years"/>
    <s v="Low"/>
  </r>
  <r>
    <s v="2511-MORQY"/>
    <s v="Male"/>
    <n v="0"/>
    <s v="Yes"/>
    <s v="Yes"/>
    <n v="50"/>
    <s v="Yes"/>
    <s v="Yes"/>
    <s v="DSL"/>
    <s v="No"/>
    <s v="No"/>
    <s v="Yes"/>
    <s v="No"/>
    <s v="No"/>
    <s v="No"/>
    <x v="1"/>
    <s v="No"/>
    <s v="Bank transfer (automatic)"/>
    <n v="54.9"/>
    <n v="2614.1"/>
    <x v="0"/>
    <s v="4–6 years"/>
    <s v="High"/>
  </r>
  <r>
    <s v="5356-KZCKT"/>
    <s v="Male"/>
    <n v="0"/>
    <s v="No"/>
    <s v="No"/>
    <n v="58"/>
    <s v="Yes"/>
    <s v="Yes"/>
    <s v="No"/>
    <s v="No"/>
    <s v="No"/>
    <s v="No"/>
    <s v="No"/>
    <s v="No"/>
    <s v="No"/>
    <x v="2"/>
    <s v="Yes"/>
    <s v="Credit card (automatic)"/>
    <n v="24.45"/>
    <n v="1513.6"/>
    <x v="0"/>
    <s v="4–6 years"/>
    <s v="Mid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s v="Bank transfer (automatic)"/>
    <n v="89.65"/>
    <n v="3161.6"/>
    <x v="0"/>
    <s v="2–4 years"/>
    <s v="High"/>
  </r>
  <r>
    <s v="6519-CFDBX"/>
    <s v="Fe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4"/>
    <n v="80.95"/>
    <x v="0"/>
    <s v="0–1 year"/>
    <s v="Low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x v="2"/>
    <s v="No"/>
    <s v="Mailed check"/>
    <n v="75.7"/>
    <n v="4676.7"/>
    <x v="0"/>
    <s v="4–6 years"/>
    <s v="High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s v="Credit card (automatic)"/>
    <n v="110.65"/>
    <n v="6526.65"/>
    <x v="0"/>
    <s v="4–6 years"/>
    <s v="High"/>
  </r>
  <r>
    <s v="8763-KIAFH"/>
    <s v="Female"/>
    <n v="0"/>
    <s v="Yes"/>
    <s v="Yes"/>
    <n v="27"/>
    <s v="Yes"/>
    <s v="No"/>
    <s v="No"/>
    <s v="No"/>
    <s v="No"/>
    <s v="No"/>
    <s v="No"/>
    <s v="No"/>
    <s v="No"/>
    <x v="1"/>
    <s v="Yes"/>
    <s v="Mailed check"/>
    <n v="20.55"/>
    <n v="583.29999999999995"/>
    <x v="0"/>
    <s v="2–4 years"/>
    <s v="Mid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s v="Credit card (automatic)"/>
    <n v="115.15"/>
    <n v="8078.1"/>
    <x v="0"/>
    <s v="4–6 years"/>
    <s v="High"/>
  </r>
  <r>
    <s v="3055-VTCGS"/>
    <s v="Female"/>
    <n v="0"/>
    <s v="No"/>
    <s v="No"/>
    <n v="63"/>
    <s v="Yes"/>
    <s v="No"/>
    <s v="DSL"/>
    <s v="No"/>
    <s v="No"/>
    <s v="Yes"/>
    <s v="No"/>
    <s v="No"/>
    <s v="Yes"/>
    <x v="1"/>
    <s v="No"/>
    <s v="Credit card (automatic)"/>
    <n v="58.55"/>
    <n v="3503.5"/>
    <x v="0"/>
    <s v="4–6 years"/>
    <s v="High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s v="Bank transfer (automatic)"/>
    <n v="93.25"/>
    <n v="6669.45"/>
    <x v="0"/>
    <s v="4–6 years"/>
    <s v="High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s v="Electronic check"/>
    <n v="113.2"/>
    <n v="4689.5"/>
    <x v="1"/>
    <s v="2–4 years"/>
    <s v="High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0.5"/>
    <n v="1201.1500000000001"/>
    <x v="1"/>
    <s v="1–2 years"/>
    <s v="Mid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x v="0"/>
    <s v="No"/>
    <s v="Electronic check"/>
    <n v="79"/>
    <n v="143.65"/>
    <x v="1"/>
    <s v="0–1 year"/>
    <s v="Low"/>
  </r>
  <r>
    <s v="2007-QVGAW"/>
    <s v="Female"/>
    <n v="0"/>
    <s v="Yes"/>
    <s v="Yes"/>
    <n v="68"/>
    <s v="Yes"/>
    <s v="No"/>
    <s v="No"/>
    <s v="No"/>
    <s v="No"/>
    <s v="No"/>
    <s v="No"/>
    <s v="No"/>
    <s v="No"/>
    <x v="2"/>
    <s v="Yes"/>
    <s v="Bank transfer (automatic)"/>
    <n v="19.350000000000001"/>
    <n v="1292.6500000000001"/>
    <x v="0"/>
    <s v="4–6 years"/>
    <s v="Mid"/>
  </r>
  <r>
    <s v="5207-PLSTK"/>
    <s v="Male"/>
    <n v="0"/>
    <s v="Yes"/>
    <s v="Yes"/>
    <n v="1"/>
    <s v="Yes"/>
    <s v="No"/>
    <s v="DSL"/>
    <s v="Yes"/>
    <s v="No"/>
    <s v="No"/>
    <s v="No"/>
    <s v="No"/>
    <s v="No"/>
    <x v="0"/>
    <s v="Yes"/>
    <s v="Mailed check"/>
    <n v="48.75"/>
    <n v="48.75"/>
    <x v="0"/>
    <s v="0–1 year"/>
    <s v="Low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09.05"/>
    <n v="7108.2"/>
    <x v="0"/>
    <s v="4–6 years"/>
    <s v="High"/>
  </r>
  <r>
    <s v="5605-XNWEN"/>
    <s v="Male"/>
    <n v="1"/>
    <s v="Yes"/>
    <s v="No"/>
    <n v="72"/>
    <s v="Yes"/>
    <s v="Yes"/>
    <s v="No"/>
    <s v="No"/>
    <s v="No"/>
    <s v="No"/>
    <s v="No"/>
    <s v="No"/>
    <s v="No"/>
    <x v="2"/>
    <s v="Yes"/>
    <s v="Bank transfer (automatic)"/>
    <n v="25"/>
    <n v="1802.55"/>
    <x v="0"/>
    <s v="4–6 years"/>
    <s v="Mid"/>
  </r>
  <r>
    <s v="2155-AMQRX"/>
    <s v="Female"/>
    <n v="0"/>
    <s v="No"/>
    <s v="No"/>
    <n v="28"/>
    <s v="Yes"/>
    <s v="Yes"/>
    <s v="DSL"/>
    <s v="No"/>
    <s v="No"/>
    <s v="No"/>
    <s v="Yes"/>
    <s v="No"/>
    <s v="No"/>
    <x v="0"/>
    <s v="Yes"/>
    <s v="Credit card (automatic)"/>
    <n v="54.9"/>
    <n v="1505.15"/>
    <x v="0"/>
    <s v="2–4 years"/>
    <s v="Mid"/>
  </r>
  <r>
    <s v="6181-AXXYF"/>
    <s v="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4.75"/>
    <n v="1859.1"/>
    <x v="0"/>
    <s v="4–6 years"/>
    <s v="Mid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s v="Electronic check"/>
    <n v="91.15"/>
    <n v="168.5"/>
    <x v="0"/>
    <s v="0–1 year"/>
    <s v="Low"/>
  </r>
  <r>
    <s v="0516-VRYBW"/>
    <s v="Female"/>
    <n v="0"/>
    <s v="No"/>
    <s v="Yes"/>
    <n v="18"/>
    <s v="Yes"/>
    <s v="No"/>
    <s v="No"/>
    <s v="No"/>
    <s v="No"/>
    <s v="No"/>
    <s v="No"/>
    <s v="No"/>
    <s v="No"/>
    <x v="1"/>
    <s v="No"/>
    <s v="Bank transfer (automatic)"/>
    <n v="20.149999999999999"/>
    <n v="390.85"/>
    <x v="1"/>
    <s v="1–2 years"/>
    <s v="Low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s v="Electronic check"/>
    <n v="104.35"/>
    <n v="6339.45"/>
    <x v="0"/>
    <s v="4–6 years"/>
    <s v="High"/>
  </r>
  <r>
    <s v="8623-ULFNQ"/>
    <s v="Female"/>
    <n v="1"/>
    <s v="No"/>
    <s v="No"/>
    <n v="26"/>
    <s v="Yes"/>
    <s v="Yes"/>
    <s v="DSL"/>
    <s v="No"/>
    <s v="No"/>
    <s v="No"/>
    <s v="Yes"/>
    <s v="No"/>
    <s v="Yes"/>
    <x v="0"/>
    <s v="Yes"/>
    <s v="Electronic check"/>
    <n v="66.05"/>
    <n v="1652.4"/>
    <x v="0"/>
    <s v="2–4 years"/>
    <s v="Mid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x v="1"/>
    <s v="0–1 year"/>
    <s v="Low"/>
  </r>
  <r>
    <s v="5687-DKDTV"/>
    <s v="Fe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350000000000001"/>
    <n v="77.5"/>
    <x v="1"/>
    <s v="0–1 year"/>
    <s v="Low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92.2"/>
    <n v="6392.85"/>
    <x v="0"/>
    <s v="4–6 years"/>
    <s v="High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s v="Credit card (automatic)"/>
    <n v="84.25"/>
    <n v="3264.5"/>
    <x v="1"/>
    <s v="2–4 years"/>
    <s v="High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s v="Bank transfer (automatic)"/>
    <n v="105.2"/>
    <n v="4599.1499999999996"/>
    <x v="0"/>
    <s v="2–4 years"/>
    <s v="High"/>
  </r>
  <r>
    <s v="7416-CKTEP"/>
    <s v="Female"/>
    <n v="0"/>
    <s v="Yes"/>
    <s v="No"/>
    <n v="57"/>
    <s v="Yes"/>
    <s v="No"/>
    <s v="No"/>
    <s v="No"/>
    <s v="No"/>
    <s v="No"/>
    <s v="No"/>
    <s v="No"/>
    <s v="No"/>
    <x v="2"/>
    <s v="Yes"/>
    <s v="Bank transfer (automatic)"/>
    <n v="19.600000000000001"/>
    <n v="1134.25"/>
    <x v="0"/>
    <s v="4–6 years"/>
    <s v="Mid"/>
  </r>
  <r>
    <s v="2586-CWXVV"/>
    <s v="Male"/>
    <n v="0"/>
    <s v="Yes"/>
    <s v="No"/>
    <n v="54"/>
    <s v="No"/>
    <s v="No"/>
    <s v="DSL"/>
    <s v="No"/>
    <s v="Yes"/>
    <s v="No"/>
    <s v="No"/>
    <s v="No"/>
    <s v="No"/>
    <x v="0"/>
    <s v="No"/>
    <s v="Electronic check"/>
    <n v="30.4"/>
    <n v="1621.35"/>
    <x v="0"/>
    <s v="4–6 years"/>
    <s v="Mid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x v="0"/>
    <s v="No"/>
    <s v="Bank transfer (automatic)"/>
    <n v="78.099999999999994"/>
    <n v="947.3"/>
    <x v="1"/>
    <s v="0–1 year"/>
    <s v="Mid"/>
  </r>
  <r>
    <s v="2348-KCJLT"/>
    <s v="Female"/>
    <n v="0"/>
    <s v="Yes"/>
    <s v="No"/>
    <n v="44"/>
    <s v="Yes"/>
    <s v="No"/>
    <s v="DSL"/>
    <s v="Yes"/>
    <s v="Yes"/>
    <s v="Yes"/>
    <s v="No"/>
    <s v="No"/>
    <s v="No"/>
    <x v="1"/>
    <s v="Yes"/>
    <s v="Mailed check"/>
    <n v="61.5"/>
    <n v="2722.2"/>
    <x v="0"/>
    <s v="2–4 years"/>
    <s v="High"/>
  </r>
  <r>
    <s v="8401-EMUWF"/>
    <s v="Male"/>
    <n v="0"/>
    <s v="Yes"/>
    <s v="Yes"/>
    <n v="42"/>
    <s v="Yes"/>
    <s v="Yes"/>
    <s v="DSL"/>
    <s v="Yes"/>
    <s v="Yes"/>
    <s v="No"/>
    <s v="No"/>
    <s v="Yes"/>
    <s v="No"/>
    <x v="0"/>
    <s v="Yes"/>
    <s v="Bank transfer (automatic)"/>
    <n v="69.400000000000006"/>
    <n v="3058.3"/>
    <x v="0"/>
    <s v="2–4 years"/>
    <s v="High"/>
  </r>
  <r>
    <s v="4193-IBKSW"/>
    <s v="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4.75"/>
    <n v="1769.6"/>
    <x v="0"/>
    <s v="4–6 years"/>
    <s v="Mid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Mailed check"/>
    <n v="91.05"/>
    <n v="6293.75"/>
    <x v="0"/>
    <s v="4–6 years"/>
    <s v="High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s v="Mailed check"/>
    <n v="89.65"/>
    <n v="1761.05"/>
    <x v="1"/>
    <s v="1–2 years"/>
    <s v="Mid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x v="0"/>
    <s v="Yes"/>
    <s v="Credit card (automatic)"/>
    <n v="73.650000000000006"/>
    <n v="1642.75"/>
    <x v="0"/>
    <s v="1–2 years"/>
    <s v="Mid"/>
  </r>
  <r>
    <s v="0839-QNXME"/>
    <s v="Female"/>
    <n v="0"/>
    <s v="No"/>
    <s v="No"/>
    <n v="30"/>
    <s v="Yes"/>
    <s v="No"/>
    <s v="No"/>
    <s v="No"/>
    <s v="No"/>
    <s v="No"/>
    <s v="No"/>
    <s v="No"/>
    <s v="No"/>
    <x v="2"/>
    <s v="No"/>
    <s v="Credit card (automatic)"/>
    <n v="19.399999999999999"/>
    <n v="578.5"/>
    <x v="0"/>
    <s v="2–4 years"/>
    <s v="Mid"/>
  </r>
  <r>
    <s v="3506-OVLKD"/>
    <s v="Male"/>
    <n v="0"/>
    <s v="No"/>
    <s v="No"/>
    <n v="35"/>
    <s v="Yes"/>
    <s v="Yes"/>
    <s v="No"/>
    <s v="No"/>
    <s v="No"/>
    <s v="No"/>
    <s v="No"/>
    <s v="No"/>
    <s v="No"/>
    <x v="1"/>
    <s v="No"/>
    <s v="Bank transfer (automatic)"/>
    <n v="26.2"/>
    <n v="954.9"/>
    <x v="0"/>
    <s v="2–4 years"/>
    <s v="Mid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s v="Electronic check"/>
    <n v="98.7"/>
    <n v="973.25"/>
    <x v="1"/>
    <s v="0–1 year"/>
    <s v="Mid"/>
  </r>
  <r>
    <s v="6650-VJONK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3.85"/>
    <n v="43.85"/>
    <x v="0"/>
    <s v="0–1 year"/>
    <s v="Low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x v="0"/>
    <s v="Yes"/>
    <s v="Mailed check"/>
    <n v="69.7"/>
    <n v="1490.4"/>
    <x v="0"/>
    <s v="1–2 years"/>
    <s v="Mid"/>
  </r>
  <r>
    <s v="7492-TAFJD"/>
    <s v="Male"/>
    <n v="0"/>
    <s v="Yes"/>
    <s v="Yes"/>
    <n v="7"/>
    <s v="No"/>
    <s v="No"/>
    <s v="DSL"/>
    <s v="Yes"/>
    <s v="Yes"/>
    <s v="Yes"/>
    <s v="No"/>
    <s v="No"/>
    <s v="No"/>
    <x v="2"/>
    <s v="No"/>
    <s v="Mailed check"/>
    <n v="38.549999999999997"/>
    <n v="280"/>
    <x v="0"/>
    <s v="0–1 year"/>
    <s v="Low"/>
  </r>
  <r>
    <s v="2773-MADBQ"/>
    <s v="Female"/>
    <n v="0"/>
    <s v="No"/>
    <s v="No"/>
    <n v="36"/>
    <s v="No"/>
    <s v="No"/>
    <s v="DSL"/>
    <s v="Yes"/>
    <s v="Yes"/>
    <s v="Yes"/>
    <s v="Yes"/>
    <s v="No"/>
    <s v="Yes"/>
    <x v="2"/>
    <s v="Yes"/>
    <s v="Mailed check"/>
    <n v="53.1"/>
    <n v="1901.25"/>
    <x v="0"/>
    <s v="2–4 years"/>
    <s v="Mid"/>
  </r>
  <r>
    <s v="6016-LVTJQ"/>
    <s v="Female"/>
    <n v="0"/>
    <s v="Yes"/>
    <s v="Yes"/>
    <n v="34"/>
    <s v="Yes"/>
    <s v="No"/>
    <s v="No"/>
    <s v="No"/>
    <s v="No"/>
    <s v="No"/>
    <s v="No"/>
    <s v="No"/>
    <s v="No"/>
    <x v="0"/>
    <s v="No"/>
    <s v="Mailed check"/>
    <n v="20.65"/>
    <n v="716.4"/>
    <x v="0"/>
    <s v="2–4 years"/>
    <s v="Mid"/>
  </r>
  <r>
    <s v="7860-KSUGX"/>
    <s v="Male"/>
    <n v="0"/>
    <s v="Yes"/>
    <s v="Yes"/>
    <n v="72"/>
    <s v="Yes"/>
    <s v="Yes"/>
    <s v="DSL"/>
    <s v="Yes"/>
    <s v="Yes"/>
    <s v="Yes"/>
    <s v="No"/>
    <s v="No"/>
    <s v="No"/>
    <x v="2"/>
    <s v="No"/>
    <s v="Credit card (automatic)"/>
    <n v="64.45"/>
    <n v="4720"/>
    <x v="0"/>
    <s v="4–6 years"/>
    <s v="High"/>
  </r>
  <r>
    <s v="8966-KZXXA"/>
    <s v="Male"/>
    <n v="0"/>
    <s v="Yes"/>
    <s v="Yes"/>
    <n v="36"/>
    <s v="Yes"/>
    <s v="Yes"/>
    <s v="No"/>
    <s v="No"/>
    <s v="No"/>
    <s v="No"/>
    <s v="No"/>
    <s v="No"/>
    <s v="No"/>
    <x v="2"/>
    <s v="No"/>
    <s v="Credit card (automatic)"/>
    <n v="25.1"/>
    <n v="930.95"/>
    <x v="0"/>
    <s v="2–4 years"/>
    <s v="Mid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6.349999999999994"/>
    <n v="76.349999999999994"/>
    <x v="1"/>
    <s v="0–1 year"/>
    <s v="Low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s v="Electronic check"/>
    <n v="79.150000000000006"/>
    <n v="1676.95"/>
    <x v="1"/>
    <s v="1–2 years"/>
    <s v="Mid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x v="0"/>
    <s v="Yes"/>
    <s v="Electronic check"/>
    <n v="85"/>
    <n v="2642.05"/>
    <x v="1"/>
    <s v="2–4 years"/>
    <s v="High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s v="Credit card (automatic)"/>
    <n v="95.15"/>
    <n v="6770.85"/>
    <x v="0"/>
    <s v="4–6 years"/>
    <s v="High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s v="Mailed check"/>
    <n v="79.349999999999994"/>
    <n v="1835.3"/>
    <x v="0"/>
    <s v="1–2 years"/>
    <s v="Mid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s v="Bank transfer (automatic)"/>
    <n v="96.65"/>
    <n v="1588.25"/>
    <x v="0"/>
    <s v="1–2 years"/>
    <s v="Mid"/>
  </r>
  <r>
    <s v="0817-HSUSE"/>
    <s v="Male"/>
    <n v="0"/>
    <s v="No"/>
    <s v="No"/>
    <n v="1"/>
    <s v="Yes"/>
    <s v="No"/>
    <s v="DSL"/>
    <s v="No"/>
    <s v="No"/>
    <s v="Yes"/>
    <s v="Yes"/>
    <s v="Yes"/>
    <s v="Yes"/>
    <x v="0"/>
    <s v="Yes"/>
    <s v="Electronic check"/>
    <n v="75.5"/>
    <n v="75.5"/>
    <x v="0"/>
    <s v="0–1 year"/>
    <s v="Low"/>
  </r>
  <r>
    <s v="5442-PPTJY"/>
    <s v="Male"/>
    <n v="0"/>
    <s v="Yes"/>
    <s v="Yes"/>
    <n v="12"/>
    <s v="Yes"/>
    <s v="No"/>
    <s v="No"/>
    <s v="No"/>
    <s v="No"/>
    <s v="No"/>
    <s v="No"/>
    <s v="No"/>
    <s v="No"/>
    <x v="2"/>
    <s v="No"/>
    <s v="Mailed check"/>
    <n v="19.7"/>
    <n v="258.35000000000002"/>
    <x v="0"/>
    <s v="0–1 year"/>
    <s v="Low"/>
  </r>
  <r>
    <s v="1927-QEWMY"/>
    <s v="Female"/>
    <n v="0"/>
    <s v="Yes"/>
    <s v="No"/>
    <n v="72"/>
    <s v="Yes"/>
    <s v="No"/>
    <s v="No"/>
    <s v="No"/>
    <s v="No"/>
    <s v="No"/>
    <s v="No"/>
    <s v="No"/>
    <s v="No"/>
    <x v="2"/>
    <s v="No"/>
    <s v="Credit card (automatic)"/>
    <n v="20.5"/>
    <n v="1502.25"/>
    <x v="0"/>
    <s v="4–6 years"/>
    <s v="Mid"/>
  </r>
  <r>
    <s v="1663-MHLHE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2"/>
    <n v="19.2"/>
    <x v="0"/>
    <s v="0–1 year"/>
    <s v="Low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s v="Bank transfer (automatic)"/>
    <n v="98.35"/>
    <n v="6929.4"/>
    <x v="0"/>
    <s v="4–6 years"/>
    <s v="High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x v="0"/>
    <s v="No"/>
    <s v="Bank transfer (automatic)"/>
    <n v="74.349999999999994"/>
    <n v="4453.3"/>
    <x v="0"/>
    <s v="4–6 years"/>
    <s v="High"/>
  </r>
  <r>
    <s v="6701-DHKWQ"/>
    <s v="Female"/>
    <n v="0"/>
    <s v="Yes"/>
    <s v="Yes"/>
    <n v="61"/>
    <s v="No"/>
    <s v="No"/>
    <s v="DSL"/>
    <s v="No"/>
    <s v="Yes"/>
    <s v="Yes"/>
    <s v="Yes"/>
    <s v="Yes"/>
    <s v="No"/>
    <x v="2"/>
    <s v="No"/>
    <s v="Credit card (automatic)"/>
    <n v="51.35"/>
    <n v="3244.4"/>
    <x v="0"/>
    <s v="4–6 years"/>
    <s v="High"/>
  </r>
  <r>
    <s v="7554-AKDQF"/>
    <s v="Female"/>
    <n v="0"/>
    <s v="Yes"/>
    <s v="No"/>
    <n v="6"/>
    <s v="Yes"/>
    <s v="No"/>
    <s v="DSL"/>
    <s v="No"/>
    <s v="No"/>
    <s v="No"/>
    <s v="No"/>
    <s v="No"/>
    <s v="No"/>
    <x v="0"/>
    <s v="No"/>
    <s v="Mailed check"/>
    <n v="45.65"/>
    <n v="323.45"/>
    <x v="0"/>
    <s v="0–1 year"/>
    <s v="Low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x v="0"/>
    <s v="No"/>
    <s v="Electronic check"/>
    <n v="85.3"/>
    <n v="2661.1"/>
    <x v="1"/>
    <s v="2–4 years"/>
    <s v="High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s v="Credit card (automatic)"/>
    <n v="86.55"/>
    <n v="2697.4"/>
    <x v="1"/>
    <s v="2–4 years"/>
    <s v="High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x v="0"/>
    <s v="Yes"/>
    <s v="Credit card (automatic)"/>
    <n v="73.849999999999994"/>
    <n v="1424.5"/>
    <x v="1"/>
    <s v="1–2 years"/>
    <s v="Mid"/>
  </r>
  <r>
    <s v="0794-YVSGE"/>
    <s v="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20.3"/>
    <n v="1401.15"/>
    <x v="0"/>
    <s v="4–6 years"/>
    <s v="Mid"/>
  </r>
  <r>
    <s v="5423-BHIXO"/>
    <s v="Female"/>
    <n v="0"/>
    <s v="No"/>
    <s v="No"/>
    <n v="32"/>
    <s v="Yes"/>
    <s v="Yes"/>
    <s v="DSL"/>
    <s v="No"/>
    <s v="Yes"/>
    <s v="No"/>
    <s v="No"/>
    <s v="No"/>
    <s v="No"/>
    <x v="0"/>
    <s v="Yes"/>
    <s v="Electronic check"/>
    <n v="54.2"/>
    <n v="1739.6"/>
    <x v="0"/>
    <s v="2–4 years"/>
    <s v="Mid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s v="Electronic check"/>
    <n v="90.65"/>
    <n v="5931"/>
    <x v="0"/>
    <s v="4–6 years"/>
    <s v="High"/>
  </r>
  <r>
    <s v="2959-EEXWB"/>
    <s v="Female"/>
    <n v="0"/>
    <s v="Yes"/>
    <s v="Yes"/>
    <n v="45"/>
    <s v="No"/>
    <s v="No"/>
    <s v="DSL"/>
    <s v="Yes"/>
    <s v="No"/>
    <s v="No"/>
    <s v="No"/>
    <s v="Yes"/>
    <s v="Yes"/>
    <x v="0"/>
    <s v="Yes"/>
    <s v="Bank transfer (automatic)"/>
    <n v="50.9"/>
    <n v="2333.85"/>
    <x v="0"/>
    <s v="2–4 years"/>
    <s v="High"/>
  </r>
  <r>
    <s v="1839-UMACK"/>
    <s v="Male"/>
    <n v="0"/>
    <s v="No"/>
    <s v="No"/>
    <n v="42"/>
    <s v="Yes"/>
    <s v="Yes"/>
    <s v="No"/>
    <s v="No"/>
    <s v="No"/>
    <s v="No"/>
    <s v="No"/>
    <s v="No"/>
    <s v="No"/>
    <x v="1"/>
    <s v="No"/>
    <s v="Electronic check"/>
    <n v="25.05"/>
    <n v="949.85"/>
    <x v="0"/>
    <s v="2–4 years"/>
    <s v="Mid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4.849999999999994"/>
    <n v="572.45000000000005"/>
    <x v="0"/>
    <s v="0–1 year"/>
    <s v="Mid"/>
  </r>
  <r>
    <s v="7321-KKSDU"/>
    <s v="Male"/>
    <n v="0"/>
    <s v="No"/>
    <s v="Yes"/>
    <n v="32"/>
    <s v="Yes"/>
    <s v="No"/>
    <s v="No"/>
    <s v="No"/>
    <s v="No"/>
    <s v="No"/>
    <s v="No"/>
    <s v="No"/>
    <s v="No"/>
    <x v="2"/>
    <s v="No"/>
    <s v="Mailed check"/>
    <n v="20.5"/>
    <n v="696.8"/>
    <x v="0"/>
    <s v="2–4 years"/>
    <s v="Mid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x v="0"/>
    <s v="Yes"/>
    <s v="Mailed check"/>
    <n v="63.55"/>
    <n v="1381.8"/>
    <x v="0"/>
    <s v="1–2 years"/>
    <s v="Mid"/>
  </r>
  <r>
    <s v="3132-TVFDZ"/>
    <s v="Male"/>
    <n v="1"/>
    <s v="Yes"/>
    <s v="No"/>
    <n v="57"/>
    <s v="No"/>
    <s v="No"/>
    <s v="DSL"/>
    <s v="No"/>
    <s v="No"/>
    <s v="No"/>
    <s v="No"/>
    <s v="Yes"/>
    <s v="Yes"/>
    <x v="0"/>
    <s v="Yes"/>
    <s v="Electronic check"/>
    <n v="44.85"/>
    <n v="2572.9499999999998"/>
    <x v="1"/>
    <s v="4–6 years"/>
    <s v="High"/>
  </r>
  <r>
    <s v="8286-AFUYI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7.95"/>
    <n v="47.95"/>
    <x v="0"/>
    <s v="0–1 year"/>
    <s v="Low"/>
  </r>
  <r>
    <s v="8080-DDEMJ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1"/>
    <n v="45.1"/>
    <x v="1"/>
    <s v="0–1 year"/>
    <s v="Low"/>
  </r>
  <r>
    <s v="8356-WUAOJ"/>
    <s v="Female"/>
    <n v="0"/>
    <s v="Yes"/>
    <s v="No"/>
    <n v="1"/>
    <s v="Yes"/>
    <s v="No"/>
    <s v="DSL"/>
    <s v="No"/>
    <s v="No"/>
    <s v="No"/>
    <s v="No"/>
    <s v="No"/>
    <s v="No"/>
    <x v="0"/>
    <s v="Yes"/>
    <s v="Electronic check"/>
    <n v="45"/>
    <n v="45"/>
    <x v="0"/>
    <s v="0–1 year"/>
    <s v="Low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x v="0"/>
    <s v="Yes"/>
    <s v="Electronic check"/>
    <n v="96"/>
    <n v="2122.4499999999998"/>
    <x v="1"/>
    <s v="1–2 years"/>
    <s v="High"/>
  </r>
  <r>
    <s v="1349-WXNGG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20.05"/>
    <n v="20.05"/>
    <x v="1"/>
    <s v="0–1 year"/>
    <s v="Low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x v="0"/>
    <s v="Yes"/>
    <s v="Electronic check"/>
    <n v="90.05"/>
    <n v="4931.8"/>
    <x v="0"/>
    <s v="4–6 years"/>
    <s v="High"/>
  </r>
  <r>
    <s v="9350-ZXYJC"/>
    <s v="Female"/>
    <n v="0"/>
    <s v="No"/>
    <s v="No"/>
    <n v="4"/>
    <s v="Yes"/>
    <s v="Yes"/>
    <s v="No"/>
    <s v="No"/>
    <s v="No"/>
    <s v="No"/>
    <s v="No"/>
    <s v="No"/>
    <s v="No"/>
    <x v="2"/>
    <s v="Yes"/>
    <s v="Credit card (automatic)"/>
    <n v="25.3"/>
    <n v="116.95"/>
    <x v="0"/>
    <s v="0–1 year"/>
    <s v="Low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s v="Bank transfer (automatic)"/>
    <n v="108.65"/>
    <n v="6937.95"/>
    <x v="1"/>
    <s v="4–6 years"/>
    <s v="High"/>
  </r>
  <r>
    <s v="8958-JPTRR"/>
    <s v="Female"/>
    <n v="0"/>
    <s v="Yes"/>
    <s v="No"/>
    <n v="56"/>
    <s v="Yes"/>
    <s v="Yes"/>
    <s v="No"/>
    <s v="No"/>
    <s v="No"/>
    <s v="No"/>
    <s v="No"/>
    <s v="No"/>
    <s v="No"/>
    <x v="1"/>
    <s v="No"/>
    <s v="Electronic check"/>
    <n v="24.3"/>
    <n v="1261.7"/>
    <x v="0"/>
    <s v="4–6 years"/>
    <s v="Mid"/>
  </r>
  <r>
    <s v="6959-GQEGV"/>
    <s v="Male"/>
    <n v="0"/>
    <s v="No"/>
    <s v="No"/>
    <n v="45"/>
    <s v="Yes"/>
    <s v="No"/>
    <s v="DSL"/>
    <s v="Yes"/>
    <s v="No"/>
    <s v="Yes"/>
    <s v="No"/>
    <s v="Yes"/>
    <s v="Yes"/>
    <x v="0"/>
    <s v="Yes"/>
    <s v="Electronic check"/>
    <n v="75.95"/>
    <n v="3273.8"/>
    <x v="0"/>
    <s v="2–4 years"/>
    <s v="High"/>
  </r>
  <r>
    <s v="3173-WSSUE"/>
    <s v="Female"/>
    <n v="0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7"/>
    <n v="1415.85"/>
    <x v="0"/>
    <s v="4–6 years"/>
    <s v="Mid"/>
  </r>
  <r>
    <s v="1265-HVPZB"/>
    <s v="Male"/>
    <n v="0"/>
    <s v="Yes"/>
    <s v="No"/>
    <n v="59"/>
    <s v="Yes"/>
    <s v="No"/>
    <s v="DSL"/>
    <s v="Yes"/>
    <s v="Yes"/>
    <s v="Yes"/>
    <s v="No"/>
    <s v="Yes"/>
    <s v="No"/>
    <x v="1"/>
    <s v="No"/>
    <s v="Credit card (automatic)"/>
    <n v="66.400000000000006"/>
    <n v="3958.2"/>
    <x v="0"/>
    <s v="4–6 years"/>
    <s v="High"/>
  </r>
  <r>
    <s v="4115-UMJFQ"/>
    <s v="Male"/>
    <n v="0"/>
    <s v="No"/>
    <s v="No"/>
    <n v="69"/>
    <s v="No"/>
    <s v="No"/>
    <s v="DSL"/>
    <s v="No"/>
    <s v="Yes"/>
    <s v="Yes"/>
    <s v="No"/>
    <s v="No"/>
    <s v="No"/>
    <x v="1"/>
    <s v="Yes"/>
    <s v="Bank transfer (automatic)"/>
    <n v="35.75"/>
    <n v="2492.25"/>
    <x v="0"/>
    <s v="4–6 years"/>
    <s v="High"/>
  </r>
  <r>
    <s v="7369-TRPFD"/>
    <s v="Male"/>
    <n v="0"/>
    <s v="No"/>
    <s v="No"/>
    <n v="19"/>
    <s v="Yes"/>
    <s v="No"/>
    <s v="No"/>
    <s v="No"/>
    <s v="No"/>
    <s v="No"/>
    <s v="No"/>
    <s v="No"/>
    <s v="No"/>
    <x v="1"/>
    <s v="No"/>
    <s v="Mailed check"/>
    <n v="18.8"/>
    <n v="279.2"/>
    <x v="0"/>
    <s v="1–2 years"/>
    <s v="Low"/>
  </r>
  <r>
    <s v="1098-KFQEC"/>
    <s v="Female"/>
    <n v="0"/>
    <s v="Yes"/>
    <s v="Yes"/>
    <n v="55"/>
    <s v="Yes"/>
    <s v="No"/>
    <s v="No"/>
    <s v="No"/>
    <s v="No"/>
    <s v="No"/>
    <s v="No"/>
    <s v="No"/>
    <s v="No"/>
    <x v="2"/>
    <s v="No"/>
    <s v="Credit card (automatic)"/>
    <n v="19.399999999999999"/>
    <n v="1083"/>
    <x v="0"/>
    <s v="4–6 years"/>
    <s v="Mid"/>
  </r>
  <r>
    <s v="7190-XHTWJ"/>
    <s v="Female"/>
    <n v="0"/>
    <s v="No"/>
    <s v="No"/>
    <n v="38"/>
    <s v="Yes"/>
    <s v="No"/>
    <s v="No"/>
    <s v="No"/>
    <s v="No"/>
    <s v="No"/>
    <s v="No"/>
    <s v="No"/>
    <s v="No"/>
    <x v="1"/>
    <s v="No"/>
    <s v="Mailed check"/>
    <n v="19.3"/>
    <n v="755.5"/>
    <x v="0"/>
    <s v="2–4 years"/>
    <s v="Mid"/>
  </r>
  <r>
    <s v="0621-TWIEM"/>
    <s v="Male"/>
    <n v="0"/>
    <s v="No"/>
    <s v="No"/>
    <n v="10"/>
    <s v="Yes"/>
    <s v="No"/>
    <s v="DSL"/>
    <s v="No"/>
    <s v="No"/>
    <s v="No"/>
    <s v="No"/>
    <s v="No"/>
    <s v="No"/>
    <x v="0"/>
    <s v="Yes"/>
    <s v="Electronic check"/>
    <n v="45.55"/>
    <n v="402.6"/>
    <x v="1"/>
    <s v="0–1 year"/>
    <s v="Low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x v="0"/>
    <s v="Yes"/>
    <s v="Credit card (automatic)"/>
    <n v="67.45"/>
    <n v="3252"/>
    <x v="0"/>
    <s v="2–4 years"/>
    <s v="High"/>
  </r>
  <r>
    <s v="2485-ITVKB"/>
    <s v="Female"/>
    <n v="0"/>
    <s v="Yes"/>
    <s v="No"/>
    <n v="2"/>
    <s v="No"/>
    <s v="No"/>
    <s v="DSL"/>
    <s v="No"/>
    <s v="No"/>
    <s v="No"/>
    <s v="No"/>
    <s v="No"/>
    <s v="Yes"/>
    <x v="0"/>
    <s v="Yes"/>
    <s v="Electronic check"/>
    <n v="35.1"/>
    <n v="68.75"/>
    <x v="1"/>
    <s v="0–1 year"/>
    <s v="Low"/>
  </r>
  <r>
    <s v="3669-OYSJI"/>
    <s v="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6.2"/>
    <n v="46.2"/>
    <x v="1"/>
    <s v="0–1 year"/>
    <s v="Low"/>
  </r>
  <r>
    <s v="1612-EOHDH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15"/>
    <n v="45.15"/>
    <x v="1"/>
    <s v="0–1 year"/>
    <s v="Low"/>
  </r>
  <r>
    <s v="6702-OHFWR"/>
    <s v="Male"/>
    <n v="1"/>
    <s v="No"/>
    <s v="No"/>
    <n v="1"/>
    <s v="No"/>
    <s v="No"/>
    <s v="DSL"/>
    <s v="No"/>
    <s v="Yes"/>
    <s v="Yes"/>
    <s v="No"/>
    <s v="No"/>
    <s v="Yes"/>
    <x v="0"/>
    <s v="Yes"/>
    <s v="Electronic check"/>
    <n v="43.3"/>
    <n v="43.3"/>
    <x v="1"/>
    <s v="0–1 year"/>
    <s v="Low"/>
  </r>
  <r>
    <s v="5296-BFCYD"/>
    <s v="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20.100000000000001"/>
    <n v="936.85"/>
    <x v="0"/>
    <s v="2–4 years"/>
    <s v="Mid"/>
  </r>
  <r>
    <s v="4510-PYUSH"/>
    <s v="Female"/>
    <n v="1"/>
    <s v="No"/>
    <s v="No"/>
    <n v="38"/>
    <s v="Yes"/>
    <s v="No"/>
    <s v="DSL"/>
    <s v="Yes"/>
    <s v="Yes"/>
    <s v="No"/>
    <s v="No"/>
    <s v="No"/>
    <s v="No"/>
    <x v="0"/>
    <s v="Yes"/>
    <s v="Credit card (automatic)"/>
    <n v="57.15"/>
    <n v="2250.65"/>
    <x v="1"/>
    <s v="2–4 years"/>
    <s v="High"/>
  </r>
  <r>
    <s v="9359-JANWS"/>
    <s v="Female"/>
    <n v="0"/>
    <s v="Yes"/>
    <s v="No"/>
    <n v="65"/>
    <s v="Yes"/>
    <s v="No"/>
    <s v="DSL"/>
    <s v="Yes"/>
    <s v="No"/>
    <s v="Yes"/>
    <s v="Yes"/>
    <s v="No"/>
    <s v="No"/>
    <x v="2"/>
    <s v="No"/>
    <s v="Credit card (automatic)"/>
    <n v="58.9"/>
    <n v="3857.1"/>
    <x v="0"/>
    <s v="4–6 years"/>
    <s v="High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s v="Electronic check"/>
    <n v="73.2"/>
    <n v="1441.1"/>
    <x v="1"/>
    <s v="1–2 years"/>
    <s v="Mid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x v="0"/>
    <s v="Yes"/>
    <s v="Electronic check"/>
    <n v="85.35"/>
    <n v="4338.6000000000004"/>
    <x v="1"/>
    <s v="4–6 years"/>
    <s v="High"/>
  </r>
  <r>
    <s v="3279-DYZQM"/>
    <s v="Male"/>
    <n v="0"/>
    <s v="Yes"/>
    <s v="Yes"/>
    <n v="71"/>
    <s v="Yes"/>
    <s v="No"/>
    <s v="No"/>
    <s v="No"/>
    <s v="No"/>
    <s v="No"/>
    <s v="No"/>
    <s v="No"/>
    <s v="No"/>
    <x v="2"/>
    <s v="No"/>
    <s v="Mailed check"/>
    <n v="19.45"/>
    <n v="1378.45"/>
    <x v="0"/>
    <s v="4–6 years"/>
    <s v="Mid"/>
  </r>
  <r>
    <s v="7054-LGEQW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95"/>
    <n v="45.95"/>
    <x v="1"/>
    <s v="0–1 year"/>
    <s v="Low"/>
  </r>
  <r>
    <s v="0523-VNGTF"/>
    <s v="Female"/>
    <n v="1"/>
    <s v="No"/>
    <s v="No"/>
    <n v="52"/>
    <s v="No"/>
    <s v="No"/>
    <s v="DSL"/>
    <s v="No"/>
    <s v="Yes"/>
    <s v="Yes"/>
    <s v="Yes"/>
    <s v="Yes"/>
    <s v="No"/>
    <x v="0"/>
    <s v="Yes"/>
    <s v="Electronic check"/>
    <n v="50.5"/>
    <n v="2566.3000000000002"/>
    <x v="0"/>
    <s v="4–6 years"/>
    <s v="High"/>
  </r>
  <r>
    <s v="9575-IWCAZ"/>
    <s v="Male"/>
    <n v="0"/>
    <s v="Yes"/>
    <s v="No"/>
    <n v="6"/>
    <s v="Yes"/>
    <s v="Yes"/>
    <s v="No"/>
    <s v="No"/>
    <s v="No"/>
    <s v="No"/>
    <s v="No"/>
    <s v="No"/>
    <s v="No"/>
    <x v="1"/>
    <s v="No"/>
    <s v="Mailed check"/>
    <n v="25.1"/>
    <n v="171"/>
    <x v="0"/>
    <s v="0–1 year"/>
    <s v="Low"/>
  </r>
  <r>
    <s v="7105-MXJLL"/>
    <s v="Female"/>
    <n v="1"/>
    <s v="Yes"/>
    <s v="No"/>
    <n v="26"/>
    <s v="Yes"/>
    <s v="No"/>
    <s v="DSL"/>
    <s v="No"/>
    <s v="No"/>
    <s v="Yes"/>
    <s v="No"/>
    <s v="No"/>
    <s v="Yes"/>
    <x v="1"/>
    <s v="No"/>
    <s v="Mailed check"/>
    <n v="60.7"/>
    <n v="1597.4"/>
    <x v="0"/>
    <s v="2–4 years"/>
    <s v="Mid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s v="Electronic check"/>
    <n v="99"/>
    <n v="4744.3500000000004"/>
    <x v="0"/>
    <s v="2–4 years"/>
    <s v="High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s v="Bank transfer (automatic)"/>
    <n v="104.4"/>
    <n v="6721.6"/>
    <x v="0"/>
    <s v="4–6 years"/>
    <s v="High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x v="0"/>
    <s v="No"/>
    <s v="Electronic check"/>
    <n v="83.75"/>
    <n v="247.25"/>
    <x v="1"/>
    <s v="0–1 year"/>
    <s v="Low"/>
  </r>
  <r>
    <s v="3961-SXAXY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05"/>
    <n v="44.05"/>
    <x v="0"/>
    <s v="0–1 year"/>
    <s v="Low"/>
  </r>
  <r>
    <s v="7010-BRBUU"/>
    <s v="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4.1"/>
    <n v="1734.65"/>
    <x v="0"/>
    <s v="4–6 years"/>
    <s v="Mid"/>
  </r>
  <r>
    <s v="3566-HJGPK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55"/>
    <n v="45.55"/>
    <x v="0"/>
    <s v="0–1 year"/>
    <s v="Low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s v="Electronic check"/>
    <n v="93.8"/>
    <n v="4539.3500000000004"/>
    <x v="0"/>
    <s v="4–6 years"/>
    <s v="High"/>
  </r>
  <r>
    <s v="9938-PRCVK"/>
    <s v="Female"/>
    <n v="0"/>
    <s v="Yes"/>
    <s v="Yes"/>
    <n v="41"/>
    <s v="Yes"/>
    <s v="No"/>
    <s v="No"/>
    <s v="No"/>
    <s v="No"/>
    <s v="No"/>
    <s v="No"/>
    <s v="No"/>
    <s v="No"/>
    <x v="2"/>
    <s v="No"/>
    <s v="Bank transfer (automatic)"/>
    <n v="19.7"/>
    <n v="804.25"/>
    <x v="0"/>
    <s v="2–4 years"/>
    <s v="Mid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x v="2"/>
    <s v="Yes"/>
    <s v="Credit card (automatic)"/>
    <n v="70.650000000000006"/>
    <n v="5011.1499999999996"/>
    <x v="0"/>
    <s v="4–6 years"/>
    <s v="High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x v="2"/>
    <s v="No"/>
    <s v="Credit card (automatic)"/>
    <n v="86.45"/>
    <n v="3574.5"/>
    <x v="0"/>
    <s v="2–4 years"/>
    <s v="High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4.1"/>
    <n v="8086.4"/>
    <x v="0"/>
    <s v="4–6 years"/>
    <s v="High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s v="Credit card (automatic)"/>
    <n v="95.2"/>
    <n v="4563"/>
    <x v="0"/>
    <s v="2–4 years"/>
    <s v="High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x v="2"/>
    <s v="No"/>
    <s v="Credit card (automatic)"/>
    <n v="88.55"/>
    <n v="6362.35"/>
    <x v="0"/>
    <s v="4–6 years"/>
    <s v="High"/>
  </r>
  <r>
    <s v="0463-WZZKO"/>
    <s v="Male"/>
    <n v="0"/>
    <s v="No"/>
    <s v="No"/>
    <n v="3"/>
    <s v="Yes"/>
    <s v="No"/>
    <s v="No"/>
    <s v="No"/>
    <s v="No"/>
    <s v="No"/>
    <s v="No"/>
    <s v="No"/>
    <s v="No"/>
    <x v="0"/>
    <s v="Yes"/>
    <s v="Credit card (automatic)"/>
    <n v="20.75"/>
    <n v="67.099999999999994"/>
    <x v="0"/>
    <s v="0–1 year"/>
    <s v="Low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x v="1"/>
    <s v="0–1 year"/>
    <s v="Low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6"/>
    <n v="165.45"/>
    <x v="1"/>
    <s v="0–1 year"/>
    <s v="Low"/>
  </r>
  <r>
    <s v="4524-QCSSM"/>
    <s v="Male"/>
    <n v="0"/>
    <s v="No"/>
    <s v="No"/>
    <n v="26"/>
    <s v="No"/>
    <s v="No"/>
    <s v="DSL"/>
    <s v="Yes"/>
    <s v="Yes"/>
    <s v="No"/>
    <s v="No"/>
    <s v="No"/>
    <s v="Yes"/>
    <x v="0"/>
    <s v="Yes"/>
    <s v="Bank transfer (automatic)"/>
    <n v="44.65"/>
    <n v="1156.55"/>
    <x v="0"/>
    <s v="2–4 years"/>
    <s v="Mid"/>
  </r>
  <r>
    <s v="5832-EXGTT"/>
    <s v="Male"/>
    <n v="0"/>
    <s v="Yes"/>
    <s v="Yes"/>
    <n v="29"/>
    <s v="Yes"/>
    <s v="No"/>
    <s v="DSL"/>
    <s v="Yes"/>
    <s v="No"/>
    <s v="No"/>
    <s v="No"/>
    <s v="No"/>
    <s v="Yes"/>
    <x v="0"/>
    <s v="Yes"/>
    <s v="Mailed check"/>
    <n v="60.2"/>
    <n v="1834.15"/>
    <x v="0"/>
    <s v="2–4 years"/>
    <s v="Mid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s v="Bank transfer (automatic)"/>
    <n v="100.5"/>
    <n v="3653.35"/>
    <x v="1"/>
    <s v="2–4 years"/>
    <s v="High"/>
  </r>
  <r>
    <s v="2039-JONDJ"/>
    <s v="Male"/>
    <n v="0"/>
    <s v="No"/>
    <s v="No"/>
    <n v="27"/>
    <s v="Yes"/>
    <s v="No"/>
    <s v="DSL"/>
    <s v="Yes"/>
    <s v="Yes"/>
    <s v="No"/>
    <s v="No"/>
    <s v="No"/>
    <s v="No"/>
    <x v="1"/>
    <s v="No"/>
    <s v="Bank transfer (automatic)"/>
    <n v="55.45"/>
    <n v="1477.65"/>
    <x v="0"/>
    <s v="2–4 years"/>
    <s v="Mid"/>
  </r>
  <r>
    <s v="7217-JYHOQ"/>
    <s v="Male"/>
    <n v="0"/>
    <s v="Yes"/>
    <s v="Yes"/>
    <n v="24"/>
    <s v="Yes"/>
    <s v="No"/>
    <s v="DSL"/>
    <s v="Yes"/>
    <s v="Yes"/>
    <s v="No"/>
    <s v="Yes"/>
    <s v="No"/>
    <s v="Yes"/>
    <x v="0"/>
    <s v="Yes"/>
    <s v="Credit card (automatic)"/>
    <n v="70.3"/>
    <n v="1706.45"/>
    <x v="0"/>
    <s v="1–2 years"/>
    <s v="Mid"/>
  </r>
  <r>
    <s v="6695-FRVEC"/>
    <s v="Male"/>
    <n v="0"/>
    <s v="Yes"/>
    <s v="Yes"/>
    <n v="67"/>
    <s v="Yes"/>
    <s v="No"/>
    <s v="DSL"/>
    <s v="Yes"/>
    <s v="No"/>
    <s v="Yes"/>
    <s v="Yes"/>
    <s v="No"/>
    <s v="No"/>
    <x v="2"/>
    <s v="Yes"/>
    <s v="Bank transfer (automatic)"/>
    <n v="60.4"/>
    <n v="3953.7"/>
    <x v="0"/>
    <s v="4–6 years"/>
    <s v="High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x v="0"/>
    <s v="No"/>
    <s v="Electronic check"/>
    <n v="72.650000000000006"/>
    <n v="1194.3"/>
    <x v="1"/>
    <s v="1–2 years"/>
    <s v="Mid"/>
  </r>
  <r>
    <s v="9894-QMIMJ"/>
    <s v="Female"/>
    <n v="0"/>
    <s v="No"/>
    <s v="No"/>
    <n v="23"/>
    <s v="Yes"/>
    <s v="No"/>
    <s v="DSL"/>
    <s v="No"/>
    <s v="Yes"/>
    <s v="Yes"/>
    <s v="No"/>
    <s v="No"/>
    <s v="No"/>
    <x v="1"/>
    <s v="No"/>
    <s v="Bank transfer (automatic)"/>
    <n v="55.8"/>
    <n v="1327.85"/>
    <x v="0"/>
    <s v="1–2 years"/>
    <s v="Mid"/>
  </r>
  <r>
    <s v="8069-YQQAJ"/>
    <s v="Male"/>
    <n v="0"/>
    <s v="No"/>
    <s v="No"/>
    <n v="14"/>
    <s v="No"/>
    <s v="No"/>
    <s v="DSL"/>
    <s v="No"/>
    <s v="Yes"/>
    <s v="No"/>
    <s v="No"/>
    <s v="No"/>
    <s v="No"/>
    <x v="0"/>
    <s v="Yes"/>
    <s v="Mailed check"/>
    <n v="31.1"/>
    <n v="419.7"/>
    <x v="0"/>
    <s v="1–2 years"/>
    <s v="Low"/>
  </r>
  <r>
    <s v="6770-XUAGN"/>
    <s v="Female"/>
    <n v="0"/>
    <s v="Yes"/>
    <s v="Yes"/>
    <n v="1"/>
    <s v="Yes"/>
    <s v="No"/>
    <s v="No"/>
    <s v="No"/>
    <s v="No"/>
    <s v="No"/>
    <s v="No"/>
    <s v="No"/>
    <s v="No"/>
    <x v="0"/>
    <s v="Yes"/>
    <s v="Electronic check"/>
    <n v="21"/>
    <n v="21"/>
    <x v="1"/>
    <s v="0–1 year"/>
    <s v="Low"/>
  </r>
  <r>
    <s v="4193-ORFCL"/>
    <s v="Female"/>
    <n v="1"/>
    <s v="No"/>
    <s v="No"/>
    <n v="1"/>
    <s v="Yes"/>
    <s v="No"/>
    <s v="DSL"/>
    <s v="No"/>
    <s v="No"/>
    <s v="No"/>
    <s v="No"/>
    <s v="No"/>
    <s v="No"/>
    <x v="0"/>
    <s v="No"/>
    <s v="Mailed check"/>
    <n v="45.1"/>
    <n v="45.1"/>
    <x v="1"/>
    <s v="0–1 year"/>
    <s v="Low"/>
  </r>
  <r>
    <s v="1636-NTNCO"/>
    <s v="Male"/>
    <n v="1"/>
    <s v="No"/>
    <s v="No"/>
    <n v="4"/>
    <s v="No"/>
    <s v="No"/>
    <s v="DSL"/>
    <s v="No"/>
    <s v="Yes"/>
    <s v="No"/>
    <s v="No"/>
    <s v="Yes"/>
    <s v="Yes"/>
    <x v="0"/>
    <s v="Yes"/>
    <s v="Credit card (automatic)"/>
    <n v="50.95"/>
    <n v="207.35"/>
    <x v="0"/>
    <s v="0–1 year"/>
    <s v="Low"/>
  </r>
  <r>
    <s v="3466-WAESX"/>
    <s v="Male"/>
    <n v="0"/>
    <s v="No"/>
    <s v="Yes"/>
    <n v="16"/>
    <s v="Yes"/>
    <s v="Yes"/>
    <s v="DSL"/>
    <s v="Yes"/>
    <s v="Yes"/>
    <s v="No"/>
    <s v="No"/>
    <s v="No"/>
    <s v="Yes"/>
    <x v="0"/>
    <s v="Yes"/>
    <s v="Electronic check"/>
    <n v="69.099999999999994"/>
    <n v="1083.7"/>
    <x v="0"/>
    <s v="1–2 years"/>
    <s v="Mid"/>
  </r>
  <r>
    <s v="9281-PKKZE"/>
    <s v="Female"/>
    <n v="0"/>
    <s v="Yes"/>
    <s v="No"/>
    <n v="46"/>
    <s v="No"/>
    <s v="No"/>
    <s v="DSL"/>
    <s v="No"/>
    <s v="No"/>
    <s v="No"/>
    <s v="No"/>
    <s v="Yes"/>
    <s v="Yes"/>
    <x v="0"/>
    <s v="Yes"/>
    <s v="Electronic check"/>
    <n v="43.95"/>
    <n v="2007.85"/>
    <x v="0"/>
    <s v="2–4 years"/>
    <s v="High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x v="2"/>
    <s v="Yes"/>
    <s v="Bank transfer (automatic)"/>
    <n v="86.5"/>
    <n v="5882.75"/>
    <x v="0"/>
    <s v="4–6 years"/>
    <s v="High"/>
  </r>
  <r>
    <s v="7459-IMVYU"/>
    <s v="Male"/>
    <n v="0"/>
    <s v="No"/>
    <s v="No"/>
    <n v="38"/>
    <s v="Yes"/>
    <s v="Yes"/>
    <s v="DSL"/>
    <s v="Yes"/>
    <s v="Yes"/>
    <s v="Yes"/>
    <s v="Yes"/>
    <s v="No"/>
    <s v="No"/>
    <x v="0"/>
    <s v="No"/>
    <s v="Electronic check"/>
    <n v="69.95"/>
    <n v="2657.55"/>
    <x v="0"/>
    <s v="2–4 years"/>
    <s v="High"/>
  </r>
  <r>
    <s v="7776-QWNFX"/>
    <s v="Male"/>
    <n v="1"/>
    <s v="Yes"/>
    <s v="No"/>
    <n v="30"/>
    <s v="Yes"/>
    <s v="No"/>
    <s v="DSL"/>
    <s v="No"/>
    <s v="Yes"/>
    <s v="No"/>
    <s v="No"/>
    <s v="No"/>
    <s v="No"/>
    <x v="0"/>
    <s v="Yes"/>
    <s v="Bank transfer (automatic)"/>
    <n v="50.4"/>
    <n v="1527.5"/>
    <x v="1"/>
    <s v="2–4 years"/>
    <s v="Mid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x v="0"/>
    <s v="No"/>
    <s v="Electronic check"/>
    <n v="78.95"/>
    <n v="378.4"/>
    <x v="1"/>
    <s v="0–1 year"/>
    <s v="Low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x v="0"/>
    <s v="Yes"/>
    <s v="Credit card (automatic)"/>
    <n v="90.95"/>
    <n v="1612.2"/>
    <x v="0"/>
    <s v="1–2 years"/>
    <s v="Mid"/>
  </r>
  <r>
    <s v="0754-EEBDC"/>
    <s v="Male"/>
    <n v="0"/>
    <s v="Yes"/>
    <s v="Yes"/>
    <n v="4"/>
    <s v="Yes"/>
    <s v="No"/>
    <s v="No"/>
    <s v="No"/>
    <s v="No"/>
    <s v="No"/>
    <s v="No"/>
    <s v="No"/>
    <s v="No"/>
    <x v="2"/>
    <s v="No"/>
    <s v="Mailed check"/>
    <n v="19.899999999999999"/>
    <n v="76.650000000000006"/>
    <x v="0"/>
    <s v="0–1 year"/>
    <s v="Low"/>
  </r>
  <r>
    <s v="5777-ZPQNC"/>
    <s v="Female"/>
    <n v="0"/>
    <s v="No"/>
    <s v="No"/>
    <n v="12"/>
    <s v="Yes"/>
    <s v="No"/>
    <s v="No"/>
    <s v="No"/>
    <s v="No"/>
    <s v="No"/>
    <s v="No"/>
    <s v="No"/>
    <s v="No"/>
    <x v="1"/>
    <s v="No"/>
    <s v="Electronic check"/>
    <n v="20.149999999999999"/>
    <n v="260.7"/>
    <x v="0"/>
    <s v="0–1 year"/>
    <s v="Low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6"/>
    <n v="6441.85"/>
    <x v="0"/>
    <s v="4–6 years"/>
    <s v="High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92"/>
    <n v="266.8"/>
    <x v="0"/>
    <s v="0–1 year"/>
    <s v="Low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s v="Electronic check"/>
    <n v="94.45"/>
    <n v="5124.6000000000004"/>
    <x v="1"/>
    <s v="4–6 years"/>
    <s v="High"/>
  </r>
  <r>
    <s v="1022-RKXDR"/>
    <s v="Female"/>
    <n v="0"/>
    <s v="No"/>
    <s v="No"/>
    <n v="41"/>
    <s v="Yes"/>
    <s v="Yes"/>
    <s v="No"/>
    <s v="No"/>
    <s v="No"/>
    <s v="No"/>
    <s v="No"/>
    <s v="No"/>
    <s v="No"/>
    <x v="1"/>
    <s v="Yes"/>
    <s v="Mailed check"/>
    <n v="24.85"/>
    <n v="962.25"/>
    <x v="0"/>
    <s v="2–4 years"/>
    <s v="Mid"/>
  </r>
  <r>
    <s v="2361-FJWNO"/>
    <s v="Male"/>
    <n v="0"/>
    <s v="No"/>
    <s v="No"/>
    <n v="40"/>
    <s v="No"/>
    <s v="No"/>
    <s v="DSL"/>
    <s v="No"/>
    <s v="Yes"/>
    <s v="No"/>
    <s v="Yes"/>
    <s v="No"/>
    <s v="No"/>
    <x v="1"/>
    <s v="No"/>
    <s v="Credit card (automatic)"/>
    <n v="36"/>
    <n v="1382.9"/>
    <x v="0"/>
    <s v="2–4 years"/>
    <s v="Mid"/>
  </r>
  <r>
    <s v="2272-UOINI"/>
    <s v="Female"/>
    <n v="0"/>
    <s v="No"/>
    <s v="No"/>
    <n v="7"/>
    <s v="Yes"/>
    <s v="No"/>
    <s v="DSL"/>
    <s v="Yes"/>
    <s v="Yes"/>
    <s v="No"/>
    <s v="Yes"/>
    <s v="Yes"/>
    <s v="Yes"/>
    <x v="0"/>
    <s v="Yes"/>
    <s v="Electronic check"/>
    <n v="78.5"/>
    <n v="571.04999999999995"/>
    <x v="0"/>
    <s v="0–1 year"/>
    <s v="Mid"/>
  </r>
  <r>
    <s v="8232-UTFOZ"/>
    <s v="Male"/>
    <n v="0"/>
    <s v="No"/>
    <s v="No"/>
    <n v="69"/>
    <s v="Yes"/>
    <s v="No"/>
    <s v="No"/>
    <s v="No"/>
    <s v="No"/>
    <s v="No"/>
    <s v="No"/>
    <s v="No"/>
    <s v="No"/>
    <x v="2"/>
    <s v="No"/>
    <s v="Credit card (automatic)"/>
    <n v="19.95"/>
    <n v="1399.35"/>
    <x v="0"/>
    <s v="4–6 years"/>
    <s v="Mid"/>
  </r>
  <r>
    <s v="3750-YHRYO"/>
    <s v="Male"/>
    <n v="0"/>
    <s v="Yes"/>
    <s v="Yes"/>
    <n v="7"/>
    <s v="Yes"/>
    <s v="No"/>
    <s v="No"/>
    <s v="No"/>
    <s v="No"/>
    <s v="No"/>
    <s v="No"/>
    <s v="No"/>
    <s v="No"/>
    <x v="1"/>
    <s v="No"/>
    <s v="Mailed check"/>
    <n v="20.65"/>
    <n v="150"/>
    <x v="0"/>
    <s v="0–1 year"/>
    <s v="Low"/>
  </r>
  <r>
    <s v="6637-KYRCV"/>
    <s v="Female"/>
    <n v="0"/>
    <s v="Yes"/>
    <s v="Yes"/>
    <n v="5"/>
    <s v="No"/>
    <s v="No"/>
    <s v="DSL"/>
    <s v="No"/>
    <s v="Yes"/>
    <s v="No"/>
    <s v="No"/>
    <s v="No"/>
    <s v="No"/>
    <x v="0"/>
    <s v="Yes"/>
    <s v="Electronic check"/>
    <n v="30.5"/>
    <n v="167.2"/>
    <x v="0"/>
    <s v="0–1 year"/>
    <s v="Low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s v="Credit card (automatic)"/>
    <n v="106.1"/>
    <n v="7657.4"/>
    <x v="0"/>
    <s v="4–6 years"/>
    <s v="High"/>
  </r>
  <r>
    <s v="0129-QMPDR"/>
    <s v="Male"/>
    <n v="0"/>
    <s v="Yes"/>
    <s v="Yes"/>
    <n v="44"/>
    <s v="Yes"/>
    <s v="No"/>
    <s v="No"/>
    <s v="No"/>
    <s v="No"/>
    <s v="No"/>
    <s v="No"/>
    <s v="No"/>
    <s v="No"/>
    <x v="1"/>
    <s v="Yes"/>
    <s v="Bank transfer (automatic)"/>
    <n v="20.5"/>
    <n v="865.05"/>
    <x v="0"/>
    <s v="2–4 years"/>
    <s v="Mid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s v="Electronic check"/>
    <n v="95.5"/>
    <n v="6153.85"/>
    <x v="0"/>
    <s v="4–6 years"/>
    <s v="High"/>
  </r>
  <r>
    <s v="5356-CSVSQ"/>
    <s v="Female"/>
    <n v="0"/>
    <s v="No"/>
    <s v="No"/>
    <n v="3"/>
    <s v="Yes"/>
    <s v="Yes"/>
    <s v="DSL"/>
    <s v="No"/>
    <s v="No"/>
    <s v="No"/>
    <s v="Yes"/>
    <s v="Yes"/>
    <s v="No"/>
    <x v="0"/>
    <s v="No"/>
    <s v="Electronic check"/>
    <n v="64.599999999999994"/>
    <n v="174.2"/>
    <x v="0"/>
    <s v="0–1 year"/>
    <s v="Low"/>
  </r>
  <r>
    <s v="3221-CJMSG"/>
    <s v="Male"/>
    <n v="0"/>
    <s v="No"/>
    <s v="No"/>
    <n v="24"/>
    <s v="Yes"/>
    <s v="No"/>
    <s v="DSL"/>
    <s v="No"/>
    <s v="No"/>
    <s v="No"/>
    <s v="Yes"/>
    <s v="No"/>
    <s v="No"/>
    <x v="0"/>
    <s v="Yes"/>
    <s v="Credit card (automatic)"/>
    <n v="51.1"/>
    <n v="1269.5999999999999"/>
    <x v="0"/>
    <s v="1–2 years"/>
    <s v="Mid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s v="Bank transfer (automatic)"/>
    <n v="84.8"/>
    <n v="3862.55"/>
    <x v="1"/>
    <s v="2–4 years"/>
    <s v="High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89.1"/>
    <n v="6352.4"/>
    <x v="0"/>
    <s v="4–6 years"/>
    <s v="High"/>
  </r>
  <r>
    <s v="2801-NISEI"/>
    <s v="Male"/>
    <n v="0"/>
    <s v="No"/>
    <s v="No"/>
    <n v="24"/>
    <s v="Yes"/>
    <s v="No"/>
    <s v="DSL"/>
    <s v="Yes"/>
    <s v="No"/>
    <s v="No"/>
    <s v="Yes"/>
    <s v="No"/>
    <s v="No"/>
    <x v="0"/>
    <s v="No"/>
    <s v="Electronic check"/>
    <n v="54.95"/>
    <n v="1348.5"/>
    <x v="0"/>
    <s v="1–2 years"/>
    <s v="Mid"/>
  </r>
  <r>
    <s v="3946-MHCZW"/>
    <s v="Male"/>
    <n v="0"/>
    <s v="No"/>
    <s v="No"/>
    <n v="1"/>
    <s v="Yes"/>
    <s v="No"/>
    <s v="DSL"/>
    <s v="No"/>
    <s v="No"/>
    <s v="Yes"/>
    <s v="No"/>
    <s v="No"/>
    <s v="No"/>
    <x v="0"/>
    <s v="No"/>
    <s v="Mailed check"/>
    <n v="50.9"/>
    <n v="50.9"/>
    <x v="1"/>
    <s v="0–1 year"/>
    <s v="Low"/>
  </r>
  <r>
    <s v="4623-ZKHLY"/>
    <s v="Male"/>
    <n v="0"/>
    <s v="Yes"/>
    <s v="No"/>
    <n v="22"/>
    <s v="Yes"/>
    <s v="No"/>
    <s v="No"/>
    <s v="No"/>
    <s v="No"/>
    <s v="No"/>
    <s v="No"/>
    <s v="No"/>
    <s v="No"/>
    <x v="0"/>
    <s v="Yes"/>
    <s v="Bank transfer (automatic)"/>
    <n v="20.45"/>
    <n v="471.55"/>
    <x v="0"/>
    <s v="1–2 years"/>
    <s v="Low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Credit card (automatic)"/>
    <n v="85.95"/>
    <n v="5931.75"/>
    <x v="0"/>
    <s v="4–6 years"/>
    <s v="High"/>
  </r>
  <r>
    <s v="8201-AAXCB"/>
    <s v="Male"/>
    <n v="0"/>
    <s v="Yes"/>
    <s v="Yes"/>
    <n v="25"/>
    <s v="Yes"/>
    <s v="Yes"/>
    <s v="DSL"/>
    <s v="No"/>
    <s v="No"/>
    <s v="No"/>
    <s v="No"/>
    <s v="Yes"/>
    <s v="No"/>
    <x v="0"/>
    <s v="No"/>
    <s v="Electronic check"/>
    <n v="60.35"/>
    <n v="1404.65"/>
    <x v="0"/>
    <s v="2–4 years"/>
    <s v="Mid"/>
  </r>
  <r>
    <s v="7696-CFTAT"/>
    <s v="Male"/>
    <n v="0"/>
    <s v="Yes"/>
    <s v="Yes"/>
    <n v="37"/>
    <s v="Yes"/>
    <s v="No"/>
    <s v="No"/>
    <s v="No"/>
    <s v="No"/>
    <s v="No"/>
    <s v="No"/>
    <s v="No"/>
    <s v="No"/>
    <x v="2"/>
    <s v="No"/>
    <s v="Bank transfer (automatic)"/>
    <n v="19.8"/>
    <n v="726.1"/>
    <x v="0"/>
    <s v="2–4 years"/>
    <s v="Mid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s v="Bank transfer (automatic)"/>
    <n v="85.35"/>
    <n v="1961.6"/>
    <x v="0"/>
    <s v="1–2 years"/>
    <s v="Mid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x v="2"/>
    <s v="Yes"/>
    <s v="Bank transfer (automatic)"/>
    <n v="72.099999999999994"/>
    <n v="4194.8500000000004"/>
    <x v="0"/>
    <s v="4–6 years"/>
    <s v="High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s v="Electronic check"/>
    <n v="99.8"/>
    <n v="4872.45"/>
    <x v="1"/>
    <s v="4–6 years"/>
    <s v="High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s v="Bank transfer (automatic)"/>
    <n v="107.35"/>
    <n v="5118.95"/>
    <x v="1"/>
    <s v="2–4 years"/>
    <s v="High"/>
  </r>
  <r>
    <s v="2484-DGXPZ"/>
    <s v="Female"/>
    <n v="0"/>
    <s v="Yes"/>
    <s v="Yes"/>
    <n v="31"/>
    <s v="Yes"/>
    <s v="No"/>
    <s v="No"/>
    <s v="No"/>
    <s v="No"/>
    <s v="No"/>
    <s v="No"/>
    <s v="No"/>
    <s v="No"/>
    <x v="0"/>
    <s v="Yes"/>
    <s v="Mailed check"/>
    <n v="19.55"/>
    <n v="658.95"/>
    <x v="1"/>
    <s v="2–4 years"/>
    <s v="Mid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x v="0"/>
    <s v="Yes"/>
    <s v="Electronic check"/>
    <n v="81.05"/>
    <n v="81.05"/>
    <x v="0"/>
    <s v="0–1 year"/>
    <s v="Low"/>
  </r>
  <r>
    <s v="2792-VPPET"/>
    <s v="Male"/>
    <n v="0"/>
    <s v="No"/>
    <s v="No"/>
    <n v="3"/>
    <s v="Yes"/>
    <s v="No"/>
    <s v="No"/>
    <s v="No"/>
    <s v="No"/>
    <s v="No"/>
    <s v="No"/>
    <s v="No"/>
    <s v="No"/>
    <x v="0"/>
    <s v="Yes"/>
    <s v="Electronic check"/>
    <n v="20.5"/>
    <n v="76.95"/>
    <x v="0"/>
    <s v="0–1 year"/>
    <s v="Low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11.8"/>
    <n v="5809.75"/>
    <x v="0"/>
    <s v="4–6 years"/>
    <s v="High"/>
  </r>
  <r>
    <s v="3247-MHJKM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0"/>
    <s v="0–1 year"/>
    <s v="Low"/>
  </r>
  <r>
    <s v="1964-SVLEA"/>
    <s v="Male"/>
    <n v="0"/>
    <s v="No"/>
    <s v="No"/>
    <n v="20"/>
    <s v="Yes"/>
    <s v="No"/>
    <s v="No"/>
    <s v="No"/>
    <s v="No"/>
    <s v="No"/>
    <s v="No"/>
    <s v="No"/>
    <s v="No"/>
    <x v="1"/>
    <s v="Yes"/>
    <s v="Mailed check"/>
    <n v="19.7"/>
    <n v="415.9"/>
    <x v="0"/>
    <s v="1–2 years"/>
    <s v="Low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x v="0"/>
    <s v="Yes"/>
    <s v="Electronic check"/>
    <n v="79.099999999999994"/>
    <n v="246.5"/>
    <x v="1"/>
    <s v="0–1 year"/>
    <s v="Low"/>
  </r>
  <r>
    <s v="7297-DVYGA"/>
    <s v="Female"/>
    <n v="0"/>
    <s v="No"/>
    <s v="No"/>
    <n v="51"/>
    <s v="Yes"/>
    <s v="No"/>
    <s v="No"/>
    <s v="No"/>
    <s v="No"/>
    <s v="No"/>
    <s v="No"/>
    <s v="No"/>
    <s v="No"/>
    <x v="1"/>
    <s v="Yes"/>
    <s v="Bank transfer (automatic)"/>
    <n v="19.850000000000001"/>
    <n v="996.95"/>
    <x v="0"/>
    <s v="4–6 years"/>
    <s v="Mid"/>
  </r>
  <r>
    <s v="2239-CGBUZ"/>
    <s v="Female"/>
    <n v="0"/>
    <s v="Yes"/>
    <s v="No"/>
    <n v="51"/>
    <s v="Yes"/>
    <s v="No"/>
    <s v="DSL"/>
    <s v="Yes"/>
    <s v="Yes"/>
    <s v="No"/>
    <s v="Yes"/>
    <s v="No"/>
    <s v="No"/>
    <x v="1"/>
    <s v="Yes"/>
    <s v="Bank transfer (automatic)"/>
    <n v="60.5"/>
    <n v="3145.15"/>
    <x v="0"/>
    <s v="4–6 years"/>
    <s v="High"/>
  </r>
  <r>
    <s v="0854-UYHZD"/>
    <s v="Female"/>
    <n v="0"/>
    <s v="Yes"/>
    <s v="Yes"/>
    <n v="13"/>
    <s v="Yes"/>
    <s v="No"/>
    <s v="No"/>
    <s v="No"/>
    <s v="No"/>
    <s v="No"/>
    <s v="No"/>
    <s v="No"/>
    <s v="No"/>
    <x v="2"/>
    <s v="No"/>
    <s v="Mailed check"/>
    <n v="19.55"/>
    <n v="265.3"/>
    <x v="0"/>
    <s v="1–2 years"/>
    <s v="Low"/>
  </r>
  <r>
    <s v="7243-LCGG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"/>
    <n v="20.9"/>
    <x v="0"/>
    <s v="0–1 year"/>
    <s v="Low"/>
  </r>
  <r>
    <s v="8267-KFGYD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21.05"/>
    <n v="21.05"/>
    <x v="0"/>
    <s v="0–1 year"/>
    <s v="Low"/>
  </r>
  <r>
    <s v="4890-VMUAV"/>
    <s v="Male"/>
    <n v="0"/>
    <s v="No"/>
    <s v="No"/>
    <n v="63"/>
    <s v="Yes"/>
    <s v="Yes"/>
    <s v="DSL"/>
    <s v="Yes"/>
    <s v="Yes"/>
    <s v="Yes"/>
    <s v="Yes"/>
    <s v="No"/>
    <s v="No"/>
    <x v="1"/>
    <s v="No"/>
    <s v="Electronic check"/>
    <n v="71.5"/>
    <n v="4576.3"/>
    <x v="0"/>
    <s v="4–6 years"/>
    <s v="High"/>
  </r>
  <r>
    <s v="9261-WDCAF"/>
    <s v="Male"/>
    <n v="0"/>
    <s v="No"/>
    <s v="No"/>
    <n v="3"/>
    <s v="Yes"/>
    <s v="No"/>
    <s v="DSL"/>
    <s v="No"/>
    <s v="No"/>
    <s v="No"/>
    <s v="No"/>
    <s v="No"/>
    <s v="Yes"/>
    <x v="0"/>
    <s v="No"/>
    <s v="Mailed check"/>
    <n v="54.65"/>
    <n v="189.1"/>
    <x v="0"/>
    <s v="0–1 year"/>
    <s v="Low"/>
  </r>
  <r>
    <s v="3764-MNMOI"/>
    <s v="Male"/>
    <n v="0"/>
    <s v="No"/>
    <s v="No"/>
    <n v="46"/>
    <s v="Yes"/>
    <s v="No"/>
    <s v="No"/>
    <s v="No"/>
    <s v="No"/>
    <s v="No"/>
    <s v="No"/>
    <s v="No"/>
    <s v="No"/>
    <x v="2"/>
    <s v="No"/>
    <s v="Credit card (automatic)"/>
    <n v="19.2"/>
    <n v="908.15"/>
    <x v="0"/>
    <s v="2–4 years"/>
    <s v="Mid"/>
  </r>
  <r>
    <s v="7442-YGZFK"/>
    <s v="Male"/>
    <n v="0"/>
    <s v="No"/>
    <s v="No"/>
    <n v="1"/>
    <s v="Yes"/>
    <s v="Yes"/>
    <s v="DSL"/>
    <s v="No"/>
    <s v="No"/>
    <s v="No"/>
    <s v="No"/>
    <s v="No"/>
    <s v="No"/>
    <x v="0"/>
    <s v="Yes"/>
    <s v="Credit card (automatic)"/>
    <n v="49.8"/>
    <n v="49.8"/>
    <x v="0"/>
    <s v="0–1 year"/>
    <s v="Low"/>
  </r>
  <r>
    <s v="0420-BWTPW"/>
    <s v="Male"/>
    <n v="0"/>
    <s v="No"/>
    <s v="Yes"/>
    <n v="8"/>
    <s v="No"/>
    <s v="No"/>
    <s v="DSL"/>
    <s v="No"/>
    <s v="No"/>
    <s v="No"/>
    <s v="No"/>
    <s v="No"/>
    <s v="No"/>
    <x v="0"/>
    <s v="No"/>
    <s v="Mailed check"/>
    <n v="25.5"/>
    <n v="215.2"/>
    <x v="1"/>
    <s v="0–1 year"/>
    <s v="Low"/>
  </r>
  <r>
    <s v="8229-BUJHX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20.5"/>
    <n v="1500.95"/>
    <x v="0"/>
    <s v="4–6 years"/>
    <s v="Mid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s v="Credit card (automatic)"/>
    <n v="90.4"/>
    <n v="5099.1499999999996"/>
    <x v="0"/>
    <s v="4–6 years"/>
    <s v="High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s v="Bank transfer (automatic)"/>
    <n v="90.25"/>
    <n v="6385.95"/>
    <x v="0"/>
    <s v="4–6 years"/>
    <s v="High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75"/>
    <n v="159.44999999999999"/>
    <x v="1"/>
    <s v="0–1 year"/>
    <s v="Low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s v="Bank transfer (automatic)"/>
    <n v="104.6"/>
    <n v="6885.75"/>
    <x v="0"/>
    <s v="4–6 years"/>
    <s v="High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s v="Bank transfer (automatic)"/>
    <n v="91.85"/>
    <n v="5940.85"/>
    <x v="1"/>
    <s v="4–6 years"/>
    <s v="High"/>
  </r>
  <r>
    <s v="8735-IJJEG"/>
    <s v="Male"/>
    <n v="0"/>
    <s v="Yes"/>
    <s v="No"/>
    <n v="14"/>
    <s v="Yes"/>
    <s v="No"/>
    <s v="DSL"/>
    <s v="No"/>
    <s v="No"/>
    <s v="Yes"/>
    <s v="No"/>
    <s v="No"/>
    <s v="No"/>
    <x v="0"/>
    <s v="No"/>
    <s v="Credit card (automatic)"/>
    <n v="50.2"/>
    <n v="668.85"/>
    <x v="0"/>
    <s v="1–2 years"/>
    <s v="Mid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s v="Bank transfer (automatic)"/>
    <n v="95.5"/>
    <n v="1916.2"/>
    <x v="0"/>
    <s v="1–2 years"/>
    <s v="Mid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x v="0"/>
    <s v="Yes"/>
    <s v="Electronic check"/>
    <n v="75.349999999999994"/>
    <n v="75.349999999999994"/>
    <x v="1"/>
    <s v="0–1 year"/>
    <s v="Low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45"/>
    <n v="75.45"/>
    <x v="1"/>
    <s v="0–1 year"/>
    <s v="Low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Bank transfer (automatic)"/>
    <n v="95.4"/>
    <n v="4613.95"/>
    <x v="0"/>
    <s v="4–6 years"/>
    <s v="High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s v="Bank transfer (automatic)"/>
    <n v="101.3"/>
    <n v="7261.25"/>
    <x v="0"/>
    <s v="4–6 years"/>
    <s v="High"/>
  </r>
  <r>
    <s v="5619-PTMIK"/>
    <s v="Female"/>
    <n v="0"/>
    <s v="Yes"/>
    <s v="No"/>
    <n v="46"/>
    <s v="Yes"/>
    <s v="Yes"/>
    <s v="DSL"/>
    <s v="Yes"/>
    <s v="No"/>
    <s v="No"/>
    <s v="No"/>
    <s v="No"/>
    <s v="No"/>
    <x v="0"/>
    <s v="No"/>
    <s v="Electronic check"/>
    <n v="53.1"/>
    <n v="2459.8000000000002"/>
    <x v="0"/>
    <s v="2–4 years"/>
    <s v="High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x v="0"/>
    <s v="Yes"/>
    <s v="Bank transfer (automatic)"/>
    <n v="84.85"/>
    <n v="2048.8000000000002"/>
    <x v="0"/>
    <s v="1–2 years"/>
    <s v="High"/>
  </r>
  <r>
    <s v="5882-CMAZQ"/>
    <s v="Female"/>
    <n v="0"/>
    <s v="Yes"/>
    <s v="Yes"/>
    <n v="5"/>
    <s v="No"/>
    <s v="No"/>
    <s v="DSL"/>
    <s v="No"/>
    <s v="Yes"/>
    <s v="No"/>
    <s v="Yes"/>
    <s v="No"/>
    <s v="No"/>
    <x v="0"/>
    <s v="No"/>
    <s v="Electronic check"/>
    <n v="34.25"/>
    <n v="163.55000000000001"/>
    <x v="0"/>
    <s v="0–1 year"/>
    <s v="Low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s v="Credit card (automatic)"/>
    <n v="88.6"/>
    <n v="2888.7"/>
    <x v="0"/>
    <s v="2–4 years"/>
    <s v="High"/>
  </r>
  <r>
    <s v="4445-KWOKW"/>
    <s v="Female"/>
    <n v="0"/>
    <s v="No"/>
    <s v="No"/>
    <n v="42"/>
    <s v="Yes"/>
    <s v="Yes"/>
    <s v="DSL"/>
    <s v="Yes"/>
    <s v="Yes"/>
    <s v="No"/>
    <s v="No"/>
    <s v="No"/>
    <s v="No"/>
    <x v="1"/>
    <s v="Yes"/>
    <s v="Bank transfer (automatic)"/>
    <n v="60.15"/>
    <n v="2421.6"/>
    <x v="0"/>
    <s v="2–4 years"/>
    <s v="High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s v="Credit card (automatic)"/>
    <n v="99.95"/>
    <n v="2292.75"/>
    <x v="0"/>
    <s v="1–2 years"/>
    <s v="High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x v="0"/>
    <s v="No"/>
    <s v="Bank transfer (automatic)"/>
    <n v="70.7"/>
    <n v="553.4"/>
    <x v="0"/>
    <s v="0–1 year"/>
    <s v="Mid"/>
  </r>
  <r>
    <s v="2430-RRYUW"/>
    <s v="Male"/>
    <n v="0"/>
    <s v="No"/>
    <s v="No"/>
    <n v="66"/>
    <s v="Yes"/>
    <s v="No"/>
    <s v="DSL"/>
    <s v="Yes"/>
    <s v="Yes"/>
    <s v="No"/>
    <s v="No"/>
    <s v="No"/>
    <s v="No"/>
    <x v="1"/>
    <s v="Yes"/>
    <s v="Mailed check"/>
    <n v="54.8"/>
    <n v="3465.7"/>
    <x v="0"/>
    <s v="4–6 years"/>
    <s v="High"/>
  </r>
  <r>
    <s v="3948-XHGNA"/>
    <s v="Male"/>
    <n v="0"/>
    <s v="No"/>
    <s v="No"/>
    <n v="24"/>
    <s v="Yes"/>
    <s v="No"/>
    <s v="DSL"/>
    <s v="Yes"/>
    <s v="No"/>
    <s v="No"/>
    <s v="No"/>
    <s v="No"/>
    <s v="No"/>
    <x v="0"/>
    <s v="Yes"/>
    <s v="Bank transfer (automatic)"/>
    <n v="49.55"/>
    <n v="1210.4000000000001"/>
    <x v="1"/>
    <s v="1–2 years"/>
    <s v="Mid"/>
  </r>
  <r>
    <s v="3723-BFBGR"/>
    <s v="Male"/>
    <n v="1"/>
    <s v="No"/>
    <s v="No"/>
    <n v="24"/>
    <s v="Yes"/>
    <s v="Yes"/>
    <s v="DSL"/>
    <s v="No"/>
    <s v="Yes"/>
    <s v="No"/>
    <s v="No"/>
    <s v="No"/>
    <s v="No"/>
    <x v="0"/>
    <s v="No"/>
    <s v="Credit card (automatic)"/>
    <n v="54.8"/>
    <n v="1291.3"/>
    <x v="0"/>
    <s v="1–2 years"/>
    <s v="Mid"/>
  </r>
  <r>
    <s v="0565-IYCGT"/>
    <s v="Male"/>
    <n v="0"/>
    <s v="No"/>
    <s v="No"/>
    <n v="69"/>
    <s v="Yes"/>
    <s v="Yes"/>
    <s v="DSL"/>
    <s v="Yes"/>
    <s v="Yes"/>
    <s v="Yes"/>
    <s v="Yes"/>
    <s v="No"/>
    <s v="Yes"/>
    <x v="1"/>
    <s v="Yes"/>
    <s v="Credit card (automatic)"/>
    <n v="78.599999999999994"/>
    <n v="5356.45"/>
    <x v="1"/>
    <s v="4–6 years"/>
    <s v="High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s v="Mailed check"/>
    <n v="100.3"/>
    <n v="5200.8"/>
    <x v="0"/>
    <s v="4–6 years"/>
    <s v="High"/>
  </r>
  <r>
    <s v="5110-CHOPY"/>
    <s v="Female"/>
    <n v="0"/>
    <s v="No"/>
    <s v="No"/>
    <n v="60"/>
    <s v="No"/>
    <s v="No"/>
    <s v="DSL"/>
    <s v="Yes"/>
    <s v="No"/>
    <s v="Yes"/>
    <s v="No"/>
    <s v="Yes"/>
    <s v="Yes"/>
    <x v="2"/>
    <s v="No"/>
    <s v="Electronic check"/>
    <n v="53.6"/>
    <n v="3237.05"/>
    <x v="0"/>
    <s v="4–6 years"/>
    <s v="High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x v="0"/>
    <s v="Yes"/>
    <s v="Electronic check"/>
    <n v="81.099999999999994"/>
    <n v="576.65"/>
    <x v="1"/>
    <s v="0–1 year"/>
    <s v="Mid"/>
  </r>
  <r>
    <s v="4425-OWHWB"/>
    <s v="Female"/>
    <n v="0"/>
    <s v="No"/>
    <s v="No"/>
    <n v="20"/>
    <s v="Yes"/>
    <s v="No"/>
    <s v="No"/>
    <s v="No"/>
    <s v="No"/>
    <s v="No"/>
    <s v="No"/>
    <s v="No"/>
    <s v="No"/>
    <x v="1"/>
    <s v="Yes"/>
    <s v="Credit card (automatic)"/>
    <n v="19.350000000000001"/>
    <n v="433.75"/>
    <x v="0"/>
    <s v="1–2 years"/>
    <s v="Low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s v="Electronic check"/>
    <n v="85.6"/>
    <n v="1868.4"/>
    <x v="0"/>
    <s v="1–2 years"/>
    <s v="Mid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x v="2"/>
    <s v="Yes"/>
    <s v="Electronic check"/>
    <n v="80.8"/>
    <n v="5728.55"/>
    <x v="0"/>
    <s v="4–6 years"/>
    <s v="High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x v="0"/>
    <s v="Yes"/>
    <s v="Electronic check"/>
    <n v="74.95"/>
    <n v="825.7"/>
    <x v="1"/>
    <s v="0–1 year"/>
    <s v="Mid"/>
  </r>
  <r>
    <s v="4703-MQYKT"/>
    <s v="Male"/>
    <n v="0"/>
    <s v="No"/>
    <s v="No"/>
    <n v="21"/>
    <s v="Yes"/>
    <s v="No"/>
    <s v="No"/>
    <s v="No"/>
    <s v="No"/>
    <s v="No"/>
    <s v="No"/>
    <s v="No"/>
    <s v="No"/>
    <x v="2"/>
    <s v="No"/>
    <s v="Mailed check"/>
    <n v="19.600000000000001"/>
    <n v="390.4"/>
    <x v="0"/>
    <s v="1–2 years"/>
    <s v="Low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55"/>
    <n v="93.55"/>
    <x v="1"/>
    <s v="0–1 year"/>
    <s v="Low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x v="0"/>
    <s v="Yes"/>
    <s v="Electronic check"/>
    <n v="90.7"/>
    <n v="2845.15"/>
    <x v="0"/>
    <s v="2–4 years"/>
    <s v="High"/>
  </r>
  <r>
    <s v="0602-DDUML"/>
    <s v="Female"/>
    <n v="0"/>
    <s v="No"/>
    <s v="No"/>
    <n v="57"/>
    <s v="Yes"/>
    <s v="No"/>
    <s v="DSL"/>
    <s v="No"/>
    <s v="Yes"/>
    <s v="Yes"/>
    <s v="Yes"/>
    <s v="Yes"/>
    <s v="No"/>
    <x v="2"/>
    <s v="No"/>
    <s v="Mailed check"/>
    <n v="69.75"/>
    <n v="3894.4"/>
    <x v="0"/>
    <s v="4–6 years"/>
    <s v="High"/>
  </r>
  <r>
    <s v="2208-MPXIO"/>
    <s v="Female"/>
    <n v="0"/>
    <s v="Yes"/>
    <s v="Yes"/>
    <n v="45"/>
    <s v="Yes"/>
    <s v="No"/>
    <s v="No"/>
    <s v="No"/>
    <s v="No"/>
    <s v="No"/>
    <s v="No"/>
    <s v="No"/>
    <s v="No"/>
    <x v="2"/>
    <s v="Yes"/>
    <s v="Bank transfer (automatic)"/>
    <n v="20"/>
    <n v="886.4"/>
    <x v="0"/>
    <s v="2–4 years"/>
    <s v="Mid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5.25"/>
    <n v="1021.55"/>
    <x v="0"/>
    <s v="0–1 year"/>
    <s v="Mid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s v="Credit card (automatic)"/>
    <n v="102.1"/>
    <n v="5885.4"/>
    <x v="1"/>
    <s v="4–6 years"/>
    <s v="High"/>
  </r>
  <r>
    <s v="3190-FZATL"/>
    <s v="Male"/>
    <n v="0"/>
    <s v="No"/>
    <s v="Yes"/>
    <n v="14"/>
    <s v="Yes"/>
    <s v="No"/>
    <s v="No"/>
    <s v="No"/>
    <s v="No"/>
    <s v="No"/>
    <s v="No"/>
    <s v="No"/>
    <s v="No"/>
    <x v="0"/>
    <s v="No"/>
    <s v="Mailed check"/>
    <n v="19.95"/>
    <n v="268.39999999999998"/>
    <x v="0"/>
    <s v="1–2 years"/>
    <s v="Low"/>
  </r>
  <r>
    <s v="7336-RLLRH"/>
    <s v="Male"/>
    <n v="0"/>
    <s v="Yes"/>
    <s v="No"/>
    <n v="27"/>
    <s v="Yes"/>
    <s v="Yes"/>
    <s v="DSL"/>
    <s v="Yes"/>
    <s v="No"/>
    <s v="No"/>
    <s v="Yes"/>
    <s v="Yes"/>
    <s v="Yes"/>
    <x v="1"/>
    <s v="No"/>
    <s v="Mailed check"/>
    <n v="80.849999999999994"/>
    <n v="2204.35"/>
    <x v="0"/>
    <s v="2–4 years"/>
    <s v="High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s v="Bank transfer (automatic)"/>
    <n v="90.9"/>
    <n v="1259"/>
    <x v="1"/>
    <s v="1–2 years"/>
    <s v="Mid"/>
  </r>
  <r>
    <s v="8901-HJXTF"/>
    <s v="Female"/>
    <n v="0"/>
    <s v="Yes"/>
    <s v="Yes"/>
    <n v="12"/>
    <s v="No"/>
    <s v="No"/>
    <s v="DSL"/>
    <s v="No"/>
    <s v="Yes"/>
    <s v="No"/>
    <s v="No"/>
    <s v="No"/>
    <s v="No"/>
    <x v="0"/>
    <s v="No"/>
    <s v="Mailed check"/>
    <n v="29.2"/>
    <n v="309.10000000000002"/>
    <x v="1"/>
    <s v="0–1 year"/>
    <s v="Low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s v="Bank transfer (automatic)"/>
    <n v="93.3"/>
    <n v="6398.05"/>
    <x v="0"/>
    <s v="4–6 years"/>
    <s v="High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s v="Bank transfer (automatic)"/>
    <n v="89.15"/>
    <n v="2257.75"/>
    <x v="1"/>
    <s v="2–4 years"/>
    <s v="High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s v="Electronic check"/>
    <n v="108.85"/>
    <n v="6287.25"/>
    <x v="1"/>
    <s v="4–6 years"/>
    <s v="High"/>
  </r>
  <r>
    <s v="9885-MFVSU"/>
    <s v="Female"/>
    <n v="0"/>
    <s v="Yes"/>
    <s v="Yes"/>
    <n v="35"/>
    <s v="No"/>
    <s v="No"/>
    <s v="DSL"/>
    <s v="Yes"/>
    <s v="No"/>
    <s v="No"/>
    <s v="Yes"/>
    <s v="Yes"/>
    <s v="No"/>
    <x v="2"/>
    <s v="Yes"/>
    <s v="Credit card (automatic)"/>
    <n v="46.35"/>
    <n v="1662.05"/>
    <x v="0"/>
    <s v="2–4 years"/>
    <s v="Mid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4.75"/>
    <n v="1350.15"/>
    <x v="1"/>
    <s v="1–2 years"/>
    <s v="Mid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x v="1"/>
    <s v="No"/>
    <s v="Credit card (automatic)"/>
    <n v="78.75"/>
    <n v="3600.65"/>
    <x v="0"/>
    <s v="2–4 years"/>
    <s v="High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s v="Electronic check"/>
    <n v="83.55"/>
    <n v="1329.15"/>
    <x v="0"/>
    <s v="1–2 years"/>
    <s v="Mid"/>
  </r>
  <r>
    <s v="9828-AOQLM"/>
    <s v="Female"/>
    <n v="0"/>
    <s v="Yes"/>
    <s v="Yes"/>
    <n v="1"/>
    <s v="Yes"/>
    <s v="No"/>
    <s v="DSL"/>
    <s v="No"/>
    <s v="No"/>
    <s v="No"/>
    <s v="No"/>
    <s v="No"/>
    <s v="No"/>
    <x v="0"/>
    <s v="Yes"/>
    <s v="Electronic check"/>
    <n v="45.7"/>
    <n v="45.7"/>
    <x v="1"/>
    <s v="0–1 year"/>
    <s v="Low"/>
  </r>
  <r>
    <s v="8022-BECSI"/>
    <s v="Male"/>
    <n v="0"/>
    <s v="No"/>
    <s v="No"/>
    <n v="22"/>
    <s v="Yes"/>
    <s v="No"/>
    <s v="No"/>
    <s v="No"/>
    <s v="No"/>
    <s v="No"/>
    <s v="No"/>
    <s v="No"/>
    <s v="No"/>
    <x v="1"/>
    <s v="No"/>
    <s v="Mailed check"/>
    <n v="19.600000000000001"/>
    <n v="422.5"/>
    <x v="0"/>
    <s v="1–2 years"/>
    <s v="Low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5"/>
    <n v="69.95"/>
    <x v="1"/>
    <s v="0–1 year"/>
    <s v="Low"/>
  </r>
  <r>
    <s v="9993-LHIEB"/>
    <s v="Male"/>
    <n v="0"/>
    <s v="Yes"/>
    <s v="Yes"/>
    <n v="67"/>
    <s v="Yes"/>
    <s v="No"/>
    <s v="DSL"/>
    <s v="Yes"/>
    <s v="No"/>
    <s v="Yes"/>
    <s v="Yes"/>
    <s v="No"/>
    <s v="Yes"/>
    <x v="2"/>
    <s v="No"/>
    <s v="Mailed check"/>
    <n v="67.849999999999994"/>
    <n v="4627.6499999999996"/>
    <x v="0"/>
    <s v="4–6 years"/>
    <s v="High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s v="Bank transfer (automatic)"/>
    <n v="105.65"/>
    <n v="6717.9"/>
    <x v="0"/>
    <s v="4–6 years"/>
    <s v="High"/>
  </r>
  <r>
    <s v="7615-ESMYF"/>
    <s v="Female"/>
    <n v="0"/>
    <s v="Yes"/>
    <s v="No"/>
    <n v="2"/>
    <s v="No"/>
    <s v="No"/>
    <s v="DSL"/>
    <s v="No"/>
    <s v="No"/>
    <s v="No"/>
    <s v="No"/>
    <s v="Yes"/>
    <s v="Yes"/>
    <x v="0"/>
    <s v="No"/>
    <s v="Electronic check"/>
    <n v="44.6"/>
    <n v="97.1"/>
    <x v="1"/>
    <s v="0–1 year"/>
    <s v="Low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x v="0"/>
    <s v="Yes"/>
    <s v="Electronic check"/>
    <n v="74.95"/>
    <n v="1710.45"/>
    <x v="1"/>
    <s v="1–2 years"/>
    <s v="Mid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x v="0"/>
    <s v="No"/>
    <s v="Credit card (automatic)"/>
    <n v="75.5"/>
    <n v="637.4"/>
    <x v="0"/>
    <s v="0–1 year"/>
    <s v="Mid"/>
  </r>
  <r>
    <s v="3977-QCRSL"/>
    <s v="Fe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0.149999999999999"/>
    <n v="117.95"/>
    <x v="0"/>
    <s v="0–1 year"/>
    <s v="Low"/>
  </r>
  <r>
    <s v="0017-DINOC"/>
    <s v="Male"/>
    <n v="0"/>
    <s v="No"/>
    <s v="No"/>
    <n v="54"/>
    <s v="No"/>
    <s v="No"/>
    <s v="DSL"/>
    <s v="Yes"/>
    <s v="No"/>
    <s v="No"/>
    <s v="Yes"/>
    <s v="Yes"/>
    <s v="No"/>
    <x v="2"/>
    <s v="No"/>
    <s v="Credit card (automatic)"/>
    <n v="45.2"/>
    <n v="2460.5500000000002"/>
    <x v="0"/>
    <s v="4–6 years"/>
    <s v="High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s v="Electronic check"/>
    <n v="95.25"/>
    <n v="5464.65"/>
    <x v="1"/>
    <s v="4–6 years"/>
    <s v="High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x v="0"/>
    <s v="Yes"/>
    <s v="Mailed check"/>
    <n v="89.85"/>
    <n v="2165.0500000000002"/>
    <x v="1"/>
    <s v="1–2 years"/>
    <s v="High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s v="Mailed check"/>
    <n v="100.45"/>
    <n v="4941.8"/>
    <x v="1"/>
    <s v="4–6 years"/>
    <s v="High"/>
  </r>
  <r>
    <s v="0224-HJAPT"/>
    <s v="Male"/>
    <n v="0"/>
    <s v="No"/>
    <s v="No"/>
    <n v="5"/>
    <s v="Yes"/>
    <s v="Yes"/>
    <s v="DSL"/>
    <s v="No"/>
    <s v="No"/>
    <s v="No"/>
    <s v="No"/>
    <s v="No"/>
    <s v="No"/>
    <x v="0"/>
    <s v="No"/>
    <s v="Electronic check"/>
    <n v="47.15"/>
    <n v="223.15"/>
    <x v="1"/>
    <s v="0–1 year"/>
    <s v="Low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2"/>
    <n v="181.1"/>
    <x v="1"/>
    <s v="0–1 year"/>
    <s v="Low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s v="Mailed check"/>
    <n v="87.1"/>
    <n v="341.45"/>
    <x v="1"/>
    <s v="0–1 year"/>
    <s v="Low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x v="2"/>
    <s v="Yes"/>
    <s v="Bank transfer (automatic)"/>
    <n v="79.25"/>
    <n v="5731.85"/>
    <x v="0"/>
    <s v="4–6 years"/>
    <s v="High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x v="0"/>
    <s v="Yes"/>
    <s v="Bank transfer (automatic)"/>
    <n v="75.900000000000006"/>
    <n v="357.75"/>
    <x v="1"/>
    <s v="0–1 year"/>
    <s v="Low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x v="0"/>
    <s v="No"/>
    <s v="Electronic check"/>
    <n v="85.7"/>
    <n v="4616.1000000000004"/>
    <x v="0"/>
    <s v="4–6 years"/>
    <s v="High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s v="Electronic check"/>
    <n v="98.75"/>
    <n v="4533.7"/>
    <x v="1"/>
    <s v="2–4 years"/>
    <s v="High"/>
  </r>
  <r>
    <s v="7328-OWMOM"/>
    <s v="Female"/>
    <n v="0"/>
    <s v="No"/>
    <s v="Yes"/>
    <n v="31"/>
    <s v="Yes"/>
    <s v="No"/>
    <s v="No"/>
    <s v="No"/>
    <s v="No"/>
    <s v="No"/>
    <s v="No"/>
    <s v="No"/>
    <s v="No"/>
    <x v="1"/>
    <s v="No"/>
    <s v="Credit card (automatic)"/>
    <n v="20.100000000000001"/>
    <n v="589.25"/>
    <x v="0"/>
    <s v="2–4 years"/>
    <s v="Mid"/>
  </r>
  <r>
    <s v="4418-LZMSV"/>
    <s v="Male"/>
    <n v="0"/>
    <s v="Yes"/>
    <s v="Yes"/>
    <n v="13"/>
    <s v="Yes"/>
    <s v="No"/>
    <s v="DSL"/>
    <s v="No"/>
    <s v="Yes"/>
    <s v="Yes"/>
    <s v="Yes"/>
    <s v="No"/>
    <s v="No"/>
    <x v="0"/>
    <s v="No"/>
    <s v="Bank transfer (automatic)"/>
    <n v="61.8"/>
    <n v="750.1"/>
    <x v="0"/>
    <s v="1–2 years"/>
    <s v="Mid"/>
  </r>
  <r>
    <s v="5155-AZQPB"/>
    <s v="Female"/>
    <n v="0"/>
    <s v="Yes"/>
    <s v="Yes"/>
    <n v="28"/>
    <s v="Yes"/>
    <s v="Yes"/>
    <s v="DSL"/>
    <s v="No"/>
    <s v="No"/>
    <s v="No"/>
    <s v="No"/>
    <s v="No"/>
    <s v="No"/>
    <x v="0"/>
    <s v="No"/>
    <s v="Mailed check"/>
    <n v="49.9"/>
    <n v="1410.25"/>
    <x v="0"/>
    <s v="2–4 years"/>
    <s v="Mid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x v="0"/>
    <s v="No"/>
    <s v="Electronic check"/>
    <n v="86.45"/>
    <n v="830.85"/>
    <x v="1"/>
    <s v="0–1 year"/>
    <s v="Mid"/>
  </r>
  <r>
    <s v="1087-GRUYI"/>
    <s v="Male"/>
    <n v="0"/>
    <s v="Yes"/>
    <s v="No"/>
    <n v="38"/>
    <s v="Yes"/>
    <s v="No"/>
    <s v="No"/>
    <s v="No"/>
    <s v="No"/>
    <s v="No"/>
    <s v="No"/>
    <s v="No"/>
    <s v="No"/>
    <x v="2"/>
    <s v="No"/>
    <s v="Bank transfer (automatic)"/>
    <n v="20.399999999999999"/>
    <n v="743.5"/>
    <x v="0"/>
    <s v="2–4 years"/>
    <s v="Mid"/>
  </r>
  <r>
    <s v="7065-YUNRY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3"/>
    <n v="45.3"/>
    <x v="1"/>
    <s v="0–1 year"/>
    <s v="Low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s v="Electronic check"/>
    <n v="104.1"/>
    <n v="7040.85"/>
    <x v="1"/>
    <s v="4–6 years"/>
    <s v="High"/>
  </r>
  <r>
    <s v="2546-KZAAT"/>
    <s v="Male"/>
    <n v="0"/>
    <s v="Yes"/>
    <s v="No"/>
    <n v="52"/>
    <s v="Yes"/>
    <s v="No"/>
    <s v="DSL"/>
    <s v="Yes"/>
    <s v="Yes"/>
    <s v="No"/>
    <s v="No"/>
    <s v="Yes"/>
    <s v="Yes"/>
    <x v="1"/>
    <s v="Yes"/>
    <s v="Mailed check"/>
    <n v="75.400000000000006"/>
    <n v="3865.45"/>
    <x v="0"/>
    <s v="4–6 years"/>
    <s v="High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s v="Mailed check"/>
    <n v="108.15"/>
    <n v="6825.65"/>
    <x v="0"/>
    <s v="4–6 years"/>
    <s v="High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s v="Electronic check"/>
    <n v="86.25"/>
    <n v="1340.1"/>
    <x v="0"/>
    <s v="1–2 years"/>
    <s v="Mid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"/>
    <n v="371.65"/>
    <x v="1"/>
    <s v="0–1 year"/>
    <s v="Low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x v="1"/>
    <s v="No"/>
    <s v="Electronic check"/>
    <n v="95.7"/>
    <n v="1184"/>
    <x v="0"/>
    <s v="0–1 year"/>
    <s v="Mid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85"/>
    <n v="8477.7000000000007"/>
    <x v="0"/>
    <s v="4–6 years"/>
    <s v="High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s v="Bank transfer (automatic)"/>
    <n v="105.75"/>
    <n v="7382.85"/>
    <x v="0"/>
    <s v="4–6 years"/>
    <s v="High"/>
  </r>
  <r>
    <s v="3778-FOAQW"/>
    <s v="Female"/>
    <n v="0"/>
    <s v="Yes"/>
    <s v="No"/>
    <n v="24"/>
    <s v="Yes"/>
    <s v="No"/>
    <s v="No"/>
    <s v="No"/>
    <s v="No"/>
    <s v="No"/>
    <s v="No"/>
    <s v="No"/>
    <s v="No"/>
    <x v="1"/>
    <s v="No"/>
    <s v="Mailed check"/>
    <n v="20.149999999999999"/>
    <n v="456.85"/>
    <x v="0"/>
    <s v="1–2 years"/>
    <s v="Low"/>
  </r>
  <r>
    <s v="4452-ROHMO"/>
    <s v="Female"/>
    <n v="0"/>
    <s v="No"/>
    <s v="No"/>
    <n v="15"/>
    <s v="Yes"/>
    <s v="No"/>
    <s v="No"/>
    <s v="No"/>
    <s v="No"/>
    <s v="No"/>
    <s v="No"/>
    <s v="No"/>
    <s v="No"/>
    <x v="2"/>
    <s v="No"/>
    <s v="Mailed check"/>
    <n v="19.600000000000001"/>
    <n v="331.6"/>
    <x v="0"/>
    <s v="1–2 years"/>
    <s v="Low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s v="Credit card (automatic)"/>
    <n v="90.6"/>
    <n v="6056.15"/>
    <x v="1"/>
    <s v="4–6 years"/>
    <s v="High"/>
  </r>
  <r>
    <s v="3090-LETTY"/>
    <s v="Male"/>
    <n v="0"/>
    <s v="No"/>
    <s v="Yes"/>
    <n v="2"/>
    <s v="Yes"/>
    <s v="Yes"/>
    <s v="DSL"/>
    <s v="Yes"/>
    <s v="Yes"/>
    <s v="No"/>
    <s v="No"/>
    <s v="No"/>
    <s v="No"/>
    <x v="0"/>
    <s v="No"/>
    <s v="Bank transfer (automatic)"/>
    <n v="60.95"/>
    <n v="134.6"/>
    <x v="0"/>
    <s v="0–1 year"/>
    <s v="Low"/>
  </r>
  <r>
    <s v="5349-AZPEW"/>
    <s v="Female"/>
    <n v="0"/>
    <s v="Yes"/>
    <s v="Yes"/>
    <n v="5"/>
    <s v="No"/>
    <s v="No"/>
    <s v="DSL"/>
    <s v="No"/>
    <s v="No"/>
    <s v="No"/>
    <s v="No"/>
    <s v="No"/>
    <s v="No"/>
    <x v="0"/>
    <s v="No"/>
    <s v="Mailed check"/>
    <n v="25.05"/>
    <n v="125.5"/>
    <x v="0"/>
    <s v="0–1 year"/>
    <s v="Low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s v="Electronic check"/>
    <n v="88.15"/>
    <n v="1390.6"/>
    <x v="1"/>
    <s v="1–2 years"/>
    <s v="Mid"/>
  </r>
  <r>
    <s v="8305-VHZBZ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"/>
    <n v="20.2"/>
    <x v="1"/>
    <s v="0–1 year"/>
    <s v="Low"/>
  </r>
  <r>
    <s v="9720-JJJOR"/>
    <s v="Male"/>
    <n v="0"/>
    <s v="Yes"/>
    <s v="Yes"/>
    <n v="41"/>
    <s v="Yes"/>
    <s v="No"/>
    <s v="DSL"/>
    <s v="Yes"/>
    <s v="Yes"/>
    <s v="Yes"/>
    <s v="No"/>
    <s v="No"/>
    <s v="No"/>
    <x v="1"/>
    <s v="Yes"/>
    <s v="Bank transfer (automatic)"/>
    <n v="60.3"/>
    <n v="2511.3000000000002"/>
    <x v="0"/>
    <s v="2–4 years"/>
    <s v="High"/>
  </r>
  <r>
    <s v="8100-HZZLJ"/>
    <s v="Female"/>
    <n v="0"/>
    <s v="No"/>
    <s v="Yes"/>
    <n v="43"/>
    <s v="Yes"/>
    <s v="No"/>
    <s v="DSL"/>
    <s v="Yes"/>
    <s v="Yes"/>
    <s v="No"/>
    <s v="No"/>
    <s v="No"/>
    <s v="Yes"/>
    <x v="0"/>
    <s v="Yes"/>
    <s v="Electronic check"/>
    <n v="63.95"/>
    <n v="2737.05"/>
    <x v="0"/>
    <s v="2–4 years"/>
    <s v="High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x v="0"/>
    <s v="No"/>
    <s v="Electronic check"/>
    <n v="74.3"/>
    <n v="74.3"/>
    <x v="0"/>
    <s v="0–1 year"/>
    <s v="Low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x v="0"/>
    <s v="0–1 year"/>
    <s v="Low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s v="Electronic check"/>
    <n v="90.8"/>
    <n v="2361.8000000000002"/>
    <x v="1"/>
    <s v="2–4 years"/>
    <s v="High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Electronic check"/>
    <n v="79.349999999999994"/>
    <n v="1730.35"/>
    <x v="1"/>
    <s v="1–2 years"/>
    <s v="Mid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90.55"/>
    <n v="6404"/>
    <x v="0"/>
    <s v="4–6 years"/>
    <s v="High"/>
  </r>
  <r>
    <s v="3546-GHEAE"/>
    <s v="Male"/>
    <n v="0"/>
    <s v="No"/>
    <s v="No"/>
    <n v="7"/>
    <s v="Yes"/>
    <s v="No"/>
    <s v="No"/>
    <s v="No"/>
    <s v="No"/>
    <s v="No"/>
    <s v="No"/>
    <s v="No"/>
    <s v="No"/>
    <x v="2"/>
    <s v="No"/>
    <s v="Mailed check"/>
    <n v="19.45"/>
    <n v="165.35"/>
    <x v="0"/>
    <s v="0–1 year"/>
    <s v="Low"/>
  </r>
  <r>
    <s v="7361-YPXFS"/>
    <s v="Female"/>
    <n v="1"/>
    <s v="No"/>
    <s v="No"/>
    <n v="28"/>
    <s v="Yes"/>
    <s v="Yes"/>
    <s v="DSL"/>
    <s v="No"/>
    <s v="Yes"/>
    <s v="Yes"/>
    <s v="Yes"/>
    <s v="No"/>
    <s v="No"/>
    <x v="0"/>
    <s v="No"/>
    <s v="Bank transfer (automatic)"/>
    <n v="64.45"/>
    <n v="1867.6"/>
    <x v="0"/>
    <s v="2–4 years"/>
    <s v="Mid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x v="0"/>
    <s v="No"/>
    <s v="Electronic check"/>
    <n v="69.650000000000006"/>
    <n v="1043.3"/>
    <x v="0"/>
    <s v="1–2 years"/>
    <s v="Mid"/>
  </r>
  <r>
    <s v="2550-QHZGP"/>
    <s v="Male"/>
    <n v="0"/>
    <s v="No"/>
    <s v="No"/>
    <n v="7"/>
    <s v="Yes"/>
    <s v="No"/>
    <s v="No"/>
    <s v="No"/>
    <s v="No"/>
    <s v="No"/>
    <s v="No"/>
    <s v="No"/>
    <s v="No"/>
    <x v="1"/>
    <s v="No"/>
    <s v="Mailed check"/>
    <n v="19.5"/>
    <n v="128.6"/>
    <x v="0"/>
    <s v="0–1 year"/>
    <s v="Low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s v="Bank transfer (automatic)"/>
    <n v="110.5"/>
    <n v="7455.45"/>
    <x v="0"/>
    <s v="4–6 years"/>
    <s v="High"/>
  </r>
  <r>
    <s v="2538-OIMXF"/>
    <s v="Female"/>
    <n v="0"/>
    <s v="No"/>
    <s v="Yes"/>
    <n v="1"/>
    <s v="No"/>
    <s v="No"/>
    <s v="DSL"/>
    <s v="No"/>
    <s v="No"/>
    <s v="No"/>
    <s v="No"/>
    <s v="No"/>
    <s v="No"/>
    <x v="0"/>
    <s v="No"/>
    <s v="Mailed check"/>
    <n v="24.7"/>
    <n v="24.7"/>
    <x v="0"/>
    <s v="0–1 year"/>
    <s v="Low"/>
  </r>
  <r>
    <s v="8543-MSDMF"/>
    <s v="Male"/>
    <n v="0"/>
    <s v="No"/>
    <s v="No"/>
    <n v="3"/>
    <s v="Yes"/>
    <s v="No"/>
    <s v="DSL"/>
    <s v="Yes"/>
    <s v="No"/>
    <s v="Yes"/>
    <s v="No"/>
    <s v="Yes"/>
    <s v="Yes"/>
    <x v="0"/>
    <s v="Yes"/>
    <s v="Electronic check"/>
    <n v="77.400000000000006"/>
    <n v="206.15"/>
    <x v="0"/>
    <s v="0–1 year"/>
    <s v="Low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x v="0"/>
    <s v="Yes"/>
    <s v="Bank transfer (automatic)"/>
    <n v="96.8"/>
    <n v="2030.3"/>
    <x v="1"/>
    <s v="1–2 years"/>
    <s v="High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s v="Bank transfer (automatic)"/>
    <n v="85.4"/>
    <n v="5869.4"/>
    <x v="0"/>
    <s v="4–6 years"/>
    <s v="High"/>
  </r>
  <r>
    <s v="4872-JCVCA"/>
    <s v="Female"/>
    <n v="0"/>
    <s v="Yes"/>
    <s v="No"/>
    <n v="71"/>
    <s v="No"/>
    <s v="No"/>
    <s v="DSL"/>
    <s v="Yes"/>
    <s v="Yes"/>
    <s v="Yes"/>
    <s v="Yes"/>
    <s v="No"/>
    <s v="No"/>
    <x v="2"/>
    <s v="Yes"/>
    <s v="Bank transfer (automatic)"/>
    <n v="47.6"/>
    <n v="3377.8"/>
    <x v="0"/>
    <s v="4–6 years"/>
    <s v="High"/>
  </r>
  <r>
    <s v="5346-BZCHP"/>
    <s v="Female"/>
    <n v="0"/>
    <s v="Yes"/>
    <s v="Yes"/>
    <n v="69"/>
    <s v="Yes"/>
    <s v="No"/>
    <s v="No"/>
    <s v="No"/>
    <s v="No"/>
    <s v="No"/>
    <s v="No"/>
    <s v="No"/>
    <s v="No"/>
    <x v="2"/>
    <s v="No"/>
    <s v="Mailed check"/>
    <n v="19.399999999999999"/>
    <n v="1346.2"/>
    <x v="0"/>
    <s v="4–6 years"/>
    <s v="Mid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s v="Electronic check"/>
    <n v="103.85"/>
    <n v="4946.05"/>
    <x v="0"/>
    <s v="2–4 years"/>
    <s v="High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s v="Bank transfer (automatic)"/>
    <n v="83.35"/>
    <n v="4065"/>
    <x v="1"/>
    <s v="2–4 years"/>
    <s v="High"/>
  </r>
  <r>
    <s v="9734-UYXQI"/>
    <s v="Female"/>
    <n v="0"/>
    <s v="No"/>
    <s v="No"/>
    <n v="2"/>
    <s v="Yes"/>
    <s v="Yes"/>
    <s v="DSL"/>
    <s v="No"/>
    <s v="No"/>
    <s v="No"/>
    <s v="No"/>
    <s v="No"/>
    <s v="No"/>
    <x v="0"/>
    <s v="Yes"/>
    <s v="Electronic check"/>
    <n v="49.4"/>
    <n v="106.55"/>
    <x v="1"/>
    <s v="0–1 year"/>
    <s v="Low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s v="Credit card (automatic)"/>
    <n v="108.45"/>
    <n v="4964.7"/>
    <x v="0"/>
    <s v="2–4 years"/>
    <s v="High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x v="0"/>
    <s v="No"/>
    <s v="Bank transfer (automatic)"/>
    <n v="81"/>
    <n v="4085.75"/>
    <x v="0"/>
    <s v="4–6 years"/>
    <s v="High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x v="0"/>
    <s v="Yes"/>
    <s v="Electronic check"/>
    <n v="79.2"/>
    <n v="1742.75"/>
    <x v="1"/>
    <s v="1–2 years"/>
    <s v="Mid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86.65"/>
    <n v="6224.8"/>
    <x v="0"/>
    <s v="4–6 years"/>
    <s v="High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s v="Electronic check"/>
    <n v="92.95"/>
    <n v="3415.25"/>
    <x v="0"/>
    <s v="2–4 years"/>
    <s v="High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35"/>
    <n v="6325.25"/>
    <x v="0"/>
    <s v="4–6 years"/>
    <s v="High"/>
  </r>
  <r>
    <s v="4958-GZWIY"/>
    <s v="Male"/>
    <n v="0"/>
    <s v="Yes"/>
    <s v="Yes"/>
    <n v="7"/>
    <s v="Yes"/>
    <s v="No"/>
    <s v="DSL"/>
    <s v="No"/>
    <s v="No"/>
    <s v="Yes"/>
    <s v="No"/>
    <s v="No"/>
    <s v="No"/>
    <x v="0"/>
    <s v="No"/>
    <s v="Electronic check"/>
    <n v="48.7"/>
    <n v="340.25"/>
    <x v="1"/>
    <s v="0–1 year"/>
    <s v="Low"/>
  </r>
  <r>
    <s v="7996-MHXLW"/>
    <s v="Female"/>
    <n v="0"/>
    <s v="No"/>
    <s v="No"/>
    <n v="66"/>
    <s v="Yes"/>
    <s v="Yes"/>
    <s v="No"/>
    <s v="No"/>
    <s v="No"/>
    <s v="No"/>
    <s v="No"/>
    <s v="No"/>
    <s v="No"/>
    <x v="2"/>
    <s v="Yes"/>
    <s v="Credit card (automatic)"/>
    <n v="25.15"/>
    <n v="1683.6"/>
    <x v="0"/>
    <s v="4–6 years"/>
    <s v="Mid"/>
  </r>
  <r>
    <s v="7833-PKIHD"/>
    <s v="Male"/>
    <n v="0"/>
    <s v="Yes"/>
    <s v="Yes"/>
    <n v="51"/>
    <s v="Yes"/>
    <s v="No"/>
    <s v="DSL"/>
    <s v="Yes"/>
    <s v="No"/>
    <s v="No"/>
    <s v="Yes"/>
    <s v="Yes"/>
    <s v="Yes"/>
    <x v="1"/>
    <s v="Yes"/>
    <s v="Bank transfer (automatic)"/>
    <n v="76.400000000000006"/>
    <n v="3966.3"/>
    <x v="0"/>
    <s v="4–6 years"/>
    <s v="High"/>
  </r>
  <r>
    <s v="7061-OVMIM"/>
    <s v="Female"/>
    <n v="0"/>
    <s v="Yes"/>
    <s v="Yes"/>
    <n v="30"/>
    <s v="Yes"/>
    <s v="No"/>
    <s v="No"/>
    <s v="No"/>
    <s v="No"/>
    <s v="No"/>
    <s v="No"/>
    <s v="No"/>
    <s v="No"/>
    <x v="1"/>
    <s v="No"/>
    <s v="Bank transfer (automatic)"/>
    <n v="19.55"/>
    <n v="608.5"/>
    <x v="0"/>
    <s v="2–4 years"/>
    <s v="Mid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x v="0"/>
    <s v="No"/>
    <s v="Electronic check"/>
    <n v="85.35"/>
    <n v="2896.6"/>
    <x v="0"/>
    <s v="2–4 years"/>
    <s v="High"/>
  </r>
  <r>
    <s v="1852-QSWCD"/>
    <s v="Male"/>
    <n v="0"/>
    <s v="Yes"/>
    <s v="Yes"/>
    <n v="64"/>
    <s v="Yes"/>
    <s v="Yes"/>
    <s v="No"/>
    <s v="No"/>
    <s v="No"/>
    <s v="No"/>
    <s v="No"/>
    <s v="No"/>
    <s v="No"/>
    <x v="2"/>
    <s v="Yes"/>
    <s v="Mailed check"/>
    <n v="24.8"/>
    <n v="1514.85"/>
    <x v="0"/>
    <s v="4–6 years"/>
    <s v="Mid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s v="Bank transfer (automatic)"/>
    <n v="103.15"/>
    <n v="6792.45"/>
    <x v="0"/>
    <s v="4–6 years"/>
    <s v="High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s v="Mailed check"/>
    <n v="100.75"/>
    <n v="4669.2"/>
    <x v="0"/>
    <s v="2–4 years"/>
    <s v="High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s v="Electronic check"/>
    <n v="95.6"/>
    <n v="95.6"/>
    <x v="1"/>
    <s v="0–1 year"/>
    <s v="Low"/>
  </r>
  <r>
    <s v="8624-GIOUT"/>
    <s v="Female"/>
    <n v="0"/>
    <s v="No"/>
    <s v="No"/>
    <n v="49"/>
    <s v="Yes"/>
    <s v="Yes"/>
    <s v="DSL"/>
    <s v="Yes"/>
    <s v="Yes"/>
    <s v="No"/>
    <s v="No"/>
    <s v="No"/>
    <s v="No"/>
    <x v="0"/>
    <s v="Yes"/>
    <s v="Credit card (automatic)"/>
    <n v="59.75"/>
    <n v="2934.3"/>
    <x v="1"/>
    <s v="4–6 years"/>
    <s v="High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s v="Credit card (automatic)"/>
    <n v="94.1"/>
    <n v="6302.8"/>
    <x v="0"/>
    <s v="4–6 years"/>
    <s v="High"/>
  </r>
  <r>
    <s v="5986-WWXDV"/>
    <s v="Male"/>
    <n v="0"/>
    <s v="No"/>
    <s v="Yes"/>
    <n v="39"/>
    <s v="Yes"/>
    <s v="No"/>
    <s v="No"/>
    <s v="No"/>
    <s v="No"/>
    <s v="No"/>
    <s v="No"/>
    <s v="No"/>
    <s v="No"/>
    <x v="1"/>
    <s v="No"/>
    <s v="Bank transfer (automatic)"/>
    <n v="19.350000000000001"/>
    <n v="779.2"/>
    <x v="0"/>
    <s v="2–4 years"/>
    <s v="Mid"/>
  </r>
  <r>
    <s v="3061-BCKYI"/>
    <s v="Male"/>
    <n v="0"/>
    <s v="No"/>
    <s v="No"/>
    <n v="14"/>
    <s v="Yes"/>
    <s v="No"/>
    <s v="No"/>
    <s v="No"/>
    <s v="No"/>
    <s v="No"/>
    <s v="No"/>
    <s v="No"/>
    <s v="No"/>
    <x v="0"/>
    <s v="No"/>
    <s v="Mailed check"/>
    <n v="19.899999999999999"/>
    <n v="283.75"/>
    <x v="0"/>
    <s v="1–2 years"/>
    <s v="Low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s v="Credit card (automatic)"/>
    <n v="108.15"/>
    <n v="4600.7"/>
    <x v="1"/>
    <s v="2–4 years"/>
    <s v="High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s v="Electronic check"/>
    <n v="101.05"/>
    <n v="5594"/>
    <x v="0"/>
    <s v="4–6 years"/>
    <s v="High"/>
  </r>
  <r>
    <s v="7228-PAQPD"/>
    <s v="Female"/>
    <n v="0"/>
    <s v="No"/>
    <s v="No"/>
    <n v="14"/>
    <s v="Yes"/>
    <s v="No"/>
    <s v="DSL"/>
    <s v="No"/>
    <s v="No"/>
    <s v="No"/>
    <s v="Yes"/>
    <s v="No"/>
    <s v="Yes"/>
    <x v="1"/>
    <s v="No"/>
    <s v="Credit card (automatic)"/>
    <n v="59.1"/>
    <n v="772.85"/>
    <x v="0"/>
    <s v="1–2 years"/>
    <s v="Mid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1.349999999999994"/>
    <n v="71.349999999999994"/>
    <x v="1"/>
    <s v="0–1 year"/>
    <s v="Low"/>
  </r>
  <r>
    <s v="7746-QYVCO"/>
    <s v="Male"/>
    <n v="0"/>
    <s v="Yes"/>
    <s v="Yes"/>
    <n v="16"/>
    <s v="Yes"/>
    <s v="No"/>
    <s v="DSL"/>
    <s v="Yes"/>
    <s v="Yes"/>
    <s v="No"/>
    <s v="No"/>
    <s v="No"/>
    <s v="No"/>
    <x v="1"/>
    <s v="Yes"/>
    <s v="Mailed check"/>
    <n v="55.85"/>
    <n v="857.8"/>
    <x v="0"/>
    <s v="1–2 years"/>
    <s v="Mid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s v="Electronic check"/>
    <n v="106.05"/>
    <n v="7554.05"/>
    <x v="0"/>
    <s v="4–6 years"/>
    <s v="High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5981.65"/>
    <x v="0"/>
    <s v="4–6 years"/>
    <s v="High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s v="Credit card (automatic)"/>
    <n v="75.3"/>
    <n v="1702.9"/>
    <x v="0"/>
    <s v="1–2 years"/>
    <s v="Mid"/>
  </r>
  <r>
    <s v="3486-KHMLI"/>
    <s v="Male"/>
    <n v="0"/>
    <s v="No"/>
    <s v="Yes"/>
    <n v="21"/>
    <s v="Yes"/>
    <s v="Yes"/>
    <s v="No"/>
    <s v="No"/>
    <s v="No"/>
    <s v="No"/>
    <s v="No"/>
    <s v="No"/>
    <s v="No"/>
    <x v="0"/>
    <s v="No"/>
    <s v="Mailed check"/>
    <n v="24.7"/>
    <n v="467.15"/>
    <x v="0"/>
    <s v="1–2 years"/>
    <s v="Low"/>
  </r>
  <r>
    <s v="4897-QSUYC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149999999999999"/>
    <n v="20.149999999999999"/>
    <x v="1"/>
    <s v="0–1 year"/>
    <s v="Low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x v="0"/>
    <s v="No"/>
    <s v="Bank transfer (automatic)"/>
    <n v="69.75"/>
    <n v="69.75"/>
    <x v="1"/>
    <s v="0–1 year"/>
    <s v="Low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s v="Electronic check"/>
    <n v="93.2"/>
    <n v="2931"/>
    <x v="1"/>
    <s v="2–4 years"/>
    <s v="High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x v="0"/>
    <s v="No"/>
    <s v="Electronic check"/>
    <n v="80.849999999999994"/>
    <n v="1400.85"/>
    <x v="1"/>
    <s v="1–2 years"/>
    <s v="Mid"/>
  </r>
  <r>
    <s v="3806-DXQOM"/>
    <s v="Female"/>
    <n v="0"/>
    <s v="No"/>
    <s v="No"/>
    <n v="4"/>
    <s v="No"/>
    <s v="No"/>
    <s v="DSL"/>
    <s v="Yes"/>
    <s v="Yes"/>
    <s v="No"/>
    <s v="No"/>
    <s v="No"/>
    <s v="No"/>
    <x v="0"/>
    <s v="Yes"/>
    <s v="Electronic check"/>
    <n v="33.65"/>
    <n v="137.85"/>
    <x v="1"/>
    <s v="0–1 year"/>
    <s v="Low"/>
  </r>
  <r>
    <s v="6784-XYJAE"/>
    <s v="Female"/>
    <n v="0"/>
    <s v="No"/>
    <s v="No"/>
    <n v="36"/>
    <s v="Yes"/>
    <s v="Yes"/>
    <s v="DSL"/>
    <s v="No"/>
    <s v="No"/>
    <s v="Yes"/>
    <s v="No"/>
    <s v="No"/>
    <s v="No"/>
    <x v="1"/>
    <s v="No"/>
    <s v="Electronic check"/>
    <n v="55.8"/>
    <n v="1941.5"/>
    <x v="0"/>
    <s v="2–4 years"/>
    <s v="Mid"/>
  </r>
  <r>
    <s v="3933-DQPWX"/>
    <s v="Female"/>
    <n v="0"/>
    <s v="No"/>
    <s v="No"/>
    <n v="50"/>
    <s v="No"/>
    <s v="No"/>
    <s v="DSL"/>
    <s v="No"/>
    <s v="Yes"/>
    <s v="Yes"/>
    <s v="Yes"/>
    <s v="No"/>
    <s v="No"/>
    <x v="2"/>
    <s v="No"/>
    <s v="Credit card (automatic)"/>
    <n v="39.700000000000003"/>
    <n v="1932.75"/>
    <x v="0"/>
    <s v="4–6 years"/>
    <s v="Mid"/>
  </r>
  <r>
    <s v="6661-EIPZC"/>
    <s v="Female"/>
    <n v="0"/>
    <s v="Yes"/>
    <s v="Yes"/>
    <n v="48"/>
    <s v="No"/>
    <s v="No"/>
    <s v="DSL"/>
    <s v="No"/>
    <s v="No"/>
    <s v="No"/>
    <s v="Yes"/>
    <s v="No"/>
    <s v="No"/>
    <x v="0"/>
    <s v="Yes"/>
    <s v="Credit card (automatic)"/>
    <n v="29.5"/>
    <n v="1423.05"/>
    <x v="0"/>
    <s v="2–4 years"/>
    <s v="Mid"/>
  </r>
  <r>
    <s v="8957-THMOA"/>
    <s v="Female"/>
    <n v="0"/>
    <s v="No"/>
    <s v="Yes"/>
    <n v="50"/>
    <s v="Yes"/>
    <s v="No"/>
    <s v="No"/>
    <s v="No"/>
    <s v="No"/>
    <s v="No"/>
    <s v="No"/>
    <s v="No"/>
    <s v="No"/>
    <x v="2"/>
    <s v="No"/>
    <s v="Credit card (automatic)"/>
    <n v="20.149999999999999"/>
    <n v="970.85"/>
    <x v="0"/>
    <s v="4–6 years"/>
    <s v="Mid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x v="2"/>
    <s v="No"/>
    <s v="Credit card (automatic)"/>
    <n v="79.55"/>
    <n v="5810.9"/>
    <x v="0"/>
    <s v="4–6 years"/>
    <s v="High"/>
  </r>
  <r>
    <s v="5555-RNPGT"/>
    <s v="Male"/>
    <n v="0"/>
    <s v="No"/>
    <s v="Yes"/>
    <n v="10"/>
    <s v="Yes"/>
    <s v="Yes"/>
    <s v="No"/>
    <s v="No"/>
    <s v="No"/>
    <s v="No"/>
    <s v="No"/>
    <s v="No"/>
    <s v="No"/>
    <x v="0"/>
    <s v="No"/>
    <s v="Credit card (automatic)"/>
    <n v="24.8"/>
    <n v="223.9"/>
    <x v="0"/>
    <s v="0–1 year"/>
    <s v="Low"/>
  </r>
  <r>
    <s v="1057-FOGLZ"/>
    <s v="Female"/>
    <n v="0"/>
    <s v="No"/>
    <s v="No"/>
    <n v="18"/>
    <s v="Yes"/>
    <s v="No"/>
    <s v="No"/>
    <s v="No"/>
    <s v="No"/>
    <s v="No"/>
    <s v="No"/>
    <s v="No"/>
    <s v="No"/>
    <x v="0"/>
    <s v="No"/>
    <s v="Mailed check"/>
    <n v="19.649999999999999"/>
    <n v="391.7"/>
    <x v="0"/>
    <s v="1–2 years"/>
    <s v="Low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95"/>
    <n v="79.95"/>
    <x v="1"/>
    <s v="0–1 year"/>
    <s v="Low"/>
  </r>
  <r>
    <s v="0761-AETCS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3"/>
    <n v="19.3"/>
    <x v="1"/>
    <s v="0–1 year"/>
    <s v="Low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x v="0"/>
    <s v="Yes"/>
    <s v="Electronic check"/>
    <n v="94.05"/>
    <n v="811.65"/>
    <x v="0"/>
    <s v="0–1 year"/>
    <s v="Mid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x v="0"/>
    <s v="No"/>
    <s v="Mailed check"/>
    <n v="90.75"/>
    <n v="174.75"/>
    <x v="0"/>
    <s v="0–1 year"/>
    <s v="Low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s v="Credit card (automatic)"/>
    <n v="78.849999999999994"/>
    <n v="3126.85"/>
    <x v="0"/>
    <s v="2–4 years"/>
    <s v="High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s v="Bank transfer (automatic)"/>
    <n v="99.5"/>
    <n v="6841.45"/>
    <x v="0"/>
    <s v="4–6 years"/>
    <s v="High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s v="Electronic check"/>
    <n v="99.2"/>
    <n v="3754.6"/>
    <x v="1"/>
    <s v="2–4 years"/>
    <s v="High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x v="0"/>
    <s v="Yes"/>
    <s v="Credit card (automatic)"/>
    <n v="80.55"/>
    <n v="1406.65"/>
    <x v="0"/>
    <s v="1–2 years"/>
    <s v="Mid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x v="0"/>
    <s v="Yes"/>
    <s v="Electronic check"/>
    <n v="70.2"/>
    <n v="834.7"/>
    <x v="0"/>
    <s v="0–1 year"/>
    <s v="Mid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Credit card (automatic)"/>
    <n v="85.2"/>
    <n v="627.4"/>
    <x v="1"/>
    <s v="0–1 year"/>
    <s v="Mid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5.25"/>
    <n v="242"/>
    <x v="1"/>
    <s v="0–1 year"/>
    <s v="Low"/>
  </r>
  <r>
    <s v="4547-FZJWE"/>
    <s v="Male"/>
    <n v="0"/>
    <s v="Yes"/>
    <s v="Yes"/>
    <n v="55"/>
    <s v="Yes"/>
    <s v="No"/>
    <s v="DSL"/>
    <s v="Yes"/>
    <s v="No"/>
    <s v="No"/>
    <s v="No"/>
    <s v="No"/>
    <s v="Yes"/>
    <x v="1"/>
    <s v="No"/>
    <s v="Credit card (automatic)"/>
    <n v="59.45"/>
    <n v="3157"/>
    <x v="0"/>
    <s v="4–6 years"/>
    <s v="High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s v="Electronic check"/>
    <n v="93.35"/>
    <n v="3092"/>
    <x v="0"/>
    <s v="2–4 years"/>
    <s v="High"/>
  </r>
  <r>
    <s v="0842-IWYCP"/>
    <s v="Female"/>
    <n v="0"/>
    <s v="No"/>
    <s v="No"/>
    <n v="46"/>
    <s v="Yes"/>
    <s v="No"/>
    <s v="DSL"/>
    <s v="No"/>
    <s v="No"/>
    <s v="No"/>
    <s v="No"/>
    <s v="No"/>
    <s v="No"/>
    <x v="0"/>
    <s v="No"/>
    <s v="Bank transfer (automatic)"/>
    <n v="44.95"/>
    <n v="2168.9"/>
    <x v="0"/>
    <s v="2–4 years"/>
    <s v="High"/>
  </r>
  <r>
    <s v="3521-HTQTV"/>
    <s v="Male"/>
    <n v="0"/>
    <s v="No"/>
    <s v="No"/>
    <n v="34"/>
    <s v="Yes"/>
    <s v="Yes"/>
    <s v="No"/>
    <s v="No"/>
    <s v="No"/>
    <s v="No"/>
    <s v="No"/>
    <s v="No"/>
    <s v="No"/>
    <x v="2"/>
    <s v="No"/>
    <s v="Bank transfer (automatic)"/>
    <n v="26.1"/>
    <n v="980.35"/>
    <x v="0"/>
    <s v="2–4 years"/>
    <s v="Mid"/>
  </r>
  <r>
    <s v="3744-ZBHON"/>
    <s v="Female"/>
    <n v="0"/>
    <s v="No"/>
    <s v="No"/>
    <n v="3"/>
    <s v="Yes"/>
    <s v="No"/>
    <s v="No"/>
    <s v="No"/>
    <s v="No"/>
    <s v="No"/>
    <s v="No"/>
    <s v="No"/>
    <s v="No"/>
    <x v="0"/>
    <s v="No"/>
    <s v="Electronic check"/>
    <n v="20.2"/>
    <n v="65.95"/>
    <x v="0"/>
    <s v="0–1 year"/>
    <s v="Low"/>
  </r>
  <r>
    <s v="3373-DIUUN"/>
    <s v="Male"/>
    <n v="0"/>
    <s v="Yes"/>
    <s v="Yes"/>
    <n v="30"/>
    <s v="Yes"/>
    <s v="No"/>
    <s v="No"/>
    <s v="No"/>
    <s v="No"/>
    <s v="No"/>
    <s v="No"/>
    <s v="No"/>
    <s v="No"/>
    <x v="2"/>
    <s v="No"/>
    <s v="Mailed check"/>
    <n v="21.25"/>
    <n v="711.9"/>
    <x v="0"/>
    <s v="2–4 years"/>
    <s v="Mid"/>
  </r>
  <r>
    <s v="8383-SGHJU"/>
    <s v="Female"/>
    <n v="0"/>
    <s v="No"/>
    <s v="No"/>
    <n v="33"/>
    <s v="Yes"/>
    <s v="Yes"/>
    <s v="DSL"/>
    <s v="Yes"/>
    <s v="No"/>
    <s v="No"/>
    <s v="Yes"/>
    <s v="No"/>
    <s v="No"/>
    <x v="1"/>
    <s v="No"/>
    <s v="Electronic check"/>
    <n v="59.4"/>
    <n v="1952.8"/>
    <x v="0"/>
    <s v="2–4 years"/>
    <s v="Mid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s v="Credit card (automatic)"/>
    <n v="95"/>
    <n v="4368.8500000000004"/>
    <x v="0"/>
    <s v="2–4 years"/>
    <s v="High"/>
  </r>
  <r>
    <s v="7707-PYBBH"/>
    <s v="Male"/>
    <n v="0"/>
    <s v="No"/>
    <s v="No"/>
    <n v="40"/>
    <s v="Yes"/>
    <s v="No"/>
    <s v="DSL"/>
    <s v="Yes"/>
    <s v="Yes"/>
    <s v="No"/>
    <s v="Yes"/>
    <s v="No"/>
    <s v="No"/>
    <x v="0"/>
    <s v="Yes"/>
    <s v="Mailed check"/>
    <n v="61.9"/>
    <n v="2647.1"/>
    <x v="0"/>
    <s v="2–4 years"/>
    <s v="High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Electronic check"/>
    <n v="118.65"/>
    <n v="8477.6"/>
    <x v="0"/>
    <s v="4–6 years"/>
    <s v="High"/>
  </r>
  <r>
    <s v="4349-GFQHK"/>
    <s v="Male"/>
    <n v="0"/>
    <s v="No"/>
    <s v="No"/>
    <n v="1"/>
    <s v="Yes"/>
    <s v="Yes"/>
    <s v="DSL"/>
    <s v="No"/>
    <s v="No"/>
    <s v="Yes"/>
    <s v="No"/>
    <s v="No"/>
    <s v="No"/>
    <x v="0"/>
    <s v="No"/>
    <s v="Electronic check"/>
    <n v="54.35"/>
    <n v="54.35"/>
    <x v="1"/>
    <s v="0–1 year"/>
    <s v="Low"/>
  </r>
  <r>
    <s v="4139-DETXS"/>
    <s v="Female"/>
    <n v="0"/>
    <s v="Yes"/>
    <s v="Yes"/>
    <n v="72"/>
    <s v="No"/>
    <s v="No"/>
    <s v="DSL"/>
    <s v="Yes"/>
    <s v="Yes"/>
    <s v="Yes"/>
    <s v="Yes"/>
    <s v="Yes"/>
    <s v="Yes"/>
    <x v="2"/>
    <s v="No"/>
    <s v="Bank transfer (automatic)"/>
    <n v="64.45"/>
    <n v="4528"/>
    <x v="0"/>
    <s v="4–6 years"/>
    <s v="High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s v="Electronic check"/>
    <n v="80.150000000000006"/>
    <n v="1790.65"/>
    <x v="0"/>
    <s v="1–2 years"/>
    <s v="Mid"/>
  </r>
  <r>
    <s v="9805-FILKB"/>
    <s v="Male"/>
    <n v="0"/>
    <s v="Yes"/>
    <s v="Yes"/>
    <n v="46"/>
    <s v="Yes"/>
    <s v="No"/>
    <s v="No"/>
    <s v="No"/>
    <s v="No"/>
    <s v="No"/>
    <s v="No"/>
    <s v="No"/>
    <s v="No"/>
    <x v="1"/>
    <s v="Yes"/>
    <s v="Bank transfer (automatic)"/>
    <n v="20.2"/>
    <n v="845.6"/>
    <x v="0"/>
    <s v="2–4 years"/>
    <s v="Mid"/>
  </r>
  <r>
    <s v="5793-YOLJN"/>
    <s v="Female"/>
    <n v="0"/>
    <s v="Yes"/>
    <s v="Yes"/>
    <n v="55"/>
    <s v="Yes"/>
    <s v="No"/>
    <s v="No"/>
    <s v="No"/>
    <s v="No"/>
    <s v="No"/>
    <s v="No"/>
    <s v="No"/>
    <s v="No"/>
    <x v="2"/>
    <s v="No"/>
    <s v="Mailed check"/>
    <n v="21"/>
    <n v="1210.3"/>
    <x v="0"/>
    <s v="4–6 years"/>
    <s v="Mid"/>
  </r>
  <r>
    <s v="0673-IGUQO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45"/>
    <n v="20.45"/>
    <x v="0"/>
    <s v="0–1 year"/>
    <s v="Low"/>
  </r>
  <r>
    <s v="4123-FCVCB"/>
    <s v="Female"/>
    <n v="0"/>
    <s v="No"/>
    <s v="No"/>
    <n v="12"/>
    <s v="Yes"/>
    <s v="Yes"/>
    <s v="DSL"/>
    <s v="No"/>
    <s v="No"/>
    <s v="No"/>
    <s v="Yes"/>
    <s v="Yes"/>
    <s v="Yes"/>
    <x v="1"/>
    <s v="Yes"/>
    <s v="Mailed check"/>
    <n v="75.849999999999994"/>
    <n v="854.45"/>
    <x v="0"/>
    <s v="0–1 year"/>
    <s v="Mid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0.45"/>
    <n v="2429.1"/>
    <x v="0"/>
    <s v="2–4 years"/>
    <s v="High"/>
  </r>
  <r>
    <s v="7802-EFKNY"/>
    <s v="Male"/>
    <n v="0"/>
    <s v="Yes"/>
    <s v="No"/>
    <n v="5"/>
    <s v="No"/>
    <s v="No"/>
    <s v="DSL"/>
    <s v="No"/>
    <s v="No"/>
    <s v="No"/>
    <s v="No"/>
    <s v="No"/>
    <s v="No"/>
    <x v="0"/>
    <s v="Yes"/>
    <s v="Electronic check"/>
    <n v="24.95"/>
    <n v="100.4"/>
    <x v="1"/>
    <s v="0–1 year"/>
    <s v="Low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x v="2"/>
    <s v="Yes"/>
    <s v="Electronic check"/>
    <n v="75.5"/>
    <n v="5229.45"/>
    <x v="0"/>
    <s v="4–6 years"/>
    <s v="High"/>
  </r>
  <r>
    <s v="5858-EAFCZ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5"/>
    <n v="44.45"/>
    <x v="0"/>
    <s v="0–1 year"/>
    <s v="Low"/>
  </r>
  <r>
    <s v="8035-BUYVG"/>
    <s v="Male"/>
    <n v="0"/>
    <s v="Yes"/>
    <s v="No"/>
    <n v="40"/>
    <s v="No"/>
    <s v="No"/>
    <s v="DSL"/>
    <s v="Yes"/>
    <s v="Yes"/>
    <s v="Yes"/>
    <s v="No"/>
    <s v="No"/>
    <s v="No"/>
    <x v="1"/>
    <s v="Yes"/>
    <s v="Electronic check"/>
    <n v="42.35"/>
    <n v="1716.45"/>
    <x v="1"/>
    <s v="2–4 years"/>
    <s v="Mid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x v="0"/>
    <s v="Yes"/>
    <s v="Credit card (automatic)"/>
    <n v="74.55"/>
    <n v="3023.55"/>
    <x v="0"/>
    <s v="2–4 years"/>
    <s v="High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"/>
    <n v="75.3"/>
    <x v="1"/>
    <s v="0–1 year"/>
    <s v="Low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s v="Electronic check"/>
    <n v="94.8"/>
    <n v="4837.6000000000004"/>
    <x v="1"/>
    <s v="4–6 years"/>
    <s v="High"/>
  </r>
  <r>
    <s v="5656-MJEFC"/>
    <s v="Male"/>
    <n v="0"/>
    <s v="Yes"/>
    <s v="Yes"/>
    <n v="42"/>
    <s v="No"/>
    <s v="No"/>
    <s v="DSL"/>
    <s v="Yes"/>
    <s v="No"/>
    <s v="Yes"/>
    <s v="Yes"/>
    <s v="Yes"/>
    <s v="No"/>
    <x v="2"/>
    <s v="No"/>
    <s v="Credit card (automatic)"/>
    <n v="48.15"/>
    <n v="2032.3"/>
    <x v="0"/>
    <s v="2–4 years"/>
    <s v="High"/>
  </r>
  <r>
    <s v="6082-OQFBA"/>
    <s v="Male"/>
    <n v="0"/>
    <s v="Yes"/>
    <s v="Yes"/>
    <n v="23"/>
    <s v="Yes"/>
    <s v="No"/>
    <s v="No"/>
    <s v="No"/>
    <s v="No"/>
    <s v="No"/>
    <s v="No"/>
    <s v="No"/>
    <s v="No"/>
    <x v="1"/>
    <s v="No"/>
    <s v="Mailed check"/>
    <n v="19.649999999999999"/>
    <n v="436.9"/>
    <x v="0"/>
    <s v="1–2 years"/>
    <s v="Low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5"/>
    <n v="70.55"/>
    <x v="1"/>
    <s v="0–1 year"/>
    <s v="Low"/>
  </r>
  <r>
    <s v="8974-OVACP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49999999999999"/>
    <n v="20.149999999999999"/>
    <x v="0"/>
    <s v="0–1 year"/>
    <s v="Low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s v="Credit card (automatic)"/>
    <n v="106.6"/>
    <n v="5893.95"/>
    <x v="0"/>
    <s v="4–6 years"/>
    <s v="High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s v="Electronic check"/>
    <n v="91"/>
    <n v="1430.05"/>
    <x v="0"/>
    <s v="1–2 years"/>
    <s v="Mid"/>
  </r>
  <r>
    <s v="8612-GXIDD"/>
    <s v="Male"/>
    <n v="0"/>
    <s v="Yes"/>
    <s v="Yes"/>
    <n v="12"/>
    <s v="Yes"/>
    <s v="Yes"/>
    <s v="No"/>
    <s v="No"/>
    <s v="No"/>
    <s v="No"/>
    <s v="No"/>
    <s v="No"/>
    <s v="No"/>
    <x v="2"/>
    <s v="Yes"/>
    <s v="Bank transfer (automatic)"/>
    <n v="25.4"/>
    <n v="313"/>
    <x v="0"/>
    <s v="0–1 year"/>
    <s v="Low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x v="2"/>
    <s v="No"/>
    <s v="Bank transfer (automatic)"/>
    <n v="69.95"/>
    <n v="3871.85"/>
    <x v="0"/>
    <s v="4–6 years"/>
    <s v="High"/>
  </r>
  <r>
    <s v="8160-HOWOX"/>
    <s v="Female"/>
    <n v="0"/>
    <s v="No"/>
    <s v="No"/>
    <n v="7"/>
    <s v="Yes"/>
    <s v="No"/>
    <s v="DSL"/>
    <s v="No"/>
    <s v="No"/>
    <s v="No"/>
    <s v="No"/>
    <s v="Yes"/>
    <s v="Yes"/>
    <x v="0"/>
    <s v="Yes"/>
    <s v="Electronic check"/>
    <n v="66.849999999999994"/>
    <n v="458.1"/>
    <x v="0"/>
    <s v="0–1 year"/>
    <s v="Low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s v="Credit card (automatic)"/>
    <n v="86.15"/>
    <n v="2745.7"/>
    <x v="1"/>
    <s v="2–4 years"/>
    <s v="High"/>
  </r>
  <r>
    <s v="6648-INWPS"/>
    <s v="Male"/>
    <n v="0"/>
    <s v="Yes"/>
    <s v="Yes"/>
    <n v="16"/>
    <s v="Yes"/>
    <s v="No"/>
    <s v="No"/>
    <s v="No"/>
    <s v="No"/>
    <s v="No"/>
    <s v="No"/>
    <s v="No"/>
    <s v="No"/>
    <x v="0"/>
    <s v="No"/>
    <s v="Electronic check"/>
    <n v="20.149999999999999"/>
    <n v="341.35"/>
    <x v="0"/>
    <s v="1–2 years"/>
    <s v="Low"/>
  </r>
  <r>
    <s v="4223-BKEOR"/>
    <s v="Female"/>
    <n v="0"/>
    <s v="No"/>
    <s v="Yes"/>
    <n v="21"/>
    <s v="Yes"/>
    <s v="No"/>
    <s v="DSL"/>
    <s v="Yes"/>
    <s v="No"/>
    <s v="Yes"/>
    <s v="No"/>
    <s v="No"/>
    <s v="Yes"/>
    <x v="1"/>
    <s v="No"/>
    <s v="Mailed check"/>
    <n v="64.849999999999994"/>
    <n v="1336.8"/>
    <x v="0"/>
    <s v="1–2 years"/>
    <s v="Mid"/>
  </r>
  <r>
    <s v="4079-VTGLK"/>
    <s v="Male"/>
    <n v="1"/>
    <s v="Yes"/>
    <s v="No"/>
    <n v="30"/>
    <s v="Yes"/>
    <s v="Yes"/>
    <s v="DSL"/>
    <s v="No"/>
    <s v="No"/>
    <s v="Yes"/>
    <s v="No"/>
    <s v="Yes"/>
    <s v="Yes"/>
    <x v="2"/>
    <s v="No"/>
    <s v="Electronic check"/>
    <n v="74.849999999999994"/>
    <n v="2181.75"/>
    <x v="0"/>
    <s v="2–4 years"/>
    <s v="High"/>
  </r>
  <r>
    <s v="1763-WQFUK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5"/>
    <n v="147.75"/>
    <x v="0"/>
    <s v="0–1 year"/>
    <s v="Low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x v="0"/>
    <s v="No"/>
    <s v="Electronic check"/>
    <n v="72.900000000000006"/>
    <n v="818.45"/>
    <x v="0"/>
    <s v="0–1 year"/>
    <s v="Mid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s v="Credit card (automatic)"/>
    <n v="115.05"/>
    <n v="7133.45"/>
    <x v="0"/>
    <s v="4–6 years"/>
    <s v="High"/>
  </r>
  <r>
    <s v="2023-VQFDL"/>
    <s v="Male"/>
    <n v="0"/>
    <s v="No"/>
    <s v="No"/>
    <n v="18"/>
    <s v="Yes"/>
    <s v="No"/>
    <s v="No"/>
    <s v="No"/>
    <s v="No"/>
    <s v="No"/>
    <s v="No"/>
    <s v="No"/>
    <s v="No"/>
    <x v="0"/>
    <s v="No"/>
    <s v="Electronic check"/>
    <n v="19"/>
    <n v="348.8"/>
    <x v="0"/>
    <s v="1–2 years"/>
    <s v="Low"/>
  </r>
  <r>
    <s v="1345-GKDZZ"/>
    <s v="Male"/>
    <n v="0"/>
    <s v="No"/>
    <s v="Yes"/>
    <n v="6"/>
    <s v="Yes"/>
    <s v="No"/>
    <s v="No"/>
    <s v="No"/>
    <s v="No"/>
    <s v="No"/>
    <s v="No"/>
    <s v="No"/>
    <s v="No"/>
    <x v="0"/>
    <s v="No"/>
    <s v="Mailed check"/>
    <n v="19.55"/>
    <n v="128.6"/>
    <x v="0"/>
    <s v="0–1 year"/>
    <s v="Low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s v="Electronic check"/>
    <n v="101.1"/>
    <n v="4674.3999999999996"/>
    <x v="0"/>
    <s v="2–4 years"/>
    <s v="High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x v="0"/>
    <s v="Yes"/>
    <s v="Electronic check"/>
    <n v="84.1"/>
    <n v="1737.45"/>
    <x v="0"/>
    <s v="1–2 years"/>
    <s v="Mid"/>
  </r>
  <r>
    <s v="2560-WBWXF"/>
    <s v="Male"/>
    <n v="0"/>
    <s v="No"/>
    <s v="No"/>
    <n v="68"/>
    <s v="Yes"/>
    <s v="Yes"/>
    <s v="No"/>
    <s v="No"/>
    <s v="No"/>
    <s v="No"/>
    <s v="No"/>
    <s v="No"/>
    <s v="No"/>
    <x v="2"/>
    <s v="Yes"/>
    <s v="Bank transfer (automatic)"/>
    <n v="24.15"/>
    <n v="1498.85"/>
    <x v="0"/>
    <s v="4–6 years"/>
    <s v="Mid"/>
  </r>
  <r>
    <s v="0248-IPDFW"/>
    <s v="Fe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"/>
    <n v="50.1"/>
    <x v="0"/>
    <s v="0–1 year"/>
    <s v="Low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s v="Electronic check"/>
    <n v="74.599999999999994"/>
    <n v="1797.75"/>
    <x v="0"/>
    <s v="2–4 years"/>
    <s v="Mid"/>
  </r>
  <r>
    <s v="4335-UPJSI"/>
    <s v="Female"/>
    <n v="0"/>
    <s v="No"/>
    <s v="Yes"/>
    <n v="24"/>
    <s v="Yes"/>
    <s v="No"/>
    <s v="No"/>
    <s v="No"/>
    <s v="No"/>
    <s v="No"/>
    <s v="No"/>
    <s v="No"/>
    <s v="No"/>
    <x v="2"/>
    <s v="No"/>
    <s v="Mailed check"/>
    <n v="19.75"/>
    <n v="498.1"/>
    <x v="0"/>
    <s v="1–2 years"/>
    <s v="Low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s v="Electronic check"/>
    <n v="85"/>
    <n v="2624.25"/>
    <x v="1"/>
    <s v="2–4 years"/>
    <s v="High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55"/>
    <n v="184.1"/>
    <x v="1"/>
    <s v="0–1 year"/>
    <s v="Low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s v="Bank transfer (automatic)"/>
    <n v="106.8"/>
    <n v="5498.8"/>
    <x v="0"/>
    <s v="4–6 years"/>
    <s v="High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x v="2"/>
    <s v="Yes"/>
    <s v="Electronic check"/>
    <n v="84.5"/>
    <n v="4845.3999999999996"/>
    <x v="0"/>
    <s v="4–6 years"/>
    <s v="High"/>
  </r>
  <r>
    <s v="8007-YYPWD"/>
    <s v="Female"/>
    <n v="0"/>
    <s v="No"/>
    <s v="No"/>
    <n v="15"/>
    <s v="Yes"/>
    <s v="Yes"/>
    <s v="No"/>
    <s v="No"/>
    <s v="No"/>
    <s v="No"/>
    <s v="No"/>
    <s v="No"/>
    <s v="No"/>
    <x v="2"/>
    <s v="No"/>
    <s v="Bank transfer (automatic)"/>
    <n v="25.05"/>
    <n v="369.1"/>
    <x v="0"/>
    <s v="1–2 years"/>
    <s v="Low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x v="2"/>
    <s v="Yes"/>
    <s v="Bank transfer (automatic)"/>
    <n v="83.7"/>
    <n v="6096.9"/>
    <x v="0"/>
    <s v="4–6 years"/>
    <s v="High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x v="0"/>
    <s v="Yes"/>
    <s v="Electronic check"/>
    <n v="75.8"/>
    <n v="160.75"/>
    <x v="1"/>
    <s v="0–1 year"/>
    <s v="Low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s v="Credit card (automatic)"/>
    <n v="96.6"/>
    <n v="2684.35"/>
    <x v="0"/>
    <s v="2–4 years"/>
    <s v="High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s v="Electronic check"/>
    <n v="98.5"/>
    <n v="3004.15"/>
    <x v="1"/>
    <s v="2–4 years"/>
    <s v="High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s v="Credit card (automatic)"/>
    <n v="101.1"/>
    <n v="6994.8"/>
    <x v="0"/>
    <s v="4–6 years"/>
    <s v="High"/>
  </r>
  <r>
    <s v="5039-LZRQT"/>
    <s v="Female"/>
    <n v="0"/>
    <s v="No"/>
    <s v="No"/>
    <n v="13"/>
    <s v="Yes"/>
    <s v="No"/>
    <s v="No"/>
    <s v="No"/>
    <s v="No"/>
    <s v="No"/>
    <s v="No"/>
    <s v="No"/>
    <s v="No"/>
    <x v="1"/>
    <s v="No"/>
    <s v="Mailed check"/>
    <n v="20.2"/>
    <n v="273.25"/>
    <x v="0"/>
    <s v="1–2 years"/>
    <s v="Low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s v="Electronic check"/>
    <n v="94.05"/>
    <n v="5483.9"/>
    <x v="0"/>
    <s v="4–6 years"/>
    <s v="High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s v="Electronic check"/>
    <n v="95.25"/>
    <n v="1233.6500000000001"/>
    <x v="1"/>
    <s v="1–2 years"/>
    <s v="Mid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Mailed check"/>
    <n v="74.400000000000006"/>
    <n v="527.9"/>
    <x v="1"/>
    <s v="0–1 year"/>
    <s v="Mid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x v="2"/>
    <s v="No"/>
    <s v="Mailed check"/>
    <n v="81"/>
    <n v="4985.8999999999996"/>
    <x v="0"/>
    <s v="4–6 years"/>
    <s v="High"/>
  </r>
  <r>
    <s v="8220-OCUFY"/>
    <s v="Female"/>
    <n v="0"/>
    <s v="No"/>
    <s v="No"/>
    <n v="21"/>
    <s v="Yes"/>
    <s v="No"/>
    <s v="DSL"/>
    <s v="Yes"/>
    <s v="No"/>
    <s v="Yes"/>
    <s v="Yes"/>
    <s v="No"/>
    <s v="No"/>
    <x v="1"/>
    <s v="Yes"/>
    <s v="Electronic check"/>
    <n v="60.25"/>
    <n v="1258.3499999999999"/>
    <x v="0"/>
    <s v="1–2 years"/>
    <s v="Mid"/>
  </r>
  <r>
    <s v="3995-WFCSM"/>
    <s v="Female"/>
    <n v="0"/>
    <s v="No"/>
    <s v="No"/>
    <n v="2"/>
    <s v="Yes"/>
    <s v="No"/>
    <s v="DSL"/>
    <s v="No"/>
    <s v="No"/>
    <s v="Yes"/>
    <s v="No"/>
    <s v="No"/>
    <s v="Yes"/>
    <x v="0"/>
    <s v="No"/>
    <s v="Electronic check"/>
    <n v="60.85"/>
    <n v="111.4"/>
    <x v="0"/>
    <s v="0–1 year"/>
    <s v="Low"/>
  </r>
  <r>
    <s v="1895-QTKDO"/>
    <s v="Fe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3.95"/>
    <n v="43.95"/>
    <x v="0"/>
    <s v="0–1 year"/>
    <s v="Low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x v="0"/>
    <s v="No"/>
    <s v="Electronic check"/>
    <n v="86.05"/>
    <n v="308.10000000000002"/>
    <x v="0"/>
    <s v="0–1 year"/>
    <s v="Low"/>
  </r>
  <r>
    <s v="1178-PZGAB"/>
    <s v="Female"/>
    <n v="0"/>
    <s v="No"/>
    <s v="No"/>
    <n v="19"/>
    <s v="Yes"/>
    <s v="No"/>
    <s v="No"/>
    <s v="No"/>
    <s v="No"/>
    <s v="No"/>
    <s v="No"/>
    <s v="No"/>
    <s v="No"/>
    <x v="1"/>
    <s v="No"/>
    <s v="Credit card (automatic)"/>
    <n v="20.25"/>
    <n v="383.65"/>
    <x v="0"/>
    <s v="1–2 years"/>
    <s v="Low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x v="0"/>
    <s v="No"/>
    <s v="Electronic check"/>
    <n v="85.15"/>
    <n v="2555.9"/>
    <x v="1"/>
    <s v="2–4 years"/>
    <s v="High"/>
  </r>
  <r>
    <s v="2626-VEEWG"/>
    <s v="Male"/>
    <n v="0"/>
    <s v="Yes"/>
    <s v="Yes"/>
    <n v="67"/>
    <s v="Yes"/>
    <s v="No"/>
    <s v="No"/>
    <s v="No"/>
    <s v="No"/>
    <s v="No"/>
    <s v="No"/>
    <s v="No"/>
    <s v="No"/>
    <x v="2"/>
    <s v="Yes"/>
    <s v="Credit card (automatic)"/>
    <n v="19.399999999999999"/>
    <n v="1284.2"/>
    <x v="0"/>
    <s v="4–6 years"/>
    <s v="Mid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s v="Credit card (automatic)"/>
    <n v="102.65"/>
    <n v="7550.3"/>
    <x v="0"/>
    <s v="4–6 years"/>
    <s v="High"/>
  </r>
  <r>
    <s v="1657-DYMBM"/>
    <s v="Male"/>
    <n v="0"/>
    <s v="Yes"/>
    <s v="No"/>
    <n v="53"/>
    <s v="Yes"/>
    <s v="No"/>
    <s v="No"/>
    <s v="No"/>
    <s v="No"/>
    <s v="No"/>
    <s v="No"/>
    <s v="No"/>
    <s v="No"/>
    <x v="2"/>
    <s v="No"/>
    <s v="Credit card (automatic)"/>
    <n v="19.899999999999999"/>
    <n v="1110.05"/>
    <x v="0"/>
    <s v="4–6 years"/>
    <s v="Mid"/>
  </r>
  <r>
    <s v="7311-MQJCH"/>
    <s v="Female"/>
    <n v="0"/>
    <s v="No"/>
    <s v="No"/>
    <n v="5"/>
    <s v="Yes"/>
    <s v="No"/>
    <s v="No"/>
    <s v="No"/>
    <s v="No"/>
    <s v="No"/>
    <s v="No"/>
    <s v="No"/>
    <s v="No"/>
    <x v="1"/>
    <s v="No"/>
    <s v="Electronic check"/>
    <n v="19.55"/>
    <n v="99.6"/>
    <x v="0"/>
    <s v="0–1 year"/>
    <s v="Low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s v="Credit card (automatic)"/>
    <n v="95.5"/>
    <n v="6707.15"/>
    <x v="0"/>
    <s v="4–6 years"/>
    <s v="High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x v="1"/>
    <s v="Yes"/>
    <s v="Credit card (automatic)"/>
    <n v="84.15"/>
    <n v="4164.3999999999996"/>
    <x v="0"/>
    <s v="4–6 years"/>
    <s v="High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s v="Electronic check"/>
    <n v="103.2"/>
    <n v="5873.75"/>
    <x v="0"/>
    <s v="4–6 years"/>
    <s v="High"/>
  </r>
  <r>
    <s v="6844-DZKRF"/>
    <s v="Male"/>
    <n v="0"/>
    <s v="No"/>
    <s v="No"/>
    <n v="2"/>
    <s v="Yes"/>
    <s v="No"/>
    <s v="DSL"/>
    <s v="No"/>
    <s v="No"/>
    <s v="No"/>
    <s v="Yes"/>
    <s v="No"/>
    <s v="No"/>
    <x v="0"/>
    <s v="Yes"/>
    <s v="Credit card (automatic)"/>
    <n v="50.2"/>
    <n v="109.25"/>
    <x v="0"/>
    <s v="0–1 year"/>
    <s v="Low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s v="Electronic check"/>
    <n v="88.55"/>
    <n v="179.25"/>
    <x v="1"/>
    <s v="0–1 year"/>
    <s v="Low"/>
  </r>
  <r>
    <s v="7619-ODSGN"/>
    <s v="Male"/>
    <n v="0"/>
    <s v="Yes"/>
    <s v="Yes"/>
    <n v="24"/>
    <s v="Yes"/>
    <s v="Yes"/>
    <s v="DSL"/>
    <s v="Yes"/>
    <s v="No"/>
    <s v="No"/>
    <s v="No"/>
    <s v="No"/>
    <s v="No"/>
    <x v="0"/>
    <s v="No"/>
    <s v="Electronic check"/>
    <n v="54.75"/>
    <n v="1338.15"/>
    <x v="1"/>
    <s v="1–2 years"/>
    <s v="Mid"/>
  </r>
  <r>
    <s v="5970-GHJAW"/>
    <s v="Male"/>
    <n v="0"/>
    <s v="Yes"/>
    <s v="Yes"/>
    <n v="46"/>
    <s v="Yes"/>
    <s v="No"/>
    <s v="No"/>
    <s v="No"/>
    <s v="No"/>
    <s v="No"/>
    <s v="No"/>
    <s v="No"/>
    <s v="No"/>
    <x v="2"/>
    <s v="No"/>
    <s v="Credit card (automatic)"/>
    <n v="19.95"/>
    <n v="862.4"/>
    <x v="0"/>
    <s v="2–4 years"/>
    <s v="Mid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Electronic check"/>
    <n v="116.25"/>
    <n v="8564.75"/>
    <x v="0"/>
    <s v="4–6 years"/>
    <s v="High"/>
  </r>
  <r>
    <s v="3689-MOZGR"/>
    <s v="Female"/>
    <n v="0"/>
    <s v="No"/>
    <s v="No"/>
    <n v="29"/>
    <s v="No"/>
    <s v="No"/>
    <s v="DSL"/>
    <s v="No"/>
    <s v="No"/>
    <s v="No"/>
    <s v="Yes"/>
    <s v="No"/>
    <s v="No"/>
    <x v="0"/>
    <s v="Yes"/>
    <s v="Electronic check"/>
    <n v="31.2"/>
    <n v="926.2"/>
    <x v="0"/>
    <s v="2–4 years"/>
    <s v="Mid"/>
  </r>
  <r>
    <s v="4195-PNGZS"/>
    <s v="Male"/>
    <n v="0"/>
    <s v="Yes"/>
    <s v="Yes"/>
    <n v="69"/>
    <s v="Yes"/>
    <s v="Yes"/>
    <s v="No"/>
    <s v="No"/>
    <s v="No"/>
    <s v="No"/>
    <s v="No"/>
    <s v="No"/>
    <s v="No"/>
    <x v="2"/>
    <s v="No"/>
    <s v="Bank transfer (automatic)"/>
    <n v="24.45"/>
    <n v="1718.2"/>
    <x v="0"/>
    <s v="4–6 years"/>
    <s v="Mid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x v="2"/>
    <s v="No"/>
    <s v="Credit card (automatic)"/>
    <n v="84.2"/>
    <n v="5956.85"/>
    <x v="0"/>
    <s v="4–6 years"/>
    <s v="High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1.3"/>
    <n v="91.3"/>
    <x v="1"/>
    <s v="0–1 year"/>
    <s v="Low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x v="2"/>
    <s v="Yes"/>
    <s v="Bank transfer (automatic)"/>
    <n v="85.65"/>
    <n v="4824.45"/>
    <x v="0"/>
    <s v="4–6 years"/>
    <s v="High"/>
  </r>
  <r>
    <s v="6922-NCEDI"/>
    <s v="Male"/>
    <n v="0"/>
    <s v="No"/>
    <s v="Yes"/>
    <n v="56"/>
    <s v="Yes"/>
    <s v="No"/>
    <s v="No"/>
    <s v="No"/>
    <s v="No"/>
    <s v="No"/>
    <s v="No"/>
    <s v="No"/>
    <s v="No"/>
    <x v="1"/>
    <s v="Yes"/>
    <s v="Mailed check"/>
    <n v="21.2"/>
    <n v="1238.6500000000001"/>
    <x v="0"/>
    <s v="4–6 years"/>
    <s v="Mid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"/>
    <n v="79.5"/>
    <x v="1"/>
    <s v="0–1 year"/>
    <s v="Low"/>
  </r>
  <r>
    <s v="9891-NQDBD"/>
    <s v="Female"/>
    <n v="0"/>
    <s v="Yes"/>
    <s v="No"/>
    <n v="28"/>
    <s v="Yes"/>
    <s v="Yes"/>
    <s v="No"/>
    <s v="No"/>
    <s v="No"/>
    <s v="No"/>
    <s v="No"/>
    <s v="No"/>
    <s v="No"/>
    <x v="1"/>
    <s v="No"/>
    <s v="Mailed check"/>
    <n v="25.55"/>
    <n v="672.2"/>
    <x v="0"/>
    <s v="2–4 years"/>
    <s v="Mid"/>
  </r>
  <r>
    <s v="6131-IUNXN"/>
    <s v="Female"/>
    <n v="0"/>
    <s v="Yes"/>
    <s v="Yes"/>
    <n v="19"/>
    <s v="Yes"/>
    <s v="No"/>
    <s v="No"/>
    <s v="No"/>
    <s v="No"/>
    <s v="No"/>
    <s v="No"/>
    <s v="No"/>
    <s v="No"/>
    <x v="0"/>
    <s v="No"/>
    <s v="Mailed check"/>
    <n v="20.2"/>
    <n v="382.2"/>
    <x v="0"/>
    <s v="1–2 years"/>
    <s v="Low"/>
  </r>
  <r>
    <s v="8548-AWOFC"/>
    <s v="Male"/>
    <n v="0"/>
    <s v="Yes"/>
    <s v="No"/>
    <n v="66"/>
    <s v="Yes"/>
    <s v="Yes"/>
    <s v="DSL"/>
    <s v="No"/>
    <s v="No"/>
    <s v="No"/>
    <s v="Yes"/>
    <s v="No"/>
    <s v="Yes"/>
    <x v="0"/>
    <s v="No"/>
    <s v="Electronic check"/>
    <n v="63.85"/>
    <n v="4264.6000000000004"/>
    <x v="0"/>
    <s v="4–6 years"/>
    <s v="High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x v="1"/>
    <s v="Yes"/>
    <s v="Mailed check"/>
    <n v="61.95"/>
    <n v="1070.7"/>
    <x v="0"/>
    <s v="1–2 years"/>
    <s v="Mid"/>
  </r>
  <r>
    <s v="8532-UEFWH"/>
    <s v="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5.75"/>
    <n v="1345.85"/>
    <x v="0"/>
    <s v="4–6 years"/>
    <s v="Mid"/>
  </r>
  <r>
    <s v="6296-DDOOR"/>
    <s v="Female"/>
    <n v="0"/>
    <s v="No"/>
    <s v="No"/>
    <n v="19"/>
    <s v="Yes"/>
    <s v="No"/>
    <s v="DSL"/>
    <s v="No"/>
    <s v="Yes"/>
    <s v="No"/>
    <s v="No"/>
    <s v="Yes"/>
    <s v="No"/>
    <x v="1"/>
    <s v="No"/>
    <s v="Electronic check"/>
    <n v="58.2"/>
    <n v="1045.25"/>
    <x v="0"/>
    <s v="1–2 years"/>
    <s v="Mid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x v="1"/>
    <s v="No"/>
    <s v="Bank transfer (automatic)"/>
    <n v="85.85"/>
    <n v="3003.55"/>
    <x v="0"/>
    <s v="2–4 years"/>
    <s v="High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x v="0"/>
    <s v="Yes"/>
    <s v="Mailed check"/>
    <n v="70.099999999999994"/>
    <n v="467.55"/>
    <x v="1"/>
    <s v="0–1 year"/>
    <s v="Low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s v="Credit card (automatic)"/>
    <n v="104.9"/>
    <n v="7537.5"/>
    <x v="0"/>
    <s v="4–6 years"/>
    <s v="High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s v="Electronic check"/>
    <n v="111.3"/>
    <n v="7482.1"/>
    <x v="1"/>
    <s v="4–6 years"/>
    <s v="High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s v="Electronic check"/>
    <n v="99.85"/>
    <n v="3343.15"/>
    <x v="0"/>
    <s v="2–4 years"/>
    <s v="High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s v="Bank transfer (automatic)"/>
    <n v="95.25"/>
    <n v="5427.05"/>
    <x v="1"/>
    <s v="4–6 years"/>
    <s v="High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s v="Electronic check"/>
    <n v="86.25"/>
    <n v="587.1"/>
    <x v="1"/>
    <s v="0–1 year"/>
    <s v="Mid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s v="Electronic check"/>
    <n v="100.8"/>
    <n v="100.8"/>
    <x v="1"/>
    <s v="0–1 year"/>
    <s v="Low"/>
  </r>
  <r>
    <s v="4365-MSDYN"/>
    <s v="Male"/>
    <n v="0"/>
    <s v="Yes"/>
    <s v="No"/>
    <n v="8"/>
    <s v="Yes"/>
    <s v="No"/>
    <s v="No"/>
    <s v="No"/>
    <s v="No"/>
    <s v="No"/>
    <s v="No"/>
    <s v="No"/>
    <s v="No"/>
    <x v="0"/>
    <s v="Yes"/>
    <s v="Bank transfer (automatic)"/>
    <n v="19.55"/>
    <n v="161.15"/>
    <x v="0"/>
    <s v="0–1 year"/>
    <s v="Low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s v="Electronic check"/>
    <n v="104"/>
    <n v="7028.5"/>
    <x v="0"/>
    <s v="4–6 years"/>
    <s v="High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s v="Mailed check"/>
    <n v="104.4"/>
    <n v="5232.8999999999996"/>
    <x v="0"/>
    <s v="4–6 years"/>
    <s v="High"/>
  </r>
  <r>
    <s v="8076-FEZKJ"/>
    <s v="Male"/>
    <n v="0"/>
    <s v="No"/>
    <s v="No"/>
    <n v="10"/>
    <s v="Yes"/>
    <s v="No"/>
    <s v="No"/>
    <s v="No"/>
    <s v="No"/>
    <s v="No"/>
    <s v="No"/>
    <s v="No"/>
    <s v="No"/>
    <x v="1"/>
    <s v="No"/>
    <s v="Mailed check"/>
    <n v="19.5"/>
    <n v="225.85"/>
    <x v="0"/>
    <s v="0–1 year"/>
    <s v="Low"/>
  </r>
  <r>
    <s v="5197-YPYBZ"/>
    <s v="Female"/>
    <n v="0"/>
    <s v="Yes"/>
    <s v="Yes"/>
    <n v="12"/>
    <s v="Yes"/>
    <s v="Yes"/>
    <s v="No"/>
    <s v="No"/>
    <s v="No"/>
    <s v="No"/>
    <s v="No"/>
    <s v="No"/>
    <s v="No"/>
    <x v="2"/>
    <s v="No"/>
    <s v="Credit card (automatic)"/>
    <n v="25.25"/>
    <n v="274.7"/>
    <x v="0"/>
    <s v="0–1 year"/>
    <s v="Low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s v="Electronic check"/>
    <n v="86.3"/>
    <n v="1180.95"/>
    <x v="1"/>
    <s v="1–2 years"/>
    <s v="Mid"/>
  </r>
  <r>
    <s v="4312-GVYNH"/>
    <s v="Female"/>
    <n v="0"/>
    <s v="Yes"/>
    <s v="No"/>
    <n v="70"/>
    <s v="No"/>
    <s v="No"/>
    <s v="DSL"/>
    <s v="Yes"/>
    <s v="No"/>
    <s v="Yes"/>
    <s v="Yes"/>
    <s v="No"/>
    <s v="Yes"/>
    <x v="2"/>
    <s v="Yes"/>
    <s v="Bank transfer (automatic)"/>
    <n v="49.85"/>
    <n v="3370.2"/>
    <x v="0"/>
    <s v="4–6 years"/>
    <s v="High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s v="Bank transfer (automatic)"/>
    <n v="108.95"/>
    <n v="7111.3"/>
    <x v="0"/>
    <s v="4–6 years"/>
    <s v="High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x v="2"/>
    <s v="No"/>
    <s v="Credit card (automatic)"/>
    <n v="89.9"/>
    <n v="5958.85"/>
    <x v="0"/>
    <s v="4–6 years"/>
    <s v="High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x v="2"/>
    <s v="Yes"/>
    <s v="Credit card (automatic)"/>
    <n v="82"/>
    <n v="5999.85"/>
    <x v="0"/>
    <s v="4–6 years"/>
    <s v="High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x v="0"/>
    <s v="No"/>
    <s v="Electronic check"/>
    <n v="89.95"/>
    <n v="1648.45"/>
    <x v="0"/>
    <s v="1–2 years"/>
    <s v="Mid"/>
  </r>
  <r>
    <s v="2234-EOFPT"/>
    <s v="Male"/>
    <n v="0"/>
    <s v="Yes"/>
    <s v="No"/>
    <n v="72"/>
    <s v="Yes"/>
    <s v="No"/>
    <s v="DSL"/>
    <s v="Yes"/>
    <s v="Yes"/>
    <s v="No"/>
    <s v="Yes"/>
    <s v="Yes"/>
    <s v="Yes"/>
    <x v="2"/>
    <s v="Yes"/>
    <s v="Bank transfer (automatic)"/>
    <n v="79.349999999999994"/>
    <n v="5753.25"/>
    <x v="0"/>
    <s v="4–6 years"/>
    <s v="High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x v="2"/>
    <s v="No"/>
    <s v="Credit card (automatic)"/>
    <n v="64.05"/>
    <n v="4492.8999999999996"/>
    <x v="0"/>
    <s v="4–6 years"/>
    <s v="High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s v="Credit card (automatic)"/>
    <n v="101.15"/>
    <n v="3956.7"/>
    <x v="0"/>
    <s v="2–4 years"/>
    <s v="High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s v="Electronic check"/>
    <n v="89.95"/>
    <n v="2625.55"/>
    <x v="1"/>
    <s v="2–4 years"/>
    <s v="High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x v="0"/>
    <s v="Yes"/>
    <s v="Electronic check"/>
    <n v="76.45"/>
    <n v="1233.4000000000001"/>
    <x v="1"/>
    <s v="1–2 years"/>
    <s v="Mid"/>
  </r>
  <r>
    <s v="1153-GNOLC"/>
    <s v="Male"/>
    <n v="0"/>
    <s v="No"/>
    <s v="No"/>
    <n v="33"/>
    <s v="No"/>
    <s v="No"/>
    <s v="DSL"/>
    <s v="No"/>
    <s v="Yes"/>
    <s v="No"/>
    <s v="No"/>
    <s v="Yes"/>
    <s v="No"/>
    <x v="1"/>
    <s v="Yes"/>
    <s v="Electronic check"/>
    <n v="39.1"/>
    <n v="1309"/>
    <x v="0"/>
    <s v="2–4 years"/>
    <s v="Mid"/>
  </r>
  <r>
    <s v="3298-QEICA"/>
    <s v="Female"/>
    <n v="0"/>
    <s v="Yes"/>
    <s v="Yes"/>
    <n v="23"/>
    <s v="No"/>
    <s v="No"/>
    <s v="DSL"/>
    <s v="Yes"/>
    <s v="No"/>
    <s v="No"/>
    <s v="Yes"/>
    <s v="No"/>
    <s v="No"/>
    <x v="2"/>
    <s v="No"/>
    <s v="Mailed check"/>
    <n v="34.6"/>
    <n v="813.45"/>
    <x v="0"/>
    <s v="1–2 years"/>
    <s v="Mid"/>
  </r>
  <r>
    <s v="0788-DXBFY"/>
    <s v="Male"/>
    <n v="0"/>
    <s v="Yes"/>
    <s v="Yes"/>
    <n v="58"/>
    <s v="Yes"/>
    <s v="No"/>
    <s v="No"/>
    <s v="No"/>
    <s v="No"/>
    <s v="No"/>
    <s v="No"/>
    <s v="No"/>
    <s v="No"/>
    <x v="1"/>
    <s v="Yes"/>
    <s v="Electronic check"/>
    <n v="19.55"/>
    <n v="1108.8"/>
    <x v="0"/>
    <s v="4–6 years"/>
    <s v="Mid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s v="Bank transfer (automatic)"/>
    <n v="104.45"/>
    <n v="7349.35"/>
    <x v="0"/>
    <s v="4–6 years"/>
    <s v="High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x v="0"/>
    <s v="No"/>
    <s v="Electronic check"/>
    <n v="70.5"/>
    <n v="294.2"/>
    <x v="0"/>
    <s v="0–1 year"/>
    <s v="Low"/>
  </r>
  <r>
    <s v="5242-UOWHD"/>
    <s v="Male"/>
    <n v="0"/>
    <s v="Yes"/>
    <s v="Yes"/>
    <n v="45"/>
    <s v="Yes"/>
    <s v="No"/>
    <s v="No"/>
    <s v="No"/>
    <s v="No"/>
    <s v="No"/>
    <s v="No"/>
    <s v="No"/>
    <s v="No"/>
    <x v="2"/>
    <s v="No"/>
    <s v="Mailed check"/>
    <n v="20.350000000000001"/>
    <n v="929.2"/>
    <x v="0"/>
    <s v="2–4 years"/>
    <s v="Mid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x v="0"/>
    <s v="Yes"/>
    <s v="Electronic check"/>
    <n v="70"/>
    <n v="740"/>
    <x v="1"/>
    <s v="0–1 year"/>
    <s v="Mid"/>
  </r>
  <r>
    <s v="6479-SZPLM"/>
    <s v="Male"/>
    <n v="0"/>
    <s v="Yes"/>
    <s v="Yes"/>
    <n v="36"/>
    <s v="Yes"/>
    <s v="No"/>
    <s v="No"/>
    <s v="No"/>
    <s v="No"/>
    <s v="No"/>
    <s v="No"/>
    <s v="No"/>
    <s v="No"/>
    <x v="2"/>
    <s v="No"/>
    <s v="Credit card (automatic)"/>
    <n v="19.45"/>
    <n v="754.5"/>
    <x v="0"/>
    <s v="2–4 years"/>
    <s v="Mid"/>
  </r>
  <r>
    <s v="8097-VBQTZ"/>
    <s v="Male"/>
    <n v="0"/>
    <s v="No"/>
    <s v="No"/>
    <n v="54"/>
    <s v="Yes"/>
    <s v="No"/>
    <s v="DSL"/>
    <s v="Yes"/>
    <s v="Yes"/>
    <s v="No"/>
    <s v="Yes"/>
    <s v="Yes"/>
    <s v="No"/>
    <x v="0"/>
    <s v="Yes"/>
    <s v="Mailed check"/>
    <n v="69.900000000000006"/>
    <n v="3883.3"/>
    <x v="0"/>
    <s v="4–6 years"/>
    <s v="High"/>
  </r>
  <r>
    <s v="4500-HKANN"/>
    <s v="Male"/>
    <n v="0"/>
    <s v="Yes"/>
    <s v="Yes"/>
    <n v="23"/>
    <s v="Yes"/>
    <s v="Yes"/>
    <s v="DSL"/>
    <s v="No"/>
    <s v="Yes"/>
    <s v="No"/>
    <s v="Yes"/>
    <s v="No"/>
    <s v="No"/>
    <x v="2"/>
    <s v="No"/>
    <s v="Mailed check"/>
    <n v="59.7"/>
    <n v="1414.2"/>
    <x v="0"/>
    <s v="1–2 years"/>
    <s v="Mid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x v="1"/>
    <s v="Yes"/>
    <s v="Credit card (automatic)"/>
    <n v="78.349999999999994"/>
    <n v="3211.2"/>
    <x v="0"/>
    <s v="2–4 years"/>
    <s v="High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1.45"/>
    <n v="371.6"/>
    <x v="0"/>
    <s v="0–1 year"/>
    <s v="Low"/>
  </r>
  <r>
    <s v="2212-LYASK"/>
    <s v="Male"/>
    <n v="0"/>
    <s v="Yes"/>
    <s v="Yes"/>
    <n v="27"/>
    <s v="No"/>
    <s v="No"/>
    <s v="DSL"/>
    <s v="No"/>
    <s v="Yes"/>
    <s v="Yes"/>
    <s v="No"/>
    <s v="No"/>
    <s v="Yes"/>
    <x v="1"/>
    <s v="Yes"/>
    <s v="Credit card (automatic)"/>
    <n v="45.85"/>
    <n v="1246.4000000000001"/>
    <x v="0"/>
    <s v="2–4 years"/>
    <s v="Mid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s v="Electronic check"/>
    <n v="95.85"/>
    <n v="95.85"/>
    <x v="0"/>
    <s v="0–1 year"/>
    <s v="Low"/>
  </r>
  <r>
    <s v="8069-RHUXK"/>
    <s v="Female"/>
    <n v="0"/>
    <s v="Yes"/>
    <s v="Yes"/>
    <n v="67"/>
    <s v="No"/>
    <s v="No"/>
    <s v="DSL"/>
    <s v="Yes"/>
    <s v="No"/>
    <s v="No"/>
    <s v="Yes"/>
    <s v="No"/>
    <s v="No"/>
    <x v="2"/>
    <s v="No"/>
    <s v="Credit card (automatic)"/>
    <n v="35.700000000000003"/>
    <n v="2545.6999999999998"/>
    <x v="0"/>
    <s v="4–6 years"/>
    <s v="High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9.55"/>
    <n v="6448.85"/>
    <x v="0"/>
    <s v="4–6 years"/>
    <s v="High"/>
  </r>
  <r>
    <s v="2908-WGAXL"/>
    <s v="Female"/>
    <n v="0"/>
    <s v="Yes"/>
    <s v="Yes"/>
    <n v="56"/>
    <s v="Yes"/>
    <s v="Yes"/>
    <s v="No"/>
    <s v="No"/>
    <s v="No"/>
    <s v="No"/>
    <s v="No"/>
    <s v="No"/>
    <s v="No"/>
    <x v="2"/>
    <s v="Yes"/>
    <s v="Credit card (automatic)"/>
    <n v="24.95"/>
    <n v="1468.9"/>
    <x v="0"/>
    <s v="4–6 years"/>
    <s v="Mid"/>
  </r>
  <r>
    <s v="3378-AJRAO"/>
    <s v="Male"/>
    <n v="0"/>
    <s v="Yes"/>
    <s v="Yes"/>
    <n v="44"/>
    <s v="Yes"/>
    <s v="Yes"/>
    <s v="No"/>
    <s v="No"/>
    <s v="No"/>
    <s v="No"/>
    <s v="No"/>
    <s v="No"/>
    <s v="No"/>
    <x v="1"/>
    <s v="No"/>
    <s v="Electronic check"/>
    <n v="24.85"/>
    <n v="1013.6"/>
    <x v="0"/>
    <s v="2–4 years"/>
    <s v="Mid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s v="Electronic check"/>
    <n v="100.8"/>
    <n v="6690.75"/>
    <x v="0"/>
    <s v="4–6 years"/>
    <s v="High"/>
  </r>
  <r>
    <s v="0866-QLSIR"/>
    <s v="Female"/>
    <n v="0"/>
    <s v="No"/>
    <s v="No"/>
    <n v="34"/>
    <s v="Yes"/>
    <s v="Yes"/>
    <s v="DSL"/>
    <s v="Yes"/>
    <s v="Yes"/>
    <s v="No"/>
    <s v="Yes"/>
    <s v="No"/>
    <s v="No"/>
    <x v="1"/>
    <s v="Yes"/>
    <s v="Mailed check"/>
    <n v="64.400000000000006"/>
    <n v="2088.75"/>
    <x v="1"/>
    <s v="2–4 years"/>
    <s v="High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s v="Bank transfer (automatic)"/>
    <n v="105.35"/>
    <n v="7240.65"/>
    <x v="0"/>
    <s v="4–6 years"/>
    <s v="High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s v="Electronic check"/>
    <n v="102.45"/>
    <n v="102.45"/>
    <x v="1"/>
    <s v="0–1 year"/>
    <s v="Low"/>
  </r>
  <r>
    <s v="0362-RAOQO"/>
    <s v="Female"/>
    <n v="0"/>
    <s v="No"/>
    <s v="No"/>
    <n v="40"/>
    <s v="Yes"/>
    <s v="No"/>
    <s v="No"/>
    <s v="No"/>
    <s v="No"/>
    <s v="No"/>
    <s v="No"/>
    <s v="No"/>
    <s v="No"/>
    <x v="2"/>
    <s v="No"/>
    <s v="Credit card (automatic)"/>
    <n v="19.649999999999999"/>
    <n v="830.25"/>
    <x v="0"/>
    <s v="2–4 years"/>
    <s v="Mid"/>
  </r>
  <r>
    <s v="9554-DFKIC"/>
    <s v="Male"/>
    <n v="0"/>
    <s v="Yes"/>
    <s v="Yes"/>
    <n v="30"/>
    <s v="Yes"/>
    <s v="Yes"/>
    <s v="DSL"/>
    <s v="Yes"/>
    <s v="No"/>
    <s v="No"/>
    <s v="No"/>
    <s v="No"/>
    <s v="No"/>
    <x v="0"/>
    <s v="Yes"/>
    <s v="Bank transfer (automatic)"/>
    <n v="54.45"/>
    <n v="1588.7"/>
    <x v="0"/>
    <s v="2–4 years"/>
    <s v="Mid"/>
  </r>
  <r>
    <s v="5527-ACHSO"/>
    <s v="Female"/>
    <n v="0"/>
    <s v="No"/>
    <s v="No"/>
    <n v="11"/>
    <s v="Yes"/>
    <s v="No"/>
    <s v="DSL"/>
    <s v="No"/>
    <s v="No"/>
    <s v="No"/>
    <s v="Yes"/>
    <s v="Yes"/>
    <s v="Yes"/>
    <x v="0"/>
    <s v="No"/>
    <s v="Mailed check"/>
    <n v="70.5"/>
    <n v="829.3"/>
    <x v="0"/>
    <s v="0–1 year"/>
    <s v="Mid"/>
  </r>
  <r>
    <s v="0829-DDVLK"/>
    <s v="Female"/>
    <n v="0"/>
    <s v="No"/>
    <s v="No"/>
    <n v="15"/>
    <s v="Yes"/>
    <s v="No"/>
    <s v="No"/>
    <s v="No"/>
    <s v="No"/>
    <s v="No"/>
    <s v="No"/>
    <s v="No"/>
    <s v="No"/>
    <x v="1"/>
    <s v="No"/>
    <s v="Credit card (automatic)"/>
    <n v="20.100000000000001"/>
    <n v="302.45"/>
    <x v="0"/>
    <s v="1–2 years"/>
    <s v="Low"/>
  </r>
  <r>
    <s v="1399-UBQIU"/>
    <s v="Male"/>
    <n v="0"/>
    <s v="No"/>
    <s v="No"/>
    <n v="11"/>
    <s v="Yes"/>
    <s v="No"/>
    <s v="DSL"/>
    <s v="No"/>
    <s v="No"/>
    <s v="Yes"/>
    <s v="No"/>
    <s v="Yes"/>
    <s v="Yes"/>
    <x v="0"/>
    <s v="Yes"/>
    <s v="Electronic check"/>
    <n v="69.349999999999994"/>
    <n v="712.25"/>
    <x v="0"/>
    <s v="0–1 year"/>
    <s v="Mid"/>
  </r>
  <r>
    <s v="1813-JLKWR"/>
    <s v="Female"/>
    <n v="0"/>
    <s v="Yes"/>
    <s v="Yes"/>
    <n v="64"/>
    <s v="Yes"/>
    <s v="No"/>
    <s v="No"/>
    <s v="No"/>
    <s v="No"/>
    <s v="No"/>
    <s v="No"/>
    <s v="No"/>
    <s v="No"/>
    <x v="1"/>
    <s v="No"/>
    <s v="Bank transfer (automatic)"/>
    <n v="19.8"/>
    <n v="1336.65"/>
    <x v="0"/>
    <s v="4–6 years"/>
    <s v="Mid"/>
  </r>
  <r>
    <s v="0336-PIKEI"/>
    <s v="Male"/>
    <n v="1"/>
    <s v="Yes"/>
    <s v="No"/>
    <n v="72"/>
    <s v="Yes"/>
    <s v="No"/>
    <s v="DSL"/>
    <s v="Yes"/>
    <s v="Yes"/>
    <s v="Yes"/>
    <s v="Yes"/>
    <s v="Yes"/>
    <s v="No"/>
    <x v="2"/>
    <s v="No"/>
    <s v="Bank transfer (automatic)"/>
    <n v="74.400000000000006"/>
    <n v="5360.75"/>
    <x v="0"/>
    <s v="4–6 years"/>
    <s v="High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3.05"/>
    <n v="6735.05"/>
    <x v="0"/>
    <s v="4–6 years"/>
    <s v="High"/>
  </r>
  <r>
    <s v="9537-VHDTA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1.2"/>
    <n v="51.2"/>
    <x v="0"/>
    <s v="0–1 year"/>
    <s v="Low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x v="1"/>
    <s v="No"/>
    <s v="Credit card (automatic)"/>
    <n v="65.599999999999994"/>
    <n v="1010"/>
    <x v="0"/>
    <s v="1–2 years"/>
    <s v="Mid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x v="1"/>
    <s v="No"/>
    <s v="Credit card (automatic)"/>
    <n v="80.55"/>
    <n v="4847.05"/>
    <x v="0"/>
    <s v="4–6 years"/>
    <s v="High"/>
  </r>
  <r>
    <s v="9150-HEPMB"/>
    <s v="Male"/>
    <n v="0"/>
    <s v="No"/>
    <s v="No"/>
    <n v="56"/>
    <s v="Yes"/>
    <s v="No"/>
    <s v="DSL"/>
    <s v="Yes"/>
    <s v="No"/>
    <s v="Yes"/>
    <s v="No"/>
    <s v="No"/>
    <s v="No"/>
    <x v="1"/>
    <s v="No"/>
    <s v="Mailed check"/>
    <n v="52.7"/>
    <n v="3019.7"/>
    <x v="0"/>
    <s v="4–6 years"/>
    <s v="High"/>
  </r>
  <r>
    <s v="9030-QGZNL"/>
    <s v="Female"/>
    <n v="0"/>
    <s v="No"/>
    <s v="No"/>
    <n v="8"/>
    <s v="Yes"/>
    <s v="No"/>
    <s v="No"/>
    <s v="No"/>
    <s v="No"/>
    <s v="No"/>
    <s v="No"/>
    <s v="No"/>
    <s v="No"/>
    <x v="2"/>
    <s v="No"/>
    <s v="Mailed check"/>
    <n v="20.85"/>
    <n v="161.65"/>
    <x v="0"/>
    <s v="0–1 year"/>
    <s v="Low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x v="0"/>
    <s v="No"/>
    <s v="Credit card (automatic)"/>
    <n v="80.099999999999994"/>
    <n v="217.55"/>
    <x v="1"/>
    <s v="0–1 year"/>
    <s v="Low"/>
  </r>
  <r>
    <s v="3126-WQMGH"/>
    <s v="Female"/>
    <n v="0"/>
    <s v="Yes"/>
    <s v="No"/>
    <n v="49"/>
    <s v="Yes"/>
    <s v="Yes"/>
    <s v="DSL"/>
    <s v="No"/>
    <s v="No"/>
    <s v="No"/>
    <s v="No"/>
    <s v="No"/>
    <s v="No"/>
    <x v="0"/>
    <s v="Yes"/>
    <s v="Credit card (automatic)"/>
    <n v="52.15"/>
    <n v="2583.75"/>
    <x v="0"/>
    <s v="4–6 years"/>
    <s v="High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"/>
    <n v="146.05000000000001"/>
    <x v="1"/>
    <s v="0–1 year"/>
    <s v="Low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s v="Bank transfer (automatic)"/>
    <n v="98.15"/>
    <n v="567.45000000000005"/>
    <x v="1"/>
    <s v="0–1 year"/>
    <s v="Mid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4.95"/>
    <n v="7711.25"/>
    <x v="0"/>
    <s v="4–6 years"/>
    <s v="High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s v="Mailed check"/>
    <n v="112.95"/>
    <n v="1384.75"/>
    <x v="1"/>
    <s v="0–1 year"/>
    <s v="Mid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s v="Bank transfer (automatic)"/>
    <n v="104.45"/>
    <n v="5481.25"/>
    <x v="0"/>
    <s v="4–6 years"/>
    <s v="High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3.65"/>
    <n v="8124.2"/>
    <x v="0"/>
    <s v="4–6 years"/>
    <s v="High"/>
  </r>
  <r>
    <s v="7205-BAIAD"/>
    <s v="Female"/>
    <n v="0"/>
    <s v="No"/>
    <s v="No"/>
    <n v="40"/>
    <s v="Yes"/>
    <s v="No"/>
    <s v="No"/>
    <s v="No"/>
    <s v="No"/>
    <s v="No"/>
    <s v="No"/>
    <s v="No"/>
    <s v="No"/>
    <x v="2"/>
    <s v="Yes"/>
    <s v="Bank transfer (automatic)"/>
    <n v="20.6"/>
    <n v="827.3"/>
    <x v="0"/>
    <s v="2–4 years"/>
    <s v="Mid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900000000000006"/>
    <n v="70.900000000000006"/>
    <x v="1"/>
    <s v="0–1 year"/>
    <s v="Low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x v="0"/>
    <s v="Yes"/>
    <s v="Electronic check"/>
    <n v="86.85"/>
    <n v="220.95"/>
    <x v="1"/>
    <s v="0–1 year"/>
    <s v="Low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s v="Electronic check"/>
    <n v="91.55"/>
    <n v="3673.6"/>
    <x v="0"/>
    <s v="2–4 years"/>
    <s v="High"/>
  </r>
  <r>
    <s v="8064-RAVOH"/>
    <s v="Male"/>
    <n v="0"/>
    <s v="No"/>
    <s v="Yes"/>
    <n v="1"/>
    <s v="Yes"/>
    <s v="No"/>
    <s v="DSL"/>
    <s v="No"/>
    <s v="No"/>
    <s v="Yes"/>
    <s v="No"/>
    <s v="No"/>
    <s v="No"/>
    <x v="0"/>
    <s v="Yes"/>
    <s v="Electronic check"/>
    <n v="49.85"/>
    <n v="49.85"/>
    <x v="0"/>
    <s v="0–1 year"/>
    <s v="Low"/>
  </r>
  <r>
    <s v="0219-QAERP"/>
    <s v="Male"/>
    <n v="0"/>
    <s v="Yes"/>
    <s v="No"/>
    <n v="30"/>
    <s v="Yes"/>
    <s v="No"/>
    <s v="No"/>
    <s v="No"/>
    <s v="No"/>
    <s v="No"/>
    <s v="No"/>
    <s v="No"/>
    <s v="No"/>
    <x v="1"/>
    <s v="No"/>
    <s v="Credit card (automatic)"/>
    <n v="19.8"/>
    <n v="576.65"/>
    <x v="0"/>
    <s v="2–4 years"/>
    <s v="Mid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s v="Electronic check"/>
    <n v="99.85"/>
    <n v="2331.3000000000002"/>
    <x v="1"/>
    <s v="1–2 years"/>
    <s v="High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x v="0"/>
    <s v="Yes"/>
    <s v="Electronic check"/>
    <n v="74.5"/>
    <n v="74.5"/>
    <x v="1"/>
    <s v="0–1 year"/>
    <s v="Low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s v="Electronic check"/>
    <n v="104.15"/>
    <n v="4495.6499999999996"/>
    <x v="0"/>
    <s v="2–4 years"/>
    <s v="High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s v="Electronic check"/>
    <n v="109.15"/>
    <n v="6941.2"/>
    <x v="1"/>
    <s v="4–6 years"/>
    <s v="High"/>
  </r>
  <r>
    <s v="0015-UOCOJ"/>
    <s v="Female"/>
    <n v="1"/>
    <s v="No"/>
    <s v="No"/>
    <n v="7"/>
    <s v="Yes"/>
    <s v="No"/>
    <s v="DSL"/>
    <s v="Yes"/>
    <s v="No"/>
    <s v="No"/>
    <s v="No"/>
    <s v="No"/>
    <s v="No"/>
    <x v="0"/>
    <s v="Yes"/>
    <s v="Electronic check"/>
    <n v="48.2"/>
    <n v="340.35"/>
    <x v="0"/>
    <s v="0–1 year"/>
    <s v="Low"/>
  </r>
  <r>
    <s v="5334-AFQJB"/>
    <s v="Male"/>
    <n v="1"/>
    <s v="No"/>
    <s v="No"/>
    <n v="72"/>
    <s v="Yes"/>
    <s v="Yes"/>
    <s v="No"/>
    <s v="No"/>
    <s v="No"/>
    <s v="No"/>
    <s v="No"/>
    <s v="No"/>
    <s v="No"/>
    <x v="2"/>
    <s v="Yes"/>
    <s v="Credit card (automatic)"/>
    <n v="25.1"/>
    <n v="1789.9"/>
    <x v="0"/>
    <s v="4–6 years"/>
    <s v="Mid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s v="Credit card (automatic)"/>
    <n v="100.15"/>
    <n v="908.55"/>
    <x v="0"/>
    <s v="0–1 year"/>
    <s v="Mid"/>
  </r>
  <r>
    <s v="9578-VRMNM"/>
    <s v="Female"/>
    <n v="0"/>
    <s v="No"/>
    <s v="No"/>
    <n v="16"/>
    <s v="Yes"/>
    <s v="Yes"/>
    <s v="DSL"/>
    <s v="No"/>
    <s v="No"/>
    <s v="Yes"/>
    <s v="No"/>
    <s v="No"/>
    <s v="Yes"/>
    <x v="0"/>
    <s v="Yes"/>
    <s v="Credit card (automatic)"/>
    <n v="65.2"/>
    <n v="1043.3499999999999"/>
    <x v="1"/>
    <s v="1–2 years"/>
    <s v="Mid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s v="Credit card (automatic)"/>
    <n v="99.5"/>
    <n v="6822.15"/>
    <x v="1"/>
    <s v="4–6 years"/>
    <s v="High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55"/>
    <n v="71.55"/>
    <x v="1"/>
    <s v="0–1 year"/>
    <s v="Low"/>
  </r>
  <r>
    <s v="8963-JLGJT"/>
    <s v="Male"/>
    <n v="0"/>
    <s v="No"/>
    <s v="Yes"/>
    <n v="3"/>
    <s v="Yes"/>
    <s v="No"/>
    <s v="DSL"/>
    <s v="Yes"/>
    <s v="No"/>
    <s v="Yes"/>
    <s v="No"/>
    <s v="No"/>
    <s v="No"/>
    <x v="0"/>
    <s v="No"/>
    <s v="Mailed check"/>
    <n v="55.9"/>
    <n v="157.55000000000001"/>
    <x v="0"/>
    <s v="0–1 year"/>
    <s v="Low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s v="Electronic check"/>
    <n v="93.9"/>
    <n v="5029.2"/>
    <x v="1"/>
    <s v="4–6 years"/>
    <s v="High"/>
  </r>
  <r>
    <s v="1465-LNTLJ"/>
    <s v="Male"/>
    <n v="1"/>
    <s v="Yes"/>
    <s v="No"/>
    <n v="8"/>
    <s v="Yes"/>
    <s v="No"/>
    <s v="DSL"/>
    <s v="No"/>
    <s v="No"/>
    <s v="Yes"/>
    <s v="Yes"/>
    <s v="No"/>
    <s v="Yes"/>
    <x v="0"/>
    <s v="Yes"/>
    <s v="Credit card (automatic)"/>
    <n v="64.400000000000006"/>
    <n v="581.70000000000005"/>
    <x v="0"/>
    <s v="0–1 year"/>
    <s v="Mid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Bank transfer (automatic)"/>
    <n v="108.4"/>
    <n v="7318.2"/>
    <x v="1"/>
    <s v="4–6 years"/>
    <s v="High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x v="0"/>
    <s v="Yes"/>
    <s v="Mailed check"/>
    <n v="85.3"/>
    <n v="420.45"/>
    <x v="0"/>
    <s v="0–1 year"/>
    <s v="Low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s v="Mailed check"/>
    <n v="107.45"/>
    <n v="7576.7"/>
    <x v="0"/>
    <s v="4–6 years"/>
    <s v="High"/>
  </r>
  <r>
    <s v="7470-MCQTK"/>
    <s v="Female"/>
    <n v="0"/>
    <s v="Yes"/>
    <s v="No"/>
    <n v="13"/>
    <s v="No"/>
    <s v="No"/>
    <s v="DSL"/>
    <s v="No"/>
    <s v="No"/>
    <s v="Yes"/>
    <s v="No"/>
    <s v="Yes"/>
    <s v="Yes"/>
    <x v="0"/>
    <s v="Yes"/>
    <s v="Bank transfer (automatic)"/>
    <n v="48.75"/>
    <n v="633.4"/>
    <x v="1"/>
    <s v="1–2 years"/>
    <s v="Mid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x v="0"/>
    <s v="Yes"/>
    <s v="Electronic check"/>
    <n v="85.65"/>
    <n v="321.64999999999998"/>
    <x v="1"/>
    <s v="0–1 year"/>
    <s v="Low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x v="2"/>
    <s v="No"/>
    <s v="Credit card (automatic)"/>
    <n v="91.3"/>
    <n v="4965"/>
    <x v="0"/>
    <s v="4–6 years"/>
    <s v="High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x v="2"/>
    <s v="No"/>
    <s v="Bank transfer (automatic)"/>
    <n v="85.95"/>
    <n v="6151.9"/>
    <x v="0"/>
    <s v="4–6 years"/>
    <s v="High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s v="Electronic check"/>
    <n v="106.7"/>
    <n v="1253.9000000000001"/>
    <x v="1"/>
    <s v="0–1 year"/>
    <s v="Mid"/>
  </r>
  <r>
    <s v="2672-DZUOY"/>
    <s v="Male"/>
    <n v="0"/>
    <s v="No"/>
    <s v="No"/>
    <n v="1"/>
    <s v="No"/>
    <s v="No"/>
    <s v="DSL"/>
    <s v="No"/>
    <s v="No"/>
    <s v="No"/>
    <s v="No"/>
    <s v="No"/>
    <s v="No"/>
    <x v="0"/>
    <s v="Yes"/>
    <s v="Electronic check"/>
    <n v="25.15"/>
    <n v="25.15"/>
    <x v="1"/>
    <s v="0–1 year"/>
    <s v="Low"/>
  </r>
  <r>
    <s v="4706-DGAHW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2"/>
    <n v="45.2"/>
    <x v="0"/>
    <s v="0–1 year"/>
    <s v="Low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s v="Electronic check"/>
    <n v="110.35"/>
    <n v="5893.15"/>
    <x v="1"/>
    <s v="4–6 years"/>
    <s v="High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s v="Credit card (automatic)"/>
    <n v="79.2"/>
    <n v="5420.65"/>
    <x v="0"/>
    <s v="4–6 years"/>
    <s v="High"/>
  </r>
  <r>
    <s v="6177-PEVRA"/>
    <s v="Female"/>
    <n v="0"/>
    <s v="No"/>
    <s v="No"/>
    <n v="48"/>
    <s v="Yes"/>
    <s v="No"/>
    <s v="DSL"/>
    <s v="Yes"/>
    <s v="Yes"/>
    <s v="No"/>
    <s v="No"/>
    <s v="No"/>
    <s v="No"/>
    <x v="2"/>
    <s v="No"/>
    <s v="Credit card (automatic)"/>
    <n v="55.5"/>
    <n v="2627.35"/>
    <x v="0"/>
    <s v="2–4 years"/>
    <s v="High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s v="Credit card (automatic)"/>
    <n v="103.25"/>
    <n v="5037.55"/>
    <x v="1"/>
    <s v="2–4 years"/>
    <s v="High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s v="Electronic check"/>
    <n v="90.25"/>
    <n v="743.75"/>
    <x v="0"/>
    <s v="0–1 year"/>
    <s v="Mid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x v="2"/>
    <s v="Yes"/>
    <s v="Mailed check"/>
    <n v="91.25"/>
    <n v="6589.6"/>
    <x v="0"/>
    <s v="4–6 years"/>
    <s v="High"/>
  </r>
  <r>
    <s v="7377-DMMRI"/>
    <s v="Male"/>
    <n v="0"/>
    <s v="No"/>
    <s v="No"/>
    <n v="2"/>
    <s v="Yes"/>
    <s v="No"/>
    <s v="DSL"/>
    <s v="Yes"/>
    <s v="No"/>
    <s v="No"/>
    <s v="No"/>
    <s v="No"/>
    <s v="No"/>
    <x v="0"/>
    <s v="Yes"/>
    <s v="Electronic check"/>
    <n v="47.8"/>
    <n v="92.45"/>
    <x v="1"/>
    <s v="0–1 year"/>
    <s v="Low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s v="Credit card (automatic)"/>
    <n v="100.9"/>
    <n v="6733.15"/>
    <x v="0"/>
    <s v="4–6 years"/>
    <s v="High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s v="Bank transfer (automatic)"/>
    <n v="97.7"/>
    <n v="3410"/>
    <x v="0"/>
    <s v="2–4 years"/>
    <s v="High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69.849999999999994"/>
    <n v="199.85"/>
    <x v="0"/>
    <s v="0–1 year"/>
    <s v="Low"/>
  </r>
  <r>
    <s v="0002-ORFBO"/>
    <s v="Female"/>
    <n v="0"/>
    <s v="Yes"/>
    <s v="Yes"/>
    <n v="9"/>
    <s v="Yes"/>
    <s v="No"/>
    <s v="DSL"/>
    <s v="No"/>
    <s v="Yes"/>
    <s v="No"/>
    <s v="Yes"/>
    <s v="Yes"/>
    <s v="No"/>
    <x v="1"/>
    <s v="Yes"/>
    <s v="Mailed check"/>
    <n v="65.599999999999994"/>
    <n v="593.29999999999995"/>
    <x v="0"/>
    <s v="0–1 year"/>
    <s v="Mid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s v="Bank transfer (automatic)"/>
    <n v="104.65"/>
    <n v="7288.4"/>
    <x v="0"/>
    <s v="4–6 years"/>
    <s v="High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x v="2"/>
    <s v="Yes"/>
    <s v="Credit card (automatic)"/>
    <n v="90.45"/>
    <n v="5229.8"/>
    <x v="0"/>
    <s v="4–6 years"/>
    <s v="High"/>
  </r>
  <r>
    <s v="4967-WPNCF"/>
    <s v="Male"/>
    <n v="0"/>
    <s v="No"/>
    <s v="No"/>
    <n v="72"/>
    <s v="No"/>
    <s v="No"/>
    <s v="DSL"/>
    <s v="Yes"/>
    <s v="Yes"/>
    <s v="Yes"/>
    <s v="Yes"/>
    <s v="Yes"/>
    <s v="Yes"/>
    <x v="2"/>
    <s v="Yes"/>
    <s v="Bank transfer (automatic)"/>
    <n v="63.7"/>
    <n v="4464.8"/>
    <x v="0"/>
    <s v="4–6 years"/>
    <s v="High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s v="Electronic check"/>
    <n v="104.5"/>
    <n v="5068.05"/>
    <x v="0"/>
    <s v="2–4 years"/>
    <s v="High"/>
  </r>
  <r>
    <s v="8499-BRXTD"/>
    <s v="Male"/>
    <n v="0"/>
    <s v="No"/>
    <s v="No"/>
    <n v="18"/>
    <s v="Yes"/>
    <s v="No"/>
    <s v="No"/>
    <s v="No"/>
    <s v="No"/>
    <s v="No"/>
    <s v="No"/>
    <s v="No"/>
    <s v="No"/>
    <x v="1"/>
    <s v="No"/>
    <s v="Mailed check"/>
    <n v="20.100000000000001"/>
    <n v="401.85"/>
    <x v="0"/>
    <s v="1–2 years"/>
    <s v="Low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s v="Credit card (automatic)"/>
    <n v="104.3"/>
    <n v="4451.8500000000004"/>
    <x v="0"/>
    <s v="2–4 years"/>
    <s v="High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3.25"/>
    <n v="6688.95"/>
    <x v="0"/>
    <s v="4–6 years"/>
    <s v="High"/>
  </r>
  <r>
    <s v="2577-GVSIL"/>
    <s v="Male"/>
    <n v="0"/>
    <s v="Yes"/>
    <s v="Yes"/>
    <n v="35"/>
    <s v="Yes"/>
    <s v="Yes"/>
    <s v="DSL"/>
    <s v="No"/>
    <s v="No"/>
    <s v="No"/>
    <s v="Yes"/>
    <s v="Yes"/>
    <s v="Yes"/>
    <x v="1"/>
    <s v="Yes"/>
    <s v="Bank transfer (automatic)"/>
    <n v="73.45"/>
    <n v="2661.1"/>
    <x v="0"/>
    <s v="2–4 years"/>
    <s v="High"/>
  </r>
  <r>
    <s v="9367-OIUXP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7"/>
    <n v="73.05"/>
    <x v="0"/>
    <s v="0–1 year"/>
    <s v="Low"/>
  </r>
  <r>
    <s v="6770-UAYGJ"/>
    <s v="Female"/>
    <n v="0"/>
    <s v="Yes"/>
    <s v="Yes"/>
    <n v="49"/>
    <s v="Yes"/>
    <s v="Yes"/>
    <s v="No"/>
    <s v="No"/>
    <s v="No"/>
    <s v="No"/>
    <s v="No"/>
    <s v="No"/>
    <s v="No"/>
    <x v="2"/>
    <s v="No"/>
    <s v="Mailed check"/>
    <n v="25.25"/>
    <n v="1211.6500000000001"/>
    <x v="0"/>
    <s v="4–6 years"/>
    <s v="Mid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s v="Bank transfer (automatic)"/>
    <n v="100.5"/>
    <n v="7030.65"/>
    <x v="0"/>
    <s v="4–6 years"/>
    <s v="High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x v="0"/>
    <s v="No"/>
    <s v="Electronic check"/>
    <n v="90.6"/>
    <n v="1020.2"/>
    <x v="0"/>
    <s v="0–1 year"/>
    <s v="Mid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x v="2"/>
    <s v="Yes"/>
    <s v="Credit card (automatic)"/>
    <n v="89.4"/>
    <n v="5597.65"/>
    <x v="0"/>
    <s v="4–6 years"/>
    <s v="High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s v="Bank transfer (automatic)"/>
    <n v="95.45"/>
    <n v="6223.3"/>
    <x v="0"/>
    <s v="4–6 years"/>
    <s v="High"/>
  </r>
  <r>
    <s v="1306-RPWXZ"/>
    <s v="Female"/>
    <n v="0"/>
    <s v="No"/>
    <s v="Yes"/>
    <n v="49"/>
    <s v="Yes"/>
    <s v="No"/>
    <s v="No"/>
    <s v="No"/>
    <s v="No"/>
    <s v="No"/>
    <s v="No"/>
    <s v="No"/>
    <s v="No"/>
    <x v="2"/>
    <s v="No"/>
    <s v="Credit card (automatic)"/>
    <n v="20.45"/>
    <n v="1024.6500000000001"/>
    <x v="0"/>
    <s v="4–6 years"/>
    <s v="Mid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s v="Credit card (automatic)"/>
    <n v="98.6"/>
    <n v="2933.2"/>
    <x v="1"/>
    <s v="2–4 years"/>
    <s v="High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s v="Electronic check"/>
    <n v="83.05"/>
    <n v="1258.3"/>
    <x v="1"/>
    <s v="1–2 years"/>
    <s v="Mid"/>
  </r>
  <r>
    <s v="3097-PYWXL"/>
    <s v="Female"/>
    <n v="0"/>
    <s v="Yes"/>
    <s v="Yes"/>
    <n v="4"/>
    <s v="Yes"/>
    <s v="No"/>
    <s v="No"/>
    <s v="No"/>
    <s v="No"/>
    <s v="No"/>
    <s v="No"/>
    <s v="No"/>
    <s v="No"/>
    <x v="0"/>
    <s v="Yes"/>
    <s v="Electronic check"/>
    <n v="19.95"/>
    <n v="82.9"/>
    <x v="0"/>
    <s v="0–1 year"/>
    <s v="Low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s v="Credit card (automatic)"/>
    <n v="109.15"/>
    <n v="7789.6"/>
    <x v="0"/>
    <s v="4–6 years"/>
    <s v="High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s v="Credit card (automatic)"/>
    <n v="85.7"/>
    <n v="2067"/>
    <x v="0"/>
    <s v="2–4 years"/>
    <s v="High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s v="Bank transfer (automatic)"/>
    <n v="102.05"/>
    <n v="3452.55"/>
    <x v="0"/>
    <s v="2–4 years"/>
    <s v="High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s v="Electronic check"/>
    <n v="94.7"/>
    <n v="5468.95"/>
    <x v="0"/>
    <s v="4–6 years"/>
    <s v="High"/>
  </r>
  <r>
    <s v="1104-FEJAM"/>
    <s v="Male"/>
    <n v="0"/>
    <s v="Yes"/>
    <s v="Yes"/>
    <n v="28"/>
    <s v="Yes"/>
    <s v="Yes"/>
    <s v="DSL"/>
    <s v="No"/>
    <s v="Yes"/>
    <s v="No"/>
    <s v="No"/>
    <s v="No"/>
    <s v="Yes"/>
    <x v="0"/>
    <s v="No"/>
    <s v="Electronic check"/>
    <n v="64.400000000000006"/>
    <n v="1802.15"/>
    <x v="0"/>
    <s v="2–4 years"/>
    <s v="Mid"/>
  </r>
  <r>
    <s v="2809-ILCYT"/>
    <s v="Female"/>
    <n v="0"/>
    <s v="Yes"/>
    <s v="No"/>
    <n v="25"/>
    <s v="Yes"/>
    <s v="Yes"/>
    <s v="No"/>
    <s v="No"/>
    <s v="No"/>
    <s v="No"/>
    <s v="No"/>
    <s v="No"/>
    <s v="No"/>
    <x v="1"/>
    <s v="Yes"/>
    <s v="Mailed check"/>
    <n v="26.8"/>
    <n v="733.55"/>
    <x v="0"/>
    <s v="2–4 years"/>
    <s v="Mid"/>
  </r>
  <r>
    <s v="5499-ECUTN"/>
    <s v="Female"/>
    <n v="0"/>
    <s v="Yes"/>
    <s v="No"/>
    <n v="47"/>
    <s v="Yes"/>
    <s v="No"/>
    <s v="DSL"/>
    <s v="Yes"/>
    <s v="No"/>
    <s v="Yes"/>
    <s v="No"/>
    <s v="Yes"/>
    <s v="No"/>
    <x v="1"/>
    <s v="Yes"/>
    <s v="Credit card (automatic)"/>
    <n v="66.05"/>
    <n v="3021.45"/>
    <x v="0"/>
    <s v="2–4 years"/>
    <s v="High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x v="0"/>
    <s v="No"/>
    <s v="Bank transfer (automatic)"/>
    <n v="65.2"/>
    <n v="3687.85"/>
    <x v="0"/>
    <s v="4–6 years"/>
    <s v="High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x v="0"/>
    <s v="Yes"/>
    <s v="Credit card (automatic)"/>
    <n v="85.05"/>
    <n v="1391.15"/>
    <x v="0"/>
    <s v="1–2 years"/>
    <s v="Mid"/>
  </r>
  <r>
    <s v="3113-IWHLC"/>
    <s v="Male"/>
    <n v="0"/>
    <s v="No"/>
    <s v="No"/>
    <n v="5"/>
    <s v="Yes"/>
    <s v="No"/>
    <s v="DSL"/>
    <s v="Yes"/>
    <s v="No"/>
    <s v="Yes"/>
    <s v="No"/>
    <s v="No"/>
    <s v="No"/>
    <x v="0"/>
    <s v="Yes"/>
    <s v="Mailed check"/>
    <n v="55.8"/>
    <n v="274.35000000000002"/>
    <x v="0"/>
    <s v="0–1 year"/>
    <s v="Low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x v="0"/>
    <s v="Yes"/>
    <s v="Bank transfer (automatic)"/>
    <n v="70.400000000000006"/>
    <n v="1214.05"/>
    <x v="1"/>
    <s v="1–2 years"/>
    <s v="Mid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s v="Bank transfer (automatic)"/>
    <n v="104.75"/>
    <n v="5510.65"/>
    <x v="1"/>
    <s v="4–6 years"/>
    <s v="High"/>
  </r>
  <r>
    <s v="4277-BWBML"/>
    <s v="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19.95"/>
    <n v="1322.85"/>
    <x v="0"/>
    <s v="4–6 years"/>
    <s v="Mid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4.25"/>
    <n v="1973.75"/>
    <x v="1"/>
    <s v="1–2 years"/>
    <s v="Mid"/>
  </r>
  <r>
    <s v="0234-TEVTT"/>
    <s v="Female"/>
    <n v="0"/>
    <s v="Yes"/>
    <s v="Yes"/>
    <n v="48"/>
    <s v="No"/>
    <s v="No"/>
    <s v="DSL"/>
    <s v="Yes"/>
    <s v="No"/>
    <s v="Yes"/>
    <s v="No"/>
    <s v="No"/>
    <s v="Yes"/>
    <x v="1"/>
    <s v="No"/>
    <s v="Credit card (automatic)"/>
    <n v="45"/>
    <n v="2196.3000000000002"/>
    <x v="0"/>
    <s v="2–4 years"/>
    <s v="High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Bank transfer (automatic)"/>
    <n v="114.9"/>
    <n v="7843.55"/>
    <x v="0"/>
    <s v="4–6 years"/>
    <s v="High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s v="Bank transfer (automatic)"/>
    <n v="106.4"/>
    <n v="3211.9"/>
    <x v="0"/>
    <s v="2–4 years"/>
    <s v="High"/>
  </r>
  <r>
    <s v="2637-FKFSY"/>
    <s v="Female"/>
    <n v="0"/>
    <s v="Yes"/>
    <s v="No"/>
    <n v="3"/>
    <s v="Yes"/>
    <s v="No"/>
    <s v="DSL"/>
    <s v="No"/>
    <s v="No"/>
    <s v="No"/>
    <s v="No"/>
    <s v="No"/>
    <s v="No"/>
    <x v="0"/>
    <s v="Yes"/>
    <s v="Mailed check"/>
    <n v="46.1"/>
    <n v="130.15"/>
    <x v="0"/>
    <s v="0–1 year"/>
    <s v="Low"/>
  </r>
  <r>
    <s v="9796-MVYXX"/>
    <s v="Female"/>
    <n v="1"/>
    <s v="No"/>
    <s v="No"/>
    <n v="14"/>
    <s v="No"/>
    <s v="No"/>
    <s v="DSL"/>
    <s v="Yes"/>
    <s v="No"/>
    <s v="Yes"/>
    <s v="Yes"/>
    <s v="No"/>
    <s v="No"/>
    <x v="2"/>
    <s v="No"/>
    <s v="Mailed check"/>
    <n v="39.700000000000003"/>
    <n v="692.35"/>
    <x v="0"/>
    <s v="1–2 years"/>
    <s v="Mid"/>
  </r>
  <r>
    <s v="7874-ECPQJ"/>
    <s v="Female"/>
    <n v="0"/>
    <s v="No"/>
    <s v="Yes"/>
    <n v="4"/>
    <s v="Yes"/>
    <s v="No"/>
    <s v="No"/>
    <s v="No"/>
    <s v="No"/>
    <s v="No"/>
    <s v="No"/>
    <s v="No"/>
    <s v="No"/>
    <x v="0"/>
    <s v="Yes"/>
    <s v="Bank transfer (automatic)"/>
    <n v="20.05"/>
    <n v="85.5"/>
    <x v="0"/>
    <s v="0–1 year"/>
    <s v="Low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s v="Credit card (automatic)"/>
    <n v="95.75"/>
    <n v="6849.4"/>
    <x v="0"/>
    <s v="4–6 years"/>
    <s v="High"/>
  </r>
  <r>
    <s v="7089-RKVSZ"/>
    <s v="Male"/>
    <n v="0"/>
    <s v="Yes"/>
    <s v="Yes"/>
    <n v="8"/>
    <s v="Yes"/>
    <s v="Yes"/>
    <s v="No"/>
    <s v="No"/>
    <s v="No"/>
    <s v="No"/>
    <s v="No"/>
    <s v="No"/>
    <s v="No"/>
    <x v="1"/>
    <s v="No"/>
    <s v="Mailed check"/>
    <n v="24.4"/>
    <n v="203.95"/>
    <x v="0"/>
    <s v="0–1 year"/>
    <s v="Low"/>
  </r>
  <r>
    <s v="2683-JXWQQ"/>
    <s v="Male"/>
    <n v="0"/>
    <s v="Yes"/>
    <s v="Yes"/>
    <n v="61"/>
    <s v="No"/>
    <s v="No"/>
    <s v="DSL"/>
    <s v="Yes"/>
    <s v="No"/>
    <s v="Yes"/>
    <s v="No"/>
    <s v="No"/>
    <s v="No"/>
    <x v="0"/>
    <s v="No"/>
    <s v="Bank transfer (automatic)"/>
    <n v="33.6"/>
    <n v="2117.1999999999998"/>
    <x v="0"/>
    <s v="4–6 years"/>
    <s v="High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s v="Bank transfer (automatic)"/>
    <n v="90.45"/>
    <n v="6565.85"/>
    <x v="0"/>
    <s v="4–6 years"/>
    <s v="High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4"/>
    <n v="424.75"/>
    <x v="0"/>
    <s v="0–1 year"/>
    <s v="Low"/>
  </r>
  <r>
    <s v="9755-JHNMN"/>
    <s v="Female"/>
    <n v="0"/>
    <s v="No"/>
    <s v="No"/>
    <n v="49"/>
    <s v="Yes"/>
    <s v="No"/>
    <s v="DSL"/>
    <s v="Yes"/>
    <s v="Yes"/>
    <s v="Yes"/>
    <s v="Yes"/>
    <s v="No"/>
    <s v="No"/>
    <x v="2"/>
    <s v="No"/>
    <s v="Bank transfer (automatic)"/>
    <n v="67.400000000000006"/>
    <n v="3306.85"/>
    <x v="0"/>
    <s v="4–6 years"/>
    <s v="High"/>
  </r>
  <r>
    <s v="3981-QSVQI"/>
    <s v="Male"/>
    <n v="0"/>
    <s v="No"/>
    <s v="No"/>
    <n v="8"/>
    <s v="Yes"/>
    <s v="No"/>
    <s v="No"/>
    <s v="No"/>
    <s v="No"/>
    <s v="No"/>
    <s v="No"/>
    <s v="No"/>
    <s v="No"/>
    <x v="0"/>
    <s v="Yes"/>
    <s v="Bank transfer (automatic)"/>
    <n v="19.7"/>
    <n v="168.9"/>
    <x v="0"/>
    <s v="0–1 year"/>
    <s v="Low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x v="0"/>
    <s v="Yes"/>
    <s v="Electronic check"/>
    <n v="80.349999999999994"/>
    <n v="253.8"/>
    <x v="0"/>
    <s v="0–1 year"/>
    <s v="Low"/>
  </r>
  <r>
    <s v="9424-CMPOG"/>
    <s v="Male"/>
    <n v="0"/>
    <s v="Yes"/>
    <s v="Yes"/>
    <n v="9"/>
    <s v="Yes"/>
    <s v="No"/>
    <s v="No"/>
    <s v="No"/>
    <s v="No"/>
    <s v="No"/>
    <s v="No"/>
    <s v="No"/>
    <s v="No"/>
    <x v="2"/>
    <s v="No"/>
    <s v="Mailed check"/>
    <n v="19.600000000000001"/>
    <n v="197.4"/>
    <x v="0"/>
    <s v="0–1 year"/>
    <s v="Low"/>
  </r>
  <r>
    <s v="5067-WJEUN"/>
    <s v="Male"/>
    <n v="0"/>
    <s v="Yes"/>
    <s v="Yes"/>
    <n v="67"/>
    <s v="Yes"/>
    <s v="No"/>
    <s v="DSL"/>
    <s v="Yes"/>
    <s v="Yes"/>
    <s v="No"/>
    <s v="No"/>
    <s v="No"/>
    <s v="No"/>
    <x v="2"/>
    <s v="Yes"/>
    <s v="Bank transfer (automatic)"/>
    <n v="54.2"/>
    <n v="3838.2"/>
    <x v="0"/>
    <s v="4–6 years"/>
    <s v="High"/>
  </r>
  <r>
    <s v="3450-WXOAT"/>
    <s v="Male"/>
    <n v="0"/>
    <s v="No"/>
    <s v="No"/>
    <n v="46"/>
    <s v="Yes"/>
    <s v="No"/>
    <s v="DSL"/>
    <s v="No"/>
    <s v="No"/>
    <s v="No"/>
    <s v="No"/>
    <s v="No"/>
    <s v="No"/>
    <x v="0"/>
    <s v="Yes"/>
    <s v="Credit card (automatic)"/>
    <n v="45.2"/>
    <n v="2065.15"/>
    <x v="0"/>
    <s v="2–4 years"/>
    <s v="High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x v="1"/>
    <s v="No"/>
    <s v="Mailed check"/>
    <n v="75.099999999999994"/>
    <n v="5064.45"/>
    <x v="0"/>
    <s v="4–6 years"/>
    <s v="High"/>
  </r>
  <r>
    <s v="6974-DAFLI"/>
    <s v="Female"/>
    <n v="0"/>
    <s v="Yes"/>
    <s v="No"/>
    <n v="55"/>
    <s v="Yes"/>
    <s v="No"/>
    <s v="No"/>
    <s v="No"/>
    <s v="No"/>
    <s v="No"/>
    <s v="No"/>
    <s v="No"/>
    <s v="No"/>
    <x v="1"/>
    <s v="No"/>
    <s v="Electronic check"/>
    <n v="19.7"/>
    <n v="1140.05"/>
    <x v="0"/>
    <s v="4–6 years"/>
    <s v="Mid"/>
  </r>
  <r>
    <s v="2616-UUTFK"/>
    <s v="Male"/>
    <n v="0"/>
    <s v="Yes"/>
    <s v="No"/>
    <n v="33"/>
    <s v="Yes"/>
    <s v="Yes"/>
    <s v="DSL"/>
    <s v="Yes"/>
    <s v="Yes"/>
    <s v="Yes"/>
    <s v="No"/>
    <s v="Yes"/>
    <s v="No"/>
    <x v="0"/>
    <s v="Yes"/>
    <s v="Bank transfer (automatic)"/>
    <n v="72.75"/>
    <n v="2447.4499999999998"/>
    <x v="0"/>
    <s v="2–4 years"/>
    <s v="High"/>
  </r>
  <r>
    <s v="7064-JHXCE"/>
    <s v="Male"/>
    <n v="0"/>
    <s v="Yes"/>
    <s v="Yes"/>
    <n v="62"/>
    <s v="Yes"/>
    <s v="No"/>
    <s v="No"/>
    <s v="No"/>
    <s v="No"/>
    <s v="No"/>
    <s v="No"/>
    <s v="No"/>
    <s v="No"/>
    <x v="2"/>
    <s v="No"/>
    <s v="Credit card (automatic)"/>
    <n v="20.05"/>
    <n v="1263.9000000000001"/>
    <x v="0"/>
    <s v="4–6 years"/>
    <s v="Mid"/>
  </r>
  <r>
    <s v="5103-MHMHY"/>
    <s v="Female"/>
    <n v="0"/>
    <s v="No"/>
    <s v="Yes"/>
    <n v="1"/>
    <s v="Yes"/>
    <s v="No"/>
    <s v="DSL"/>
    <s v="No"/>
    <s v="No"/>
    <s v="No"/>
    <s v="No"/>
    <s v="No"/>
    <s v="No"/>
    <x v="0"/>
    <s v="No"/>
    <s v="Mailed check"/>
    <n v="45.95"/>
    <n v="45.95"/>
    <x v="1"/>
    <s v="0–1 year"/>
    <s v="Low"/>
  </r>
  <r>
    <s v="7989-AWGEH"/>
    <s v="Male"/>
    <n v="0"/>
    <s v="Yes"/>
    <s v="Yes"/>
    <n v="49"/>
    <s v="No"/>
    <s v="No"/>
    <s v="DSL"/>
    <s v="Yes"/>
    <s v="No"/>
    <s v="No"/>
    <s v="No"/>
    <s v="No"/>
    <s v="Yes"/>
    <x v="0"/>
    <s v="Yes"/>
    <s v="Electronic check"/>
    <n v="39.200000000000003"/>
    <n v="1838.15"/>
    <x v="0"/>
    <s v="4–6 years"/>
    <s v="Mid"/>
  </r>
  <r>
    <s v="4373-VVHQL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75"/>
    <n v="44.75"/>
    <x v="0"/>
    <s v="0–1 year"/>
    <s v="Low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s v="Electronic check"/>
    <n v="82.65"/>
    <n v="1185"/>
    <x v="0"/>
    <s v="1–2 years"/>
    <s v="Mid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x v="0"/>
    <s v="No"/>
    <s v="Bank transfer (automatic)"/>
    <n v="93.9"/>
    <n v="1743.9"/>
    <x v="0"/>
    <s v="1–2 years"/>
    <s v="Mid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150000000000006"/>
    <n v="70.150000000000006"/>
    <x v="1"/>
    <s v="0–1 year"/>
    <s v="Low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Credit card (automatic)"/>
    <n v="85.55"/>
    <n v="85.55"/>
    <x v="1"/>
    <s v="0–1 year"/>
    <s v="Low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15"/>
    <n v="8529.5"/>
    <x v="0"/>
    <s v="4–6 years"/>
    <s v="High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s v="Credit card (automatic)"/>
    <n v="99.25"/>
    <n v="6549.45"/>
    <x v="0"/>
    <s v="4–6 years"/>
    <s v="High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s v="Bank transfer (automatic)"/>
    <n v="112.55"/>
    <n v="7806.5"/>
    <x v="0"/>
    <s v="4–6 years"/>
    <s v="High"/>
  </r>
  <r>
    <s v="2712-SYWAY"/>
    <s v="Female"/>
    <n v="0"/>
    <s v="No"/>
    <s v="No"/>
    <n v="1"/>
    <s v="Yes"/>
    <s v="Yes"/>
    <s v="No"/>
    <s v="No"/>
    <s v="No"/>
    <s v="No"/>
    <s v="No"/>
    <s v="No"/>
    <s v="No"/>
    <x v="0"/>
    <s v="Yes"/>
    <s v="Electronic check"/>
    <n v="25.7"/>
    <n v="25.7"/>
    <x v="0"/>
    <s v="0–1 year"/>
    <s v="Low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90.3"/>
    <n v="6287.3"/>
    <x v="0"/>
    <s v="4–6 years"/>
    <s v="High"/>
  </r>
  <r>
    <s v="5498-IBWPI"/>
    <s v="Female"/>
    <n v="0"/>
    <s v="Yes"/>
    <s v="Yes"/>
    <n v="66"/>
    <s v="Yes"/>
    <s v="No"/>
    <s v="DSL"/>
    <s v="No"/>
    <s v="No"/>
    <s v="No"/>
    <s v="Yes"/>
    <s v="No"/>
    <s v="No"/>
    <x v="1"/>
    <s v="Yes"/>
    <s v="Credit card (automatic)"/>
    <n v="49.4"/>
    <n v="3251.85"/>
    <x v="0"/>
    <s v="4–6 years"/>
    <s v="High"/>
  </r>
  <r>
    <s v="9101-NTIXF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99999999999999"/>
    <n v="50.6"/>
    <x v="0"/>
    <s v="0–1 year"/>
    <s v="Low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s v="Bank transfer (automatic)"/>
    <n v="109.7"/>
    <n v="7904.25"/>
    <x v="0"/>
    <s v="4–6 years"/>
    <s v="High"/>
  </r>
  <r>
    <s v="9314-QDMDW"/>
    <s v="Male"/>
    <n v="0"/>
    <s v="No"/>
    <s v="No"/>
    <n v="11"/>
    <s v="Yes"/>
    <s v="No"/>
    <s v="DSL"/>
    <s v="No"/>
    <s v="Yes"/>
    <s v="No"/>
    <s v="No"/>
    <s v="Yes"/>
    <s v="No"/>
    <x v="1"/>
    <s v="Yes"/>
    <s v="Electronic check"/>
    <n v="61.25"/>
    <n v="729.95"/>
    <x v="0"/>
    <s v="0–1 year"/>
    <s v="Mid"/>
  </r>
  <r>
    <s v="9308-ANMVE"/>
    <s v="Male"/>
    <n v="0"/>
    <s v="No"/>
    <s v="Yes"/>
    <n v="47"/>
    <s v="Yes"/>
    <s v="No"/>
    <s v="DSL"/>
    <s v="Yes"/>
    <s v="Yes"/>
    <s v="No"/>
    <s v="No"/>
    <s v="No"/>
    <s v="No"/>
    <x v="0"/>
    <s v="Yes"/>
    <s v="Electronic check"/>
    <n v="55.3"/>
    <n v="2654.05"/>
    <x v="0"/>
    <s v="2–4 years"/>
    <s v="High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x v="0"/>
    <s v="Yes"/>
    <s v="Electronic check"/>
    <n v="70.3"/>
    <n v="2416.5500000000002"/>
    <x v="1"/>
    <s v="2–4 years"/>
    <s v="High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s v="Bank transfer (automatic)"/>
    <n v="106.35"/>
    <n v="3520.75"/>
    <x v="1"/>
    <s v="2–4 years"/>
    <s v="High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s v="Bank transfer (automatic)"/>
    <n v="103.75"/>
    <n v="5969.95"/>
    <x v="0"/>
    <s v="4–6 years"/>
    <s v="High"/>
  </r>
  <r>
    <s v="7649-PHJVR"/>
    <s v="Male"/>
    <n v="0"/>
    <s v="No"/>
    <s v="No"/>
    <n v="11"/>
    <s v="Yes"/>
    <s v="No"/>
    <s v="No"/>
    <s v="No"/>
    <s v="No"/>
    <s v="No"/>
    <s v="No"/>
    <s v="No"/>
    <s v="No"/>
    <x v="1"/>
    <s v="No"/>
    <s v="Mailed check"/>
    <n v="19.5"/>
    <n v="226.8"/>
    <x v="0"/>
    <s v="0–1 year"/>
    <s v="Low"/>
  </r>
  <r>
    <s v="6114-TCFID"/>
    <s v="Female"/>
    <n v="0"/>
    <s v="No"/>
    <s v="No"/>
    <n v="29"/>
    <s v="No"/>
    <s v="No"/>
    <s v="DSL"/>
    <s v="Yes"/>
    <s v="Yes"/>
    <s v="No"/>
    <s v="Yes"/>
    <s v="No"/>
    <s v="No"/>
    <x v="1"/>
    <s v="No"/>
    <s v="Credit card (automatic)"/>
    <n v="39.5"/>
    <n v="1082.75"/>
    <x v="0"/>
    <s v="2–4 years"/>
    <s v="Mid"/>
  </r>
  <r>
    <s v="3787-TRIAL"/>
    <s v="Male"/>
    <n v="0"/>
    <s v="Yes"/>
    <s v="Yes"/>
    <n v="21"/>
    <s v="No"/>
    <s v="No"/>
    <s v="DSL"/>
    <s v="No"/>
    <s v="No"/>
    <s v="No"/>
    <s v="No"/>
    <s v="No"/>
    <s v="No"/>
    <x v="0"/>
    <s v="Yes"/>
    <s v="Electronic check"/>
    <n v="26.05"/>
    <n v="565.75"/>
    <x v="0"/>
    <s v="1–2 years"/>
    <s v="Mid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s v="Credit card (automatic)"/>
    <n v="91.05"/>
    <n v="4370.75"/>
    <x v="0"/>
    <s v="2–4 years"/>
    <s v="High"/>
  </r>
  <r>
    <s v="5156-UMKOW"/>
    <s v="Female"/>
    <n v="0"/>
    <s v="No"/>
    <s v="Yes"/>
    <n v="3"/>
    <s v="No"/>
    <s v="No"/>
    <s v="DSL"/>
    <s v="No"/>
    <s v="Yes"/>
    <s v="No"/>
    <s v="No"/>
    <s v="No"/>
    <s v="No"/>
    <x v="0"/>
    <s v="No"/>
    <s v="Mailed check"/>
    <n v="29.65"/>
    <n v="90.05"/>
    <x v="0"/>
    <s v="0–1 year"/>
    <s v="Low"/>
  </r>
  <r>
    <s v="1247-QBVSH"/>
    <s v="Female"/>
    <n v="0"/>
    <s v="Yes"/>
    <s v="Yes"/>
    <n v="43"/>
    <s v="Yes"/>
    <s v="No"/>
    <s v="DSL"/>
    <s v="No"/>
    <s v="Yes"/>
    <s v="No"/>
    <s v="No"/>
    <s v="No"/>
    <s v="No"/>
    <x v="0"/>
    <s v="No"/>
    <s v="Mailed check"/>
    <n v="50.2"/>
    <n v="2169.4"/>
    <x v="0"/>
    <s v="2–4 years"/>
    <s v="High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Electronic check"/>
    <n v="105.3"/>
    <n v="550.6"/>
    <x v="0"/>
    <s v="0–1 year"/>
    <s v="Mid"/>
  </r>
  <r>
    <s v="9822-OAOVB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5"/>
    <n v="55.45"/>
    <x v="0"/>
    <s v="0–1 year"/>
    <s v="Low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x v="1"/>
    <s v="No"/>
    <s v="Electronic check"/>
    <n v="85.45"/>
    <n v="6300.85"/>
    <x v="0"/>
    <s v="4–6 years"/>
    <s v="High"/>
  </r>
  <r>
    <s v="1226-JZNKR"/>
    <s v="Female"/>
    <n v="0"/>
    <s v="Yes"/>
    <s v="Yes"/>
    <n v="8"/>
    <s v="Yes"/>
    <s v="No"/>
    <s v="No"/>
    <s v="No"/>
    <s v="No"/>
    <s v="No"/>
    <s v="No"/>
    <s v="No"/>
    <s v="No"/>
    <x v="1"/>
    <s v="No"/>
    <s v="Electronic check"/>
    <n v="19.8"/>
    <n v="160.05000000000001"/>
    <x v="0"/>
    <s v="0–1 year"/>
    <s v="Low"/>
  </r>
  <r>
    <s v="7318-EIVKO"/>
    <s v="Male"/>
    <n v="0"/>
    <s v="No"/>
    <s v="No"/>
    <n v="8"/>
    <s v="Yes"/>
    <s v="Yes"/>
    <s v="DSL"/>
    <s v="No"/>
    <s v="No"/>
    <s v="No"/>
    <s v="No"/>
    <s v="Yes"/>
    <s v="No"/>
    <x v="0"/>
    <s v="Yes"/>
    <s v="Electronic check"/>
    <n v="59.25"/>
    <n v="436.6"/>
    <x v="0"/>
    <s v="0–1 year"/>
    <s v="Low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Credit card (automatic)"/>
    <n v="90.7"/>
    <n v="1781.35"/>
    <x v="0"/>
    <s v="1–2 years"/>
    <s v="Mid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s v="Mailed check"/>
    <n v="103.7"/>
    <n v="3467"/>
    <x v="1"/>
    <s v="2–4 years"/>
    <s v="High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x v="1"/>
    <s v="Yes"/>
    <s v="Credit card (automatic)"/>
    <n v="79.05"/>
    <n v="5552.5"/>
    <x v="0"/>
    <s v="4–6 years"/>
    <s v="High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s v="Electronic check"/>
    <n v="90.7"/>
    <n v="2835.5"/>
    <x v="0"/>
    <s v="2–4 years"/>
    <s v="High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s v="Credit card (automatic)"/>
    <n v="95"/>
    <n v="3591.25"/>
    <x v="0"/>
    <s v="2–4 years"/>
    <s v="High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8.35"/>
    <n v="88.35"/>
    <x v="1"/>
    <s v="0–1 year"/>
    <s v="Low"/>
  </r>
  <r>
    <s v="7389-KBFIT"/>
    <s v="Female"/>
    <n v="0"/>
    <s v="Yes"/>
    <s v="Yes"/>
    <n v="2"/>
    <s v="No"/>
    <s v="No"/>
    <s v="DSL"/>
    <s v="No"/>
    <s v="Yes"/>
    <s v="No"/>
    <s v="No"/>
    <s v="No"/>
    <s v="No"/>
    <x v="0"/>
    <s v="Yes"/>
    <s v="Mailed check"/>
    <n v="30.25"/>
    <n v="63.75"/>
    <x v="0"/>
    <s v="0–1 year"/>
    <s v="Low"/>
  </r>
  <r>
    <s v="7176-WIONM"/>
    <s v="Female"/>
    <n v="0"/>
    <s v="Yes"/>
    <s v="No"/>
    <n v="12"/>
    <s v="No"/>
    <s v="No"/>
    <s v="DSL"/>
    <s v="No"/>
    <s v="No"/>
    <s v="Yes"/>
    <s v="No"/>
    <s v="Yes"/>
    <s v="Yes"/>
    <x v="0"/>
    <s v="Yes"/>
    <s v="Bank transfer (automatic)"/>
    <n v="49.85"/>
    <n v="617.15"/>
    <x v="0"/>
    <s v="0–1 year"/>
    <s v="Mid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s v="Bank transfer (automatic)"/>
    <n v="93"/>
    <n v="870.25"/>
    <x v="0"/>
    <s v="0–1 year"/>
    <s v="Mid"/>
  </r>
  <r>
    <s v="1089-HDMKP"/>
    <s v="Male"/>
    <n v="1"/>
    <s v="No"/>
    <s v="Yes"/>
    <n v="11"/>
    <s v="Yes"/>
    <s v="No"/>
    <s v="DSL"/>
    <s v="No"/>
    <s v="Yes"/>
    <s v="No"/>
    <s v="Yes"/>
    <s v="No"/>
    <s v="No"/>
    <x v="0"/>
    <s v="Yes"/>
    <s v="Electronic check"/>
    <n v="54.55"/>
    <n v="601.25"/>
    <x v="0"/>
    <s v="0–1 year"/>
    <s v="Mid"/>
  </r>
  <r>
    <s v="7623-HKYRK"/>
    <s v="Male"/>
    <n v="0"/>
    <s v="No"/>
    <s v="Yes"/>
    <n v="6"/>
    <s v="Yes"/>
    <s v="No"/>
    <s v="No"/>
    <s v="No"/>
    <s v="No"/>
    <s v="No"/>
    <s v="No"/>
    <s v="No"/>
    <s v="No"/>
    <x v="0"/>
    <s v="No"/>
    <s v="Mailed check"/>
    <n v="19.7"/>
    <n v="111.65"/>
    <x v="0"/>
    <s v="0–1 year"/>
    <s v="Low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x v="1"/>
    <s v="Yes"/>
    <s v="Bank transfer (automatic)"/>
    <n v="84.8"/>
    <n v="6046.1"/>
    <x v="0"/>
    <s v="4–6 years"/>
    <s v="High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s v="Credit card (automatic)"/>
    <n v="94.45"/>
    <n v="3923.8"/>
    <x v="0"/>
    <s v="2–4 years"/>
    <s v="High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2"/>
    <n v="777.3"/>
    <x v="1"/>
    <s v="0–1 year"/>
    <s v="Mid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s v="Electronic check"/>
    <n v="96.25"/>
    <n v="512.45000000000005"/>
    <x v="1"/>
    <s v="0–1 year"/>
    <s v="Mid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41.44999999999999"/>
    <x v="1"/>
    <s v="0–1 year"/>
    <s v="Low"/>
  </r>
  <r>
    <s v="6619-RPLQZ"/>
    <s v="Female"/>
    <n v="0"/>
    <s v="Yes"/>
    <s v="Yes"/>
    <n v="45"/>
    <s v="Yes"/>
    <s v="No"/>
    <s v="No"/>
    <s v="No"/>
    <s v="No"/>
    <s v="No"/>
    <s v="No"/>
    <s v="No"/>
    <s v="No"/>
    <x v="2"/>
    <s v="No"/>
    <s v="Mailed check"/>
    <n v="20.85"/>
    <n v="892.15"/>
    <x v="0"/>
    <s v="2–4 years"/>
    <s v="Mid"/>
  </r>
  <r>
    <s v="3275-RHRNE"/>
    <s v="Male"/>
    <n v="0"/>
    <s v="Yes"/>
    <s v="Yes"/>
    <n v="28"/>
    <s v="No"/>
    <s v="No"/>
    <s v="DSL"/>
    <s v="No"/>
    <s v="Yes"/>
    <s v="Yes"/>
    <s v="Yes"/>
    <s v="Yes"/>
    <s v="Yes"/>
    <x v="1"/>
    <s v="Yes"/>
    <s v="Credit card (automatic)"/>
    <n v="60"/>
    <n v="1682.05"/>
    <x v="0"/>
    <s v="2–4 years"/>
    <s v="Mid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s v="Electronic check"/>
    <n v="80.45"/>
    <n v="3398.9"/>
    <x v="0"/>
    <s v="2–4 years"/>
    <s v="High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x v="2"/>
    <s v="Yes"/>
    <s v="Electronic check"/>
    <n v="84.95"/>
    <n v="4984.8500000000004"/>
    <x v="0"/>
    <s v="4–6 years"/>
    <s v="High"/>
  </r>
  <r>
    <s v="1623-NLDOT"/>
    <s v="Female"/>
    <n v="0"/>
    <s v="Yes"/>
    <s v="No"/>
    <n v="42"/>
    <s v="No"/>
    <s v="No"/>
    <s v="DSL"/>
    <s v="No"/>
    <s v="Yes"/>
    <s v="No"/>
    <s v="Yes"/>
    <s v="No"/>
    <s v="No"/>
    <x v="1"/>
    <s v="No"/>
    <s v="Mailed check"/>
    <n v="33.549999999999997"/>
    <n v="1445.3"/>
    <x v="1"/>
    <s v="2–4 years"/>
    <s v="Mid"/>
  </r>
  <r>
    <s v="7021-XSNYE"/>
    <s v="Male"/>
    <n v="0"/>
    <s v="Yes"/>
    <s v="Yes"/>
    <n v="7"/>
    <s v="No"/>
    <s v="No"/>
    <s v="DSL"/>
    <s v="Yes"/>
    <s v="No"/>
    <s v="Yes"/>
    <s v="Yes"/>
    <s v="No"/>
    <s v="Yes"/>
    <x v="2"/>
    <s v="No"/>
    <s v="Credit card (automatic)"/>
    <n v="49.65"/>
    <n v="305.55"/>
    <x v="0"/>
    <s v="0–1 year"/>
    <s v="Low"/>
  </r>
  <r>
    <s v="9621-OUPYD"/>
    <s v="Female"/>
    <n v="0"/>
    <s v="Yes"/>
    <s v="No"/>
    <n v="25"/>
    <s v="Yes"/>
    <s v="No"/>
    <s v="No"/>
    <s v="No"/>
    <s v="No"/>
    <s v="No"/>
    <s v="No"/>
    <s v="No"/>
    <s v="No"/>
    <x v="1"/>
    <s v="Yes"/>
    <s v="Bank transfer (automatic)"/>
    <n v="20.2"/>
    <n v="507.9"/>
    <x v="0"/>
    <s v="2–4 years"/>
    <s v="Mid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s v="Credit card (automatic)"/>
    <n v="94.55"/>
    <n v="3640.45"/>
    <x v="1"/>
    <s v="2–4 years"/>
    <s v="High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s v="Bank transfer (automatic)"/>
    <n v="100.5"/>
    <n v="2673.45"/>
    <x v="0"/>
    <s v="2–4 years"/>
    <s v="High"/>
  </r>
  <r>
    <s v="4307-KWMXE"/>
    <s v="Male"/>
    <n v="0"/>
    <s v="No"/>
    <s v="No"/>
    <n v="10"/>
    <s v="No"/>
    <s v="No"/>
    <s v="DSL"/>
    <s v="No"/>
    <s v="Yes"/>
    <s v="No"/>
    <s v="Yes"/>
    <s v="No"/>
    <s v="No"/>
    <x v="0"/>
    <s v="No"/>
    <s v="Electronic check"/>
    <n v="35.75"/>
    <n v="389.8"/>
    <x v="0"/>
    <s v="0–1 year"/>
    <s v="Low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s v="Bank transfer (automatic)"/>
    <n v="86.45"/>
    <n v="2401.0500000000002"/>
    <x v="0"/>
    <s v="2–4 years"/>
    <s v="High"/>
  </r>
  <r>
    <s v="2450-ZKEED"/>
    <s v="Female"/>
    <n v="0"/>
    <s v="No"/>
    <s v="No"/>
    <n v="11"/>
    <s v="Yes"/>
    <s v="No"/>
    <s v="DSL"/>
    <s v="No"/>
    <s v="No"/>
    <s v="Yes"/>
    <s v="Yes"/>
    <s v="No"/>
    <s v="No"/>
    <x v="1"/>
    <s v="No"/>
    <s v="Bank transfer (automatic)"/>
    <n v="53.8"/>
    <n v="651.54999999999995"/>
    <x v="0"/>
    <s v="0–1 year"/>
    <s v="Mid"/>
  </r>
  <r>
    <s v="3694-DELSO"/>
    <s v="Male"/>
    <n v="0"/>
    <s v="Yes"/>
    <s v="Yes"/>
    <n v="4"/>
    <s v="No"/>
    <s v="No"/>
    <s v="DSL"/>
    <s v="Yes"/>
    <s v="No"/>
    <s v="No"/>
    <s v="No"/>
    <s v="Yes"/>
    <s v="No"/>
    <x v="0"/>
    <s v="No"/>
    <s v="Credit card (automatic)"/>
    <n v="38.549999999999997"/>
    <n v="156.1"/>
    <x v="0"/>
    <s v="0–1 year"/>
    <s v="Low"/>
  </r>
  <r>
    <s v="3893-JRNFS"/>
    <s v="Male"/>
    <n v="0"/>
    <s v="No"/>
    <s v="No"/>
    <n v="68"/>
    <s v="No"/>
    <s v="No"/>
    <s v="DSL"/>
    <s v="No"/>
    <s v="No"/>
    <s v="Yes"/>
    <s v="No"/>
    <s v="No"/>
    <s v="Yes"/>
    <x v="0"/>
    <s v="Yes"/>
    <s v="Bank transfer (automatic)"/>
    <n v="39.9"/>
    <n v="2796.35"/>
    <x v="0"/>
    <s v="4–6 years"/>
    <s v="High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x v="0"/>
    <s v="0–1 year"/>
    <s v="Low"/>
  </r>
  <r>
    <s v="1133-KXCGE"/>
    <s v="Female"/>
    <n v="0"/>
    <s v="No"/>
    <s v="No"/>
    <n v="18"/>
    <s v="Yes"/>
    <s v="No"/>
    <s v="No"/>
    <s v="No"/>
    <s v="No"/>
    <s v="No"/>
    <s v="No"/>
    <s v="No"/>
    <s v="No"/>
    <x v="1"/>
    <s v="No"/>
    <s v="Mailed check"/>
    <n v="20.100000000000001"/>
    <n v="407.05"/>
    <x v="0"/>
    <s v="1–2 years"/>
    <s v="Low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s v="Bank transfer (automatic)"/>
    <n v="112.95"/>
    <n v="6465"/>
    <x v="1"/>
    <s v="4–6 years"/>
    <s v="High"/>
  </r>
  <r>
    <s v="0142-GVYSN"/>
    <s v="Male"/>
    <n v="0"/>
    <s v="No"/>
    <s v="No"/>
    <n v="26"/>
    <s v="Yes"/>
    <s v="No"/>
    <s v="No"/>
    <s v="No"/>
    <s v="No"/>
    <s v="No"/>
    <s v="No"/>
    <s v="No"/>
    <s v="No"/>
    <x v="0"/>
    <s v="Yes"/>
    <s v="Electronic check"/>
    <n v="20.3"/>
    <n v="511.25"/>
    <x v="0"/>
    <s v="2–4 years"/>
    <s v="Mid"/>
  </r>
  <r>
    <s v="1049-FYSYG"/>
    <s v="Female"/>
    <n v="0"/>
    <s v="Yes"/>
    <s v="No"/>
    <n v="17"/>
    <s v="No"/>
    <s v="No"/>
    <s v="DSL"/>
    <s v="No"/>
    <s v="Yes"/>
    <s v="Yes"/>
    <s v="No"/>
    <s v="No"/>
    <s v="No"/>
    <x v="0"/>
    <s v="Yes"/>
    <s v="Credit card (automatic)"/>
    <n v="35.65"/>
    <n v="646.04999999999995"/>
    <x v="0"/>
    <s v="1–2 years"/>
    <s v="Mid"/>
  </r>
  <r>
    <s v="7854-FOKSF"/>
    <s v="Male"/>
    <n v="0"/>
    <s v="No"/>
    <s v="No"/>
    <n v="1"/>
    <s v="No"/>
    <s v="No"/>
    <s v="DSL"/>
    <s v="No"/>
    <s v="No"/>
    <s v="No"/>
    <s v="No"/>
    <s v="No"/>
    <s v="Yes"/>
    <x v="0"/>
    <s v="No"/>
    <s v="Electronic check"/>
    <n v="35.9"/>
    <n v="35.9"/>
    <x v="1"/>
    <s v="0–1 year"/>
    <s v="Low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s v="Bank transfer (automatic)"/>
    <n v="99.25"/>
    <n v="3777.15"/>
    <x v="1"/>
    <s v="2–4 years"/>
    <s v="High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s v="Credit card (automatic)"/>
    <n v="82.95"/>
    <n v="4903.1499999999996"/>
    <x v="0"/>
    <s v="4–6 years"/>
    <s v="High"/>
  </r>
  <r>
    <s v="1821-BUCWY"/>
    <s v="Male"/>
    <n v="0"/>
    <s v="No"/>
    <s v="No"/>
    <n v="30"/>
    <s v="Yes"/>
    <s v="No"/>
    <s v="DSL"/>
    <s v="Yes"/>
    <s v="No"/>
    <s v="Yes"/>
    <s v="No"/>
    <s v="No"/>
    <s v="No"/>
    <x v="2"/>
    <s v="Yes"/>
    <s v="Mailed check"/>
    <n v="55.65"/>
    <n v="1653.85"/>
    <x v="0"/>
    <s v="2–4 years"/>
    <s v="Mid"/>
  </r>
  <r>
    <s v="8263-JQAIK"/>
    <s v="Male"/>
    <n v="1"/>
    <s v="No"/>
    <s v="No"/>
    <n v="2"/>
    <s v="No"/>
    <s v="No"/>
    <s v="DSL"/>
    <s v="No"/>
    <s v="No"/>
    <s v="No"/>
    <s v="No"/>
    <s v="No"/>
    <s v="No"/>
    <x v="0"/>
    <s v="Yes"/>
    <s v="Mailed check"/>
    <n v="24.45"/>
    <n v="47.5"/>
    <x v="1"/>
    <s v="0–1 year"/>
    <s v="Low"/>
  </r>
  <r>
    <s v="0023-UYUPN"/>
    <s v="Female"/>
    <n v="1"/>
    <s v="Yes"/>
    <s v="No"/>
    <n v="50"/>
    <s v="Yes"/>
    <s v="Yes"/>
    <s v="No"/>
    <s v="No"/>
    <s v="No"/>
    <s v="No"/>
    <s v="No"/>
    <s v="No"/>
    <s v="No"/>
    <x v="1"/>
    <s v="No"/>
    <s v="Electronic check"/>
    <n v="25.2"/>
    <n v="1306.3"/>
    <x v="0"/>
    <s v="4–6 years"/>
    <s v="Mid"/>
  </r>
  <r>
    <s v="8314-DPQHL"/>
    <s v="Male"/>
    <n v="0"/>
    <s v="No"/>
    <s v="No"/>
    <n v="9"/>
    <s v="No"/>
    <s v="No"/>
    <s v="DSL"/>
    <s v="Yes"/>
    <s v="No"/>
    <s v="Yes"/>
    <s v="Yes"/>
    <s v="No"/>
    <s v="Yes"/>
    <x v="1"/>
    <s v="No"/>
    <s v="Mailed check"/>
    <n v="50.8"/>
    <n v="463.6"/>
    <x v="0"/>
    <s v="0–1 year"/>
    <s v="Low"/>
  </r>
  <r>
    <s v="1465-WCZVT"/>
    <s v="Female"/>
    <n v="0"/>
    <s v="Yes"/>
    <s v="Yes"/>
    <n v="3"/>
    <s v="Yes"/>
    <s v="No"/>
    <s v="No"/>
    <s v="No"/>
    <s v="No"/>
    <s v="No"/>
    <s v="No"/>
    <s v="No"/>
    <s v="No"/>
    <x v="0"/>
    <s v="No"/>
    <s v="Mailed check"/>
    <n v="19.649999999999999"/>
    <n v="60.65"/>
    <x v="0"/>
    <s v="0–1 year"/>
    <s v="Low"/>
  </r>
  <r>
    <s v="9481-SFCQY"/>
    <s v="Female"/>
    <n v="0"/>
    <s v="No"/>
    <s v="Yes"/>
    <n v="14"/>
    <s v="Yes"/>
    <s v="No"/>
    <s v="DSL"/>
    <s v="No"/>
    <s v="No"/>
    <s v="Yes"/>
    <s v="No"/>
    <s v="Yes"/>
    <s v="No"/>
    <x v="0"/>
    <s v="Yes"/>
    <s v="Credit card (automatic)"/>
    <n v="59.8"/>
    <n v="824.85"/>
    <x v="0"/>
    <s v="1–2 years"/>
    <s v="Mid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x v="0"/>
    <s v="Yes"/>
    <s v="Credit card (automatic)"/>
    <n v="73.55"/>
    <n v="2094.65"/>
    <x v="0"/>
    <s v="2–4 years"/>
    <s v="High"/>
  </r>
  <r>
    <s v="0567-GGCAC"/>
    <s v="Female"/>
    <n v="0"/>
    <s v="No"/>
    <s v="No"/>
    <n v="7"/>
    <s v="Yes"/>
    <s v="No"/>
    <s v="DSL"/>
    <s v="Yes"/>
    <s v="Yes"/>
    <s v="Yes"/>
    <s v="No"/>
    <s v="No"/>
    <s v="No"/>
    <x v="0"/>
    <s v="No"/>
    <s v="Electronic check"/>
    <n v="61.4"/>
    <n v="438.9"/>
    <x v="0"/>
    <s v="0–1 year"/>
    <s v="Low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s v="Bank transfer (automatic)"/>
    <n v="103.35"/>
    <n v="847.3"/>
    <x v="1"/>
    <s v="0–1 year"/>
    <s v="Mid"/>
  </r>
  <r>
    <s v="8884-MRNSU"/>
    <s v="Male"/>
    <n v="0"/>
    <s v="Yes"/>
    <s v="Yes"/>
    <n v="17"/>
    <s v="Yes"/>
    <s v="No"/>
    <s v="No"/>
    <s v="No"/>
    <s v="No"/>
    <s v="No"/>
    <s v="No"/>
    <s v="No"/>
    <s v="No"/>
    <x v="1"/>
    <s v="No"/>
    <s v="Bank transfer (automatic)"/>
    <n v="19.899999999999999"/>
    <n v="329.75"/>
    <x v="0"/>
    <s v="1–2 years"/>
    <s v="Low"/>
  </r>
  <r>
    <s v="2171-UDMFD"/>
    <s v="Male"/>
    <n v="0"/>
    <s v="Yes"/>
    <s v="Yes"/>
    <n v="32"/>
    <s v="Yes"/>
    <s v="No"/>
    <s v="No"/>
    <s v="No"/>
    <s v="No"/>
    <s v="No"/>
    <s v="No"/>
    <s v="No"/>
    <s v="No"/>
    <x v="0"/>
    <s v="Yes"/>
    <s v="Credit card (automatic)"/>
    <n v="19.45"/>
    <n v="674.55"/>
    <x v="0"/>
    <s v="2–4 years"/>
    <s v="Mid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x v="0"/>
    <s v="No"/>
    <s v="Mailed check"/>
    <n v="81.5"/>
    <n v="162.55000000000001"/>
    <x v="0"/>
    <s v="0–1 year"/>
    <s v="Low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x v="0"/>
    <s v="Yes"/>
    <s v="Electronic check"/>
    <n v="84.8"/>
    <n v="546.95000000000005"/>
    <x v="1"/>
    <s v="0–1 year"/>
    <s v="Mid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55"/>
    <n v="7887.25"/>
    <x v="0"/>
    <s v="4–6 years"/>
    <s v="High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s v="Electronic check"/>
    <n v="99.95"/>
    <n v="3186.65"/>
    <x v="1"/>
    <s v="2–4 years"/>
    <s v="High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s v="Mailed check"/>
    <n v="74.400000000000006"/>
    <n v="1972.35"/>
    <x v="0"/>
    <s v="2–4 years"/>
    <s v="Mid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s v="Credit card (automatic)"/>
    <n v="90"/>
    <n v="1527.35"/>
    <x v="1"/>
    <s v="1–2 years"/>
    <s v="Mid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4.900000000000006"/>
    <n v="490.55"/>
    <x v="0"/>
    <s v="0–1 year"/>
    <s v="Low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s v="Electronic check"/>
    <n v="104.85"/>
    <n v="1531.4"/>
    <x v="1"/>
    <s v="1–2 years"/>
    <s v="Mid"/>
  </r>
  <r>
    <s v="1357-MVDOZ"/>
    <s v="Male"/>
    <n v="0"/>
    <s v="Yes"/>
    <s v="Yes"/>
    <n v="11"/>
    <s v="Yes"/>
    <s v="No"/>
    <s v="DSL"/>
    <s v="No"/>
    <s v="No"/>
    <s v="Yes"/>
    <s v="No"/>
    <s v="Yes"/>
    <s v="No"/>
    <x v="0"/>
    <s v="Yes"/>
    <s v="Bank transfer (automatic)"/>
    <n v="59.65"/>
    <n v="683.25"/>
    <x v="0"/>
    <s v="0–1 year"/>
    <s v="Mid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s v="Bank transfer (automatic)"/>
    <n v="110.45"/>
    <n v="8058.85"/>
    <x v="0"/>
    <s v="4–6 years"/>
    <s v="High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s v="Electronic check"/>
    <n v="106.1"/>
    <n v="2847.4"/>
    <x v="1"/>
    <s v="2–4 years"/>
    <s v="High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x v="0"/>
    <s v="Yes"/>
    <s v="Credit card (automatic)"/>
    <n v="74.2"/>
    <n v="1133.9000000000001"/>
    <x v="1"/>
    <s v="1–2 years"/>
    <s v="Mid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45"/>
    <n v="294.45"/>
    <x v="0"/>
    <s v="0–1 year"/>
    <s v="Low"/>
  </r>
  <r>
    <s v="5406-KGRMX"/>
    <s v="Female"/>
    <n v="0"/>
    <s v="No"/>
    <s v="No"/>
    <n v="71"/>
    <s v="Yes"/>
    <s v="Yes"/>
    <s v="No"/>
    <s v="No"/>
    <s v="No"/>
    <s v="No"/>
    <s v="No"/>
    <s v="No"/>
    <s v="No"/>
    <x v="2"/>
    <s v="No"/>
    <s v="Electronic check"/>
    <n v="24.55"/>
    <n v="1719.15"/>
    <x v="0"/>
    <s v="4–6 years"/>
    <s v="Mid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s v="Electronic check"/>
    <n v="89.35"/>
    <n v="461.7"/>
    <x v="1"/>
    <s v="0–1 year"/>
    <s v="Low"/>
  </r>
  <r>
    <s v="5968-HYJRZ"/>
    <s v="Male"/>
    <n v="0"/>
    <s v="Yes"/>
    <s v="Yes"/>
    <n v="47"/>
    <s v="Yes"/>
    <s v="Yes"/>
    <s v="No"/>
    <s v="No"/>
    <s v="No"/>
    <s v="No"/>
    <s v="No"/>
    <s v="No"/>
    <s v="No"/>
    <x v="2"/>
    <s v="No"/>
    <s v="Mailed check"/>
    <n v="24.55"/>
    <n v="1160.45"/>
    <x v="0"/>
    <s v="2–4 years"/>
    <s v="Mid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s v="Electronic check"/>
    <n v="90.65"/>
    <n v="5199.8"/>
    <x v="0"/>
    <s v="4–6 years"/>
    <s v="High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s v="Credit card (automatic)"/>
    <n v="105.05"/>
    <n v="5163.3"/>
    <x v="0"/>
    <s v="4–6 years"/>
    <s v="High"/>
  </r>
  <r>
    <s v="7140-ADSMJ"/>
    <s v="Male"/>
    <n v="0"/>
    <s v="No"/>
    <s v="No"/>
    <n v="8"/>
    <s v="Yes"/>
    <s v="No"/>
    <s v="No"/>
    <s v="No"/>
    <s v="No"/>
    <s v="No"/>
    <s v="No"/>
    <s v="No"/>
    <s v="No"/>
    <x v="0"/>
    <s v="Yes"/>
    <s v="Credit card (automatic)"/>
    <n v="20.45"/>
    <n v="162.30000000000001"/>
    <x v="0"/>
    <s v="0–1 year"/>
    <s v="Low"/>
  </r>
  <r>
    <s v="2230-XTUWL"/>
    <s v="Female"/>
    <n v="0"/>
    <s v="Yes"/>
    <s v="Yes"/>
    <n v="48"/>
    <s v="Yes"/>
    <s v="No"/>
    <s v="No"/>
    <s v="No"/>
    <s v="No"/>
    <s v="No"/>
    <s v="No"/>
    <s v="No"/>
    <s v="No"/>
    <x v="2"/>
    <s v="No"/>
    <s v="Mailed check"/>
    <n v="19.55"/>
    <n v="883.35"/>
    <x v="0"/>
    <s v="2–4 years"/>
    <s v="Mid"/>
  </r>
  <r>
    <s v="7706-YLMQA"/>
    <s v="Female"/>
    <n v="0"/>
    <s v="No"/>
    <s v="No"/>
    <n v="70"/>
    <s v="Yes"/>
    <s v="No"/>
    <s v="No"/>
    <s v="No"/>
    <s v="No"/>
    <s v="No"/>
    <s v="No"/>
    <s v="No"/>
    <s v="No"/>
    <x v="1"/>
    <s v="No"/>
    <s v="Bank transfer (automatic)"/>
    <n v="19.7"/>
    <n v="1341.5"/>
    <x v="0"/>
    <s v="4–6 years"/>
    <s v="Mid"/>
  </r>
  <r>
    <s v="2585-KTFRE"/>
    <s v="Male"/>
    <n v="0"/>
    <s v="No"/>
    <s v="Yes"/>
    <n v="1"/>
    <s v="Yes"/>
    <s v="No"/>
    <s v="DSL"/>
    <s v="Yes"/>
    <s v="Yes"/>
    <s v="No"/>
    <s v="Yes"/>
    <s v="No"/>
    <s v="Yes"/>
    <x v="0"/>
    <s v="Yes"/>
    <s v="Bank transfer (automatic)"/>
    <n v="70.45"/>
    <n v="70.45"/>
    <x v="0"/>
    <s v="0–1 year"/>
    <s v="Low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x v="0"/>
    <s v="Yes"/>
    <s v="Bank transfer (automatic)"/>
    <n v="85.65"/>
    <n v="659.45"/>
    <x v="0"/>
    <s v="0–1 year"/>
    <s v="Mid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7.150000000000006"/>
    <n v="77.150000000000006"/>
    <x v="1"/>
    <s v="0–1 year"/>
    <s v="Low"/>
  </r>
  <r>
    <s v="1740-CSDJP"/>
    <s v="Male"/>
    <n v="0"/>
    <s v="No"/>
    <s v="No"/>
    <n v="1"/>
    <s v="No"/>
    <s v="No"/>
    <s v="DSL"/>
    <s v="No"/>
    <s v="No"/>
    <s v="No"/>
    <s v="No"/>
    <s v="No"/>
    <s v="Yes"/>
    <x v="0"/>
    <s v="Yes"/>
    <s v="Bank transfer (automatic)"/>
    <n v="35.25"/>
    <n v="35.25"/>
    <x v="1"/>
    <s v="0–1 year"/>
    <s v="Low"/>
  </r>
  <r>
    <s v="7717-BICXI"/>
    <s v="Male"/>
    <n v="0"/>
    <s v="Yes"/>
    <s v="Yes"/>
    <n v="60"/>
    <s v="Yes"/>
    <s v="No"/>
    <s v="No"/>
    <s v="No"/>
    <s v="No"/>
    <s v="No"/>
    <s v="No"/>
    <s v="No"/>
    <s v="No"/>
    <x v="2"/>
    <s v="No"/>
    <s v="Mailed check"/>
    <n v="20.55"/>
    <n v="1205.05"/>
    <x v="0"/>
    <s v="4–6 years"/>
    <s v="Mid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s v="Electronic check"/>
    <n v="97.95"/>
    <n v="4917.8999999999996"/>
    <x v="0"/>
    <s v="4–6 years"/>
    <s v="High"/>
  </r>
  <r>
    <s v="2636-OHFMN"/>
    <s v="Male"/>
    <n v="0"/>
    <s v="Yes"/>
    <s v="No"/>
    <n v="4"/>
    <s v="No"/>
    <s v="No"/>
    <s v="DSL"/>
    <s v="No"/>
    <s v="Yes"/>
    <s v="No"/>
    <s v="No"/>
    <s v="Yes"/>
    <s v="Yes"/>
    <x v="0"/>
    <s v="Yes"/>
    <s v="Electronic check"/>
    <n v="48.55"/>
    <n v="201"/>
    <x v="1"/>
    <s v="0–1 year"/>
    <s v="Low"/>
  </r>
  <r>
    <s v="4716-MRVEN"/>
    <s v="Female"/>
    <n v="0"/>
    <s v="No"/>
    <s v="No"/>
    <n v="29"/>
    <s v="Yes"/>
    <s v="No"/>
    <s v="No"/>
    <s v="No"/>
    <s v="No"/>
    <s v="No"/>
    <s v="No"/>
    <s v="No"/>
    <s v="No"/>
    <x v="1"/>
    <s v="No"/>
    <s v="Mailed check"/>
    <n v="20"/>
    <n v="599.29999999999995"/>
    <x v="0"/>
    <s v="2–4 years"/>
    <s v="Mid"/>
  </r>
  <r>
    <s v="2143-LJULT"/>
    <s v="Female"/>
    <n v="0"/>
    <s v="Yes"/>
    <s v="No"/>
    <n v="67"/>
    <s v="Yes"/>
    <s v="Yes"/>
    <s v="No"/>
    <s v="No"/>
    <s v="No"/>
    <s v="No"/>
    <s v="No"/>
    <s v="No"/>
    <s v="No"/>
    <x v="2"/>
    <s v="Yes"/>
    <s v="Credit card (automatic)"/>
    <n v="25.25"/>
    <n v="1733.15"/>
    <x v="0"/>
    <s v="4–6 years"/>
    <s v="Mid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s v="Credit card (automatic)"/>
    <n v="98.4"/>
    <n v="5149.5"/>
    <x v="1"/>
    <s v="4–6 years"/>
    <s v="High"/>
  </r>
  <r>
    <s v="3200-MNQTF"/>
    <s v="Male"/>
    <n v="0"/>
    <s v="Yes"/>
    <s v="No"/>
    <n v="67"/>
    <s v="Yes"/>
    <s v="Yes"/>
    <s v="DSL"/>
    <s v="Yes"/>
    <s v="Yes"/>
    <s v="Yes"/>
    <s v="Yes"/>
    <s v="No"/>
    <s v="No"/>
    <x v="2"/>
    <s v="No"/>
    <s v="Credit card (automatic)"/>
    <n v="70.900000000000006"/>
    <n v="4677.1000000000004"/>
    <x v="0"/>
    <s v="4–6 years"/>
    <s v="High"/>
  </r>
  <r>
    <s v="6164-HXUGH"/>
    <s v="Female"/>
    <n v="0"/>
    <s v="Yes"/>
    <s v="Yes"/>
    <n v="6"/>
    <s v="Yes"/>
    <s v="No"/>
    <s v="No"/>
    <s v="No"/>
    <s v="No"/>
    <s v="No"/>
    <s v="No"/>
    <s v="No"/>
    <s v="No"/>
    <x v="0"/>
    <s v="No"/>
    <s v="Mailed check"/>
    <n v="19.850000000000001"/>
    <n v="119.3"/>
    <x v="0"/>
    <s v="0–1 year"/>
    <s v="Low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35"/>
    <n v="4849.1000000000004"/>
    <x v="0"/>
    <s v="2–4 years"/>
    <s v="High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s v="Mailed check"/>
    <n v="99.5"/>
    <n v="5424.25"/>
    <x v="0"/>
    <s v="4–6 years"/>
    <s v="High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x v="2"/>
    <s v="Yes"/>
    <s v="Mailed check"/>
    <n v="84.7"/>
    <n v="5878.9"/>
    <x v="0"/>
    <s v="4–6 years"/>
    <s v="High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x v="0"/>
    <s v="Yes"/>
    <s v="Mailed check"/>
    <n v="86.05"/>
    <n v="244.85"/>
    <x v="0"/>
    <s v="0–1 year"/>
    <s v="Low"/>
  </r>
  <r>
    <s v="7878-JGDKK"/>
    <s v="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4.55"/>
    <n v="220.75"/>
    <x v="0"/>
    <s v="0–1 year"/>
    <s v="Low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x v="2"/>
    <s v="Yes"/>
    <s v="Credit card (automatic)"/>
    <n v="75.849999999999994"/>
    <n v="4261.2"/>
    <x v="0"/>
    <s v="4–6 years"/>
    <s v="High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s v="Bank transfer (automatic)"/>
    <n v="93.85"/>
    <n v="5574.75"/>
    <x v="1"/>
    <s v="4–6 years"/>
    <s v="High"/>
  </r>
  <r>
    <s v="6614-YWYSC"/>
    <s v="Male"/>
    <n v="1"/>
    <s v="Yes"/>
    <s v="No"/>
    <n v="61"/>
    <s v="Yes"/>
    <s v="Yes"/>
    <s v="No"/>
    <s v="No"/>
    <s v="No"/>
    <s v="No"/>
    <s v="No"/>
    <s v="No"/>
    <s v="No"/>
    <x v="2"/>
    <s v="No"/>
    <s v="Bank transfer (automatic)"/>
    <n v="25"/>
    <n v="1501.75"/>
    <x v="0"/>
    <s v="4–6 years"/>
    <s v="Mid"/>
  </r>
  <r>
    <s v="9588-OZDMQ"/>
    <s v="Female"/>
    <n v="0"/>
    <s v="Yes"/>
    <s v="No"/>
    <n v="2"/>
    <s v="Yes"/>
    <s v="No"/>
    <s v="DSL"/>
    <s v="No"/>
    <s v="No"/>
    <s v="No"/>
    <s v="No"/>
    <s v="No"/>
    <s v="No"/>
    <x v="0"/>
    <s v="Yes"/>
    <s v="Electronic check"/>
    <n v="45"/>
    <n v="89.75"/>
    <x v="0"/>
    <s v="0–1 year"/>
    <s v="Low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s v="Electronic check"/>
    <n v="100.7"/>
    <n v="4541.2"/>
    <x v="1"/>
    <s v="2–4 years"/>
    <s v="High"/>
  </r>
  <r>
    <s v="6476-EPYZR"/>
    <s v="Male"/>
    <n v="0"/>
    <s v="Yes"/>
    <s v="Yes"/>
    <n v="12"/>
    <s v="Yes"/>
    <s v="No"/>
    <s v="No"/>
    <s v="No"/>
    <s v="No"/>
    <s v="No"/>
    <s v="No"/>
    <s v="No"/>
    <s v="No"/>
    <x v="0"/>
    <s v="No"/>
    <s v="Mailed check"/>
    <n v="20.5"/>
    <n v="255.5"/>
    <x v="0"/>
    <s v="0–1 year"/>
    <s v="Low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s v="Electronic check"/>
    <n v="80.45"/>
    <n v="1072"/>
    <x v="1"/>
    <s v="1–2 years"/>
    <s v="Mid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s v="Electronic check"/>
    <n v="90.45"/>
    <n v="2509.25"/>
    <x v="0"/>
    <s v="2–4 years"/>
    <s v="High"/>
  </r>
  <r>
    <s v="6620-HVDUJ"/>
    <s v="Male"/>
    <n v="0"/>
    <s v="No"/>
    <s v="No"/>
    <n v="24"/>
    <s v="Yes"/>
    <s v="No"/>
    <s v="DSL"/>
    <s v="Yes"/>
    <s v="Yes"/>
    <s v="No"/>
    <s v="Yes"/>
    <s v="No"/>
    <s v="No"/>
    <x v="0"/>
    <s v="No"/>
    <s v="Bank transfer (automatic)"/>
    <n v="60.45"/>
    <n v="1440.75"/>
    <x v="0"/>
    <s v="1–2 years"/>
    <s v="Mid"/>
  </r>
  <r>
    <s v="4701-MLJPN"/>
    <s v="Male"/>
    <n v="0"/>
    <s v="No"/>
    <s v="No"/>
    <n v="31"/>
    <s v="Yes"/>
    <s v="No"/>
    <s v="DSL"/>
    <s v="No"/>
    <s v="No"/>
    <s v="Yes"/>
    <s v="Yes"/>
    <s v="No"/>
    <s v="No"/>
    <x v="0"/>
    <s v="Yes"/>
    <s v="Electronic check"/>
    <n v="55.25"/>
    <n v="1715.65"/>
    <x v="1"/>
    <s v="2–4 years"/>
    <s v="Mid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x v="1"/>
    <s v="Yes"/>
    <s v="Electronic check"/>
    <n v="78.45"/>
    <n v="5333.35"/>
    <x v="0"/>
    <s v="4–6 years"/>
    <s v="High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s v="Mailed check"/>
    <n v="100.55"/>
    <n v="3895.35"/>
    <x v="0"/>
    <s v="2–4 years"/>
    <s v="High"/>
  </r>
  <r>
    <s v="1552-TKMXS"/>
    <s v="Female"/>
    <n v="0"/>
    <s v="Yes"/>
    <s v="No"/>
    <n v="42"/>
    <s v="Yes"/>
    <s v="No"/>
    <s v="No"/>
    <s v="No"/>
    <s v="No"/>
    <s v="No"/>
    <s v="No"/>
    <s v="No"/>
    <s v="No"/>
    <x v="0"/>
    <s v="No"/>
    <s v="Credit card (automatic)"/>
    <n v="20.350000000000001"/>
    <n v="869.9"/>
    <x v="0"/>
    <s v="2–4 years"/>
    <s v="Mid"/>
  </r>
  <r>
    <s v="9206-GVPEQ"/>
    <s v="Male"/>
    <n v="0"/>
    <s v="Yes"/>
    <s v="No"/>
    <n v="13"/>
    <s v="No"/>
    <s v="No"/>
    <s v="DSL"/>
    <s v="Yes"/>
    <s v="No"/>
    <s v="No"/>
    <s v="Yes"/>
    <s v="Yes"/>
    <s v="Yes"/>
    <x v="0"/>
    <s v="Yes"/>
    <s v="Electronic check"/>
    <n v="54.45"/>
    <n v="706.85"/>
    <x v="1"/>
    <s v="1–2 years"/>
    <s v="Mid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s v="Electronic check"/>
    <n v="90.75"/>
    <n v="512.25"/>
    <x v="0"/>
    <s v="0–1 year"/>
    <s v="Mid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x v="0"/>
    <s v="No"/>
    <s v="Credit card (automatic)"/>
    <n v="75.349999999999994"/>
    <n v="2636.05"/>
    <x v="1"/>
    <s v="2–4 years"/>
    <s v="High"/>
  </r>
  <r>
    <s v="6188-UXBBR"/>
    <s v="Female"/>
    <n v="0"/>
    <s v="Yes"/>
    <s v="No"/>
    <n v="38"/>
    <s v="Yes"/>
    <s v="No"/>
    <s v="No"/>
    <s v="No"/>
    <s v="No"/>
    <s v="No"/>
    <s v="No"/>
    <s v="No"/>
    <s v="No"/>
    <x v="1"/>
    <s v="Yes"/>
    <s v="Credit card (automatic)"/>
    <n v="20.25"/>
    <n v="814.75"/>
    <x v="0"/>
    <s v="2–4 years"/>
    <s v="Mid"/>
  </r>
  <r>
    <s v="2333-KWEWW"/>
    <s v="Male"/>
    <n v="0"/>
    <s v="No"/>
    <s v="No"/>
    <n v="18"/>
    <s v="Yes"/>
    <s v="No"/>
    <s v="No"/>
    <s v="No"/>
    <s v="No"/>
    <s v="No"/>
    <s v="No"/>
    <s v="No"/>
    <s v="No"/>
    <x v="2"/>
    <s v="No"/>
    <s v="Credit card (automatic)"/>
    <n v="20.05"/>
    <n v="388.6"/>
    <x v="0"/>
    <s v="1–2 years"/>
    <s v="Low"/>
  </r>
  <r>
    <s v="5702-SKUOB"/>
    <s v="Female"/>
    <n v="0"/>
    <s v="Yes"/>
    <s v="No"/>
    <n v="4"/>
    <s v="Yes"/>
    <s v="No"/>
    <s v="No"/>
    <s v="No"/>
    <s v="No"/>
    <s v="No"/>
    <s v="No"/>
    <s v="No"/>
    <s v="No"/>
    <x v="0"/>
    <s v="No"/>
    <s v="Mailed check"/>
    <n v="19.600000000000001"/>
    <n v="93.45"/>
    <x v="0"/>
    <s v="0–1 year"/>
    <s v="Low"/>
  </r>
  <r>
    <s v="1134-YWTYF"/>
    <s v="Male"/>
    <n v="0"/>
    <s v="Yes"/>
    <s v="No"/>
    <n v="27"/>
    <s v="Yes"/>
    <s v="No"/>
    <s v="DSL"/>
    <s v="No"/>
    <s v="Yes"/>
    <s v="No"/>
    <s v="Yes"/>
    <s v="No"/>
    <s v="No"/>
    <x v="0"/>
    <s v="Yes"/>
    <s v="Electronic check"/>
    <n v="53.8"/>
    <n v="1389.85"/>
    <x v="0"/>
    <s v="2–4 years"/>
    <s v="Mid"/>
  </r>
  <r>
    <s v="6061-GWWAV"/>
    <s v="Male"/>
    <n v="0"/>
    <s v="No"/>
    <s v="Yes"/>
    <n v="41"/>
    <s v="Yes"/>
    <s v="No"/>
    <s v="DSL"/>
    <s v="Yes"/>
    <s v="Yes"/>
    <s v="Yes"/>
    <s v="No"/>
    <s v="Yes"/>
    <s v="No"/>
    <x v="1"/>
    <s v="No"/>
    <s v="Mailed check"/>
    <n v="70.2"/>
    <n v="2894.55"/>
    <x v="0"/>
    <s v="2–4 years"/>
    <s v="High"/>
  </r>
  <r>
    <s v="0679-TDGAK"/>
    <s v="Male"/>
    <n v="0"/>
    <s v="Yes"/>
    <s v="Yes"/>
    <n v="50"/>
    <s v="Yes"/>
    <s v="No"/>
    <s v="DSL"/>
    <s v="Yes"/>
    <s v="No"/>
    <s v="No"/>
    <s v="Yes"/>
    <s v="Yes"/>
    <s v="Yes"/>
    <x v="1"/>
    <s v="No"/>
    <s v="Electronic check"/>
    <n v="75.5"/>
    <n v="4025.6"/>
    <x v="0"/>
    <s v="4–6 years"/>
    <s v="High"/>
  </r>
  <r>
    <s v="6585-WCEWR"/>
    <s v="Male"/>
    <n v="0"/>
    <s v="Yes"/>
    <s v="Yes"/>
    <n v="72"/>
    <s v="Yes"/>
    <s v="No"/>
    <s v="No"/>
    <s v="No"/>
    <s v="No"/>
    <s v="No"/>
    <s v="No"/>
    <s v="No"/>
    <s v="No"/>
    <x v="2"/>
    <s v="No"/>
    <s v="Electronic check"/>
    <n v="20.350000000000001"/>
    <n v="1354.4"/>
    <x v="0"/>
    <s v="4–6 years"/>
    <s v="Mid"/>
  </r>
  <r>
    <s v="9067-YGSCA"/>
    <s v="Female"/>
    <n v="0"/>
    <s v="No"/>
    <s v="No"/>
    <n v="70"/>
    <s v="Yes"/>
    <s v="Yes"/>
    <s v="No"/>
    <s v="No"/>
    <s v="No"/>
    <s v="No"/>
    <s v="No"/>
    <s v="No"/>
    <s v="No"/>
    <x v="1"/>
    <s v="No"/>
    <s v="Credit card (automatic)"/>
    <n v="26.05"/>
    <n v="1856.4"/>
    <x v="0"/>
    <s v="4–6 years"/>
    <s v="Mid"/>
  </r>
  <r>
    <s v="9067-SQTNS"/>
    <s v="Male"/>
    <n v="0"/>
    <s v="Yes"/>
    <s v="Yes"/>
    <n v="44"/>
    <s v="Yes"/>
    <s v="No"/>
    <s v="No"/>
    <s v="No"/>
    <s v="No"/>
    <s v="No"/>
    <s v="No"/>
    <s v="No"/>
    <s v="No"/>
    <x v="1"/>
    <s v="No"/>
    <s v="Bank transfer (automatic)"/>
    <n v="20.6"/>
    <n v="926"/>
    <x v="0"/>
    <s v="2–4 years"/>
    <s v="Mid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x v="0"/>
    <s v="Yes"/>
    <s v="Electronic check"/>
    <n v="75.7"/>
    <n v="189.2"/>
    <x v="1"/>
    <s v="0–1 year"/>
    <s v="Low"/>
  </r>
  <r>
    <s v="1776-SPBWV"/>
    <s v="Female"/>
    <n v="0"/>
    <s v="Yes"/>
    <s v="Yes"/>
    <n v="34"/>
    <s v="Yes"/>
    <s v="No"/>
    <s v="No"/>
    <s v="No"/>
    <s v="No"/>
    <s v="No"/>
    <s v="No"/>
    <s v="No"/>
    <s v="No"/>
    <x v="1"/>
    <s v="Yes"/>
    <s v="Bank transfer (automatic)"/>
    <n v="20.100000000000001"/>
    <n v="682.1"/>
    <x v="0"/>
    <s v="2–4 years"/>
    <s v="Mid"/>
  </r>
  <r>
    <s v="8735-SDUFN"/>
    <s v="Female"/>
    <n v="1"/>
    <s v="Yes"/>
    <s v="No"/>
    <n v="72"/>
    <s v="Yes"/>
    <s v="Yes"/>
    <s v="No"/>
    <s v="No"/>
    <s v="No"/>
    <s v="No"/>
    <s v="No"/>
    <s v="No"/>
    <s v="No"/>
    <x v="2"/>
    <s v="No"/>
    <s v="Bank transfer (automatic)"/>
    <n v="24.3"/>
    <n v="1778.7"/>
    <x v="0"/>
    <s v="4–6 years"/>
    <s v="Mid"/>
  </r>
  <r>
    <s v="9668-PUGNU"/>
    <s v="Male"/>
    <n v="0"/>
    <s v="Yes"/>
    <s v="No"/>
    <n v="71"/>
    <s v="Yes"/>
    <s v="Yes"/>
    <s v="No"/>
    <s v="No"/>
    <s v="No"/>
    <s v="No"/>
    <s v="No"/>
    <s v="No"/>
    <s v="No"/>
    <x v="2"/>
    <s v="Yes"/>
    <s v="Electronic check"/>
    <n v="24.5"/>
    <n v="1816.2"/>
    <x v="0"/>
    <s v="4–6 years"/>
    <s v="Mid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s v="Credit card (automatic)"/>
    <n v="110.5"/>
    <n v="7069.25"/>
    <x v="0"/>
    <s v="4–6 years"/>
    <s v="High"/>
  </r>
  <r>
    <s v="1926-QUZNN"/>
    <s v="Female"/>
    <n v="0"/>
    <s v="Yes"/>
    <s v="No"/>
    <n v="72"/>
    <s v="Yes"/>
    <s v="Yes"/>
    <s v="No"/>
    <s v="No"/>
    <s v="No"/>
    <s v="No"/>
    <s v="No"/>
    <s v="No"/>
    <s v="No"/>
    <x v="2"/>
    <s v="Yes"/>
    <s v="Bank transfer (automatic)"/>
    <n v="25.25"/>
    <n v="1841.2"/>
    <x v="0"/>
    <s v="4–6 years"/>
    <s v="Mid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4.25"/>
    <n v="74.25"/>
    <x v="1"/>
    <s v="0–1 year"/>
    <s v="Low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x v="1"/>
    <s v="No"/>
    <s v="Bank transfer (automatic)"/>
    <n v="90.1"/>
    <n v="2656.7"/>
    <x v="0"/>
    <s v="2–4 years"/>
    <s v="High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x v="1"/>
    <s v="Yes"/>
    <s v="Bank transfer (automatic)"/>
    <n v="68.75"/>
    <n v="1689.45"/>
    <x v="0"/>
    <s v="1–2 years"/>
    <s v="Mid"/>
  </r>
  <r>
    <s v="9565-AXSMR"/>
    <s v="Male"/>
    <n v="0"/>
    <s v="Yes"/>
    <s v="Yes"/>
    <n v="52"/>
    <s v="Yes"/>
    <s v="No"/>
    <s v="No"/>
    <s v="No"/>
    <s v="No"/>
    <s v="No"/>
    <s v="No"/>
    <s v="No"/>
    <s v="No"/>
    <x v="2"/>
    <s v="No"/>
    <s v="Mailed check"/>
    <n v="19.2"/>
    <n v="1054.75"/>
    <x v="0"/>
    <s v="4–6 years"/>
    <s v="Mid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s v="Electronic check"/>
    <n v="89.7"/>
    <n v="2187.5500000000002"/>
    <x v="1"/>
    <s v="2–4 years"/>
    <s v="High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s v="Bank transfer (automatic)"/>
    <n v="115.1"/>
    <n v="7334.05"/>
    <x v="0"/>
    <s v="4–6 years"/>
    <s v="High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4"/>
    <n v="1581.2"/>
    <x v="1"/>
    <s v="1–2 years"/>
    <s v="Mid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Bank transfer (automatic)"/>
    <n v="69.5"/>
    <n v="69.5"/>
    <x v="1"/>
    <s v="0–1 year"/>
    <s v="Low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s v="Bank transfer (automatic)"/>
    <n v="99.65"/>
    <n v="2404.85"/>
    <x v="0"/>
    <s v="1–2 years"/>
    <s v="High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x v="0"/>
    <s v="Yes"/>
    <s v="Electronic check"/>
    <n v="91.45"/>
    <n v="171.45"/>
    <x v="0"/>
    <s v="0–1 year"/>
    <s v="Low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x v="2"/>
    <s v="No"/>
    <s v="Mailed check"/>
    <n v="84.75"/>
    <n v="2839.45"/>
    <x v="0"/>
    <s v="2–4 years"/>
    <s v="High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Credit card (automatic)"/>
    <n v="85.25"/>
    <n v="3132.75"/>
    <x v="1"/>
    <s v="2–4 years"/>
    <s v="High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x v="1"/>
    <s v="Yes"/>
    <s v="Mailed check"/>
    <n v="78.75"/>
    <n v="3942.45"/>
    <x v="0"/>
    <s v="4–6 years"/>
    <s v="High"/>
  </r>
  <r>
    <s v="9081-WWXKP"/>
    <s v="Female"/>
    <n v="0"/>
    <s v="Yes"/>
    <s v="Yes"/>
    <n v="47"/>
    <s v="Yes"/>
    <s v="No"/>
    <s v="No"/>
    <s v="No"/>
    <s v="No"/>
    <s v="No"/>
    <s v="No"/>
    <s v="No"/>
    <s v="No"/>
    <x v="2"/>
    <s v="No"/>
    <s v="Credit card (automatic)"/>
    <n v="20.25"/>
    <n v="873.4"/>
    <x v="0"/>
    <s v="2–4 years"/>
    <s v="Mid"/>
  </r>
  <r>
    <s v="0784-ZQJZX"/>
    <s v="Male"/>
    <n v="0"/>
    <s v="No"/>
    <s v="Yes"/>
    <n v="72"/>
    <s v="Yes"/>
    <s v="No"/>
    <s v="No"/>
    <s v="No"/>
    <s v="No"/>
    <s v="No"/>
    <s v="No"/>
    <s v="No"/>
    <s v="No"/>
    <x v="2"/>
    <s v="No"/>
    <s v="Credit card (automatic)"/>
    <n v="19.899999999999999"/>
    <n v="1529.65"/>
    <x v="0"/>
    <s v="4–6 years"/>
    <s v="Mid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s v="Credit card (automatic)"/>
    <n v="97.75"/>
    <n v="6991.6"/>
    <x v="0"/>
    <s v="4–6 years"/>
    <s v="High"/>
  </r>
  <r>
    <s v="5766-ZJYB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399999999999999"/>
    <n v="19.399999999999999"/>
    <x v="1"/>
    <s v="0–1 year"/>
    <s v="Low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3"/>
    <n v="803.3"/>
    <x v="1"/>
    <s v="0–1 year"/>
    <s v="Mid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.099999999999994"/>
    <n v="679.3"/>
    <x v="1"/>
    <s v="0–1 year"/>
    <s v="Mid"/>
  </r>
  <r>
    <s v="0022-TCJCI"/>
    <s v="Male"/>
    <n v="1"/>
    <s v="No"/>
    <s v="No"/>
    <n v="45"/>
    <s v="Yes"/>
    <s v="No"/>
    <s v="DSL"/>
    <s v="Yes"/>
    <s v="No"/>
    <s v="Yes"/>
    <s v="No"/>
    <s v="No"/>
    <s v="Yes"/>
    <x v="1"/>
    <s v="No"/>
    <s v="Credit card (automatic)"/>
    <n v="62.7"/>
    <n v="2791.5"/>
    <x v="1"/>
    <s v="2–4 years"/>
    <s v="High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s v="Electronic check"/>
    <n v="100.4"/>
    <n v="715"/>
    <x v="0"/>
    <s v="0–1 year"/>
    <s v="Mid"/>
  </r>
  <r>
    <s v="3612-YVGSJ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4.45"/>
    <n v="1681.6"/>
    <x v="0"/>
    <s v="4–6 years"/>
    <s v="Mid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s v="Bank transfer (automatic)"/>
    <n v="101.1"/>
    <n v="4016.2"/>
    <x v="0"/>
    <s v="2–4 years"/>
    <s v="High"/>
  </r>
  <r>
    <s v="5397-NSKQG"/>
    <s v="Male"/>
    <n v="0"/>
    <s v="Yes"/>
    <s v="Yes"/>
    <n v="67"/>
    <s v="No"/>
    <s v="No"/>
    <s v="DSL"/>
    <s v="Yes"/>
    <s v="No"/>
    <s v="No"/>
    <s v="No"/>
    <s v="Yes"/>
    <s v="Yes"/>
    <x v="2"/>
    <s v="No"/>
    <s v="Credit card (automatic)"/>
    <n v="50.9"/>
    <n v="3281.65"/>
    <x v="0"/>
    <s v="4–6 years"/>
    <s v="High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s v="Credit card (automatic)"/>
    <n v="107.2"/>
    <n v="7317.1"/>
    <x v="0"/>
    <s v="4–6 years"/>
    <s v="High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x v="2"/>
    <s v="Yes"/>
    <s v="Bank transfer (automatic)"/>
    <n v="92.2"/>
    <n v="6474.45"/>
    <x v="0"/>
    <s v="4–6 years"/>
    <s v="High"/>
  </r>
  <r>
    <s v="0203-HHYIJ"/>
    <s v="Male"/>
    <n v="0"/>
    <s v="No"/>
    <s v="No"/>
    <n v="25"/>
    <s v="Yes"/>
    <s v="Yes"/>
    <s v="No"/>
    <s v="No"/>
    <s v="No"/>
    <s v="No"/>
    <s v="No"/>
    <s v="No"/>
    <s v="No"/>
    <x v="1"/>
    <s v="No"/>
    <s v="Bank transfer (automatic)"/>
    <n v="25.3"/>
    <n v="676.35"/>
    <x v="1"/>
    <s v="2–4 years"/>
    <s v="Mid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4"/>
    <n v="8164.1"/>
    <x v="0"/>
    <s v="4–6 years"/>
    <s v="High"/>
  </r>
  <r>
    <s v="7758-UJWYS"/>
    <s v="Male"/>
    <n v="0"/>
    <s v="Yes"/>
    <s v="Yes"/>
    <n v="34"/>
    <s v="No"/>
    <s v="No"/>
    <s v="DSL"/>
    <s v="No"/>
    <s v="No"/>
    <s v="No"/>
    <s v="Yes"/>
    <s v="Yes"/>
    <s v="No"/>
    <x v="2"/>
    <s v="Yes"/>
    <s v="Electronic check"/>
    <n v="40.549999999999997"/>
    <n v="1325.85"/>
    <x v="0"/>
    <s v="2–4 years"/>
    <s v="Mid"/>
  </r>
  <r>
    <s v="2050-ONYDQ"/>
    <s v="Female"/>
    <n v="0"/>
    <s v="Yes"/>
    <s v="Yes"/>
    <n v="65"/>
    <s v="Yes"/>
    <s v="Yes"/>
    <s v="No"/>
    <s v="No"/>
    <s v="No"/>
    <s v="No"/>
    <s v="No"/>
    <s v="No"/>
    <s v="No"/>
    <x v="2"/>
    <s v="No"/>
    <s v="Credit card (automatic)"/>
    <n v="26"/>
    <n v="1654.85"/>
    <x v="0"/>
    <s v="4–6 years"/>
    <s v="Mid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Credit card (automatic)"/>
    <n v="111.95"/>
    <n v="7795.95"/>
    <x v="0"/>
    <s v="4–6 years"/>
    <s v="High"/>
  </r>
  <r>
    <s v="0739-UUAJR"/>
    <s v="Female"/>
    <n v="0"/>
    <s v="Yes"/>
    <s v="Yes"/>
    <n v="72"/>
    <s v="No"/>
    <s v="No"/>
    <s v="DSL"/>
    <s v="Yes"/>
    <s v="No"/>
    <s v="Yes"/>
    <s v="No"/>
    <s v="Yes"/>
    <s v="Yes"/>
    <x v="2"/>
    <s v="Yes"/>
    <s v="Credit card (automatic)"/>
    <n v="53.8"/>
    <n v="3952.45"/>
    <x v="0"/>
    <s v="4–6 years"/>
    <s v="High"/>
  </r>
  <r>
    <s v="4826-DXMUP"/>
    <s v="Male"/>
    <n v="0"/>
    <s v="No"/>
    <s v="Yes"/>
    <n v="35"/>
    <s v="Yes"/>
    <s v="No"/>
    <s v="DSL"/>
    <s v="No"/>
    <s v="No"/>
    <s v="No"/>
    <s v="Yes"/>
    <s v="Yes"/>
    <s v="Yes"/>
    <x v="1"/>
    <s v="Yes"/>
    <s v="Mailed check"/>
    <n v="72.099999999999994"/>
    <n v="2495.15"/>
    <x v="0"/>
    <s v="2–4 years"/>
    <s v="High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x v="0"/>
    <s v="No"/>
    <s v="Mailed check"/>
    <n v="98.15"/>
    <n v="1230.25"/>
    <x v="1"/>
    <s v="1–2 years"/>
    <s v="Mid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x v="1"/>
    <s v="No"/>
    <s v="Electronic check"/>
    <n v="78.849999999999994"/>
    <n v="876.75"/>
    <x v="0"/>
    <s v="0–1 year"/>
    <s v="Mid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x v="1"/>
    <s v="Yes"/>
    <s v="Bank transfer (automatic)"/>
    <n v="70.75"/>
    <n v="4263.45"/>
    <x v="0"/>
    <s v="4–6 years"/>
    <s v="High"/>
  </r>
  <r>
    <s v="7175-NTIXE"/>
    <s v="Female"/>
    <n v="0"/>
    <s v="No"/>
    <s v="No"/>
    <n v="25"/>
    <s v="Yes"/>
    <s v="No"/>
    <s v="DSL"/>
    <s v="Yes"/>
    <s v="No"/>
    <s v="No"/>
    <s v="Yes"/>
    <s v="Yes"/>
    <s v="Yes"/>
    <x v="0"/>
    <s v="Yes"/>
    <s v="Credit card (automatic)"/>
    <n v="76.150000000000006"/>
    <n v="1992.95"/>
    <x v="0"/>
    <s v="2–4 years"/>
    <s v="Mid"/>
  </r>
  <r>
    <s v="7963-SHNDT"/>
    <s v="Female"/>
    <n v="0"/>
    <s v="No"/>
    <s v="No"/>
    <n v="52"/>
    <s v="No"/>
    <s v="No"/>
    <s v="DSL"/>
    <s v="Yes"/>
    <s v="Yes"/>
    <s v="No"/>
    <s v="Yes"/>
    <s v="No"/>
    <s v="No"/>
    <x v="2"/>
    <s v="No"/>
    <s v="Mailed check"/>
    <n v="39.1"/>
    <n v="1982.1"/>
    <x v="0"/>
    <s v="4–6 years"/>
    <s v="Mid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Credit card (automatic)"/>
    <n v="69.95"/>
    <n v="562.70000000000005"/>
    <x v="0"/>
    <s v="0–1 year"/>
    <s v="Mid"/>
  </r>
  <r>
    <s v="0188-GWFLE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05"/>
    <n v="33.700000000000003"/>
    <x v="0"/>
    <s v="0–1 year"/>
    <s v="Low"/>
  </r>
  <r>
    <s v="8129-GMVGI"/>
    <s v="Female"/>
    <n v="0"/>
    <s v="Yes"/>
    <s v="Yes"/>
    <n v="56"/>
    <s v="Yes"/>
    <s v="No"/>
    <s v="No"/>
    <s v="No"/>
    <s v="No"/>
    <s v="No"/>
    <s v="No"/>
    <s v="No"/>
    <s v="No"/>
    <x v="2"/>
    <s v="No"/>
    <s v="Mailed check"/>
    <n v="20.05"/>
    <n v="1090.0999999999999"/>
    <x v="0"/>
    <s v="4–6 years"/>
    <s v="Mid"/>
  </r>
  <r>
    <s v="2882-DDZPG"/>
    <s v="Female"/>
    <n v="0"/>
    <s v="No"/>
    <s v="No"/>
    <n v="12"/>
    <s v="Yes"/>
    <s v="No"/>
    <s v="No"/>
    <s v="No"/>
    <s v="No"/>
    <s v="No"/>
    <s v="No"/>
    <s v="No"/>
    <s v="No"/>
    <x v="0"/>
    <s v="No"/>
    <s v="Bank transfer (automatic)"/>
    <n v="19.45"/>
    <n v="227.45"/>
    <x v="0"/>
    <s v="0–1 year"/>
    <s v="Low"/>
  </r>
  <r>
    <s v="3547-LQRIK"/>
    <s v="Female"/>
    <n v="0"/>
    <s v="Yes"/>
    <s v="No"/>
    <n v="47"/>
    <s v="Yes"/>
    <s v="Yes"/>
    <s v="No"/>
    <s v="No"/>
    <s v="No"/>
    <s v="No"/>
    <s v="No"/>
    <s v="No"/>
    <s v="No"/>
    <x v="1"/>
    <s v="No"/>
    <s v="Electronic check"/>
    <n v="26.9"/>
    <n v="1250.8499999999999"/>
    <x v="0"/>
    <s v="2–4 years"/>
    <s v="Mid"/>
  </r>
  <r>
    <s v="9137-NOQKA"/>
    <s v="Male"/>
    <n v="1"/>
    <s v="No"/>
    <s v="No"/>
    <n v="2"/>
    <s v="Yes"/>
    <s v="No"/>
    <s v="No"/>
    <s v="No"/>
    <s v="No"/>
    <s v="No"/>
    <s v="No"/>
    <s v="No"/>
    <s v="No"/>
    <x v="0"/>
    <s v="No"/>
    <s v="Electronic check"/>
    <n v="19.2"/>
    <n v="37.200000000000003"/>
    <x v="0"/>
    <s v="0–1 year"/>
    <s v="Low"/>
  </r>
  <r>
    <s v="5843-TTHGI"/>
    <s v="Female"/>
    <n v="0"/>
    <s v="No"/>
    <s v="No"/>
    <n v="18"/>
    <s v="Yes"/>
    <s v="No"/>
    <s v="DSL"/>
    <s v="No"/>
    <s v="No"/>
    <s v="Yes"/>
    <s v="No"/>
    <s v="No"/>
    <s v="No"/>
    <x v="0"/>
    <s v="Yes"/>
    <s v="Mailed check"/>
    <n v="50"/>
    <n v="892.7"/>
    <x v="0"/>
    <s v="1–2 years"/>
    <s v="Mid"/>
  </r>
  <r>
    <s v="1849-RJYIG"/>
    <s v="Female"/>
    <n v="0"/>
    <s v="No"/>
    <s v="No"/>
    <n v="8"/>
    <s v="Yes"/>
    <s v="No"/>
    <s v="DSL"/>
    <s v="Yes"/>
    <s v="No"/>
    <s v="No"/>
    <s v="No"/>
    <s v="Yes"/>
    <s v="No"/>
    <x v="0"/>
    <s v="Yes"/>
    <s v="Electronic check"/>
    <n v="60"/>
    <n v="487.75"/>
    <x v="0"/>
    <s v="0–1 year"/>
    <s v="Low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s v="Mailed check"/>
    <n v="84.55"/>
    <n v="3713.95"/>
    <x v="0"/>
    <s v="2–4 years"/>
    <s v="High"/>
  </r>
  <r>
    <s v="4061-UKJWL"/>
    <s v="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5.45"/>
    <n v="141.69999999999999"/>
    <x v="0"/>
    <s v="0–1 year"/>
    <s v="Low"/>
  </r>
  <r>
    <s v="5380-XPJNZ"/>
    <s v="Female"/>
    <n v="0"/>
    <s v="No"/>
    <s v="No"/>
    <n v="38"/>
    <s v="Yes"/>
    <s v="No"/>
    <s v="No"/>
    <s v="No"/>
    <s v="No"/>
    <s v="No"/>
    <s v="No"/>
    <s v="No"/>
    <s v="No"/>
    <x v="1"/>
    <s v="No"/>
    <s v="Mailed check"/>
    <n v="20.05"/>
    <n v="678.2"/>
    <x v="0"/>
    <s v="2–4 years"/>
    <s v="Mid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Electronic check"/>
    <n v="115.55"/>
    <n v="8425.2999999999993"/>
    <x v="0"/>
    <s v="4–6 years"/>
    <s v="High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s v="Electronic check"/>
    <n v="93.7"/>
    <n v="4154.8"/>
    <x v="1"/>
    <s v="2–4 years"/>
    <s v="High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s v="Credit card (automatic)"/>
    <n v="99"/>
    <n v="7061.65"/>
    <x v="0"/>
    <s v="4–6 years"/>
    <s v="High"/>
  </r>
  <r>
    <s v="0277-ORXQS"/>
    <s v="Male"/>
    <n v="0"/>
    <s v="Yes"/>
    <s v="Yes"/>
    <n v="66"/>
    <s v="No"/>
    <s v="No"/>
    <s v="DSL"/>
    <s v="No"/>
    <s v="No"/>
    <s v="No"/>
    <s v="Yes"/>
    <s v="Yes"/>
    <s v="Yes"/>
    <x v="2"/>
    <s v="No"/>
    <s v="Bank transfer (automatic)"/>
    <n v="50.55"/>
    <n v="3364.55"/>
    <x v="0"/>
    <s v="4–6 years"/>
    <s v="High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s v="Mailed check"/>
    <n v="105.95"/>
    <n v="2655.25"/>
    <x v="1"/>
    <s v="2–4 years"/>
    <s v="High"/>
  </r>
  <r>
    <s v="3230-WYKIR"/>
    <s v="Male"/>
    <n v="0"/>
    <s v="No"/>
    <s v="No"/>
    <n v="18"/>
    <s v="Yes"/>
    <s v="Yes"/>
    <s v="DSL"/>
    <s v="No"/>
    <s v="No"/>
    <s v="Yes"/>
    <s v="Yes"/>
    <s v="Yes"/>
    <s v="Yes"/>
    <x v="1"/>
    <s v="Yes"/>
    <s v="Credit card (automatic)"/>
    <n v="82"/>
    <n v="1425.45"/>
    <x v="1"/>
    <s v="1–2 years"/>
    <s v="Mid"/>
  </r>
  <r>
    <s v="7996-BPXHY"/>
    <s v="Female"/>
    <n v="0"/>
    <s v="Yes"/>
    <s v="Yes"/>
    <n v="13"/>
    <s v="Yes"/>
    <s v="Yes"/>
    <s v="No"/>
    <s v="No"/>
    <s v="No"/>
    <s v="No"/>
    <s v="No"/>
    <s v="No"/>
    <s v="No"/>
    <x v="2"/>
    <s v="Yes"/>
    <s v="Bank transfer (automatic)"/>
    <n v="25"/>
    <n v="332.5"/>
    <x v="0"/>
    <s v="1–2 years"/>
    <s v="Low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x v="2"/>
    <s v="No"/>
    <s v="Bank transfer (automatic)"/>
    <n v="91.55"/>
    <n v="5963.95"/>
    <x v="0"/>
    <s v="4–6 years"/>
    <s v="High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s v="Electronic check"/>
    <n v="95.75"/>
    <n v="5742.9"/>
    <x v="1"/>
    <s v="4–6 years"/>
    <s v="High"/>
  </r>
  <r>
    <s v="2266-FUBDZ"/>
    <s v="Male"/>
    <n v="0"/>
    <s v="Yes"/>
    <s v="Yes"/>
    <n v="15"/>
    <s v="Yes"/>
    <s v="No"/>
    <s v="No"/>
    <s v="No"/>
    <s v="No"/>
    <s v="No"/>
    <s v="No"/>
    <s v="No"/>
    <s v="No"/>
    <x v="2"/>
    <s v="No"/>
    <s v="Mailed check"/>
    <n v="19.350000000000001"/>
    <n v="278.85000000000002"/>
    <x v="0"/>
    <s v="1–2 years"/>
    <s v="Low"/>
  </r>
  <r>
    <s v="8237-ULIXL"/>
    <s v="Fe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4.85"/>
    <n v="1871.85"/>
    <x v="0"/>
    <s v="4–6 years"/>
    <s v="Mid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s v="Credit card (automatic)"/>
    <n v="94.05"/>
    <n v="2866.45"/>
    <x v="1"/>
    <s v="2–4 years"/>
    <s v="High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s v="Electronic check"/>
    <n v="100.4"/>
    <n v="4303.6499999999996"/>
    <x v="0"/>
    <s v="2–4 years"/>
    <s v="High"/>
  </r>
  <r>
    <s v="9153-BTBVV"/>
    <s v="Female"/>
    <n v="0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5"/>
    <n v="1753"/>
    <x v="0"/>
    <s v="4–6 years"/>
    <s v="Mid"/>
  </r>
  <r>
    <s v="4074-SJFFA"/>
    <s v="Fe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4.75"/>
    <n v="54.75"/>
    <x v="1"/>
    <s v="0–1 year"/>
    <s v="Low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x v="0"/>
    <s v="Yes"/>
    <s v="Bank transfer (automatic)"/>
    <n v="95.65"/>
    <n v="3759.05"/>
    <x v="1"/>
    <s v="2–4 years"/>
    <s v="High"/>
  </r>
  <r>
    <s v="5186-PEIZU"/>
    <s v="Female"/>
    <n v="0"/>
    <s v="No"/>
    <s v="No"/>
    <n v="35"/>
    <s v="Yes"/>
    <s v="No"/>
    <s v="No"/>
    <s v="No"/>
    <s v="No"/>
    <s v="No"/>
    <s v="No"/>
    <s v="No"/>
    <s v="No"/>
    <x v="0"/>
    <s v="No"/>
    <s v="Bank transfer (automatic)"/>
    <n v="19.25"/>
    <n v="617.65"/>
    <x v="0"/>
    <s v="2–4 years"/>
    <s v="Mid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s v="Bank transfer (automatic)"/>
    <n v="108.25"/>
    <n v="5935.1"/>
    <x v="0"/>
    <s v="4–6 years"/>
    <s v="High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.6"/>
    <n v="94.6"/>
    <x v="1"/>
    <s v="0–1 year"/>
    <s v="Low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s v="Electronic check"/>
    <n v="98.9"/>
    <n v="2911.3"/>
    <x v="1"/>
    <s v="2–4 years"/>
    <s v="High"/>
  </r>
  <r>
    <s v="4361-FEBGN"/>
    <s v="Male"/>
    <n v="0"/>
    <s v="No"/>
    <s v="No"/>
    <n v="48"/>
    <s v="Yes"/>
    <s v="No"/>
    <s v="No"/>
    <s v="No"/>
    <s v="No"/>
    <s v="No"/>
    <s v="No"/>
    <s v="No"/>
    <s v="No"/>
    <x v="2"/>
    <s v="No"/>
    <s v="Credit card (automatic)"/>
    <n v="20.149999999999999"/>
    <n v="982.95"/>
    <x v="0"/>
    <s v="2–4 years"/>
    <s v="Mid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s v="Electronic check"/>
    <n v="101.3"/>
    <n v="2974.5"/>
    <x v="0"/>
    <s v="2–4 years"/>
    <s v="High"/>
  </r>
  <r>
    <s v="0380-ZCSBI"/>
    <s v="Male"/>
    <n v="0"/>
    <s v="No"/>
    <s v="No"/>
    <n v="10"/>
    <s v="Yes"/>
    <s v="No"/>
    <s v="No"/>
    <s v="No"/>
    <s v="No"/>
    <s v="No"/>
    <s v="No"/>
    <s v="No"/>
    <s v="No"/>
    <x v="0"/>
    <s v="No"/>
    <s v="Credit card (automatic)"/>
    <n v="20"/>
    <n v="198.7"/>
    <x v="0"/>
    <s v="0–1 year"/>
    <s v="Low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s v="Electronic check"/>
    <n v="105.3"/>
    <n v="1275.6500000000001"/>
    <x v="0"/>
    <s v="0–1 year"/>
    <s v="Mid"/>
  </r>
  <r>
    <s v="6463-MVYRY"/>
    <s v="Female"/>
    <n v="1"/>
    <s v="No"/>
    <s v="No"/>
    <n v="57"/>
    <s v="Yes"/>
    <s v="No"/>
    <s v="DSL"/>
    <s v="Yes"/>
    <s v="No"/>
    <s v="Yes"/>
    <s v="Yes"/>
    <s v="Yes"/>
    <s v="No"/>
    <x v="2"/>
    <s v="No"/>
    <s v="Bank transfer (automatic)"/>
    <n v="69.849999999999994"/>
    <n v="4003"/>
    <x v="0"/>
    <s v="4–6 years"/>
    <s v="High"/>
  </r>
  <r>
    <s v="3969-JQABI"/>
    <s v="Female"/>
    <n v="0"/>
    <s v="Yes"/>
    <s v="No"/>
    <n v="58"/>
    <s v="Yes"/>
    <s v="No"/>
    <s v="DSL"/>
    <s v="Yes"/>
    <s v="Yes"/>
    <s v="No"/>
    <s v="No"/>
    <s v="Yes"/>
    <s v="No"/>
    <x v="0"/>
    <s v="Yes"/>
    <s v="Credit card (automatic)"/>
    <n v="65.25"/>
    <n v="3791.6"/>
    <x v="0"/>
    <s v="4–6 years"/>
    <s v="High"/>
  </r>
  <r>
    <s v="9624-EGDEQ"/>
    <s v="Female"/>
    <n v="0"/>
    <s v="No"/>
    <s v="No"/>
    <n v="37"/>
    <s v="Yes"/>
    <s v="No"/>
    <s v="No"/>
    <s v="No"/>
    <s v="No"/>
    <s v="No"/>
    <s v="No"/>
    <s v="No"/>
    <s v="No"/>
    <x v="2"/>
    <s v="No"/>
    <s v="Mailed check"/>
    <n v="19.8"/>
    <n v="813.3"/>
    <x v="0"/>
    <s v="2–4 years"/>
    <s v="Mid"/>
  </r>
  <r>
    <s v="1051-EQPZR"/>
    <s v="Female"/>
    <n v="0"/>
    <s v="Yes"/>
    <s v="Yes"/>
    <n v="44"/>
    <s v="Yes"/>
    <s v="No"/>
    <s v="No"/>
    <s v="No"/>
    <s v="No"/>
    <s v="No"/>
    <s v="No"/>
    <s v="No"/>
    <s v="No"/>
    <x v="0"/>
    <s v="No"/>
    <s v="Mailed check"/>
    <n v="19.600000000000001"/>
    <n v="780.25"/>
    <x v="0"/>
    <s v="2–4 years"/>
    <s v="Mid"/>
  </r>
  <r>
    <s v="5849-ASHZJ"/>
    <s v="Male"/>
    <n v="0"/>
    <s v="No"/>
    <s v="Yes"/>
    <n v="27"/>
    <s v="Yes"/>
    <s v="No"/>
    <s v="No"/>
    <s v="No"/>
    <s v="No"/>
    <s v="No"/>
    <s v="No"/>
    <s v="No"/>
    <s v="No"/>
    <x v="1"/>
    <s v="No"/>
    <s v="Credit card (automatic)"/>
    <n v="20.05"/>
    <n v="552.9"/>
    <x v="0"/>
    <s v="2–4 years"/>
    <s v="Mid"/>
  </r>
  <r>
    <s v="5780-INQIK"/>
    <s v="Female"/>
    <n v="0"/>
    <s v="No"/>
    <s v="No"/>
    <n v="8"/>
    <s v="Yes"/>
    <s v="No"/>
    <s v="DSL"/>
    <s v="No"/>
    <s v="No"/>
    <s v="No"/>
    <s v="Yes"/>
    <s v="No"/>
    <s v="No"/>
    <x v="0"/>
    <s v="No"/>
    <s v="Electronic check"/>
    <n v="49.4"/>
    <n v="408.25"/>
    <x v="0"/>
    <s v="0–1 year"/>
    <s v="Low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05"/>
    <n v="231.8"/>
    <x v="1"/>
    <s v="0–1 year"/>
    <s v="Low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s v="Bank transfer (automatic)"/>
    <n v="88.4"/>
    <n v="2191.15"/>
    <x v="0"/>
    <s v="2–4 years"/>
    <s v="High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s v="Electronic check"/>
    <n v="100.6"/>
    <n v="5611.7"/>
    <x v="0"/>
    <s v="4–6 years"/>
    <s v="High"/>
  </r>
  <r>
    <s v="3750-RNQKR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19.45"/>
    <n v="246.25"/>
    <x v="0"/>
    <s v="0–1 year"/>
    <s v="Low"/>
  </r>
  <r>
    <s v="0962-CQPWQ"/>
    <s v="Female"/>
    <n v="0"/>
    <s v="Yes"/>
    <s v="Yes"/>
    <n v="62"/>
    <s v="Yes"/>
    <s v="No"/>
    <s v="No"/>
    <s v="No"/>
    <s v="No"/>
    <s v="No"/>
    <s v="No"/>
    <s v="No"/>
    <s v="No"/>
    <x v="2"/>
    <s v="No"/>
    <s v="Bank transfer (automatic)"/>
    <n v="20.3"/>
    <n v="1296.1500000000001"/>
    <x v="0"/>
    <s v="4–6 years"/>
    <s v="Mid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s v="Bank transfer (automatic)"/>
    <n v="107.65"/>
    <n v="7082.85"/>
    <x v="0"/>
    <s v="4–6 years"/>
    <s v="High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x v="2"/>
    <s v="Yes"/>
    <s v="Bank transfer (automatic)"/>
    <n v="80.45"/>
    <n v="5662.25"/>
    <x v="0"/>
    <s v="4–6 years"/>
    <s v="High"/>
  </r>
  <r>
    <s v="5837-LXSDN"/>
    <s v="Female"/>
    <n v="0"/>
    <s v="Yes"/>
    <s v="Yes"/>
    <n v="21"/>
    <s v="Yes"/>
    <s v="No"/>
    <s v="DSL"/>
    <s v="No"/>
    <s v="Yes"/>
    <s v="No"/>
    <s v="No"/>
    <s v="Yes"/>
    <s v="No"/>
    <x v="1"/>
    <s v="Yes"/>
    <s v="Credit card (automatic)"/>
    <n v="58.85"/>
    <n v="1215.45"/>
    <x v="0"/>
    <s v="1–2 years"/>
    <s v="Mid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s v="Electronic check"/>
    <n v="109.6"/>
    <n v="7854.15"/>
    <x v="0"/>
    <s v="4–6 years"/>
    <s v="High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5.150000000000006"/>
    <n v="525"/>
    <x v="0"/>
    <s v="0–1 year"/>
    <s v="Mid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x v="2"/>
    <s v="Yes"/>
    <s v="Credit card (automatic)"/>
    <n v="73"/>
    <n v="5265.2"/>
    <x v="0"/>
    <s v="4–6 years"/>
    <s v="High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099999999999994"/>
    <n v="70.099999999999994"/>
    <x v="0"/>
    <s v="0–1 year"/>
    <s v="Low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s v="Bank transfer (automatic)"/>
    <n v="98.65"/>
    <n v="7129.45"/>
    <x v="0"/>
    <s v="4–6 years"/>
    <s v="High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s v="Electronic check"/>
    <n v="111.45"/>
    <n v="7266.95"/>
    <x v="0"/>
    <s v="4–6 years"/>
    <s v="High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4.9"/>
    <n v="8496.7000000000007"/>
    <x v="0"/>
    <s v="4–6 years"/>
    <s v="High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s v="Bank transfer (automatic)"/>
    <n v="100.55"/>
    <n v="2878.75"/>
    <x v="0"/>
    <s v="2–4 years"/>
    <s v="High"/>
  </r>
  <r>
    <s v="1790-NESIO"/>
    <s v="Female"/>
    <n v="0"/>
    <s v="No"/>
    <s v="No"/>
    <n v="13"/>
    <s v="Yes"/>
    <s v="No"/>
    <s v="No"/>
    <s v="No"/>
    <s v="No"/>
    <s v="No"/>
    <s v="No"/>
    <s v="No"/>
    <s v="No"/>
    <x v="2"/>
    <s v="Yes"/>
    <s v="Mailed check"/>
    <n v="20.399999999999999"/>
    <n v="261.3"/>
    <x v="0"/>
    <s v="1–2 years"/>
    <s v="Low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s v="Electronic check"/>
    <n v="104.35"/>
    <n v="3205.6"/>
    <x v="0"/>
    <s v="2–4 years"/>
    <s v="High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75"/>
    <n v="69.75"/>
    <x v="1"/>
    <s v="0–1 year"/>
    <s v="Low"/>
  </r>
  <r>
    <s v="4323-SADQS"/>
    <s v="Male"/>
    <n v="0"/>
    <s v="Yes"/>
    <s v="Yes"/>
    <n v="7"/>
    <s v="No"/>
    <s v="No"/>
    <s v="DSL"/>
    <s v="Yes"/>
    <s v="No"/>
    <s v="No"/>
    <s v="Yes"/>
    <s v="No"/>
    <s v="No"/>
    <x v="0"/>
    <s v="Yes"/>
    <s v="Electronic check"/>
    <n v="34.5"/>
    <n v="279.25"/>
    <x v="1"/>
    <s v="0–1 year"/>
    <s v="Low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s v="Electronic check"/>
    <n v="105.55"/>
    <n v="6281.45"/>
    <x v="1"/>
    <s v="4–6 years"/>
    <s v="High"/>
  </r>
  <r>
    <s v="5202-IVJNU"/>
    <s v="Female"/>
    <n v="0"/>
    <s v="No"/>
    <s v="Yes"/>
    <n v="39"/>
    <s v="No"/>
    <s v="No"/>
    <s v="DSL"/>
    <s v="No"/>
    <s v="No"/>
    <s v="Yes"/>
    <s v="No"/>
    <s v="No"/>
    <s v="No"/>
    <x v="0"/>
    <s v="No"/>
    <s v="Credit card (automatic)"/>
    <n v="30.1"/>
    <n v="1131.3"/>
    <x v="1"/>
    <s v="2–4 years"/>
    <s v="Mid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3"/>
    <n v="738.2"/>
    <x v="1"/>
    <s v="0–1 year"/>
    <s v="Mid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x v="0"/>
    <s v="No"/>
    <s v="Credit card (automatic)"/>
    <n v="80.45"/>
    <n v="1137.05"/>
    <x v="0"/>
    <s v="1–2 years"/>
    <s v="Mid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80.2"/>
    <n v="80.2"/>
    <x v="1"/>
    <s v="0–1 year"/>
    <s v="Low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s v="Credit card (automatic)"/>
    <n v="94.35"/>
    <n v="6341.45"/>
    <x v="1"/>
    <s v="4–6 years"/>
    <s v="High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x v="2"/>
    <s v="Yes"/>
    <s v="Bank transfer (automatic)"/>
    <n v="91.35"/>
    <n v="6697.2"/>
    <x v="0"/>
    <s v="4–6 years"/>
    <s v="High"/>
  </r>
  <r>
    <s v="7593-JNWRU"/>
    <s v="Male"/>
    <n v="0"/>
    <s v="Yes"/>
    <s v="Yes"/>
    <n v="6"/>
    <s v="Yes"/>
    <s v="No"/>
    <s v="DSL"/>
    <s v="No"/>
    <s v="No"/>
    <s v="No"/>
    <s v="No"/>
    <s v="No"/>
    <s v="No"/>
    <x v="0"/>
    <s v="Yes"/>
    <s v="Bank transfer (automatic)"/>
    <n v="44.6"/>
    <n v="260.8"/>
    <x v="1"/>
    <s v="0–1 year"/>
    <s v="Low"/>
  </r>
  <r>
    <s v="4588-YBNIB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600000000000001"/>
    <n v="19.600000000000001"/>
    <x v="1"/>
    <s v="0–1 year"/>
    <s v="Low"/>
  </r>
  <r>
    <s v="1069-QJOEE"/>
    <s v="Male"/>
    <n v="0"/>
    <s v="Yes"/>
    <s v="Yes"/>
    <n v="25"/>
    <s v="Yes"/>
    <s v="No"/>
    <s v="No"/>
    <s v="No"/>
    <s v="No"/>
    <s v="No"/>
    <s v="No"/>
    <s v="No"/>
    <s v="No"/>
    <x v="1"/>
    <s v="No"/>
    <s v="Electronic check"/>
    <n v="19.899999999999999"/>
    <n v="505.45"/>
    <x v="0"/>
    <s v="2–4 years"/>
    <s v="Mid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s v="Electronic check"/>
    <n v="110.45"/>
    <n v="3655.45"/>
    <x v="1"/>
    <s v="2–4 years"/>
    <s v="High"/>
  </r>
  <r>
    <s v="7799-DSEWS"/>
    <s v="Male"/>
    <n v="0"/>
    <s v="No"/>
    <s v="No"/>
    <n v="18"/>
    <s v="Yes"/>
    <s v="No"/>
    <s v="DSL"/>
    <s v="Yes"/>
    <s v="No"/>
    <s v="Yes"/>
    <s v="Yes"/>
    <s v="Yes"/>
    <s v="No"/>
    <x v="0"/>
    <s v="Yes"/>
    <s v="Electronic check"/>
    <n v="68.349999999999994"/>
    <n v="1299.8"/>
    <x v="0"/>
    <s v="1–2 years"/>
    <s v="Mid"/>
  </r>
  <r>
    <s v="8766-PAFNE"/>
    <s v="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79.099999999999994"/>
    <n v="5564.85"/>
    <x v="0"/>
    <s v="4–6 years"/>
    <s v="High"/>
  </r>
  <r>
    <s v="5315-CKEQK"/>
    <s v="Male"/>
    <n v="1"/>
    <s v="Yes"/>
    <s v="Yes"/>
    <n v="28"/>
    <s v="Yes"/>
    <s v="Yes"/>
    <s v="DSL"/>
    <s v="No"/>
    <s v="No"/>
    <s v="No"/>
    <s v="No"/>
    <s v="No"/>
    <s v="No"/>
    <x v="1"/>
    <s v="Yes"/>
    <s v="Electronic check"/>
    <n v="51"/>
    <n v="1381.8"/>
    <x v="0"/>
    <s v="2–4 years"/>
    <s v="Mid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x v="0"/>
    <s v="No"/>
    <s v="Credit card (automatic)"/>
    <n v="80.55"/>
    <n v="188.1"/>
    <x v="0"/>
    <s v="0–1 year"/>
    <s v="Low"/>
  </r>
  <r>
    <s v="0820-FNRNX"/>
    <s v="Male"/>
    <n v="0"/>
    <s v="Yes"/>
    <s v="Yes"/>
    <n v="17"/>
    <s v="Yes"/>
    <s v="Yes"/>
    <s v="DSL"/>
    <s v="No"/>
    <s v="Yes"/>
    <s v="Yes"/>
    <s v="Yes"/>
    <s v="No"/>
    <s v="No"/>
    <x v="0"/>
    <s v="Yes"/>
    <s v="Mailed check"/>
    <n v="66.7"/>
    <n v="1077.05"/>
    <x v="0"/>
    <s v="1–2 years"/>
    <s v="Mid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x v="0"/>
    <s v="Yes"/>
    <s v="Electronic check"/>
    <n v="86.4"/>
    <n v="4922.3999999999996"/>
    <x v="0"/>
    <s v="4–6 years"/>
    <s v="High"/>
  </r>
  <r>
    <s v="4611-ANLQC"/>
    <s v="Female"/>
    <n v="0"/>
    <s v="Yes"/>
    <s v="No"/>
    <n v="60"/>
    <s v="No"/>
    <s v="No"/>
    <s v="DSL"/>
    <s v="Yes"/>
    <s v="Yes"/>
    <s v="Yes"/>
    <s v="No"/>
    <s v="No"/>
    <s v="Yes"/>
    <x v="1"/>
    <s v="No"/>
    <s v="Electronic check"/>
    <n v="50.05"/>
    <n v="2911.5"/>
    <x v="0"/>
    <s v="4–6 years"/>
    <s v="High"/>
  </r>
  <r>
    <s v="4213-HKBJO"/>
    <s v="Female"/>
    <n v="0"/>
    <s v="No"/>
    <s v="No"/>
    <n v="33"/>
    <s v="Yes"/>
    <s v="Yes"/>
    <s v="No"/>
    <s v="No"/>
    <s v="No"/>
    <s v="No"/>
    <s v="No"/>
    <s v="No"/>
    <s v="No"/>
    <x v="2"/>
    <s v="No"/>
    <s v="Credit card (automatic)"/>
    <n v="25.7"/>
    <n v="826.1"/>
    <x v="0"/>
    <s v="2–4 years"/>
    <s v="Mid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s v="Mailed check"/>
    <n v="83.4"/>
    <n v="83.4"/>
    <x v="0"/>
    <s v="0–1 year"/>
    <s v="Low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x v="0"/>
    <s v="No"/>
    <s v="Credit card (automatic)"/>
    <n v="70.7"/>
    <n v="140.69999999999999"/>
    <x v="1"/>
    <s v="0–1 year"/>
    <s v="Low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s v="Credit card (automatic)"/>
    <n v="84.65"/>
    <n v="5377.8"/>
    <x v="0"/>
    <s v="4–6 years"/>
    <s v="High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99.25"/>
    <n v="665.45"/>
    <x v="1"/>
    <s v="0–1 year"/>
    <s v="Mid"/>
  </r>
  <r>
    <s v="9018-PCIOK"/>
    <s v="Female"/>
    <n v="0"/>
    <s v="No"/>
    <s v="No"/>
    <n v="55"/>
    <s v="Yes"/>
    <s v="No"/>
    <s v="DSL"/>
    <s v="No"/>
    <s v="Yes"/>
    <s v="Yes"/>
    <s v="No"/>
    <s v="No"/>
    <s v="Yes"/>
    <x v="2"/>
    <s v="Yes"/>
    <s v="Mailed check"/>
    <n v="64.75"/>
    <n v="3617.1"/>
    <x v="0"/>
    <s v="4–6 years"/>
    <s v="High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s v="Bank transfer (automatic)"/>
    <n v="100.15"/>
    <n v="6643.5"/>
    <x v="0"/>
    <s v="4–6 years"/>
    <s v="High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x v="0"/>
    <s v="Yes"/>
    <s v="Electronic check"/>
    <n v="84.8"/>
    <n v="84.8"/>
    <x v="1"/>
    <s v="0–1 year"/>
    <s v="Low"/>
  </r>
  <r>
    <s v="9953-ZMKSM"/>
    <s v="Male"/>
    <n v="0"/>
    <s v="No"/>
    <s v="No"/>
    <n v="63"/>
    <s v="Yes"/>
    <s v="Yes"/>
    <s v="No"/>
    <s v="No"/>
    <s v="No"/>
    <s v="No"/>
    <s v="No"/>
    <s v="No"/>
    <s v="No"/>
    <x v="2"/>
    <s v="No"/>
    <s v="Mailed check"/>
    <n v="25.25"/>
    <n v="1559.3"/>
    <x v="0"/>
    <s v="4–6 years"/>
    <s v="Mid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Credit card (automatic)"/>
    <n v="113"/>
    <n v="7987.6"/>
    <x v="0"/>
    <s v="4–6 years"/>
    <s v="High"/>
  </r>
  <r>
    <s v="7665-NKLAV"/>
    <s v="Female"/>
    <n v="0"/>
    <s v="Yes"/>
    <s v="Yes"/>
    <n v="36"/>
    <s v="No"/>
    <s v="No"/>
    <s v="DSL"/>
    <s v="Yes"/>
    <s v="No"/>
    <s v="Yes"/>
    <s v="Yes"/>
    <s v="No"/>
    <s v="No"/>
    <x v="2"/>
    <s v="No"/>
    <s v="Credit card (automatic)"/>
    <n v="40.65"/>
    <n v="1547.35"/>
    <x v="0"/>
    <s v="2–4 years"/>
    <s v="Mid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s v="Bank transfer (automatic)"/>
    <n v="105"/>
    <n v="5426.85"/>
    <x v="1"/>
    <s v="4–6 years"/>
    <s v="High"/>
  </r>
  <r>
    <s v="2433-KMEAS"/>
    <s v="Male"/>
    <n v="0"/>
    <s v="No"/>
    <s v="No"/>
    <n v="22"/>
    <s v="Yes"/>
    <s v="Yes"/>
    <s v="DSL"/>
    <s v="Yes"/>
    <s v="No"/>
    <s v="No"/>
    <s v="No"/>
    <s v="No"/>
    <s v="No"/>
    <x v="0"/>
    <s v="Yes"/>
    <s v="Electronic check"/>
    <n v="54.45"/>
    <n v="1127.3499999999999"/>
    <x v="1"/>
    <s v="1–2 years"/>
    <s v="Mid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s v="Bank transfer (automatic)"/>
    <n v="94.95"/>
    <n v="2142.8000000000002"/>
    <x v="0"/>
    <s v="1–2 years"/>
    <s v="High"/>
  </r>
  <r>
    <s v="8250-ZNGGW"/>
    <s v="Female"/>
    <n v="1"/>
    <s v="No"/>
    <s v="No"/>
    <n v="5"/>
    <s v="Yes"/>
    <s v="No"/>
    <s v="DSL"/>
    <s v="Yes"/>
    <s v="Yes"/>
    <s v="No"/>
    <s v="Yes"/>
    <s v="No"/>
    <s v="No"/>
    <x v="0"/>
    <s v="No"/>
    <s v="Credit card (automatic)"/>
    <n v="59.9"/>
    <n v="287.85000000000002"/>
    <x v="0"/>
    <s v="0–1 year"/>
    <s v="Low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s v="Electronic check"/>
    <n v="85.3"/>
    <n v="4045.65"/>
    <x v="1"/>
    <s v="2–4 years"/>
    <s v="High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s v="Electronic check"/>
    <n v="83.35"/>
    <n v="2757.85"/>
    <x v="1"/>
    <s v="2–4 years"/>
    <s v="High"/>
  </r>
  <r>
    <s v="2011-TRQYE"/>
    <s v="Male"/>
    <n v="0"/>
    <s v="No"/>
    <s v="No"/>
    <n v="18"/>
    <s v="No"/>
    <s v="No"/>
    <s v="DSL"/>
    <s v="No"/>
    <s v="Yes"/>
    <s v="Yes"/>
    <s v="No"/>
    <s v="No"/>
    <s v="No"/>
    <x v="0"/>
    <s v="Yes"/>
    <s v="Credit card (automatic)"/>
    <n v="33.5"/>
    <n v="600"/>
    <x v="1"/>
    <s v="1–2 years"/>
    <s v="Mid"/>
  </r>
  <r>
    <s v="8562-GHPPI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8"/>
    <n v="19.8"/>
    <x v="0"/>
    <s v="0–1 year"/>
    <s v="Low"/>
  </r>
  <r>
    <s v="5893-PYOLZ"/>
    <s v="Male"/>
    <n v="0"/>
    <s v="No"/>
    <s v="No"/>
    <n v="56"/>
    <s v="Yes"/>
    <s v="No"/>
    <s v="DSL"/>
    <s v="No"/>
    <s v="Yes"/>
    <s v="Yes"/>
    <s v="Yes"/>
    <s v="Yes"/>
    <s v="Yes"/>
    <x v="2"/>
    <s v="Yes"/>
    <s v="Credit card (automatic)"/>
    <n v="81.8"/>
    <n v="4534.45"/>
    <x v="0"/>
    <s v="4–6 years"/>
    <s v="High"/>
  </r>
  <r>
    <s v="4986-MXSFP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"/>
    <n v="40.9"/>
    <x v="0"/>
    <s v="0–1 year"/>
    <s v="Low"/>
  </r>
  <r>
    <s v="6131-FOYAS"/>
    <s v="Male"/>
    <n v="0"/>
    <s v="No"/>
    <s v="No"/>
    <n v="35"/>
    <s v="Yes"/>
    <s v="Yes"/>
    <s v="DSL"/>
    <s v="Yes"/>
    <s v="No"/>
    <s v="Yes"/>
    <s v="No"/>
    <s v="No"/>
    <s v="No"/>
    <x v="0"/>
    <s v="Yes"/>
    <s v="Electronic check"/>
    <n v="59.6"/>
    <n v="2094.9"/>
    <x v="0"/>
    <s v="2–4 years"/>
    <s v="High"/>
  </r>
  <r>
    <s v="3027-YNWZU"/>
    <s v="Female"/>
    <n v="0"/>
    <s v="Yes"/>
    <s v="No"/>
    <n v="64"/>
    <s v="Yes"/>
    <s v="Yes"/>
    <s v="No"/>
    <s v="No"/>
    <s v="No"/>
    <s v="No"/>
    <s v="No"/>
    <s v="No"/>
    <s v="No"/>
    <x v="2"/>
    <s v="No"/>
    <s v="Credit card (automatic)"/>
    <n v="25"/>
    <n v="1584.8"/>
    <x v="0"/>
    <s v="4–6 years"/>
    <s v="Mid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s v="Credit card (automatic)"/>
    <n v="84.35"/>
    <n v="1302.6500000000001"/>
    <x v="0"/>
    <s v="1–2 years"/>
    <s v="Mid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x v="0"/>
    <s v="Yes"/>
    <s v="Electronic check"/>
    <n v="90.35"/>
    <n v="2238.5"/>
    <x v="1"/>
    <s v="1–2 years"/>
    <s v="High"/>
  </r>
  <r>
    <s v="4727-MCYZG"/>
    <s v="Male"/>
    <n v="0"/>
    <s v="No"/>
    <s v="No"/>
    <n v="1"/>
    <s v="Yes"/>
    <s v="No"/>
    <s v="DSL"/>
    <s v="No"/>
    <s v="No"/>
    <s v="No"/>
    <s v="No"/>
    <s v="No"/>
    <s v="Yes"/>
    <x v="0"/>
    <s v="No"/>
    <s v="Mailed check"/>
    <n v="55.55"/>
    <n v="55.55"/>
    <x v="0"/>
    <s v="0–1 year"/>
    <s v="Low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x v="2"/>
    <s v="No"/>
    <s v="Credit card (automatic)"/>
    <n v="75.349999999999994"/>
    <n v="5437.75"/>
    <x v="0"/>
    <s v="4–6 years"/>
    <s v="High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x v="0"/>
    <s v="Yes"/>
    <s v="Electronic check"/>
    <n v="90.75"/>
    <n v="90.75"/>
    <x v="1"/>
    <s v="0–1 year"/>
    <s v="Low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s v="Mailed check"/>
    <n v="89.6"/>
    <n v="365.65"/>
    <x v="1"/>
    <s v="0–1 year"/>
    <s v="Low"/>
  </r>
  <r>
    <s v="4328-VUFWD"/>
    <s v="Female"/>
    <n v="0"/>
    <s v="No"/>
    <s v="No"/>
    <n v="39"/>
    <s v="Yes"/>
    <s v="No"/>
    <s v="DSL"/>
    <s v="No"/>
    <s v="No"/>
    <s v="No"/>
    <s v="Yes"/>
    <s v="No"/>
    <s v="Yes"/>
    <x v="1"/>
    <s v="No"/>
    <s v="Electronic check"/>
    <n v="59.3"/>
    <n v="2209.15"/>
    <x v="0"/>
    <s v="2–4 years"/>
    <s v="High"/>
  </r>
  <r>
    <s v="3301-LSLWQ"/>
    <s v="Female"/>
    <n v="0"/>
    <s v="No"/>
    <s v="No"/>
    <n v="29"/>
    <s v="Yes"/>
    <s v="Yes"/>
    <s v="DSL"/>
    <s v="Yes"/>
    <s v="No"/>
    <s v="No"/>
    <s v="No"/>
    <s v="No"/>
    <s v="Yes"/>
    <x v="0"/>
    <s v="Yes"/>
    <s v="Electronic check"/>
    <n v="66.099999999999994"/>
    <n v="1912.15"/>
    <x v="0"/>
    <s v="2–4 years"/>
    <s v="Mid"/>
  </r>
  <r>
    <s v="7473-ZBDSN"/>
    <s v="Female"/>
    <n v="0"/>
    <s v="Yes"/>
    <s v="Yes"/>
    <n v="14"/>
    <s v="Yes"/>
    <s v="No"/>
    <s v="No"/>
    <s v="No"/>
    <s v="No"/>
    <s v="No"/>
    <s v="No"/>
    <s v="No"/>
    <s v="No"/>
    <x v="2"/>
    <s v="No"/>
    <s v="Mailed check"/>
    <n v="18.8"/>
    <n v="255.55"/>
    <x v="0"/>
    <s v="1–2 years"/>
    <s v="Low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x v="2"/>
    <s v="No"/>
    <s v="Credit card (automatic)"/>
    <n v="86.45"/>
    <n v="5175.3"/>
    <x v="0"/>
    <s v="4–6 years"/>
    <s v="High"/>
  </r>
  <r>
    <s v="5639-NTUPK"/>
    <s v="Male"/>
    <n v="0"/>
    <s v="No"/>
    <s v="Yes"/>
    <n v="13"/>
    <s v="Yes"/>
    <s v="No"/>
    <s v="DSL"/>
    <s v="Yes"/>
    <s v="No"/>
    <s v="No"/>
    <s v="No"/>
    <s v="No"/>
    <s v="No"/>
    <x v="0"/>
    <s v="Yes"/>
    <s v="Credit card (automatic)"/>
    <n v="52.1"/>
    <n v="670.65"/>
    <x v="0"/>
    <s v="1–2 years"/>
    <s v="Mid"/>
  </r>
  <r>
    <s v="8780-YRMTT"/>
    <s v="Female"/>
    <n v="0"/>
    <s v="No"/>
    <s v="No"/>
    <n v="66"/>
    <s v="No"/>
    <s v="No"/>
    <s v="DSL"/>
    <s v="Yes"/>
    <s v="Yes"/>
    <s v="Yes"/>
    <s v="Yes"/>
    <s v="No"/>
    <s v="No"/>
    <x v="2"/>
    <s v="Yes"/>
    <s v="Mailed check"/>
    <n v="47.4"/>
    <n v="3177.25"/>
    <x v="0"/>
    <s v="4–6 years"/>
    <s v="High"/>
  </r>
  <r>
    <s v="8348-HFYIV"/>
    <s v="Male"/>
    <n v="0"/>
    <s v="No"/>
    <s v="No"/>
    <n v="2"/>
    <s v="No"/>
    <s v="No"/>
    <s v="DSL"/>
    <s v="No"/>
    <s v="No"/>
    <s v="Yes"/>
    <s v="No"/>
    <s v="Yes"/>
    <s v="Yes"/>
    <x v="0"/>
    <s v="Yes"/>
    <s v="Electronic check"/>
    <n v="49.25"/>
    <n v="90.35"/>
    <x v="1"/>
    <s v="0–1 year"/>
    <s v="Low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s v="Credit card (automatic)"/>
    <n v="109.15"/>
    <n v="6557.75"/>
    <x v="0"/>
    <s v="4–6 years"/>
    <s v="High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s v="Credit card (automatic)"/>
    <n v="94.95"/>
    <n v="5791.85"/>
    <x v="0"/>
    <s v="4–6 years"/>
    <s v="High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s v="Electronic check"/>
    <n v="93.55"/>
    <n v="3055.5"/>
    <x v="0"/>
    <s v="2–4 years"/>
    <s v="High"/>
  </r>
  <r>
    <s v="8414-OOEEL"/>
    <s v="Male"/>
    <n v="0"/>
    <s v="No"/>
    <s v="Yes"/>
    <n v="66"/>
    <s v="Yes"/>
    <s v="No"/>
    <s v="DSL"/>
    <s v="No"/>
    <s v="Yes"/>
    <s v="Yes"/>
    <s v="Yes"/>
    <s v="Yes"/>
    <s v="Yes"/>
    <x v="2"/>
    <s v="Yes"/>
    <s v="Credit card (automatic)"/>
    <n v="79.5"/>
    <n v="5196.1000000000004"/>
    <x v="0"/>
    <s v="4–6 years"/>
    <s v="High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s v="Credit card (automatic)"/>
    <n v="115.05"/>
    <n v="8405"/>
    <x v="0"/>
    <s v="4–6 years"/>
    <s v="High"/>
  </r>
  <r>
    <s v="6849-WLEYG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75"/>
    <n v="19.75"/>
    <x v="1"/>
    <s v="0–1 year"/>
    <s v="Low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s v="Electronic check"/>
    <n v="95.15"/>
    <n v="1789.25"/>
    <x v="1"/>
    <s v="1–2 years"/>
    <s v="Mid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s v="Mailed check"/>
    <n v="95.15"/>
    <n v="5000.05"/>
    <x v="0"/>
    <s v="4–6 years"/>
    <s v="High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s v="Electronic check"/>
    <n v="105.4"/>
    <n v="6713.2"/>
    <x v="0"/>
    <s v="4–6 years"/>
    <s v="High"/>
  </r>
  <r>
    <s v="2150-OEGBV"/>
    <s v="Male"/>
    <n v="0"/>
    <s v="No"/>
    <s v="No"/>
    <n v="27"/>
    <s v="Yes"/>
    <s v="No"/>
    <s v="No"/>
    <s v="No"/>
    <s v="No"/>
    <s v="No"/>
    <s v="No"/>
    <s v="No"/>
    <s v="No"/>
    <x v="1"/>
    <s v="No"/>
    <s v="Bank transfer (automatic)"/>
    <n v="20.100000000000001"/>
    <n v="562.6"/>
    <x v="0"/>
    <s v="2–4 years"/>
    <s v="Mid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Bank transfer (automatic)"/>
    <n v="101.35"/>
    <n v="2317.1"/>
    <x v="1"/>
    <s v="1–2 years"/>
    <s v="High"/>
  </r>
  <r>
    <s v="1855-CFULU"/>
    <s v="Female"/>
    <n v="1"/>
    <s v="No"/>
    <s v="No"/>
    <n v="4"/>
    <s v="Yes"/>
    <s v="No"/>
    <s v="No"/>
    <s v="No"/>
    <s v="No"/>
    <s v="No"/>
    <s v="No"/>
    <s v="No"/>
    <s v="No"/>
    <x v="0"/>
    <s v="No"/>
    <s v="Mailed check"/>
    <n v="20.05"/>
    <n v="91.45"/>
    <x v="0"/>
    <s v="0–1 year"/>
    <s v="Low"/>
  </r>
  <r>
    <s v="4878-BUNFV"/>
    <s v="Male"/>
    <n v="0"/>
    <s v="Yes"/>
    <s v="Yes"/>
    <n v="42"/>
    <s v="Yes"/>
    <s v="No"/>
    <s v="No"/>
    <s v="No"/>
    <s v="No"/>
    <s v="No"/>
    <s v="No"/>
    <s v="No"/>
    <s v="No"/>
    <x v="2"/>
    <s v="No"/>
    <s v="Mailed check"/>
    <n v="20.7"/>
    <n v="828.85"/>
    <x v="0"/>
    <s v="2–4 years"/>
    <s v="Mid"/>
  </r>
  <r>
    <s v="1872-EBWSC"/>
    <s v="Female"/>
    <n v="0"/>
    <s v="No"/>
    <s v="No"/>
    <n v="29"/>
    <s v="Yes"/>
    <s v="No"/>
    <s v="No"/>
    <s v="No"/>
    <s v="No"/>
    <s v="No"/>
    <s v="No"/>
    <s v="No"/>
    <s v="No"/>
    <x v="1"/>
    <s v="No"/>
    <s v="Mailed check"/>
    <n v="20.350000000000001"/>
    <n v="617.35"/>
    <x v="0"/>
    <s v="2–4 years"/>
    <s v="Mid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Credit card (automatic)"/>
    <n v="70.05"/>
    <n v="266.89999999999998"/>
    <x v="1"/>
    <s v="0–1 year"/>
    <s v="Low"/>
  </r>
  <r>
    <s v="7026-YMSBE"/>
    <s v="Male"/>
    <n v="0"/>
    <s v="No"/>
    <s v="No"/>
    <n v="30"/>
    <s v="Yes"/>
    <s v="No"/>
    <s v="No"/>
    <s v="No"/>
    <s v="No"/>
    <s v="No"/>
    <s v="No"/>
    <s v="No"/>
    <s v="No"/>
    <x v="1"/>
    <s v="No"/>
    <s v="Mailed check"/>
    <n v="19.7"/>
    <n v="625.04999999999995"/>
    <x v="0"/>
    <s v="2–4 years"/>
    <s v="Mid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x v="0"/>
    <s v="Yes"/>
    <s v="Electronic check"/>
    <n v="74.650000000000006"/>
    <n v="301.39999999999998"/>
    <x v="1"/>
    <s v="0–1 year"/>
    <s v="Low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x v="2"/>
    <s v="No"/>
    <s v="Bank transfer (automatic)"/>
    <n v="85.45"/>
    <n v="6029.9"/>
    <x v="0"/>
    <s v="4–6 years"/>
    <s v="High"/>
  </r>
  <r>
    <s v="9674-EHPPG"/>
    <s v="Male"/>
    <n v="0"/>
    <s v="Yes"/>
    <s v="No"/>
    <n v="46"/>
    <s v="No"/>
    <s v="No"/>
    <s v="DSL"/>
    <s v="Yes"/>
    <s v="No"/>
    <s v="Yes"/>
    <s v="Yes"/>
    <s v="No"/>
    <s v="No"/>
    <x v="2"/>
    <s v="No"/>
    <s v="Credit card (automatic)"/>
    <n v="40.4"/>
    <n v="1842.7"/>
    <x v="0"/>
    <s v="2–4 years"/>
    <s v="Mid"/>
  </r>
  <r>
    <s v="9462-MJUAW"/>
    <s v="Male"/>
    <n v="0"/>
    <s v="No"/>
    <s v="No"/>
    <n v="4"/>
    <s v="Yes"/>
    <s v="Yes"/>
    <s v="DSL"/>
    <s v="No"/>
    <s v="No"/>
    <s v="No"/>
    <s v="No"/>
    <s v="No"/>
    <s v="No"/>
    <x v="0"/>
    <s v="No"/>
    <s v="Mailed check"/>
    <n v="50.4"/>
    <n v="206.6"/>
    <x v="1"/>
    <s v="0–1 year"/>
    <s v="Low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x v="0"/>
    <s v="Yes"/>
    <s v="Mailed check"/>
    <n v="79.650000000000006"/>
    <n v="604.70000000000005"/>
    <x v="1"/>
    <s v="0–1 year"/>
    <s v="Mid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5.2"/>
    <n v="7386.05"/>
    <x v="0"/>
    <s v="4–6 years"/>
    <s v="High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s v="Bank transfer (automatic)"/>
    <n v="100.65"/>
    <n v="7334.05"/>
    <x v="0"/>
    <s v="4–6 years"/>
    <s v="High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x v="0"/>
    <s v="Yes"/>
    <s v="Electronic check"/>
    <n v="79.849999999999994"/>
    <n v="1471.75"/>
    <x v="1"/>
    <s v="1–2 years"/>
    <s v="Mid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x v="0"/>
    <s v="No"/>
    <s v="Electronic check"/>
    <n v="91"/>
    <n v="2626.15"/>
    <x v="0"/>
    <s v="2–4 years"/>
    <s v="High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78.75"/>
    <n v="412.1"/>
    <x v="1"/>
    <s v="0–1 year"/>
    <s v="Low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75"/>
    <n v="8277.0499999999993"/>
    <x v="0"/>
    <s v="4–6 years"/>
    <s v="High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x v="0"/>
    <s v="Yes"/>
    <s v="Credit card (automatic)"/>
    <n v="80.45"/>
    <n v="583.45000000000005"/>
    <x v="1"/>
    <s v="0–1 year"/>
    <s v="Mid"/>
  </r>
  <r>
    <s v="7629-WIXZF"/>
    <s v="Female"/>
    <n v="0"/>
    <s v="No"/>
    <s v="No"/>
    <n v="7"/>
    <s v="Yes"/>
    <s v="No"/>
    <s v="DSL"/>
    <s v="Yes"/>
    <s v="No"/>
    <s v="No"/>
    <s v="No"/>
    <s v="No"/>
    <s v="Yes"/>
    <x v="1"/>
    <s v="Yes"/>
    <s v="Electronic check"/>
    <n v="59.1"/>
    <n v="369.25"/>
    <x v="0"/>
    <s v="0–1 year"/>
    <s v="Low"/>
  </r>
  <r>
    <s v="5445-GLVOT"/>
    <s v="Female"/>
    <n v="0"/>
    <s v="No"/>
    <s v="No"/>
    <n v="22"/>
    <s v="Yes"/>
    <s v="No"/>
    <s v="DSL"/>
    <s v="Yes"/>
    <s v="No"/>
    <s v="No"/>
    <s v="No"/>
    <s v="No"/>
    <s v="No"/>
    <x v="0"/>
    <s v="Yes"/>
    <s v="Electronic check"/>
    <n v="49.8"/>
    <n v="1049.05"/>
    <x v="0"/>
    <s v="1–2 years"/>
    <s v="Mid"/>
  </r>
  <r>
    <s v="3976-HXHCE"/>
    <s v="Male"/>
    <n v="0"/>
    <s v="No"/>
    <s v="No"/>
    <n v="72"/>
    <s v="Yes"/>
    <s v="No"/>
    <s v="No"/>
    <s v="No"/>
    <s v="No"/>
    <s v="No"/>
    <s v="No"/>
    <s v="No"/>
    <s v="No"/>
    <x v="2"/>
    <s v="No"/>
    <s v="Bank transfer (automatic)"/>
    <n v="19.3"/>
    <n v="1414.8"/>
    <x v="0"/>
    <s v="4–6 years"/>
    <s v="Mid"/>
  </r>
  <r>
    <s v="2466-NEJOJ"/>
    <s v="Male"/>
    <n v="0"/>
    <s v="Yes"/>
    <s v="Yes"/>
    <n v="8"/>
    <s v="Yes"/>
    <s v="No"/>
    <s v="No"/>
    <s v="No"/>
    <s v="No"/>
    <s v="No"/>
    <s v="No"/>
    <s v="No"/>
    <s v="No"/>
    <x v="0"/>
    <s v="No"/>
    <s v="Credit card (automatic)"/>
    <n v="19.649999999999999"/>
    <n v="169.75"/>
    <x v="0"/>
    <s v="0–1 year"/>
    <s v="Low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x v="1"/>
    <s v="Yes"/>
    <s v="Credit card (automatic)"/>
    <n v="81.400000000000006"/>
    <n v="4354.45"/>
    <x v="0"/>
    <s v="4–6 years"/>
    <s v="High"/>
  </r>
  <r>
    <s v="5472-CVMDX"/>
    <s v="Female"/>
    <n v="0"/>
    <s v="No"/>
    <s v="No"/>
    <n v="68"/>
    <s v="No"/>
    <s v="No"/>
    <s v="DSL"/>
    <s v="Yes"/>
    <s v="No"/>
    <s v="Yes"/>
    <s v="Yes"/>
    <s v="No"/>
    <s v="No"/>
    <x v="2"/>
    <s v="No"/>
    <s v="Mailed check"/>
    <n v="38.9"/>
    <n v="2719.2"/>
    <x v="0"/>
    <s v="4–6 years"/>
    <s v="High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87.95"/>
    <n v="6365.35"/>
    <x v="0"/>
    <s v="4–6 years"/>
    <s v="High"/>
  </r>
  <r>
    <s v="8150-QUDFX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850000000000001"/>
    <n v="51.6"/>
    <x v="0"/>
    <s v="0–1 year"/>
    <s v="Low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s v="Electronic check"/>
    <n v="96.35"/>
    <n v="3190.25"/>
    <x v="0"/>
    <s v="2–4 years"/>
    <s v="High"/>
  </r>
  <r>
    <s v="2346-DJQTB"/>
    <s v="Female"/>
    <n v="0"/>
    <s v="No"/>
    <s v="No"/>
    <n v="35"/>
    <s v="No"/>
    <s v="No"/>
    <s v="DSL"/>
    <s v="No"/>
    <s v="No"/>
    <s v="No"/>
    <s v="No"/>
    <s v="No"/>
    <s v="No"/>
    <x v="0"/>
    <s v="No"/>
    <s v="Electronic check"/>
    <n v="24.15"/>
    <n v="812.5"/>
    <x v="0"/>
    <s v="2–4 years"/>
    <s v="Mid"/>
  </r>
  <r>
    <s v="1697-LYYYX"/>
    <s v="Female"/>
    <n v="0"/>
    <s v="Yes"/>
    <s v="Yes"/>
    <n v="61"/>
    <s v="Yes"/>
    <s v="No"/>
    <s v="No"/>
    <s v="No"/>
    <s v="No"/>
    <s v="No"/>
    <s v="No"/>
    <s v="No"/>
    <s v="No"/>
    <x v="1"/>
    <s v="No"/>
    <s v="Credit card (automatic)"/>
    <n v="19.100000000000001"/>
    <n v="1143.8"/>
    <x v="0"/>
    <s v="4–6 years"/>
    <s v="Mid"/>
  </r>
  <r>
    <s v="1942-OQFRW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x v="0"/>
    <s v="0–1 year"/>
    <s v="Low"/>
  </r>
  <r>
    <s v="4749-VFKVB"/>
    <s v="Female"/>
    <n v="0"/>
    <s v="No"/>
    <s v="No"/>
    <n v="1"/>
    <s v="Yes"/>
    <s v="Yes"/>
    <s v="DSL"/>
    <s v="No"/>
    <s v="No"/>
    <s v="No"/>
    <s v="No"/>
    <s v="No"/>
    <s v="No"/>
    <x v="0"/>
    <s v="Yes"/>
    <s v="Mailed check"/>
    <n v="50.1"/>
    <n v="50.1"/>
    <x v="1"/>
    <s v="0–1 year"/>
    <s v="Low"/>
  </r>
  <r>
    <s v="9640-ZSLDC"/>
    <s v="Female"/>
    <n v="0"/>
    <s v="Yes"/>
    <s v="Yes"/>
    <n v="53"/>
    <s v="Yes"/>
    <s v="No"/>
    <s v="DSL"/>
    <s v="No"/>
    <s v="No"/>
    <s v="Yes"/>
    <s v="No"/>
    <s v="No"/>
    <s v="Yes"/>
    <x v="1"/>
    <s v="No"/>
    <s v="Credit card (automatic)"/>
    <n v="60.6"/>
    <n v="3297"/>
    <x v="0"/>
    <s v="4–6 years"/>
    <s v="High"/>
  </r>
  <r>
    <s v="4231-LZUYM"/>
    <s v="Female"/>
    <n v="0"/>
    <s v="Yes"/>
    <s v="No"/>
    <n v="72"/>
    <s v="Yes"/>
    <s v="Yes"/>
    <s v="No"/>
    <s v="No"/>
    <s v="No"/>
    <s v="No"/>
    <s v="No"/>
    <s v="No"/>
    <s v="No"/>
    <x v="2"/>
    <s v="No"/>
    <s v="Bank transfer (automatic)"/>
    <n v="25.65"/>
    <n v="1887"/>
    <x v="0"/>
    <s v="4–6 years"/>
    <s v="Mid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x v="0"/>
    <s v="No"/>
    <s v="Electronic check"/>
    <n v="76.400000000000006"/>
    <n v="151.80000000000001"/>
    <x v="1"/>
    <s v="0–1 year"/>
    <s v="Low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x v="0"/>
    <s v="Yes"/>
    <s v="Electronic check"/>
    <n v="98.7"/>
    <n v="293.64999999999998"/>
    <x v="1"/>
    <s v="0–1 year"/>
    <s v="Low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8"/>
    <n v="1308.0999999999999"/>
    <x v="1"/>
    <s v="1–2 years"/>
    <s v="Mid"/>
  </r>
  <r>
    <s v="6128-AQBMT"/>
    <s v="Male"/>
    <n v="1"/>
    <s v="Yes"/>
    <s v="No"/>
    <n v="41"/>
    <s v="No"/>
    <s v="No"/>
    <s v="DSL"/>
    <s v="No"/>
    <s v="Yes"/>
    <s v="Yes"/>
    <s v="No"/>
    <s v="Yes"/>
    <s v="Yes"/>
    <x v="0"/>
    <s v="Yes"/>
    <s v="Electronic check"/>
    <n v="53.95"/>
    <n v="2215.4"/>
    <x v="0"/>
    <s v="2–4 years"/>
    <s v="High"/>
  </r>
  <r>
    <s v="3594-BDSOA"/>
    <s v="Female"/>
    <n v="0"/>
    <s v="Yes"/>
    <s v="No"/>
    <n v="24"/>
    <s v="Yes"/>
    <s v="No"/>
    <s v="No"/>
    <s v="No"/>
    <s v="No"/>
    <s v="No"/>
    <s v="No"/>
    <s v="No"/>
    <s v="No"/>
    <x v="1"/>
    <s v="No"/>
    <s v="Credit card (automatic)"/>
    <n v="20.399999999999999"/>
    <n v="482.8"/>
    <x v="0"/>
    <s v="1–2 years"/>
    <s v="Low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s v="Bank transfer (automatic)"/>
    <n v="90.1"/>
    <n v="2598.9499999999998"/>
    <x v="1"/>
    <s v="2–4 years"/>
    <s v="High"/>
  </r>
  <r>
    <s v="5133-VRSAB"/>
    <s v="Male"/>
    <n v="0"/>
    <s v="No"/>
    <s v="No"/>
    <n v="8"/>
    <s v="No"/>
    <s v="No"/>
    <s v="DSL"/>
    <s v="Yes"/>
    <s v="No"/>
    <s v="No"/>
    <s v="No"/>
    <s v="No"/>
    <s v="No"/>
    <x v="0"/>
    <s v="No"/>
    <s v="Mailed check"/>
    <n v="29.35"/>
    <n v="216.45"/>
    <x v="0"/>
    <s v="0–1 year"/>
    <s v="Low"/>
  </r>
  <r>
    <s v="5996-DAOQL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45"/>
    <n v="20.45"/>
    <x v="0"/>
    <s v="0–1 year"/>
    <s v="Low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s v="Bank transfer (automatic)"/>
    <n v="95.1"/>
    <n v="5064.8500000000004"/>
    <x v="0"/>
    <s v="4–6 years"/>
    <s v="High"/>
  </r>
  <r>
    <s v="0484-JPBRU"/>
    <s v="Male"/>
    <n v="0"/>
    <s v="No"/>
    <s v="No"/>
    <n v="41"/>
    <s v="Yes"/>
    <s v="Yes"/>
    <s v="No"/>
    <s v="No"/>
    <s v="No"/>
    <s v="No"/>
    <s v="No"/>
    <s v="No"/>
    <s v="No"/>
    <x v="0"/>
    <s v="Yes"/>
    <s v="Bank transfer (automatic)"/>
    <n v="25.25"/>
    <n v="996.45"/>
    <x v="0"/>
    <s v="2–4 years"/>
    <s v="Mid"/>
  </r>
  <r>
    <s v="7883-ROJOC"/>
    <s v="Female"/>
    <n v="0"/>
    <s v="Yes"/>
    <s v="No"/>
    <n v="19"/>
    <s v="Yes"/>
    <s v="No"/>
    <s v="DSL"/>
    <s v="No"/>
    <s v="No"/>
    <s v="No"/>
    <s v="No"/>
    <s v="No"/>
    <s v="No"/>
    <x v="0"/>
    <s v="No"/>
    <s v="Mailed check"/>
    <n v="44.9"/>
    <n v="839.65"/>
    <x v="0"/>
    <s v="1–2 years"/>
    <s v="Mid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Bank transfer (automatic)"/>
    <n v="92.65"/>
    <n v="6733"/>
    <x v="0"/>
    <s v="4–6 years"/>
    <s v="High"/>
  </r>
  <r>
    <s v="7274-CGTOD"/>
    <s v="Male"/>
    <n v="0"/>
    <s v="No"/>
    <s v="No"/>
    <n v="62"/>
    <s v="No"/>
    <s v="No"/>
    <s v="DSL"/>
    <s v="Yes"/>
    <s v="Yes"/>
    <s v="Yes"/>
    <s v="Yes"/>
    <s v="No"/>
    <s v="No"/>
    <x v="2"/>
    <s v="Yes"/>
    <s v="Bank transfer (automatic)"/>
    <n v="43.7"/>
    <n v="2618.3000000000002"/>
    <x v="0"/>
    <s v="4–6 years"/>
    <s v="High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x v="2"/>
    <s v="Yes"/>
    <s v="Credit card (automatic)"/>
    <n v="72.599999999999994"/>
    <n v="4084.35"/>
    <x v="0"/>
    <s v="4–6 years"/>
    <s v="High"/>
  </r>
  <r>
    <s v="3426-NIYYL"/>
    <s v="Male"/>
    <n v="0"/>
    <s v="No"/>
    <s v="No"/>
    <n v="15"/>
    <s v="Yes"/>
    <s v="Yes"/>
    <s v="DSL"/>
    <s v="No"/>
    <s v="No"/>
    <s v="No"/>
    <s v="No"/>
    <s v="No"/>
    <s v="No"/>
    <x v="0"/>
    <s v="No"/>
    <s v="Electronic check"/>
    <n v="51.55"/>
    <n v="765.5"/>
    <x v="1"/>
    <s v="1–2 years"/>
    <s v="Mid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x v="0"/>
    <s v="Yes"/>
    <s v="Electronic check"/>
    <n v="79.25"/>
    <n v="793.55"/>
    <x v="1"/>
    <s v="0–1 year"/>
    <s v="Mid"/>
  </r>
  <r>
    <s v="4635-EJYPD"/>
    <s v="Male"/>
    <n v="0"/>
    <s v="Yes"/>
    <s v="Yes"/>
    <n v="32"/>
    <s v="Yes"/>
    <s v="No"/>
    <s v="No"/>
    <s v="No"/>
    <s v="No"/>
    <s v="No"/>
    <s v="No"/>
    <s v="No"/>
    <s v="No"/>
    <x v="2"/>
    <s v="No"/>
    <s v="Mailed check"/>
    <n v="18.95"/>
    <n v="613.95000000000005"/>
    <x v="0"/>
    <s v="2–4 years"/>
    <s v="Mid"/>
  </r>
  <r>
    <s v="1866-ZSLJM"/>
    <s v="Male"/>
    <n v="0"/>
    <s v="No"/>
    <s v="No"/>
    <n v="21"/>
    <s v="Yes"/>
    <s v="No"/>
    <s v="No"/>
    <s v="No"/>
    <s v="No"/>
    <s v="No"/>
    <s v="No"/>
    <s v="No"/>
    <s v="No"/>
    <x v="0"/>
    <s v="No"/>
    <s v="Credit card (automatic)"/>
    <n v="20.5"/>
    <n v="402.85"/>
    <x v="0"/>
    <s v="1–2 years"/>
    <s v="Low"/>
  </r>
  <r>
    <s v="4636-TVXVG"/>
    <s v="Male"/>
    <n v="0"/>
    <s v="Yes"/>
    <s v="Yes"/>
    <n v="62"/>
    <s v="Yes"/>
    <s v="No"/>
    <s v="No"/>
    <s v="No"/>
    <s v="No"/>
    <s v="No"/>
    <s v="No"/>
    <s v="No"/>
    <s v="No"/>
    <x v="1"/>
    <s v="No"/>
    <s v="Bank transfer (automatic)"/>
    <n v="19.95"/>
    <n v="1244.8"/>
    <x v="0"/>
    <s v="4–6 years"/>
    <s v="Mid"/>
  </r>
  <r>
    <s v="4236-UJPWO"/>
    <s v="Female"/>
    <n v="0"/>
    <s v="No"/>
    <s v="No"/>
    <n v="2"/>
    <s v="No"/>
    <s v="No"/>
    <s v="DSL"/>
    <s v="No"/>
    <s v="No"/>
    <s v="No"/>
    <s v="No"/>
    <s v="No"/>
    <s v="No"/>
    <x v="0"/>
    <s v="No"/>
    <s v="Electronic check"/>
    <n v="24.5"/>
    <n v="46.4"/>
    <x v="0"/>
    <s v="0–1 year"/>
    <s v="Low"/>
  </r>
  <r>
    <s v="9392-XBGTD"/>
    <s v="Male"/>
    <n v="0"/>
    <s v="No"/>
    <s v="Yes"/>
    <n v="27"/>
    <s v="Yes"/>
    <s v="No"/>
    <s v="No"/>
    <s v="No"/>
    <s v="No"/>
    <s v="No"/>
    <s v="No"/>
    <s v="No"/>
    <s v="No"/>
    <x v="2"/>
    <s v="No"/>
    <s v="Mailed check"/>
    <n v="20.6"/>
    <n v="581.85"/>
    <x v="0"/>
    <s v="2–4 years"/>
    <s v="Mid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x v="0"/>
    <s v="Yes"/>
    <s v="Bank transfer (automatic)"/>
    <n v="94.85"/>
    <n v="462.8"/>
    <x v="1"/>
    <s v="0–1 year"/>
    <s v="Low"/>
  </r>
  <r>
    <s v="6402-SSEJG"/>
    <s v="Female"/>
    <n v="0"/>
    <s v="No"/>
    <s v="No"/>
    <n v="25"/>
    <s v="No"/>
    <s v="No"/>
    <s v="DSL"/>
    <s v="Yes"/>
    <s v="Yes"/>
    <s v="Yes"/>
    <s v="No"/>
    <s v="Yes"/>
    <s v="Yes"/>
    <x v="1"/>
    <s v="No"/>
    <s v="Electronic check"/>
    <n v="61.05"/>
    <n v="1540.2"/>
    <x v="0"/>
    <s v="2–4 years"/>
    <s v="Mid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5.7"/>
    <n v="169.8"/>
    <x v="1"/>
    <s v="0–1 year"/>
    <s v="Low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s v="Bank transfer (automatic)"/>
    <n v="106.65"/>
    <n v="5168.1000000000004"/>
    <x v="0"/>
    <s v="4–6 years"/>
    <s v="High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s v="Credit card (automatic)"/>
    <n v="108.25"/>
    <n v="6780.1"/>
    <x v="0"/>
    <s v="4–6 years"/>
    <s v="High"/>
  </r>
  <r>
    <s v="9929-PLVPA"/>
    <s v="Female"/>
    <n v="0"/>
    <s v="No"/>
    <s v="Yes"/>
    <n v="4"/>
    <s v="Yes"/>
    <s v="No"/>
    <s v="No"/>
    <s v="No"/>
    <s v="No"/>
    <s v="No"/>
    <s v="No"/>
    <s v="No"/>
    <s v="No"/>
    <x v="0"/>
    <s v="No"/>
    <s v="Credit card (automatic)"/>
    <n v="20.399999999999999"/>
    <n v="94.5"/>
    <x v="0"/>
    <s v="0–1 year"/>
    <s v="Low"/>
  </r>
  <r>
    <s v="3518-PZXZQ"/>
    <s v="Female"/>
    <n v="0"/>
    <s v="Yes"/>
    <s v="No"/>
    <n v="1"/>
    <s v="Yes"/>
    <s v="No"/>
    <s v="DSL"/>
    <s v="No"/>
    <s v="No"/>
    <s v="No"/>
    <s v="No"/>
    <s v="Yes"/>
    <s v="No"/>
    <x v="0"/>
    <s v="Yes"/>
    <s v="Mailed check"/>
    <n v="55.3"/>
    <n v="55.3"/>
    <x v="0"/>
    <s v="0–1 year"/>
    <s v="Low"/>
  </r>
  <r>
    <s v="2371-JUNGC"/>
    <s v="Male"/>
    <n v="0"/>
    <s v="No"/>
    <s v="No"/>
    <n v="11"/>
    <s v="Yes"/>
    <s v="No"/>
    <s v="No"/>
    <s v="No"/>
    <s v="No"/>
    <s v="No"/>
    <s v="No"/>
    <s v="No"/>
    <s v="No"/>
    <x v="0"/>
    <s v="No"/>
    <s v="Mailed check"/>
    <n v="20.25"/>
    <n v="208"/>
    <x v="0"/>
    <s v="0–1 year"/>
    <s v="Low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x v="0"/>
    <s v="Yes"/>
    <s v="Bank transfer (automatic)"/>
    <n v="72.95"/>
    <n v="3829.75"/>
    <x v="0"/>
    <s v="4–6 years"/>
    <s v="High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s v="Electronic check"/>
    <n v="89.45"/>
    <n v="5294.6"/>
    <x v="0"/>
    <s v="4–6 years"/>
    <s v="High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s v="Credit card (automatic)"/>
    <n v="104.65"/>
    <n v="6889.8"/>
    <x v="0"/>
    <s v="4–6 years"/>
    <s v="High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x v="2"/>
    <s v="No"/>
    <s v="Bank transfer (automatic)"/>
    <n v="75.2"/>
    <n v="3254.35"/>
    <x v="0"/>
    <s v="2–4 years"/>
    <s v="High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s v="Bank transfer (automatic)"/>
    <n v="101.15"/>
    <n v="6383.9"/>
    <x v="0"/>
    <s v="4–6 years"/>
    <s v="High"/>
  </r>
  <r>
    <s v="0415-MOSGF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x v="1"/>
    <s v="0–1 year"/>
    <s v="Low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89.5"/>
    <n v="477.7"/>
    <x v="1"/>
    <s v="0–1 year"/>
    <s v="Low"/>
  </r>
  <r>
    <s v="3948-KXDUF"/>
    <s v="Male"/>
    <n v="0"/>
    <s v="No"/>
    <s v="No"/>
    <n v="66"/>
    <s v="Yes"/>
    <s v="Yes"/>
    <s v="DSL"/>
    <s v="Yes"/>
    <s v="Yes"/>
    <s v="Yes"/>
    <s v="Yes"/>
    <s v="No"/>
    <s v="No"/>
    <x v="2"/>
    <s v="No"/>
    <s v="Bank transfer (automatic)"/>
    <n v="68.75"/>
    <n v="4447.55"/>
    <x v="0"/>
    <s v="4–6 years"/>
    <s v="High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s v="Electronic check"/>
    <n v="111.05"/>
    <n v="7321.05"/>
    <x v="0"/>
    <s v="4–6 years"/>
    <s v="High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s v="Credit card (automatic)"/>
    <n v="99"/>
    <n v="4135"/>
    <x v="0"/>
    <s v="2–4 years"/>
    <s v="High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x v="0"/>
    <s v="Yes"/>
    <s v="Electronic check"/>
    <n v="86.05"/>
    <n v="86.05"/>
    <x v="1"/>
    <s v="0–1 year"/>
    <s v="Low"/>
  </r>
  <r>
    <s v="5480-XTFFL"/>
    <s v="Female"/>
    <n v="0"/>
    <s v="Yes"/>
    <s v="Yes"/>
    <n v="31"/>
    <s v="Yes"/>
    <s v="No"/>
    <s v="No"/>
    <s v="No"/>
    <s v="No"/>
    <s v="No"/>
    <s v="No"/>
    <s v="No"/>
    <s v="No"/>
    <x v="2"/>
    <s v="No"/>
    <s v="Mailed check"/>
    <n v="21"/>
    <n v="697.7"/>
    <x v="0"/>
    <s v="2–4 years"/>
    <s v="Mid"/>
  </r>
  <r>
    <s v="8295-FHIVV"/>
    <s v="Male"/>
    <n v="0"/>
    <s v="No"/>
    <s v="No"/>
    <n v="7"/>
    <s v="Yes"/>
    <s v="No"/>
    <s v="No"/>
    <s v="No"/>
    <s v="No"/>
    <s v="No"/>
    <s v="No"/>
    <s v="No"/>
    <s v="No"/>
    <x v="0"/>
    <s v="Yes"/>
    <s v="Mailed check"/>
    <n v="19.399999999999999"/>
    <n v="168.65"/>
    <x v="0"/>
    <s v="0–1 year"/>
    <s v="Low"/>
  </r>
  <r>
    <s v="2495-INZWQ"/>
    <s v="Male"/>
    <n v="0"/>
    <s v="No"/>
    <s v="No"/>
    <n v="4"/>
    <s v="No"/>
    <s v="No"/>
    <s v="DSL"/>
    <s v="No"/>
    <s v="No"/>
    <s v="No"/>
    <s v="No"/>
    <s v="Yes"/>
    <s v="Yes"/>
    <x v="0"/>
    <s v="Yes"/>
    <s v="Electronic check"/>
    <n v="44.55"/>
    <n v="174.3"/>
    <x v="1"/>
    <s v="0–1 year"/>
    <s v="Low"/>
  </r>
  <r>
    <s v="9086-YJYXS"/>
    <s v="Male"/>
    <n v="0"/>
    <s v="Yes"/>
    <s v="Yes"/>
    <n v="34"/>
    <s v="Yes"/>
    <s v="Yes"/>
    <s v="DSL"/>
    <s v="No"/>
    <s v="No"/>
    <s v="Yes"/>
    <s v="No"/>
    <s v="Yes"/>
    <s v="Yes"/>
    <x v="1"/>
    <s v="No"/>
    <s v="Bank transfer (automatic)"/>
    <n v="77.2"/>
    <n v="2753.8"/>
    <x v="0"/>
    <s v="2–4 years"/>
    <s v="High"/>
  </r>
  <r>
    <s v="1179-INLAT"/>
    <s v="Male"/>
    <n v="0"/>
    <s v="No"/>
    <s v="No"/>
    <n v="3"/>
    <s v="Yes"/>
    <s v="No"/>
    <s v="No"/>
    <s v="No"/>
    <s v="No"/>
    <s v="No"/>
    <s v="No"/>
    <s v="No"/>
    <s v="No"/>
    <x v="1"/>
    <s v="Yes"/>
    <s v="Mailed check"/>
    <n v="19.45"/>
    <n v="69.25"/>
    <x v="0"/>
    <s v="0–1 year"/>
    <s v="Low"/>
  </r>
  <r>
    <s v="7909-FIOIY"/>
    <s v="Female"/>
    <n v="0"/>
    <s v="Yes"/>
    <s v="Yes"/>
    <n v="19"/>
    <s v="No"/>
    <s v="No"/>
    <s v="DSL"/>
    <s v="No"/>
    <s v="No"/>
    <s v="No"/>
    <s v="No"/>
    <s v="No"/>
    <s v="No"/>
    <x v="0"/>
    <s v="Yes"/>
    <s v="Mailed check"/>
    <n v="24.85"/>
    <n v="434.8"/>
    <x v="0"/>
    <s v="1–2 years"/>
    <s v="Low"/>
  </r>
  <r>
    <s v="4139-SUGLD"/>
    <s v="Male"/>
    <n v="0"/>
    <s v="Yes"/>
    <s v="Yes"/>
    <n v="31"/>
    <s v="No"/>
    <s v="No"/>
    <s v="DSL"/>
    <s v="Yes"/>
    <s v="No"/>
    <s v="No"/>
    <s v="Yes"/>
    <s v="No"/>
    <s v="No"/>
    <x v="0"/>
    <s v="No"/>
    <s v="Bank transfer (automatic)"/>
    <n v="35.4"/>
    <n v="1077.5"/>
    <x v="1"/>
    <s v="2–4 years"/>
    <s v="Mid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x v="0"/>
    <s v="No"/>
    <s v="Mailed check"/>
    <n v="95.65"/>
    <n v="95.65"/>
    <x v="1"/>
    <s v="0–1 year"/>
    <s v="Low"/>
  </r>
  <r>
    <s v="6351-SCJKT"/>
    <s v="Male"/>
    <n v="0"/>
    <s v="No"/>
    <s v="No"/>
    <n v="3"/>
    <s v="No"/>
    <s v="No"/>
    <s v="DSL"/>
    <s v="Yes"/>
    <s v="No"/>
    <s v="Yes"/>
    <s v="Yes"/>
    <s v="No"/>
    <s v="No"/>
    <x v="0"/>
    <s v="No"/>
    <s v="Mailed check"/>
    <n v="41.35"/>
    <n v="107.25"/>
    <x v="0"/>
    <s v="0–1 year"/>
    <s v="Low"/>
  </r>
  <r>
    <s v="5468-BPMMO"/>
    <s v="Male"/>
    <n v="0"/>
    <s v="Yes"/>
    <s v="No"/>
    <n v="46"/>
    <s v="Yes"/>
    <s v="No"/>
    <s v="No"/>
    <s v="No"/>
    <s v="No"/>
    <s v="No"/>
    <s v="No"/>
    <s v="No"/>
    <s v="No"/>
    <x v="0"/>
    <s v="No"/>
    <s v="Electronic check"/>
    <n v="19.600000000000001"/>
    <n v="851.2"/>
    <x v="0"/>
    <s v="2–4 years"/>
    <s v="Mid"/>
  </r>
  <r>
    <s v="5624-BQSSA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5"/>
    <n v="20.95"/>
    <x v="1"/>
    <s v="0–1 year"/>
    <s v="Low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s v="Bank transfer (automatic)"/>
    <n v="84.45"/>
    <n v="5848.6"/>
    <x v="0"/>
    <s v="4–6 years"/>
    <s v="High"/>
  </r>
  <r>
    <s v="2439-QKJUL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0.25"/>
    <n v="109.8"/>
    <x v="0"/>
    <s v="0–1 year"/>
    <s v="Low"/>
  </r>
  <r>
    <s v="1194-SPVSP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19.649999999999999"/>
    <n v="19.649999999999999"/>
    <x v="0"/>
    <s v="0–1 year"/>
    <s v="Low"/>
  </r>
  <r>
    <s v="9534-NSXEM"/>
    <s v="Male"/>
    <n v="0"/>
    <s v="No"/>
    <s v="No"/>
    <n v="26"/>
    <s v="Yes"/>
    <s v="No"/>
    <s v="No"/>
    <s v="No"/>
    <s v="No"/>
    <s v="No"/>
    <s v="No"/>
    <s v="No"/>
    <s v="No"/>
    <x v="1"/>
    <s v="Yes"/>
    <s v="Credit card (automatic)"/>
    <n v="20.65"/>
    <n v="595.5"/>
    <x v="0"/>
    <s v="2–4 years"/>
    <s v="Mid"/>
  </r>
  <r>
    <s v="2408-WITXK"/>
    <s v="Female"/>
    <n v="1"/>
    <s v="No"/>
    <s v="No"/>
    <n v="10"/>
    <s v="No"/>
    <s v="No"/>
    <s v="DSL"/>
    <s v="No"/>
    <s v="No"/>
    <s v="No"/>
    <s v="No"/>
    <s v="No"/>
    <s v="Yes"/>
    <x v="0"/>
    <s v="Yes"/>
    <s v="Electronic check"/>
    <n v="34.700000000000003"/>
    <n v="329.8"/>
    <x v="1"/>
    <s v="0–1 year"/>
    <s v="Low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x v="2"/>
    <s v="No"/>
    <s v="Bank transfer (automatic)"/>
    <n v="99.3"/>
    <n v="2513.5"/>
    <x v="0"/>
    <s v="2–4 years"/>
    <s v="High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x v="0"/>
    <s v="No"/>
    <s v="Electronic check"/>
    <n v="81.05"/>
    <n v="5135.3500000000004"/>
    <x v="0"/>
    <s v="4–6 years"/>
    <s v="High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x v="0"/>
    <s v="No"/>
    <s v="Electronic check"/>
    <n v="67.599999999999994"/>
    <n v="2000.2"/>
    <x v="0"/>
    <s v="2–4 years"/>
    <s v="High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31.75"/>
    <x v="0"/>
    <s v="1–2 years"/>
    <s v="Mid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s v="Electronic check"/>
    <n v="115"/>
    <n v="7396.15"/>
    <x v="0"/>
    <s v="4–6 years"/>
    <s v="High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s v="Bank transfer (automatic)"/>
    <n v="84.8"/>
    <n v="3958.85"/>
    <x v="0"/>
    <s v="2–4 years"/>
    <s v="High"/>
  </r>
  <r>
    <s v="1429-UYJSV"/>
    <s v="Female"/>
    <n v="0"/>
    <s v="No"/>
    <s v="No"/>
    <n v="12"/>
    <s v="Yes"/>
    <s v="No"/>
    <s v="No"/>
    <s v="No"/>
    <s v="No"/>
    <s v="No"/>
    <s v="No"/>
    <s v="No"/>
    <s v="No"/>
    <x v="1"/>
    <s v="No"/>
    <s v="Mailed check"/>
    <n v="19.7"/>
    <n v="260.89999999999998"/>
    <x v="0"/>
    <s v="0–1 year"/>
    <s v="Low"/>
  </r>
  <r>
    <s v="5577-OTWWW"/>
    <s v="Female"/>
    <n v="0"/>
    <s v="No"/>
    <s v="No"/>
    <n v="15"/>
    <s v="Yes"/>
    <s v="No"/>
    <s v="No"/>
    <s v="No"/>
    <s v="No"/>
    <s v="No"/>
    <s v="No"/>
    <s v="No"/>
    <s v="No"/>
    <x v="0"/>
    <s v="No"/>
    <s v="Bank transfer (automatic)"/>
    <n v="19.75"/>
    <n v="297.3"/>
    <x v="1"/>
    <s v="1–2 years"/>
    <s v="Low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s v="Electronic check"/>
    <n v="92.55"/>
    <n v="1515.1"/>
    <x v="1"/>
    <s v="1–2 years"/>
    <s v="Mid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x v="0"/>
    <s v="Yes"/>
    <s v="Mailed check"/>
    <n v="63.15"/>
    <n v="816.8"/>
    <x v="0"/>
    <s v="1–2 years"/>
    <s v="Mid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x v="2"/>
    <s v="No"/>
    <s v="Credit card (automatic)"/>
    <n v="74"/>
    <n v="4868.3999999999996"/>
    <x v="0"/>
    <s v="4–6 years"/>
    <s v="High"/>
  </r>
  <r>
    <s v="2770-NSVDG"/>
    <s v="Male"/>
    <n v="0"/>
    <s v="Yes"/>
    <s v="No"/>
    <n v="24"/>
    <s v="No"/>
    <s v="No"/>
    <s v="DSL"/>
    <s v="No"/>
    <s v="No"/>
    <s v="Yes"/>
    <s v="No"/>
    <s v="No"/>
    <s v="No"/>
    <x v="0"/>
    <s v="No"/>
    <s v="Electronic check"/>
    <n v="29.1"/>
    <n v="688"/>
    <x v="0"/>
    <s v="1–2 years"/>
    <s v="Mid"/>
  </r>
  <r>
    <s v="9375-MHRRS"/>
    <s v="Male"/>
    <n v="0"/>
    <s v="No"/>
    <s v="No"/>
    <n v="6"/>
    <s v="Yes"/>
    <s v="No"/>
    <s v="DSL"/>
    <s v="No"/>
    <s v="No"/>
    <s v="No"/>
    <s v="Yes"/>
    <s v="No"/>
    <s v="No"/>
    <x v="0"/>
    <s v="No"/>
    <s v="Mailed check"/>
    <n v="50.05"/>
    <n v="288.35000000000002"/>
    <x v="0"/>
    <s v="0–1 year"/>
    <s v="Low"/>
  </r>
  <r>
    <s v="2634-HCZGT"/>
    <s v="Male"/>
    <n v="1"/>
    <s v="Yes"/>
    <s v="No"/>
    <n v="53"/>
    <s v="Yes"/>
    <s v="Yes"/>
    <s v="DSL"/>
    <s v="Yes"/>
    <s v="No"/>
    <s v="No"/>
    <s v="Yes"/>
    <s v="No"/>
    <s v="No"/>
    <x v="1"/>
    <s v="Yes"/>
    <s v="Electronic check"/>
    <n v="60.05"/>
    <n v="3229.65"/>
    <x v="1"/>
    <s v="4–6 years"/>
    <s v="High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x v="0"/>
    <s v="Yes"/>
    <s v="Credit card (automatic)"/>
    <n v="74.3"/>
    <n v="1178.25"/>
    <x v="1"/>
    <s v="1–2 years"/>
    <s v="Mid"/>
  </r>
  <r>
    <s v="4860-YZGZM"/>
    <s v="Male"/>
    <n v="0"/>
    <s v="No"/>
    <s v="No"/>
    <n v="10"/>
    <s v="Yes"/>
    <s v="No"/>
    <s v="No"/>
    <s v="No"/>
    <s v="No"/>
    <s v="No"/>
    <s v="No"/>
    <s v="No"/>
    <s v="No"/>
    <x v="0"/>
    <s v="No"/>
    <s v="Electronic check"/>
    <n v="20"/>
    <n v="185.4"/>
    <x v="0"/>
    <s v="0–1 year"/>
    <s v="Low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x v="1"/>
    <s v="Yes"/>
    <s v="Mailed check"/>
    <n v="74.650000000000006"/>
    <n v="966.25"/>
    <x v="0"/>
    <s v="1–2 years"/>
    <s v="Mid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35"/>
    <n v="758.6"/>
    <x v="1"/>
    <s v="0–1 year"/>
    <s v="Mid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x v="1"/>
    <s v="No"/>
    <s v="Mailed check"/>
    <n v="74.3"/>
    <n v="1863.8"/>
    <x v="1"/>
    <s v="2–4 years"/>
    <s v="Mid"/>
  </r>
  <r>
    <s v="5533-NHFRF"/>
    <s v="Male"/>
    <n v="1"/>
    <s v="No"/>
    <s v="No"/>
    <n v="7"/>
    <s v="No"/>
    <s v="No"/>
    <s v="DSL"/>
    <s v="No"/>
    <s v="Yes"/>
    <s v="No"/>
    <s v="Yes"/>
    <s v="No"/>
    <s v="Yes"/>
    <x v="0"/>
    <s v="Yes"/>
    <s v="Electronic check"/>
    <n v="44.4"/>
    <n v="265.8"/>
    <x v="0"/>
    <s v="0–1 year"/>
    <s v="Low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x v="2"/>
    <s v="Yes"/>
    <s v="Bank transfer (automatic)"/>
    <n v="85.4"/>
    <n v="3297"/>
    <x v="0"/>
    <s v="2–4 years"/>
    <s v="High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s v="Electronic check"/>
    <n v="94.1"/>
    <n v="4107.3"/>
    <x v="0"/>
    <s v="2–4 years"/>
    <s v="High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s v="Bank transfer (automatic)"/>
    <n v="98.1"/>
    <n v="396.3"/>
    <x v="1"/>
    <s v="0–1 year"/>
    <s v="Low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s v="Electronic check"/>
    <n v="108.9"/>
    <n v="2809.05"/>
    <x v="0"/>
    <s v="2–4 years"/>
    <s v="High"/>
  </r>
  <r>
    <s v="6584-VQMYT"/>
    <s v="Male"/>
    <n v="0"/>
    <s v="No"/>
    <s v="Yes"/>
    <n v="27"/>
    <s v="Yes"/>
    <s v="No"/>
    <s v="DSL"/>
    <s v="Yes"/>
    <s v="Yes"/>
    <s v="No"/>
    <s v="No"/>
    <s v="No"/>
    <s v="No"/>
    <x v="1"/>
    <s v="No"/>
    <s v="Mailed check"/>
    <n v="56.2"/>
    <n v="1567.55"/>
    <x v="0"/>
    <s v="2–4 years"/>
    <s v="Mid"/>
  </r>
  <r>
    <s v="9838-BFCQT"/>
    <s v="Male"/>
    <n v="0"/>
    <s v="Yes"/>
    <s v="Yes"/>
    <n v="72"/>
    <s v="Yes"/>
    <s v="Yes"/>
    <s v="No"/>
    <s v="No"/>
    <s v="No"/>
    <s v="No"/>
    <s v="No"/>
    <s v="No"/>
    <s v="No"/>
    <x v="2"/>
    <s v="No"/>
    <s v="Mailed check"/>
    <n v="26.1"/>
    <n v="1851.45"/>
    <x v="0"/>
    <s v="4–6 years"/>
    <s v="Mid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s v="Credit card (automatic)"/>
    <n v="85.45"/>
    <n v="6028.95"/>
    <x v="0"/>
    <s v="4–6 years"/>
    <s v="High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s v="Credit card (automatic)"/>
    <n v="88.95"/>
    <n v="2072.75"/>
    <x v="0"/>
    <s v="1–2 years"/>
    <s v="High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s v="Electronic check"/>
    <n v="109.65"/>
    <n v="5551.15"/>
    <x v="1"/>
    <s v="4–6 years"/>
    <s v="High"/>
  </r>
  <r>
    <s v="1023-BQXZE"/>
    <s v="Male"/>
    <n v="0"/>
    <s v="No"/>
    <s v="No"/>
    <n v="57"/>
    <s v="Yes"/>
    <s v="No"/>
    <s v="DSL"/>
    <s v="Yes"/>
    <s v="No"/>
    <s v="Yes"/>
    <s v="No"/>
    <s v="Yes"/>
    <s v="Yes"/>
    <x v="2"/>
    <s v="Yes"/>
    <s v="Bank transfer (automatic)"/>
    <n v="74.349999999999994"/>
    <n v="4317.3500000000004"/>
    <x v="0"/>
    <s v="4–6 years"/>
    <s v="High"/>
  </r>
  <r>
    <s v="9163-GHAYE"/>
    <s v="Female"/>
    <n v="0"/>
    <s v="No"/>
    <s v="No"/>
    <n v="15"/>
    <s v="Yes"/>
    <s v="No"/>
    <s v="DSL"/>
    <s v="No"/>
    <s v="Yes"/>
    <s v="No"/>
    <s v="No"/>
    <s v="No"/>
    <s v="No"/>
    <x v="0"/>
    <s v="No"/>
    <s v="Electronic check"/>
    <n v="48.85"/>
    <n v="736.8"/>
    <x v="0"/>
    <s v="1–2 years"/>
    <s v="Mid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099999999999994"/>
    <n v="336.15"/>
    <x v="0"/>
    <s v="0–1 year"/>
    <s v="Low"/>
  </r>
  <r>
    <s v="5353-WILCI"/>
    <s v="Female"/>
    <n v="0"/>
    <s v="No"/>
    <s v="No"/>
    <n v="28"/>
    <s v="Yes"/>
    <s v="No"/>
    <s v="DSL"/>
    <s v="Yes"/>
    <s v="Yes"/>
    <s v="No"/>
    <s v="No"/>
    <s v="No"/>
    <s v="No"/>
    <x v="0"/>
    <s v="No"/>
    <s v="Electronic check"/>
    <n v="56.05"/>
    <n v="1522.65"/>
    <x v="0"/>
    <s v="2–4 years"/>
    <s v="Mid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55"/>
    <n v="622.9"/>
    <x v="1"/>
    <s v="0–1 year"/>
    <s v="Mid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s v="Bank transfer (automatic)"/>
    <n v="89.8"/>
    <n v="4959.6000000000004"/>
    <x v="0"/>
    <s v="4–6 years"/>
    <s v="High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Electronic check"/>
    <n v="100.95"/>
    <n v="329.95"/>
    <x v="1"/>
    <s v="0–1 year"/>
    <s v="Low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x v="0"/>
    <s v="Yes"/>
    <s v="Electronic check"/>
    <n v="94.9"/>
    <n v="1048.8499999999999"/>
    <x v="1"/>
    <s v="0–1 year"/>
    <s v="Mid"/>
  </r>
  <r>
    <s v="7009-PCARS"/>
    <s v="Male"/>
    <n v="0"/>
    <s v="No"/>
    <s v="Yes"/>
    <n v="55"/>
    <s v="Yes"/>
    <s v="No"/>
    <s v="No"/>
    <s v="No"/>
    <s v="No"/>
    <s v="No"/>
    <s v="No"/>
    <s v="No"/>
    <s v="No"/>
    <x v="1"/>
    <s v="No"/>
    <s v="Bank transfer (automatic)"/>
    <n v="19.100000000000001"/>
    <n v="1001.5"/>
    <x v="0"/>
    <s v="4–6 years"/>
    <s v="Mid"/>
  </r>
  <r>
    <s v="0519-DRGTI"/>
    <s v="Female"/>
    <n v="0"/>
    <s v="Yes"/>
    <s v="Yes"/>
    <n v="20"/>
    <s v="Yes"/>
    <s v="No"/>
    <s v="No"/>
    <s v="No"/>
    <s v="No"/>
    <s v="No"/>
    <s v="No"/>
    <s v="No"/>
    <s v="No"/>
    <x v="0"/>
    <s v="No"/>
    <s v="Mailed check"/>
    <n v="20.350000000000001"/>
    <n v="442.6"/>
    <x v="0"/>
    <s v="1–2 years"/>
    <s v="Low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s v="Credit card (automatic)"/>
    <n v="106.05"/>
    <n v="6703.5"/>
    <x v="0"/>
    <s v="4–6 years"/>
    <s v="High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s v="Electronic check"/>
    <n v="104.9"/>
    <n v="3351.55"/>
    <x v="1"/>
    <s v="2–4 years"/>
    <s v="High"/>
  </r>
  <r>
    <s v="1985-MBRYP"/>
    <s v="Female"/>
    <n v="0"/>
    <s v="No"/>
    <s v="No"/>
    <n v="43"/>
    <s v="Yes"/>
    <s v="No"/>
    <s v="No"/>
    <s v="No"/>
    <s v="No"/>
    <s v="No"/>
    <s v="No"/>
    <s v="No"/>
    <s v="No"/>
    <x v="2"/>
    <s v="Yes"/>
    <s v="Bank transfer (automatic)"/>
    <n v="19.649999999999999"/>
    <n v="779.25"/>
    <x v="0"/>
    <s v="2–4 years"/>
    <s v="Mid"/>
  </r>
  <r>
    <s v="6158-DWPZT"/>
    <s v="Male"/>
    <n v="0"/>
    <s v="Yes"/>
    <s v="No"/>
    <n v="9"/>
    <s v="No"/>
    <s v="No"/>
    <s v="DSL"/>
    <s v="No"/>
    <s v="No"/>
    <s v="No"/>
    <s v="No"/>
    <s v="No"/>
    <s v="No"/>
    <x v="1"/>
    <s v="No"/>
    <s v="Bank transfer (automatic)"/>
    <n v="24.1"/>
    <n v="259.8"/>
    <x v="1"/>
    <s v="0–1 year"/>
    <s v="Low"/>
  </r>
  <r>
    <s v="9372-TXXPS"/>
    <s v="Female"/>
    <n v="0"/>
    <s v="Yes"/>
    <s v="No"/>
    <n v="60"/>
    <s v="Yes"/>
    <s v="No"/>
    <s v="DSL"/>
    <s v="Yes"/>
    <s v="Yes"/>
    <s v="No"/>
    <s v="Yes"/>
    <s v="No"/>
    <s v="No"/>
    <x v="2"/>
    <s v="No"/>
    <s v="Bank transfer (automatic)"/>
    <n v="59.85"/>
    <n v="3483.45"/>
    <x v="0"/>
    <s v="4–6 years"/>
    <s v="High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x v="2"/>
    <s v="Yes"/>
    <s v="Electronic check"/>
    <n v="86.1"/>
    <n v="4890.5"/>
    <x v="0"/>
    <s v="4–6 years"/>
    <s v="High"/>
  </r>
  <r>
    <s v="1015-JPFYW"/>
    <s v="Male"/>
    <n v="0"/>
    <s v="No"/>
    <s v="Yes"/>
    <n v="7"/>
    <s v="Yes"/>
    <s v="No"/>
    <s v="No"/>
    <s v="No"/>
    <s v="No"/>
    <s v="No"/>
    <s v="No"/>
    <s v="No"/>
    <s v="No"/>
    <x v="1"/>
    <s v="No"/>
    <s v="Mailed check"/>
    <n v="19.45"/>
    <n v="136.75"/>
    <x v="0"/>
    <s v="0–1 year"/>
    <s v="Low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x v="0"/>
    <s v="No"/>
    <s v="Electronic check"/>
    <n v="97.1"/>
    <n v="184.15"/>
    <x v="0"/>
    <s v="0–1 year"/>
    <s v="Low"/>
  </r>
  <r>
    <s v="4360-QRAVE"/>
    <s v="Male"/>
    <n v="1"/>
    <s v="No"/>
    <s v="No"/>
    <n v="37"/>
    <s v="No"/>
    <s v="No"/>
    <s v="DSL"/>
    <s v="No"/>
    <s v="Yes"/>
    <s v="Yes"/>
    <s v="No"/>
    <s v="No"/>
    <s v="No"/>
    <x v="0"/>
    <s v="No"/>
    <s v="Electronic check"/>
    <n v="36.65"/>
    <n v="1315"/>
    <x v="0"/>
    <s v="2–4 years"/>
    <s v="Mid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s v="Bank transfer (automatic)"/>
    <n v="103.9"/>
    <n v="6767.1"/>
    <x v="0"/>
    <s v="4–6 years"/>
    <s v="High"/>
  </r>
  <r>
    <s v="5804-JMYIO"/>
    <s v="Female"/>
    <n v="0"/>
    <s v="Yes"/>
    <s v="Yes"/>
    <n v="39"/>
    <s v="Yes"/>
    <s v="No"/>
    <s v="No"/>
    <s v="No"/>
    <s v="No"/>
    <s v="No"/>
    <s v="No"/>
    <s v="No"/>
    <s v="No"/>
    <x v="2"/>
    <s v="No"/>
    <s v="Mailed check"/>
    <n v="19.75"/>
    <n v="757.95"/>
    <x v="0"/>
    <s v="2–4 years"/>
    <s v="Mid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s v="Electronic check"/>
    <n v="104.05"/>
    <n v="6890"/>
    <x v="1"/>
    <s v="4–6 years"/>
    <s v="High"/>
  </r>
  <r>
    <s v="6484-LATFU"/>
    <s v="Male"/>
    <n v="0"/>
    <s v="No"/>
    <s v="No"/>
    <n v="68"/>
    <s v="Yes"/>
    <s v="Yes"/>
    <s v="No"/>
    <s v="No"/>
    <s v="No"/>
    <s v="No"/>
    <s v="No"/>
    <s v="No"/>
    <s v="No"/>
    <x v="2"/>
    <s v="No"/>
    <s v="Mailed check"/>
    <n v="24.55"/>
    <n v="1657.4"/>
    <x v="0"/>
    <s v="4–6 years"/>
    <s v="Mid"/>
  </r>
  <r>
    <s v="7599-NTMDP"/>
    <s v="Female"/>
    <n v="0"/>
    <s v="Yes"/>
    <s v="Yes"/>
    <n v="62"/>
    <s v="No"/>
    <s v="No"/>
    <s v="DSL"/>
    <s v="Yes"/>
    <s v="Yes"/>
    <s v="No"/>
    <s v="Yes"/>
    <s v="Yes"/>
    <s v="No"/>
    <x v="2"/>
    <s v="No"/>
    <s v="Bank transfer (automatic)"/>
    <n v="48.7"/>
    <n v="3008.55"/>
    <x v="0"/>
    <s v="4–6 years"/>
    <s v="High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8.35"/>
    <n v="262.05"/>
    <x v="1"/>
    <s v="0–1 year"/>
    <s v="Low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55"/>
    <n v="8165.1"/>
    <x v="0"/>
    <s v="4–6 years"/>
    <s v="High"/>
  </r>
  <r>
    <s v="0936-NQLJU"/>
    <s v="Female"/>
    <n v="0"/>
    <s v="Yes"/>
    <s v="No"/>
    <n v="41"/>
    <s v="Yes"/>
    <s v="No"/>
    <s v="No"/>
    <s v="No"/>
    <s v="No"/>
    <s v="No"/>
    <s v="No"/>
    <s v="No"/>
    <s v="No"/>
    <x v="2"/>
    <s v="No"/>
    <s v="Credit card (automatic)"/>
    <n v="20.65"/>
    <n v="875.55"/>
    <x v="0"/>
    <s v="2–4 years"/>
    <s v="Mid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s v="Credit card (automatic)"/>
    <n v="94.65"/>
    <n v="2649.15"/>
    <x v="1"/>
    <s v="2–4 years"/>
    <s v="High"/>
  </r>
  <r>
    <s v="1575-KRZZE"/>
    <s v="Female"/>
    <n v="0"/>
    <s v="No"/>
    <s v="No"/>
    <n v="4"/>
    <s v="Yes"/>
    <s v="No"/>
    <s v="DSL"/>
    <s v="Yes"/>
    <s v="Yes"/>
    <s v="No"/>
    <s v="No"/>
    <s v="No"/>
    <s v="No"/>
    <x v="0"/>
    <s v="No"/>
    <s v="Electronic check"/>
    <n v="55.2"/>
    <n v="220.65"/>
    <x v="0"/>
    <s v="0–1 year"/>
    <s v="Low"/>
  </r>
  <r>
    <s v="3251-YMVWZ"/>
    <s v="Male"/>
    <n v="0"/>
    <s v="No"/>
    <s v="No"/>
    <n v="53"/>
    <s v="Yes"/>
    <s v="Yes"/>
    <s v="No"/>
    <s v="No"/>
    <s v="No"/>
    <s v="No"/>
    <s v="No"/>
    <s v="No"/>
    <s v="No"/>
    <x v="1"/>
    <s v="No"/>
    <s v="Bank transfer (automatic)"/>
    <n v="24.05"/>
    <n v="1301.9000000000001"/>
    <x v="0"/>
    <s v="4–6 years"/>
    <s v="Mid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x v="1"/>
    <s v="0–1 year"/>
    <s v="Low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x v="0"/>
    <s v="No"/>
    <s v="Credit card (automatic)"/>
    <n v="79.900000000000006"/>
    <n v="3326.2"/>
    <x v="1"/>
    <s v="2–4 years"/>
    <s v="High"/>
  </r>
  <r>
    <s v="4884-LEVMQ"/>
    <s v="Male"/>
    <n v="0"/>
    <s v="Yes"/>
    <s v="No"/>
    <n v="39"/>
    <s v="Yes"/>
    <s v="No"/>
    <s v="No"/>
    <s v="No"/>
    <s v="No"/>
    <s v="No"/>
    <s v="No"/>
    <s v="No"/>
    <s v="No"/>
    <x v="2"/>
    <s v="Yes"/>
    <s v="Bank transfer (automatic)"/>
    <n v="20.45"/>
    <n v="790"/>
    <x v="0"/>
    <s v="2–4 years"/>
    <s v="Mid"/>
  </r>
  <r>
    <s v="8857-CUPFQ"/>
    <s v="Male"/>
    <n v="0"/>
    <s v="Yes"/>
    <s v="No"/>
    <n v="63"/>
    <s v="Yes"/>
    <s v="No"/>
    <s v="No"/>
    <s v="No"/>
    <s v="No"/>
    <s v="No"/>
    <s v="No"/>
    <s v="No"/>
    <s v="No"/>
    <x v="2"/>
    <s v="No"/>
    <s v="Mailed check"/>
    <n v="19.25"/>
    <n v="1237.6500000000001"/>
    <x v="0"/>
    <s v="4–6 years"/>
    <s v="Mid"/>
  </r>
  <r>
    <s v="7610-TVOPG"/>
    <s v="Male"/>
    <n v="0"/>
    <s v="No"/>
    <s v="No"/>
    <n v="15"/>
    <s v="Yes"/>
    <s v="Yes"/>
    <s v="No"/>
    <s v="No"/>
    <s v="No"/>
    <s v="No"/>
    <s v="No"/>
    <s v="No"/>
    <s v="No"/>
    <x v="0"/>
    <s v="Yes"/>
    <s v="Electronic check"/>
    <n v="26.35"/>
    <n v="378.6"/>
    <x v="0"/>
    <s v="1–2 years"/>
    <s v="Low"/>
  </r>
  <r>
    <s v="3638-DIMPH"/>
    <s v="Female"/>
    <n v="0"/>
    <s v="Yes"/>
    <s v="No"/>
    <n v="13"/>
    <s v="Yes"/>
    <s v="No"/>
    <s v="DSL"/>
    <s v="No"/>
    <s v="No"/>
    <s v="No"/>
    <s v="No"/>
    <s v="No"/>
    <s v="No"/>
    <x v="1"/>
    <s v="No"/>
    <s v="Electronic check"/>
    <n v="43.8"/>
    <n v="592.65"/>
    <x v="0"/>
    <s v="1–2 years"/>
    <s v="Mid"/>
  </r>
  <r>
    <s v="1845-ZLLIG"/>
    <s v="Male"/>
    <n v="0"/>
    <s v="No"/>
    <s v="No"/>
    <n v="1"/>
    <s v="Yes"/>
    <s v="No"/>
    <s v="DSL"/>
    <s v="No"/>
    <s v="Yes"/>
    <s v="No"/>
    <s v="No"/>
    <s v="No"/>
    <s v="No"/>
    <x v="0"/>
    <s v="Yes"/>
    <s v="Mailed check"/>
    <n v="50.15"/>
    <n v="50.15"/>
    <x v="0"/>
    <s v="0–1 year"/>
    <s v="Low"/>
  </r>
  <r>
    <s v="8559-WNQZS"/>
    <s v="Male"/>
    <n v="0"/>
    <s v="No"/>
    <s v="No"/>
    <n v="1"/>
    <s v="Yes"/>
    <s v="No"/>
    <s v="No"/>
    <s v="No"/>
    <s v="No"/>
    <s v="No"/>
    <s v="No"/>
    <s v="No"/>
    <s v="No"/>
    <x v="2"/>
    <s v="No"/>
    <s v="Mailed check"/>
    <n v="20.45"/>
    <n v="20.45"/>
    <x v="0"/>
    <s v="0–1 year"/>
    <s v="Low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60.85"/>
    <x v="1"/>
    <s v="0–1 year"/>
    <s v="Mid"/>
  </r>
  <r>
    <s v="1699-UOTXU"/>
    <s v="Male"/>
    <n v="0"/>
    <s v="No"/>
    <s v="No"/>
    <n v="60"/>
    <s v="Yes"/>
    <s v="No"/>
    <s v="DSL"/>
    <s v="Yes"/>
    <s v="Yes"/>
    <s v="Yes"/>
    <s v="No"/>
    <s v="No"/>
    <s v="No"/>
    <x v="2"/>
    <s v="No"/>
    <s v="Electronic check"/>
    <n v="61.4"/>
    <n v="3638.25"/>
    <x v="0"/>
    <s v="4–6 years"/>
    <s v="High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s v="Electronic check"/>
    <n v="98.1"/>
    <n v="1060.2"/>
    <x v="1"/>
    <s v="0–1 year"/>
    <s v="Mid"/>
  </r>
  <r>
    <s v="0635-WKOLD"/>
    <s v="Male"/>
    <n v="0"/>
    <s v="Yes"/>
    <s v="No"/>
    <n v="40"/>
    <s v="Yes"/>
    <s v="Yes"/>
    <s v="DSL"/>
    <s v="No"/>
    <s v="Yes"/>
    <s v="No"/>
    <s v="Yes"/>
    <s v="Yes"/>
    <s v="No"/>
    <x v="1"/>
    <s v="No"/>
    <s v="Credit card (automatic)"/>
    <n v="70.75"/>
    <n v="2921.75"/>
    <x v="0"/>
    <s v="2–4 years"/>
    <s v="High"/>
  </r>
  <r>
    <s v="5993-JSUWV"/>
    <s v="Female"/>
    <n v="0"/>
    <s v="No"/>
    <s v="No"/>
    <n v="66"/>
    <s v="Yes"/>
    <s v="No"/>
    <s v="DSL"/>
    <s v="Yes"/>
    <s v="Yes"/>
    <s v="Yes"/>
    <s v="No"/>
    <s v="No"/>
    <s v="No"/>
    <x v="2"/>
    <s v="Yes"/>
    <s v="Bank transfer (automatic)"/>
    <n v="61.15"/>
    <n v="4017.45"/>
    <x v="0"/>
    <s v="4–6 years"/>
    <s v="High"/>
  </r>
  <r>
    <s v="4518-FZBSX"/>
    <s v="Male"/>
    <n v="0"/>
    <s v="Yes"/>
    <s v="Yes"/>
    <n v="42"/>
    <s v="Yes"/>
    <s v="No"/>
    <s v="No"/>
    <s v="No"/>
    <s v="No"/>
    <s v="No"/>
    <s v="No"/>
    <s v="No"/>
    <s v="No"/>
    <x v="1"/>
    <s v="No"/>
    <s v="Mailed check"/>
    <n v="20.25"/>
    <n v="854.9"/>
    <x v="0"/>
    <s v="2–4 years"/>
    <s v="Mid"/>
  </r>
  <r>
    <s v="5387-ASZNZ"/>
    <s v="Female"/>
    <n v="1"/>
    <s v="No"/>
    <s v="No"/>
    <n v="66"/>
    <s v="Yes"/>
    <s v="Yes"/>
    <s v="DSL"/>
    <s v="Yes"/>
    <s v="Yes"/>
    <s v="No"/>
    <s v="Yes"/>
    <s v="No"/>
    <s v="No"/>
    <x v="1"/>
    <s v="Yes"/>
    <s v="Credit card (automatic)"/>
    <n v="63.85"/>
    <n v="4174.3500000000004"/>
    <x v="0"/>
    <s v="4–6 years"/>
    <s v="High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x v="0"/>
    <s v="No"/>
    <s v="Electronic check"/>
    <n v="98.7"/>
    <n v="4920.55"/>
    <x v="0"/>
    <s v="4–6 years"/>
    <s v="High"/>
  </r>
  <r>
    <s v="2002-MZHWP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5"/>
    <n v="20.5"/>
    <x v="1"/>
    <s v="0–1 year"/>
    <s v="Low"/>
  </r>
  <r>
    <s v="3097-FQTVJ"/>
    <s v="Female"/>
    <n v="0"/>
    <s v="No"/>
    <s v="No"/>
    <n v="41"/>
    <s v="Yes"/>
    <s v="No"/>
    <s v="No"/>
    <s v="No"/>
    <s v="No"/>
    <s v="No"/>
    <s v="No"/>
    <s v="No"/>
    <s v="No"/>
    <x v="2"/>
    <s v="No"/>
    <s v="Mailed check"/>
    <n v="20"/>
    <n v="810.3"/>
    <x v="0"/>
    <s v="2–4 years"/>
    <s v="Mid"/>
  </r>
  <r>
    <s v="5465-BUBFA"/>
    <s v="Female"/>
    <n v="0"/>
    <s v="Yes"/>
    <s v="Yes"/>
    <n v="41"/>
    <s v="Yes"/>
    <s v="No"/>
    <s v="No"/>
    <s v="No"/>
    <s v="No"/>
    <s v="No"/>
    <s v="No"/>
    <s v="No"/>
    <s v="No"/>
    <x v="2"/>
    <s v="No"/>
    <s v="Bank transfer (automatic)"/>
    <n v="19.3"/>
    <n v="772.4"/>
    <x v="0"/>
    <s v="2–4 years"/>
    <s v="Mid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s v="Mailed check"/>
    <n v="84.4"/>
    <n v="1936.85"/>
    <x v="0"/>
    <s v="1–2 years"/>
    <s v="Mid"/>
  </r>
  <r>
    <s v="9743-DQKQW"/>
    <s v="Male"/>
    <n v="0"/>
    <s v="No"/>
    <s v="No"/>
    <n v="3"/>
    <s v="No"/>
    <s v="No"/>
    <s v="DSL"/>
    <s v="No"/>
    <s v="No"/>
    <s v="No"/>
    <s v="No"/>
    <s v="No"/>
    <s v="No"/>
    <x v="0"/>
    <s v="No"/>
    <s v="Electronic check"/>
    <n v="25.1"/>
    <n v="79.8"/>
    <x v="0"/>
    <s v="0–1 year"/>
    <s v="Low"/>
  </r>
  <r>
    <s v="1215-VFYVK"/>
    <s v="Female"/>
    <n v="0"/>
    <s v="No"/>
    <s v="No"/>
    <n v="4"/>
    <s v="No"/>
    <s v="No"/>
    <s v="DSL"/>
    <s v="Yes"/>
    <s v="No"/>
    <s v="Yes"/>
    <s v="Yes"/>
    <s v="No"/>
    <s v="Yes"/>
    <x v="0"/>
    <s v="No"/>
    <s v="Mailed check"/>
    <n v="48.25"/>
    <n v="202.25"/>
    <x v="0"/>
    <s v="0–1 year"/>
    <s v="Low"/>
  </r>
  <r>
    <s v="9371-BITHB"/>
    <s v="Female"/>
    <n v="0"/>
    <s v="Yes"/>
    <s v="Yes"/>
    <n v="52"/>
    <s v="Yes"/>
    <s v="No"/>
    <s v="No"/>
    <s v="No"/>
    <s v="No"/>
    <s v="No"/>
    <s v="No"/>
    <s v="No"/>
    <s v="No"/>
    <x v="2"/>
    <s v="No"/>
    <s v="Mailed check"/>
    <n v="19.850000000000001"/>
    <n v="1070.5"/>
    <x v="0"/>
    <s v="4–6 years"/>
    <s v="Mid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s v="Electronic check"/>
    <n v="99.6"/>
    <n v="347.65"/>
    <x v="1"/>
    <s v="0–1 year"/>
    <s v="Low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s v="Electronic check"/>
    <n v="94.2"/>
    <n v="999.9"/>
    <x v="0"/>
    <s v="0–1 year"/>
    <s v="Mid"/>
  </r>
  <r>
    <s v="0541-FITGH"/>
    <s v="Female"/>
    <n v="0"/>
    <s v="Yes"/>
    <s v="No"/>
    <n v="2"/>
    <s v="Yes"/>
    <s v="No"/>
    <s v="DSL"/>
    <s v="Yes"/>
    <s v="No"/>
    <s v="No"/>
    <s v="No"/>
    <s v="No"/>
    <s v="Yes"/>
    <x v="0"/>
    <s v="Yes"/>
    <s v="Mailed check"/>
    <n v="62.15"/>
    <n v="113.1"/>
    <x v="0"/>
    <s v="0–1 year"/>
    <s v="Low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s v="Bank transfer (automatic)"/>
    <n v="79.3"/>
    <n v="2015.8"/>
    <x v="0"/>
    <s v="2–4 years"/>
    <s v="High"/>
  </r>
  <r>
    <s v="7508-KBIMB"/>
    <s v="Male"/>
    <n v="0"/>
    <s v="Yes"/>
    <s v="Yes"/>
    <n v="24"/>
    <s v="Yes"/>
    <s v="No"/>
    <s v="DSL"/>
    <s v="Yes"/>
    <s v="No"/>
    <s v="Yes"/>
    <s v="No"/>
    <s v="No"/>
    <s v="No"/>
    <x v="1"/>
    <s v="Yes"/>
    <s v="Credit card (automatic)"/>
    <n v="56.25"/>
    <n v="1454.25"/>
    <x v="0"/>
    <s v="1–2 years"/>
    <s v="Mid"/>
  </r>
  <r>
    <s v="6838-HVLXG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3"/>
    <n v="246.7"/>
    <x v="0"/>
    <s v="0–1 year"/>
    <s v="Low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s v="Electronic check"/>
    <n v="99"/>
    <n v="6017.9"/>
    <x v="0"/>
    <s v="4–6 years"/>
    <s v="High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x v="2"/>
    <s v="Yes"/>
    <s v="Mailed check"/>
    <n v="90.6"/>
    <n v="5817.45"/>
    <x v="0"/>
    <s v="4–6 years"/>
    <s v="High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x v="2"/>
    <s v="Yes"/>
    <s v="Bank transfer (automatic)"/>
    <n v="85.9"/>
    <n v="5595.3"/>
    <x v="0"/>
    <s v="4–6 years"/>
    <s v="High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s v="Bank transfer (automatic)"/>
    <n v="79.2"/>
    <n v="4765"/>
    <x v="0"/>
    <s v="4–6 years"/>
    <s v="High"/>
  </r>
  <r>
    <s v="4644-PIZRT"/>
    <s v="Male"/>
    <n v="0"/>
    <s v="Yes"/>
    <s v="Yes"/>
    <n v="17"/>
    <s v="Yes"/>
    <s v="Yes"/>
    <s v="DSL"/>
    <s v="Yes"/>
    <s v="No"/>
    <s v="Yes"/>
    <s v="No"/>
    <s v="Yes"/>
    <s v="No"/>
    <x v="1"/>
    <s v="Yes"/>
    <s v="Bank transfer (automatic)"/>
    <n v="70.349999999999994"/>
    <n v="1201.6500000000001"/>
    <x v="0"/>
    <s v="1–2 years"/>
    <s v="Mid"/>
  </r>
  <r>
    <s v="8922-NPKBJ"/>
    <s v="Male"/>
    <n v="0"/>
    <s v="Yes"/>
    <s v="Yes"/>
    <n v="42"/>
    <s v="Yes"/>
    <s v="No"/>
    <s v="No"/>
    <s v="No"/>
    <s v="No"/>
    <s v="No"/>
    <s v="No"/>
    <s v="No"/>
    <s v="No"/>
    <x v="2"/>
    <s v="No"/>
    <s v="Mailed check"/>
    <n v="19.350000000000001"/>
    <n v="867.3"/>
    <x v="0"/>
    <s v="2–4 years"/>
    <s v="Mid"/>
  </r>
  <r>
    <s v="2740-TVLFN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5"/>
    <n v="50.15"/>
    <x v="0"/>
    <s v="0–1 year"/>
    <s v="Low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x v="2"/>
    <s v="No"/>
    <s v="Bank transfer (automatic)"/>
    <n v="63.8"/>
    <n v="3007.25"/>
    <x v="0"/>
    <s v="2–4 years"/>
    <s v="High"/>
  </r>
  <r>
    <s v="9512-PHSMG"/>
    <s v="Female"/>
    <n v="0"/>
    <s v="Yes"/>
    <s v="No"/>
    <n v="10"/>
    <s v="Yes"/>
    <s v="No"/>
    <s v="No"/>
    <s v="No"/>
    <s v="No"/>
    <s v="No"/>
    <s v="No"/>
    <s v="No"/>
    <s v="No"/>
    <x v="0"/>
    <s v="Yes"/>
    <s v="Mailed check"/>
    <n v="20.55"/>
    <n v="252.75"/>
    <x v="0"/>
    <s v="0–1 year"/>
    <s v="Low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88.55"/>
    <n v="6306.5"/>
    <x v="0"/>
    <s v="4–6 years"/>
    <s v="High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s v="Credit card (automatic)"/>
    <n v="101.4"/>
    <n v="6841.05"/>
    <x v="0"/>
    <s v="4–6 years"/>
    <s v="High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95"/>
    <n v="81.95"/>
    <x v="1"/>
    <s v="0–1 year"/>
    <s v="Low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x v="0"/>
    <s v="Yes"/>
    <s v="Electronic check"/>
    <n v="69.349999999999994"/>
    <n v="451.1"/>
    <x v="1"/>
    <s v="0–1 year"/>
    <s v="Low"/>
  </r>
  <r>
    <s v="4146-SVFUD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6"/>
    <n v="44.6"/>
    <x v="0"/>
    <s v="0–1 year"/>
    <s v="Low"/>
  </r>
  <r>
    <s v="1564-HJUVY"/>
    <s v="Male"/>
    <n v="0"/>
    <s v="No"/>
    <s v="No"/>
    <n v="4"/>
    <s v="Yes"/>
    <s v="No"/>
    <s v="DSL"/>
    <s v="No"/>
    <s v="Yes"/>
    <s v="No"/>
    <s v="Yes"/>
    <s v="Yes"/>
    <s v="No"/>
    <x v="0"/>
    <s v="Yes"/>
    <s v="Bank transfer (automatic)"/>
    <n v="63.75"/>
    <n v="226.2"/>
    <x v="0"/>
    <s v="0–1 year"/>
    <s v="Low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s v="Bank transfer (automatic)"/>
    <n v="109.25"/>
    <n v="7082.5"/>
    <x v="0"/>
    <s v="4–6 years"/>
    <s v="High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s v="Electronic check"/>
    <n v="84.6"/>
    <n v="1017.35"/>
    <x v="0"/>
    <s v="0–1 year"/>
    <s v="Mid"/>
  </r>
  <r>
    <s v="7244-KXYZN"/>
    <s v="Female"/>
    <n v="0"/>
    <s v="No"/>
    <s v="No"/>
    <n v="24"/>
    <s v="Yes"/>
    <s v="No"/>
    <s v="No"/>
    <s v="No"/>
    <s v="No"/>
    <s v="No"/>
    <s v="No"/>
    <s v="No"/>
    <s v="No"/>
    <x v="1"/>
    <s v="No"/>
    <s v="Credit card (automatic)"/>
    <n v="20.45"/>
    <n v="527.35"/>
    <x v="0"/>
    <s v="1–2 years"/>
    <s v="Mid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x v="0"/>
    <s v="Yes"/>
    <s v="Electronic check"/>
    <n v="85.75"/>
    <n v="2146.5"/>
    <x v="0"/>
    <s v="2–4 years"/>
    <s v="High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91.1"/>
    <n v="455.3"/>
    <x v="1"/>
    <s v="0–1 year"/>
    <s v="Low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s v="Electronic check"/>
    <n v="107.95"/>
    <n v="5969.85"/>
    <x v="0"/>
    <s v="4–6 years"/>
    <s v="High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x v="0"/>
    <s v="Yes"/>
    <s v="Electronic check"/>
    <n v="86.1"/>
    <n v="1235.55"/>
    <x v="1"/>
    <s v="1–2 years"/>
    <s v="Mid"/>
  </r>
  <r>
    <s v="8148-NLEGT"/>
    <s v="Female"/>
    <n v="0"/>
    <s v="Yes"/>
    <s v="Yes"/>
    <n v="42"/>
    <s v="Yes"/>
    <s v="Yes"/>
    <s v="No"/>
    <s v="No"/>
    <s v="No"/>
    <s v="No"/>
    <s v="No"/>
    <s v="No"/>
    <s v="No"/>
    <x v="2"/>
    <s v="No"/>
    <s v="Electronic check"/>
    <n v="22.95"/>
    <n v="1014.25"/>
    <x v="0"/>
    <s v="2–4 years"/>
    <s v="Mid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x v="0"/>
    <s v="Yes"/>
    <s v="Bank transfer (automatic)"/>
    <n v="94.7"/>
    <n v="2362.1"/>
    <x v="1"/>
    <s v="2–4 years"/>
    <s v="High"/>
  </r>
  <r>
    <s v="8347-GDTMP"/>
    <s v="Female"/>
    <n v="0"/>
    <s v="Yes"/>
    <s v="No"/>
    <n v="64"/>
    <s v="Yes"/>
    <s v="No"/>
    <s v="No"/>
    <s v="No"/>
    <s v="No"/>
    <s v="No"/>
    <s v="No"/>
    <s v="No"/>
    <s v="No"/>
    <x v="2"/>
    <s v="No"/>
    <s v="Credit card (automatic)"/>
    <n v="19.45"/>
    <n v="1225.6500000000001"/>
    <x v="0"/>
    <s v="4–6 years"/>
    <s v="Mid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x v="0"/>
    <s v="Yes"/>
    <s v="Electronic check"/>
    <n v="85.1"/>
    <n v="1873.7"/>
    <x v="1"/>
    <s v="1–2 years"/>
    <s v="Mid"/>
  </r>
  <r>
    <s v="6746-WAUWT"/>
    <s v="Male"/>
    <n v="0"/>
    <s v="No"/>
    <s v="No"/>
    <n v="19"/>
    <s v="Yes"/>
    <s v="No"/>
    <s v="No"/>
    <s v="No"/>
    <s v="No"/>
    <s v="No"/>
    <s v="No"/>
    <s v="No"/>
    <s v="No"/>
    <x v="1"/>
    <s v="Yes"/>
    <s v="Credit card (automatic)"/>
    <n v="19.7"/>
    <n v="386.5"/>
    <x v="0"/>
    <s v="1–2 years"/>
    <s v="Low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s v="Electronic check"/>
    <n v="99.15"/>
    <n v="6010.05"/>
    <x v="1"/>
    <s v="4–6 years"/>
    <s v="High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x v="0"/>
    <s v="Yes"/>
    <s v="Bank transfer (automatic)"/>
    <n v="87"/>
    <n v="1850.65"/>
    <x v="0"/>
    <s v="1–2 years"/>
    <s v="Mid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s v="Electronic check"/>
    <n v="102.95"/>
    <n v="7101.5"/>
    <x v="1"/>
    <s v="4–6 years"/>
    <s v="High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x v="0"/>
    <s v="Yes"/>
    <s v="Bank transfer (automatic)"/>
    <n v="79.95"/>
    <n v="1043.4000000000001"/>
    <x v="0"/>
    <s v="0–1 year"/>
    <s v="Mid"/>
  </r>
  <r>
    <s v="4003-OCTMP"/>
    <s v="Female"/>
    <n v="0"/>
    <s v="Yes"/>
    <s v="No"/>
    <n v="31"/>
    <s v="Yes"/>
    <s v="No"/>
    <s v="DSL"/>
    <s v="Yes"/>
    <s v="No"/>
    <s v="No"/>
    <s v="Yes"/>
    <s v="No"/>
    <s v="Yes"/>
    <x v="1"/>
    <s v="Yes"/>
    <s v="Electronic check"/>
    <n v="64"/>
    <n v="1910.75"/>
    <x v="0"/>
    <s v="2–4 years"/>
    <s v="Mid"/>
  </r>
  <r>
    <s v="6652-YFFJO"/>
    <s v="Female"/>
    <n v="0"/>
    <s v="No"/>
    <s v="No"/>
    <n v="11"/>
    <s v="Yes"/>
    <s v="No"/>
    <s v="DSL"/>
    <s v="No"/>
    <s v="No"/>
    <s v="No"/>
    <s v="No"/>
    <s v="Yes"/>
    <s v="Yes"/>
    <x v="0"/>
    <s v="Yes"/>
    <s v="Electronic check"/>
    <n v="64.900000000000006"/>
    <n v="716.1"/>
    <x v="0"/>
    <s v="0–1 year"/>
    <s v="Mid"/>
  </r>
  <r>
    <s v="7225-IILWY"/>
    <s v="Male"/>
    <n v="0"/>
    <s v="Yes"/>
    <s v="Yes"/>
    <n v="68"/>
    <s v="Yes"/>
    <s v="Yes"/>
    <s v="No"/>
    <s v="No"/>
    <s v="No"/>
    <s v="No"/>
    <s v="No"/>
    <s v="No"/>
    <s v="No"/>
    <x v="2"/>
    <s v="No"/>
    <s v="Mailed check"/>
    <n v="25.75"/>
    <n v="1686.15"/>
    <x v="0"/>
    <s v="4–6 years"/>
    <s v="Mid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0.15"/>
    <n v="6716.45"/>
    <x v="0"/>
    <s v="4–6 years"/>
    <s v="High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s v="Credit card (automatic)"/>
    <n v="116.1"/>
    <n v="7839.85"/>
    <x v="0"/>
    <s v="4–6 years"/>
    <s v="High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s v="Bank transfer (automatic)"/>
    <n v="104.95"/>
    <n v="6236.75"/>
    <x v="0"/>
    <s v="4–6 years"/>
    <s v="High"/>
  </r>
  <r>
    <s v="5696-QURRL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05"/>
    <n v="45.05"/>
    <x v="1"/>
    <s v="0–1 year"/>
    <s v="Low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x v="1"/>
    <s v="0–1 year"/>
    <s v="Low"/>
  </r>
  <r>
    <s v="9830-ECLEN"/>
    <s v="Male"/>
    <n v="0"/>
    <s v="Yes"/>
    <s v="Yes"/>
    <n v="58"/>
    <s v="No"/>
    <s v="No"/>
    <s v="DSL"/>
    <s v="Yes"/>
    <s v="Yes"/>
    <s v="Yes"/>
    <s v="No"/>
    <s v="Yes"/>
    <s v="No"/>
    <x v="1"/>
    <s v="No"/>
    <s v="Mailed check"/>
    <n v="50"/>
    <n v="2919.85"/>
    <x v="0"/>
    <s v="4–6 years"/>
    <s v="High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x v="0"/>
    <s v="No"/>
    <s v="Bank transfer (automatic)"/>
    <n v="70.55"/>
    <n v="3309.25"/>
    <x v="1"/>
    <s v="2–4 years"/>
    <s v="High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7"/>
    <n v="79.7"/>
    <x v="1"/>
    <s v="0–1 year"/>
    <s v="Low"/>
  </r>
  <r>
    <s v="2668-TZSPS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45"/>
    <n v="20.45"/>
    <x v="0"/>
    <s v="0–1 year"/>
    <s v="Low"/>
  </r>
  <r>
    <s v="7854-EDSSA"/>
    <s v="Male"/>
    <n v="0"/>
    <s v="No"/>
    <s v="No"/>
    <n v="22"/>
    <s v="Yes"/>
    <s v="Yes"/>
    <s v="DSL"/>
    <s v="Yes"/>
    <s v="Yes"/>
    <s v="No"/>
    <s v="No"/>
    <s v="No"/>
    <s v="No"/>
    <x v="0"/>
    <s v="No"/>
    <s v="Electronic check"/>
    <n v="59"/>
    <n v="1254.7"/>
    <x v="1"/>
    <s v="1–2 years"/>
    <s v="Mid"/>
  </r>
  <r>
    <s v="8869-TORSS"/>
    <s v="Female"/>
    <n v="0"/>
    <s v="No"/>
    <s v="No"/>
    <n v="48"/>
    <s v="Yes"/>
    <s v="No"/>
    <s v="DSL"/>
    <s v="Yes"/>
    <s v="No"/>
    <s v="Yes"/>
    <s v="Yes"/>
    <s v="No"/>
    <s v="No"/>
    <x v="1"/>
    <s v="Yes"/>
    <s v="Credit card (automatic)"/>
    <n v="60.35"/>
    <n v="2896.4"/>
    <x v="1"/>
    <s v="2–4 years"/>
    <s v="High"/>
  </r>
  <r>
    <s v="7446-SFAOA"/>
    <s v="Female"/>
    <n v="0"/>
    <s v="Yes"/>
    <s v="No"/>
    <n v="37"/>
    <s v="Yes"/>
    <s v="No"/>
    <s v="No"/>
    <s v="No"/>
    <s v="No"/>
    <s v="No"/>
    <s v="No"/>
    <s v="No"/>
    <s v="No"/>
    <x v="1"/>
    <s v="Yes"/>
    <s v="Bank transfer (automatic)"/>
    <n v="19.850000000000001"/>
    <n v="717.5"/>
    <x v="0"/>
    <s v="2–4 years"/>
    <s v="Mid"/>
  </r>
  <r>
    <s v="9522-ZSINC"/>
    <s v="Male"/>
    <n v="0"/>
    <s v="No"/>
    <s v="No"/>
    <n v="13"/>
    <s v="Yes"/>
    <s v="No"/>
    <s v="No"/>
    <s v="No"/>
    <s v="No"/>
    <s v="No"/>
    <s v="No"/>
    <s v="No"/>
    <s v="No"/>
    <x v="1"/>
    <s v="Yes"/>
    <s v="Electronic check"/>
    <n v="19.95"/>
    <n v="253.8"/>
    <x v="0"/>
    <s v="1–2 years"/>
    <s v="Low"/>
  </r>
  <r>
    <s v="8234-GSZYK"/>
    <s v="Male"/>
    <n v="0"/>
    <s v="No"/>
    <s v="No"/>
    <n v="43"/>
    <s v="Yes"/>
    <s v="Yes"/>
    <s v="No"/>
    <s v="No"/>
    <s v="No"/>
    <s v="No"/>
    <s v="No"/>
    <s v="No"/>
    <s v="No"/>
    <x v="2"/>
    <s v="No"/>
    <s v="Bank transfer (automatic)"/>
    <n v="26.45"/>
    <n v="1110.05"/>
    <x v="0"/>
    <s v="2–4 years"/>
    <s v="Mid"/>
  </r>
  <r>
    <s v="6505-OZNPG"/>
    <s v="Female"/>
    <n v="0"/>
    <s v="No"/>
    <s v="No"/>
    <n v="6"/>
    <s v="No"/>
    <s v="No"/>
    <s v="DSL"/>
    <s v="Yes"/>
    <s v="Yes"/>
    <s v="Yes"/>
    <s v="Yes"/>
    <s v="Yes"/>
    <s v="Yes"/>
    <x v="2"/>
    <s v="Yes"/>
    <s v="Mailed check"/>
    <n v="63.4"/>
    <n v="348.8"/>
    <x v="0"/>
    <s v="0–1 year"/>
    <s v="Low"/>
  </r>
  <r>
    <s v="6164-HAQTX"/>
    <s v="Male"/>
    <n v="0"/>
    <s v="No"/>
    <s v="No"/>
    <n v="71"/>
    <s v="No"/>
    <s v="No"/>
    <s v="DSL"/>
    <s v="Yes"/>
    <s v="Yes"/>
    <s v="Yes"/>
    <s v="Yes"/>
    <s v="Yes"/>
    <s v="No"/>
    <x v="2"/>
    <s v="No"/>
    <s v="Bank transfer (automatic)"/>
    <n v="53.95"/>
    <n v="3888.65"/>
    <x v="0"/>
    <s v="4–6 years"/>
    <s v="High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25"/>
    <n v="69.25"/>
    <x v="1"/>
    <s v="0–1 year"/>
    <s v="Low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Electronic check"/>
    <n v="95.1"/>
    <n v="6843.15"/>
    <x v="0"/>
    <s v="4–6 years"/>
    <s v="High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x v="0"/>
    <s v="Yes"/>
    <s v="Electronic check"/>
    <n v="74.099999999999994"/>
    <n v="450.9"/>
    <x v="0"/>
    <s v="0–1 year"/>
    <s v="Low"/>
  </r>
  <r>
    <s v="0953-LGOVU"/>
    <s v="Male"/>
    <n v="0"/>
    <s v="Yes"/>
    <s v="Yes"/>
    <n v="12"/>
    <s v="No"/>
    <s v="No"/>
    <s v="DSL"/>
    <s v="No"/>
    <s v="Yes"/>
    <s v="No"/>
    <s v="Yes"/>
    <s v="No"/>
    <s v="No"/>
    <x v="0"/>
    <s v="No"/>
    <s v="Mailed check"/>
    <n v="35.5"/>
    <n v="432.25"/>
    <x v="0"/>
    <s v="0–1 year"/>
    <s v="Low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Mailed check"/>
    <n v="70.95"/>
    <n v="1767.35"/>
    <x v="1"/>
    <s v="2–4 years"/>
    <s v="Mid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s v="Electronic check"/>
    <n v="79.2"/>
    <n v="1742.45"/>
    <x v="0"/>
    <s v="1–2 years"/>
    <s v="Mid"/>
  </r>
  <r>
    <s v="7742-MYPGI"/>
    <s v="Female"/>
    <n v="0"/>
    <s v="Yes"/>
    <s v="Yes"/>
    <n v="6"/>
    <s v="Yes"/>
    <s v="No"/>
    <s v="DSL"/>
    <s v="No"/>
    <s v="No"/>
    <s v="No"/>
    <s v="Yes"/>
    <s v="No"/>
    <s v="No"/>
    <x v="0"/>
    <s v="Yes"/>
    <s v="Mailed check"/>
    <n v="48.8"/>
    <n v="297.35000000000002"/>
    <x v="0"/>
    <s v="0–1 year"/>
    <s v="Low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x v="0"/>
    <s v="Yes"/>
    <s v="Mailed check"/>
    <n v="89"/>
    <n v="1820.45"/>
    <x v="1"/>
    <s v="1–2 years"/>
    <s v="Mid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s v="Electronic check"/>
    <n v="99.4"/>
    <n v="1742.95"/>
    <x v="1"/>
    <s v="1–2 years"/>
    <s v="Mid"/>
  </r>
  <r>
    <s v="9619-GSATL"/>
    <s v="Female"/>
    <n v="0"/>
    <s v="No"/>
    <s v="No"/>
    <n v="43"/>
    <s v="Yes"/>
    <s v="No"/>
    <s v="DSL"/>
    <s v="No"/>
    <s v="Yes"/>
    <s v="No"/>
    <s v="Yes"/>
    <s v="No"/>
    <s v="No"/>
    <x v="1"/>
    <s v="No"/>
    <s v="Electronic check"/>
    <n v="55.45"/>
    <n v="2444.25"/>
    <x v="0"/>
    <s v="2–4 years"/>
    <s v="High"/>
  </r>
  <r>
    <s v="5622-UEJFI"/>
    <s v="Female"/>
    <n v="0"/>
    <s v="Yes"/>
    <s v="Yes"/>
    <n v="35"/>
    <s v="Yes"/>
    <s v="Yes"/>
    <s v="No"/>
    <s v="No"/>
    <s v="No"/>
    <s v="No"/>
    <s v="No"/>
    <s v="No"/>
    <s v="No"/>
    <x v="2"/>
    <s v="Yes"/>
    <s v="Credit card (automatic)"/>
    <n v="25.4"/>
    <n v="949.8"/>
    <x v="0"/>
    <s v="2–4 years"/>
    <s v="Mid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Bank transfer (automatic)"/>
    <n v="73.5"/>
    <n v="73.5"/>
    <x v="1"/>
    <s v="0–1 year"/>
    <s v="Low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s v="Electronic check"/>
    <n v="93.5"/>
    <n v="2970.8"/>
    <x v="0"/>
    <s v="2–4 years"/>
    <s v="High"/>
  </r>
  <r>
    <s v="6203-HBZPA"/>
    <s v="Male"/>
    <n v="0"/>
    <s v="No"/>
    <s v="No"/>
    <n v="52"/>
    <s v="No"/>
    <s v="No"/>
    <s v="DSL"/>
    <s v="Yes"/>
    <s v="Yes"/>
    <s v="Yes"/>
    <s v="Yes"/>
    <s v="Yes"/>
    <s v="Yes"/>
    <x v="2"/>
    <s v="No"/>
    <s v="Credit card (automatic)"/>
    <n v="63.9"/>
    <n v="3334.95"/>
    <x v="0"/>
    <s v="4–6 years"/>
    <s v="High"/>
  </r>
  <r>
    <s v="0484-FFVBJ"/>
    <s v="Male"/>
    <n v="0"/>
    <s v="No"/>
    <s v="No"/>
    <n v="32"/>
    <s v="Yes"/>
    <s v="No"/>
    <s v="DSL"/>
    <s v="No"/>
    <s v="No"/>
    <s v="No"/>
    <s v="No"/>
    <s v="Yes"/>
    <s v="Yes"/>
    <x v="1"/>
    <s v="Yes"/>
    <s v="Bank transfer (automatic)"/>
    <n v="64.849999999999994"/>
    <n v="2010.95"/>
    <x v="0"/>
    <s v="2–4 years"/>
    <s v="High"/>
  </r>
  <r>
    <s v="0301-FIDRB"/>
    <s v="Female"/>
    <n v="0"/>
    <s v="Yes"/>
    <s v="Yes"/>
    <n v="72"/>
    <s v="No"/>
    <s v="No"/>
    <s v="DSL"/>
    <s v="Yes"/>
    <s v="Yes"/>
    <s v="Yes"/>
    <s v="Yes"/>
    <s v="Yes"/>
    <s v="Yes"/>
    <x v="2"/>
    <s v="Yes"/>
    <s v="Bank transfer (automatic)"/>
    <n v="63.8"/>
    <n v="4684.3"/>
    <x v="0"/>
    <s v="4–6 years"/>
    <s v="High"/>
  </r>
  <r>
    <s v="4139-JPIAM"/>
    <s v="Male"/>
    <n v="0"/>
    <s v="No"/>
    <s v="No"/>
    <n v="51"/>
    <s v="No"/>
    <s v="No"/>
    <s v="DSL"/>
    <s v="Yes"/>
    <s v="No"/>
    <s v="No"/>
    <s v="Yes"/>
    <s v="No"/>
    <s v="Yes"/>
    <x v="0"/>
    <s v="Yes"/>
    <s v="Credit card (automatic)"/>
    <n v="44.45"/>
    <n v="2181.5500000000002"/>
    <x v="0"/>
    <s v="4–6 years"/>
    <s v="High"/>
  </r>
  <r>
    <s v="2181-TIDSV"/>
    <s v="Male"/>
    <n v="0"/>
    <s v="Yes"/>
    <s v="Yes"/>
    <n v="68"/>
    <s v="Yes"/>
    <s v="No"/>
    <s v="No"/>
    <s v="No"/>
    <s v="No"/>
    <s v="No"/>
    <s v="No"/>
    <s v="No"/>
    <s v="No"/>
    <x v="2"/>
    <s v="Yes"/>
    <s v="Bank transfer (automatic)"/>
    <n v="19.95"/>
    <n v="1303.25"/>
    <x v="0"/>
    <s v="4–6 years"/>
    <s v="Mid"/>
  </r>
  <r>
    <s v="2761-XECQW"/>
    <s v="Male"/>
    <n v="1"/>
    <s v="Yes"/>
    <s v="No"/>
    <n v="8"/>
    <s v="No"/>
    <s v="No"/>
    <s v="DSL"/>
    <s v="No"/>
    <s v="Yes"/>
    <s v="Yes"/>
    <s v="No"/>
    <s v="No"/>
    <s v="Yes"/>
    <x v="0"/>
    <s v="Yes"/>
    <s v="Mailed check"/>
    <n v="43.35"/>
    <n v="371.4"/>
    <x v="0"/>
    <s v="0–1 year"/>
    <s v="Low"/>
  </r>
  <r>
    <s v="1936-CZAKF"/>
    <s v="Male"/>
    <n v="0"/>
    <s v="Yes"/>
    <s v="No"/>
    <n v="49"/>
    <s v="No"/>
    <s v="No"/>
    <s v="DSL"/>
    <s v="No"/>
    <s v="Yes"/>
    <s v="No"/>
    <s v="No"/>
    <s v="Yes"/>
    <s v="Yes"/>
    <x v="2"/>
    <s v="No"/>
    <s v="Credit card (automatic)"/>
    <n v="49.65"/>
    <n v="2409.9"/>
    <x v="0"/>
    <s v="4–6 years"/>
    <s v="High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5.1"/>
    <n v="6155.4"/>
    <x v="0"/>
    <s v="4–6 years"/>
    <s v="High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5.5"/>
    <n v="829.1"/>
    <x v="1"/>
    <s v="0–1 year"/>
    <s v="Mid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s v="Mailed check"/>
    <n v="92.35"/>
    <n v="2602.9"/>
    <x v="1"/>
    <s v="2–4 years"/>
    <s v="High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x v="0"/>
    <s v="No"/>
    <s v="Mailed check"/>
    <n v="89.8"/>
    <n v="4667"/>
    <x v="0"/>
    <s v="4–6 years"/>
    <s v="High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Electronic check"/>
    <n v="74.55"/>
    <n v="824.75"/>
    <x v="1"/>
    <s v="0–1 year"/>
    <s v="Mid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s v="Mailed check"/>
    <n v="103.05"/>
    <n v="5153.5"/>
    <x v="0"/>
    <s v="4–6 years"/>
    <s v="High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s v="Electronic check"/>
    <n v="116"/>
    <n v="8182.85"/>
    <x v="0"/>
    <s v="4–6 years"/>
    <s v="High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x v="0"/>
    <s v="0–1 year"/>
    <s v="Low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s v="Bank transfer (automatic)"/>
    <n v="95.1"/>
    <n v="6683.4"/>
    <x v="0"/>
    <s v="4–6 years"/>
    <s v="High"/>
  </r>
  <r>
    <s v="2606-PKWJB"/>
    <s v="Male"/>
    <n v="0"/>
    <s v="No"/>
    <s v="Yes"/>
    <n v="40"/>
    <s v="No"/>
    <s v="No"/>
    <s v="DSL"/>
    <s v="Yes"/>
    <s v="Yes"/>
    <s v="No"/>
    <s v="Yes"/>
    <s v="No"/>
    <s v="No"/>
    <x v="1"/>
    <s v="No"/>
    <s v="Mailed check"/>
    <n v="40.25"/>
    <n v="1564.05"/>
    <x v="0"/>
    <s v="2–4 years"/>
    <s v="Mid"/>
  </r>
  <r>
    <s v="5322-ZSMZY"/>
    <s v="Male"/>
    <n v="0"/>
    <s v="Yes"/>
    <s v="Yes"/>
    <n v="31"/>
    <s v="Yes"/>
    <s v="Yes"/>
    <s v="No"/>
    <s v="No"/>
    <s v="No"/>
    <s v="No"/>
    <s v="No"/>
    <s v="No"/>
    <s v="No"/>
    <x v="2"/>
    <s v="No"/>
    <s v="Mailed check"/>
    <n v="25.75"/>
    <n v="755.6"/>
    <x v="0"/>
    <s v="2–4 years"/>
    <s v="Mid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s v="Bank transfer (automatic)"/>
    <n v="105.35"/>
    <n v="3465.05"/>
    <x v="0"/>
    <s v="2–4 years"/>
    <s v="High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s v="Electronic check"/>
    <n v="113.6"/>
    <n v="6292.7"/>
    <x v="0"/>
    <s v="4–6 years"/>
    <s v="High"/>
  </r>
  <r>
    <s v="5220-AGAAX"/>
    <s v="Male"/>
    <n v="0"/>
    <s v="Yes"/>
    <s v="Yes"/>
    <n v="68"/>
    <s v="Yes"/>
    <s v="Yes"/>
    <s v="No"/>
    <s v="No"/>
    <s v="No"/>
    <s v="No"/>
    <s v="No"/>
    <s v="No"/>
    <s v="No"/>
    <x v="2"/>
    <s v="Yes"/>
    <s v="Bank transfer (automatic)"/>
    <n v="24"/>
    <n v="1664.3"/>
    <x v="0"/>
    <s v="4–6 years"/>
    <s v="Mid"/>
  </r>
  <r>
    <s v="0208-BPQEJ"/>
    <s v="Female"/>
    <n v="0"/>
    <s v="Yes"/>
    <s v="Yes"/>
    <n v="12"/>
    <s v="Yes"/>
    <s v="No"/>
    <s v="No"/>
    <s v="No"/>
    <s v="No"/>
    <s v="No"/>
    <s v="No"/>
    <s v="No"/>
    <s v="No"/>
    <x v="0"/>
    <s v="No"/>
    <s v="Bank transfer (automatic)"/>
    <n v="19.399999999999999"/>
    <n v="198.1"/>
    <x v="0"/>
    <s v="0–1 year"/>
    <s v="Low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x v="2"/>
    <s v="Yes"/>
    <s v="Bank transfer (automatic)"/>
    <n v="86.1"/>
    <n v="6045.9"/>
    <x v="0"/>
    <s v="4–6 years"/>
    <s v="High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Mailed check"/>
    <n v="102.65"/>
    <n v="4108.1499999999996"/>
    <x v="0"/>
    <s v="2–4 years"/>
    <s v="High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s v="Electronic check"/>
    <n v="92.85"/>
    <n v="5980.75"/>
    <x v="0"/>
    <s v="4–6 years"/>
    <s v="High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s v="Bank transfer (automatic)"/>
    <n v="97.75"/>
    <n v="5043.2"/>
    <x v="0"/>
    <s v="4–6 years"/>
    <s v="High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x v="0"/>
    <s v="Yes"/>
    <s v="Mailed check"/>
    <n v="83.8"/>
    <n v="1029.75"/>
    <x v="1"/>
    <s v="0–1 year"/>
    <s v="Mid"/>
  </r>
  <r>
    <s v="6313-GIDIT"/>
    <s v="Male"/>
    <n v="1"/>
    <s v="No"/>
    <s v="No"/>
    <n v="53"/>
    <s v="No"/>
    <s v="No"/>
    <s v="DSL"/>
    <s v="No"/>
    <s v="Yes"/>
    <s v="Yes"/>
    <s v="No"/>
    <s v="Yes"/>
    <s v="Yes"/>
    <x v="0"/>
    <s v="Yes"/>
    <s v="Electronic check"/>
    <n v="54.45"/>
    <n v="2854.55"/>
    <x v="1"/>
    <s v="4–6 years"/>
    <s v="High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s v="Credit card (automatic)"/>
    <n v="97.95"/>
    <n v="7114.25"/>
    <x v="0"/>
    <s v="4–6 years"/>
    <s v="High"/>
  </r>
  <r>
    <s v="5310-NOOVA"/>
    <s v="Male"/>
    <n v="0"/>
    <s v="No"/>
    <s v="No"/>
    <n v="46"/>
    <s v="Yes"/>
    <s v="No"/>
    <s v="No"/>
    <s v="No"/>
    <s v="No"/>
    <s v="No"/>
    <s v="No"/>
    <s v="No"/>
    <s v="No"/>
    <x v="2"/>
    <s v="No"/>
    <s v="Electronic check"/>
    <n v="19.95"/>
    <n v="907.05"/>
    <x v="0"/>
    <s v="2–4 years"/>
    <s v="Mid"/>
  </r>
  <r>
    <s v="4526-EXKKN"/>
    <s v="Male"/>
    <n v="0"/>
    <s v="No"/>
    <s v="No"/>
    <n v="40"/>
    <s v="Yes"/>
    <s v="Yes"/>
    <s v="No"/>
    <s v="No"/>
    <s v="No"/>
    <s v="No"/>
    <s v="No"/>
    <s v="No"/>
    <s v="No"/>
    <x v="2"/>
    <s v="Yes"/>
    <s v="Mailed check"/>
    <n v="24.6"/>
    <n v="973.95"/>
    <x v="0"/>
    <s v="2–4 years"/>
    <s v="Mid"/>
  </r>
  <r>
    <s v="5311-IHLEI"/>
    <s v="Male"/>
    <n v="0"/>
    <s v="No"/>
    <s v="No"/>
    <n v="12"/>
    <s v="No"/>
    <s v="No"/>
    <s v="DSL"/>
    <s v="Yes"/>
    <s v="Yes"/>
    <s v="No"/>
    <s v="Yes"/>
    <s v="Yes"/>
    <s v="No"/>
    <x v="0"/>
    <s v="Yes"/>
    <s v="Bank transfer (automatic)"/>
    <n v="50.95"/>
    <n v="605.75"/>
    <x v="0"/>
    <s v="0–1 year"/>
    <s v="Mid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x v="0"/>
    <s v="No"/>
    <s v="Electronic check"/>
    <n v="75.599999999999994"/>
    <n v="661.55"/>
    <x v="0"/>
    <s v="0–1 year"/>
    <s v="Mid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s v="Electronic check"/>
    <n v="80.75"/>
    <n v="4116.8999999999996"/>
    <x v="0"/>
    <s v="4–6 years"/>
    <s v="High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s v="Credit card (automatic)"/>
    <n v="90.4"/>
    <n v="4494.6499999999996"/>
    <x v="0"/>
    <s v="4–6 years"/>
    <s v="High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s v="Electronic check"/>
    <n v="99.8"/>
    <n v="4259.3"/>
    <x v="1"/>
    <s v="2–4 years"/>
    <s v="High"/>
  </r>
  <r>
    <s v="3489-VSFRD"/>
    <s v="Female"/>
    <n v="0"/>
    <s v="No"/>
    <s v="No"/>
    <n v="56"/>
    <s v="Yes"/>
    <s v="No"/>
    <s v="DSL"/>
    <s v="Yes"/>
    <s v="No"/>
    <s v="Yes"/>
    <s v="Yes"/>
    <s v="No"/>
    <s v="No"/>
    <x v="1"/>
    <s v="Yes"/>
    <s v="Credit card (automatic)"/>
    <n v="60.25"/>
    <n v="3282.75"/>
    <x v="0"/>
    <s v="4–6 years"/>
    <s v="High"/>
  </r>
  <r>
    <s v="3345-JHUEO"/>
    <s v="Male"/>
    <n v="0"/>
    <s v="No"/>
    <s v="No"/>
    <n v="4"/>
    <s v="Yes"/>
    <s v="No"/>
    <s v="No"/>
    <s v="No"/>
    <s v="No"/>
    <s v="No"/>
    <s v="No"/>
    <s v="No"/>
    <s v="No"/>
    <x v="0"/>
    <s v="Yes"/>
    <s v="Electronic check"/>
    <n v="20.2"/>
    <n v="55.7"/>
    <x v="0"/>
    <s v="0–1 year"/>
    <s v="Low"/>
  </r>
  <r>
    <s v="5815-HGGHV"/>
    <s v="Male"/>
    <n v="0"/>
    <s v="Yes"/>
    <s v="No"/>
    <n v="20"/>
    <s v="Yes"/>
    <s v="No"/>
    <s v="DSL"/>
    <s v="Yes"/>
    <s v="No"/>
    <s v="No"/>
    <s v="Yes"/>
    <s v="No"/>
    <s v="Yes"/>
    <x v="1"/>
    <s v="Yes"/>
    <s v="Mailed check"/>
    <n v="64.150000000000006"/>
    <n v="1274.45"/>
    <x v="0"/>
    <s v="1–2 years"/>
    <s v="Mid"/>
  </r>
  <r>
    <s v="5260-UMPWX"/>
    <s v="Female"/>
    <n v="0"/>
    <s v="Yes"/>
    <s v="Yes"/>
    <n v="26"/>
    <s v="Yes"/>
    <s v="No"/>
    <s v="No"/>
    <s v="No"/>
    <s v="No"/>
    <s v="No"/>
    <s v="No"/>
    <s v="No"/>
    <s v="No"/>
    <x v="0"/>
    <s v="Yes"/>
    <s v="Credit card (automatic)"/>
    <n v="20.25"/>
    <n v="493.95"/>
    <x v="0"/>
    <s v="2–4 years"/>
    <s v="Low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s v="Bank transfer (automatic)"/>
    <n v="105.85"/>
    <n v="2239.65"/>
    <x v="1"/>
    <s v="1–2 years"/>
    <s v="High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x v="0"/>
    <s v="No"/>
    <s v="Mailed check"/>
    <n v="75.45"/>
    <n v="480.75"/>
    <x v="1"/>
    <s v="0–1 year"/>
    <s v="Low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3.85"/>
    <n v="635.6"/>
    <x v="1"/>
    <s v="0–1 year"/>
    <s v="Mid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s v="Electronic check"/>
    <n v="99"/>
    <n v="5038.1499999999996"/>
    <x v="0"/>
    <s v="4–6 years"/>
    <s v="High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x v="0"/>
    <s v="Yes"/>
    <s v="Mailed check"/>
    <n v="80.3"/>
    <n v="324.2"/>
    <x v="0"/>
    <s v="0–1 year"/>
    <s v="Low"/>
  </r>
  <r>
    <s v="2576-HXMPA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55"/>
    <n v="19.55"/>
    <x v="0"/>
    <s v="0–1 year"/>
    <s v="Low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s v="Electronic check"/>
    <n v="100.75"/>
    <n v="2793.55"/>
    <x v="0"/>
    <s v="2–4 years"/>
    <s v="High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Electronic check"/>
    <n v="100.75"/>
    <n v="2095"/>
    <x v="1"/>
    <s v="1–2 years"/>
    <s v="High"/>
  </r>
  <r>
    <s v="6898-MDLZW"/>
    <s v="Male"/>
    <n v="0"/>
    <s v="No"/>
    <s v="No"/>
    <n v="12"/>
    <s v="Yes"/>
    <s v="No"/>
    <s v="DSL"/>
    <s v="No"/>
    <s v="Yes"/>
    <s v="No"/>
    <s v="Yes"/>
    <s v="No"/>
    <s v="No"/>
    <x v="0"/>
    <s v="Yes"/>
    <s v="Mailed check"/>
    <n v="53.75"/>
    <n v="648.65"/>
    <x v="0"/>
    <s v="0–1 year"/>
    <s v="Mid"/>
  </r>
  <r>
    <s v="3237-AJGEH"/>
    <s v="Female"/>
    <n v="0"/>
    <s v="Yes"/>
    <s v="Yes"/>
    <n v="3"/>
    <s v="No"/>
    <s v="No"/>
    <s v="DSL"/>
    <s v="No"/>
    <s v="No"/>
    <s v="No"/>
    <s v="Yes"/>
    <s v="No"/>
    <s v="No"/>
    <x v="0"/>
    <s v="Yes"/>
    <s v="Mailed check"/>
    <n v="31"/>
    <n v="95.05"/>
    <x v="1"/>
    <s v="0–1 year"/>
    <s v="Low"/>
  </r>
  <r>
    <s v="4707-YNOQA"/>
    <s v="Female"/>
    <n v="0"/>
    <s v="Yes"/>
    <s v="Yes"/>
    <n v="34"/>
    <s v="Yes"/>
    <s v="Yes"/>
    <s v="No"/>
    <s v="No"/>
    <s v="No"/>
    <s v="No"/>
    <s v="No"/>
    <s v="No"/>
    <s v="No"/>
    <x v="1"/>
    <s v="Yes"/>
    <s v="Credit card (automatic)"/>
    <n v="25.6"/>
    <n v="917.15"/>
    <x v="0"/>
    <s v="2–4 years"/>
    <s v="Mid"/>
  </r>
  <r>
    <s v="9357-UJRUN"/>
    <s v="Male"/>
    <n v="0"/>
    <s v="Yes"/>
    <s v="No"/>
    <n v="24"/>
    <s v="Yes"/>
    <s v="Yes"/>
    <s v="DSL"/>
    <s v="Yes"/>
    <s v="No"/>
    <s v="No"/>
    <s v="Yes"/>
    <s v="No"/>
    <s v="No"/>
    <x v="1"/>
    <s v="Yes"/>
    <s v="Electronic check"/>
    <n v="58.35"/>
    <n v="1346.9"/>
    <x v="0"/>
    <s v="1–2 years"/>
    <s v="Mid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x v="0"/>
    <s v="No"/>
    <s v="Credit card (automatic)"/>
    <n v="80"/>
    <n v="4242.3500000000004"/>
    <x v="1"/>
    <s v="4–6 years"/>
    <s v="High"/>
  </r>
  <r>
    <s v="8648-PFRMP"/>
    <s v="Female"/>
    <n v="1"/>
    <s v="No"/>
    <s v="No"/>
    <n v="14"/>
    <s v="No"/>
    <s v="No"/>
    <s v="DSL"/>
    <s v="No"/>
    <s v="No"/>
    <s v="No"/>
    <s v="No"/>
    <s v="Yes"/>
    <s v="Yes"/>
    <x v="0"/>
    <s v="Yes"/>
    <s v="Electronic check"/>
    <n v="46.35"/>
    <n v="672.7"/>
    <x v="0"/>
    <s v="1–2 years"/>
    <s v="Mid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s v="Electronic check"/>
    <n v="113.75"/>
    <n v="6561.25"/>
    <x v="0"/>
    <s v="4–6 years"/>
    <s v="High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x v="0"/>
    <s v="No"/>
    <s v="Electronic check"/>
    <n v="90.4"/>
    <n v="268.45"/>
    <x v="0"/>
    <s v="0–1 year"/>
    <s v="Low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s v="Electronic check"/>
    <n v="109.3"/>
    <n v="7337.55"/>
    <x v="0"/>
    <s v="4–6 years"/>
    <s v="High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0.25"/>
    <n v="331.9"/>
    <x v="1"/>
    <s v="0–1 year"/>
    <s v="Low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x v="2"/>
    <s v="No"/>
    <s v="Credit card (automatic)"/>
    <n v="90.3"/>
    <n v="5194.05"/>
    <x v="0"/>
    <s v="4–6 years"/>
    <s v="High"/>
  </r>
  <r>
    <s v="9443-JUBUO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5.25"/>
    <n v="4478.8500000000004"/>
    <x v="0"/>
    <s v="4–6 years"/>
    <s v="High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s v="Electronic check"/>
    <n v="100.15"/>
    <n v="6283.3"/>
    <x v="1"/>
    <s v="4–6 years"/>
    <s v="High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s v="Credit card (automatic)"/>
    <n v="94.5"/>
    <n v="2659.4"/>
    <x v="1"/>
    <s v="2–4 years"/>
    <s v="High"/>
  </r>
  <r>
    <s v="3043-TYBNO"/>
    <s v="Male"/>
    <n v="0"/>
    <s v="No"/>
    <s v="No"/>
    <n v="3"/>
    <s v="Yes"/>
    <s v="No"/>
    <s v="DSL"/>
    <s v="No"/>
    <s v="No"/>
    <s v="No"/>
    <s v="Yes"/>
    <s v="No"/>
    <s v="Yes"/>
    <x v="0"/>
    <s v="No"/>
    <s v="Mailed check"/>
    <n v="60.65"/>
    <n v="196.9"/>
    <x v="0"/>
    <s v="0–1 year"/>
    <s v="Low"/>
  </r>
  <r>
    <s v="4830-FAXFM"/>
    <s v="Male"/>
    <n v="0"/>
    <s v="No"/>
    <s v="Yes"/>
    <n v="19"/>
    <s v="Yes"/>
    <s v="Yes"/>
    <s v="No"/>
    <s v="No"/>
    <s v="No"/>
    <s v="No"/>
    <s v="No"/>
    <s v="No"/>
    <s v="No"/>
    <x v="0"/>
    <s v="Yes"/>
    <s v="Credit card (automatic)"/>
    <n v="24.1"/>
    <n v="439.2"/>
    <x v="0"/>
    <s v="1–2 years"/>
    <s v="Low"/>
  </r>
  <r>
    <s v="5906-BFOZT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5"/>
    <n v="19.5"/>
    <x v="0"/>
    <s v="0–1 year"/>
    <s v="Low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x v="0"/>
    <s v="Yes"/>
    <s v="Electronic check"/>
    <n v="85.95"/>
    <n v="2107.15"/>
    <x v="0"/>
    <s v="1–2 years"/>
    <s v="High"/>
  </r>
  <r>
    <s v="8996-ZROXE"/>
    <s v="Male"/>
    <n v="1"/>
    <s v="No"/>
    <s v="No"/>
    <n v="57"/>
    <s v="Yes"/>
    <s v="No"/>
    <s v="DSL"/>
    <s v="No"/>
    <s v="No"/>
    <s v="Yes"/>
    <s v="Yes"/>
    <s v="No"/>
    <s v="No"/>
    <x v="1"/>
    <s v="Yes"/>
    <s v="Electronic check"/>
    <n v="53.5"/>
    <n v="3035.8"/>
    <x v="0"/>
    <s v="4–6 years"/>
    <s v="High"/>
  </r>
  <r>
    <s v="5598-IKHQQ"/>
    <s v="Female"/>
    <n v="0"/>
    <s v="No"/>
    <s v="No"/>
    <n v="72"/>
    <s v="Yes"/>
    <s v="Yes"/>
    <s v="No"/>
    <s v="No"/>
    <s v="No"/>
    <s v="No"/>
    <s v="No"/>
    <s v="No"/>
    <s v="No"/>
    <x v="2"/>
    <s v="No"/>
    <s v="Credit card (automatic)"/>
    <n v="25.45"/>
    <n v="1866.45"/>
    <x v="0"/>
    <s v="4–6 years"/>
    <s v="Mid"/>
  </r>
  <r>
    <s v="0397-ZXWQF"/>
    <s v="Male"/>
    <n v="0"/>
    <s v="No"/>
    <s v="No"/>
    <n v="67"/>
    <s v="Yes"/>
    <s v="No"/>
    <s v="No"/>
    <s v="No"/>
    <s v="No"/>
    <s v="No"/>
    <s v="No"/>
    <s v="No"/>
    <s v="No"/>
    <x v="2"/>
    <s v="No"/>
    <s v="Bank transfer (automatic)"/>
    <n v="20.5"/>
    <n v="1430.95"/>
    <x v="0"/>
    <s v="4–6 years"/>
    <s v="Mid"/>
  </r>
  <r>
    <s v="5266-PFRQK"/>
    <s v="Male"/>
    <n v="0"/>
    <s v="Yes"/>
    <s v="Yes"/>
    <n v="52"/>
    <s v="Yes"/>
    <s v="No"/>
    <s v="No"/>
    <s v="No"/>
    <s v="No"/>
    <s v="No"/>
    <s v="No"/>
    <s v="No"/>
    <s v="No"/>
    <x v="1"/>
    <s v="Yes"/>
    <s v="Credit card (automatic)"/>
    <n v="20.85"/>
    <n v="1071.5999999999999"/>
    <x v="0"/>
    <s v="4–6 years"/>
    <s v="Mid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89.9"/>
    <n v="6457.15"/>
    <x v="0"/>
    <s v="4–6 years"/>
    <s v="High"/>
  </r>
  <r>
    <s v="6765-MBQNU"/>
    <s v="Female"/>
    <n v="0"/>
    <s v="Yes"/>
    <s v="No"/>
    <n v="26"/>
    <s v="Yes"/>
    <s v="Yes"/>
    <s v="No"/>
    <s v="No"/>
    <s v="No"/>
    <s v="No"/>
    <s v="No"/>
    <s v="No"/>
    <s v="No"/>
    <x v="1"/>
    <s v="No"/>
    <s v="Mailed check"/>
    <n v="26"/>
    <n v="684.05"/>
    <x v="0"/>
    <s v="2–4 years"/>
    <s v="Mid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s v="Mailed check"/>
    <n v="113.2"/>
    <n v="3914.05"/>
    <x v="0"/>
    <s v="2–4 years"/>
    <s v="High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s v="Credit card (automatic)"/>
    <n v="69.05"/>
    <n v="3842.6"/>
    <x v="0"/>
    <s v="4–6 years"/>
    <s v="High"/>
  </r>
  <r>
    <s v="3769-MHZNV"/>
    <s v="Female"/>
    <n v="0"/>
    <s v="Yes"/>
    <s v="Yes"/>
    <n v="33"/>
    <s v="Yes"/>
    <s v="No"/>
    <s v="No"/>
    <s v="No"/>
    <s v="No"/>
    <s v="No"/>
    <s v="No"/>
    <s v="No"/>
    <s v="No"/>
    <x v="2"/>
    <s v="No"/>
    <s v="Mailed check"/>
    <n v="20.100000000000001"/>
    <n v="670.35"/>
    <x v="0"/>
    <s v="2–4 years"/>
    <s v="Mid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65"/>
    <n v="7880.25"/>
    <x v="0"/>
    <s v="4–6 years"/>
    <s v="High"/>
  </r>
  <r>
    <s v="3308-MHOOC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19.2"/>
    <n v="19.2"/>
    <x v="0"/>
    <s v="0–1 year"/>
    <s v="Low"/>
  </r>
  <r>
    <s v="2309-OSFEU"/>
    <s v="Male"/>
    <n v="0"/>
    <s v="No"/>
    <s v="No"/>
    <n v="10"/>
    <s v="No"/>
    <s v="No"/>
    <s v="DSL"/>
    <s v="No"/>
    <s v="No"/>
    <s v="No"/>
    <s v="No"/>
    <s v="No"/>
    <s v="Yes"/>
    <x v="0"/>
    <s v="Yes"/>
    <s v="Mailed check"/>
    <n v="33.9"/>
    <n v="298.45"/>
    <x v="1"/>
    <s v="0–1 year"/>
    <s v="Low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s v="Electronic check"/>
    <n v="90"/>
    <n v="3371.75"/>
    <x v="0"/>
    <s v="2–4 years"/>
    <s v="High"/>
  </r>
  <r>
    <s v="4177-JPDFU"/>
    <s v="Male"/>
    <n v="0"/>
    <s v="No"/>
    <s v="No"/>
    <n v="12"/>
    <s v="No"/>
    <s v="No"/>
    <s v="DSL"/>
    <s v="No"/>
    <s v="Yes"/>
    <s v="No"/>
    <s v="Yes"/>
    <s v="No"/>
    <s v="No"/>
    <x v="0"/>
    <s v="No"/>
    <s v="Mailed check"/>
    <n v="34"/>
    <n v="442.45"/>
    <x v="0"/>
    <s v="0–1 year"/>
    <s v="Low"/>
  </r>
  <r>
    <s v="2239-CFOUJ"/>
    <s v="Male"/>
    <n v="0"/>
    <s v="Yes"/>
    <s v="Yes"/>
    <n v="1"/>
    <s v="Yes"/>
    <s v="No"/>
    <s v="No"/>
    <s v="No"/>
    <s v="No"/>
    <s v="No"/>
    <s v="No"/>
    <s v="No"/>
    <s v="No"/>
    <x v="1"/>
    <s v="No"/>
    <s v="Mailed check"/>
    <n v="20.399999999999999"/>
    <n v="20.399999999999999"/>
    <x v="0"/>
    <s v="0–1 year"/>
    <s v="Low"/>
  </r>
  <r>
    <s v="8046-DNVTL"/>
    <s v="Male"/>
    <n v="0"/>
    <s v="Yes"/>
    <s v="No"/>
    <n v="62"/>
    <s v="No"/>
    <s v="No"/>
    <s v="DSL"/>
    <s v="Yes"/>
    <s v="Yes"/>
    <s v="No"/>
    <s v="Yes"/>
    <s v="No"/>
    <s v="No"/>
    <x v="2"/>
    <s v="Yes"/>
    <s v="Credit card (automatic)"/>
    <n v="38.6"/>
    <n v="2345.5500000000002"/>
    <x v="0"/>
    <s v="4–6 years"/>
    <s v="High"/>
  </r>
  <r>
    <s v="2209-XADXF"/>
    <s v="Female"/>
    <n v="0"/>
    <s v="No"/>
    <s v="No"/>
    <n v="1"/>
    <s v="No"/>
    <s v="No"/>
    <s v="DSL"/>
    <s v="No"/>
    <s v="No"/>
    <s v="No"/>
    <s v="No"/>
    <s v="No"/>
    <s v="No"/>
    <x v="0"/>
    <s v="No"/>
    <s v="Bank transfer (automatic)"/>
    <n v="25.25"/>
    <n v="25.25"/>
    <x v="0"/>
    <s v="0–1 year"/>
    <s v="Low"/>
  </r>
  <r>
    <s v="6620-JDYNW"/>
    <s v="Female"/>
    <n v="0"/>
    <s v="No"/>
    <s v="No"/>
    <n v="18"/>
    <s v="Yes"/>
    <s v="Yes"/>
    <s v="DSL"/>
    <s v="Yes"/>
    <s v="No"/>
    <s v="Yes"/>
    <s v="No"/>
    <s v="No"/>
    <s v="No"/>
    <x v="0"/>
    <s v="Yes"/>
    <s v="Mailed check"/>
    <n v="60.6"/>
    <n v="1156.3499999999999"/>
    <x v="0"/>
    <s v="1–2 years"/>
    <s v="Mid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s v="Electronic check"/>
    <n v="89.95"/>
    <n v="6143.15"/>
    <x v="1"/>
    <s v="4–6 years"/>
    <s v="High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5"/>
    <n v="144.80000000000001"/>
    <x v="0"/>
    <s v="0–1 year"/>
    <s v="Low"/>
  </r>
  <r>
    <s v="1038-RQOST"/>
    <s v="Male"/>
    <n v="0"/>
    <s v="Yes"/>
    <s v="Yes"/>
    <n v="19"/>
    <s v="Yes"/>
    <s v="No"/>
    <s v="No"/>
    <s v="No"/>
    <s v="No"/>
    <s v="No"/>
    <s v="No"/>
    <s v="No"/>
    <s v="No"/>
    <x v="0"/>
    <s v="No"/>
    <s v="Mailed check"/>
    <n v="20.6"/>
    <n v="414.95"/>
    <x v="0"/>
    <s v="1–2 years"/>
    <s v="Low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x v="0"/>
    <s v="Yes"/>
    <s v="Electronic check"/>
    <n v="84.45"/>
    <n v="1059.55"/>
    <x v="1"/>
    <s v="0–1 year"/>
    <s v="Mid"/>
  </r>
  <r>
    <s v="4568-TTZRT"/>
    <s v="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20.399999999999999"/>
    <n v="181.8"/>
    <x v="0"/>
    <s v="0–1 year"/>
    <s v="Low"/>
  </r>
  <r>
    <s v="9513-DXHDA"/>
    <s v="Male"/>
    <n v="0"/>
    <s v="No"/>
    <s v="No"/>
    <n v="27"/>
    <s v="Yes"/>
    <s v="No"/>
    <s v="DSL"/>
    <s v="Yes"/>
    <s v="No"/>
    <s v="Yes"/>
    <s v="Yes"/>
    <s v="Yes"/>
    <s v="Yes"/>
    <x v="1"/>
    <s v="No"/>
    <s v="Electronic check"/>
    <n v="81.7"/>
    <n v="2212.5500000000002"/>
    <x v="0"/>
    <s v="2–4 years"/>
    <s v="High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x v="0"/>
    <s v="Yes"/>
    <s v="Electronic check"/>
    <n v="79.5"/>
    <n v="2180.5500000000002"/>
    <x v="1"/>
    <s v="2–4 years"/>
    <s v="High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x v="0"/>
    <s v="No"/>
    <s v="Mailed check"/>
    <n v="89.15"/>
    <n v="89.15"/>
    <x v="1"/>
    <s v="0–1 year"/>
    <s v="Low"/>
  </r>
  <r>
    <s v="0516-QREYC"/>
    <s v="Female"/>
    <n v="1"/>
    <s v="No"/>
    <s v="No"/>
    <n v="24"/>
    <s v="Yes"/>
    <s v="No"/>
    <s v="No"/>
    <s v="No"/>
    <s v="No"/>
    <s v="No"/>
    <s v="No"/>
    <s v="No"/>
    <s v="No"/>
    <x v="0"/>
    <s v="Yes"/>
    <s v="Mailed check"/>
    <n v="20.3"/>
    <n v="459.95"/>
    <x v="0"/>
    <s v="1–2 years"/>
    <s v="Low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95"/>
    <n v="1036.75"/>
    <x v="1"/>
    <s v="1–2 years"/>
    <s v="Mid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x v="0"/>
    <s v="Yes"/>
    <s v="Electronic check"/>
    <n v="74.400000000000006"/>
    <n v="2276.9499999999998"/>
    <x v="1"/>
    <s v="2–4 years"/>
    <s v="High"/>
  </r>
  <r>
    <s v="8084-OIVBS"/>
    <s v="Female"/>
    <n v="0"/>
    <s v="No"/>
    <s v="No"/>
    <n v="11"/>
    <s v="Yes"/>
    <s v="No"/>
    <s v="No"/>
    <s v="No"/>
    <s v="No"/>
    <s v="No"/>
    <s v="No"/>
    <s v="No"/>
    <s v="No"/>
    <x v="1"/>
    <s v="No"/>
    <s v="Mailed check"/>
    <n v="20"/>
    <n v="211.95"/>
    <x v="0"/>
    <s v="0–1 year"/>
    <s v="Low"/>
  </r>
  <r>
    <s v="8896-BQTTI"/>
    <s v="Male"/>
    <n v="0"/>
    <s v="No"/>
    <s v="No"/>
    <n v="1"/>
    <s v="Yes"/>
    <s v="Yes"/>
    <s v="No"/>
    <s v="No"/>
    <s v="No"/>
    <s v="No"/>
    <s v="No"/>
    <s v="No"/>
    <s v="No"/>
    <x v="0"/>
    <s v="Yes"/>
    <s v="Mailed check"/>
    <n v="25"/>
    <n v="25"/>
    <x v="0"/>
    <s v="0–1 year"/>
    <s v="Low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x v="0"/>
    <s v="Yes"/>
    <s v="Mailed check"/>
    <n v="80.45"/>
    <n v="3162.65"/>
    <x v="0"/>
    <s v="2–4 years"/>
    <s v="High"/>
  </r>
  <r>
    <s v="3352-RICWQ"/>
    <s v="Female"/>
    <n v="0"/>
    <s v="Yes"/>
    <s v="Yes"/>
    <n v="9"/>
    <s v="Yes"/>
    <s v="No"/>
    <s v="No"/>
    <s v="No"/>
    <s v="No"/>
    <s v="No"/>
    <s v="No"/>
    <s v="No"/>
    <s v="No"/>
    <x v="2"/>
    <s v="No"/>
    <s v="Mailed check"/>
    <n v="19.75"/>
    <n v="210.65"/>
    <x v="0"/>
    <s v="0–1 year"/>
    <s v="Low"/>
  </r>
  <r>
    <s v="2160-GPFXD"/>
    <s v="Male"/>
    <n v="0"/>
    <s v="Yes"/>
    <s v="Yes"/>
    <n v="54"/>
    <s v="Yes"/>
    <s v="Yes"/>
    <s v="DSL"/>
    <s v="Yes"/>
    <s v="Yes"/>
    <s v="No"/>
    <s v="Yes"/>
    <s v="No"/>
    <s v="No"/>
    <x v="2"/>
    <s v="Yes"/>
    <s v="Credit card (automatic)"/>
    <n v="65.650000000000006"/>
    <n v="3566.7"/>
    <x v="0"/>
    <s v="4–6 years"/>
    <s v="High"/>
  </r>
  <r>
    <s v="2065-MMKGR"/>
    <s v="Female"/>
    <n v="0"/>
    <s v="No"/>
    <s v="No"/>
    <n v="29"/>
    <s v="Yes"/>
    <s v="Yes"/>
    <s v="DSL"/>
    <s v="No"/>
    <s v="No"/>
    <s v="No"/>
    <s v="No"/>
    <s v="Yes"/>
    <s v="Yes"/>
    <x v="1"/>
    <s v="Yes"/>
    <s v="Credit card (automatic)"/>
    <n v="71"/>
    <n v="2080.1"/>
    <x v="0"/>
    <s v="2–4 years"/>
    <s v="High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s v="Electronic check"/>
    <n v="89.2"/>
    <n v="4040.2"/>
    <x v="0"/>
    <s v="2–4 years"/>
    <s v="High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x v="2"/>
    <s v="Yes"/>
    <s v="Electronic check"/>
    <n v="86.75"/>
    <n v="5186"/>
    <x v="0"/>
    <s v="4–6 years"/>
    <s v="High"/>
  </r>
  <r>
    <s v="4484-CGXFK"/>
    <s v="Female"/>
    <n v="0"/>
    <s v="No"/>
    <s v="No"/>
    <n v="3"/>
    <s v="Yes"/>
    <s v="No"/>
    <s v="DSL"/>
    <s v="No"/>
    <s v="No"/>
    <s v="No"/>
    <s v="No"/>
    <s v="No"/>
    <s v="Yes"/>
    <x v="0"/>
    <s v="Yes"/>
    <s v="Electronic check"/>
    <n v="55.3"/>
    <n v="196.15"/>
    <x v="1"/>
    <s v="0–1 year"/>
    <s v="Low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x v="1"/>
    <s v="Yes"/>
    <s v="Mailed check"/>
    <n v="61.5"/>
    <n v="1087.45"/>
    <x v="0"/>
    <s v="1–2 years"/>
    <s v="Mid"/>
  </r>
  <r>
    <s v="4176-RELJR"/>
    <s v="Male"/>
    <n v="1"/>
    <s v="No"/>
    <s v="No"/>
    <n v="67"/>
    <s v="Yes"/>
    <s v="Yes"/>
    <s v="No"/>
    <s v="No"/>
    <s v="No"/>
    <s v="No"/>
    <s v="No"/>
    <s v="No"/>
    <s v="No"/>
    <x v="2"/>
    <s v="No"/>
    <s v="Credit card (automatic)"/>
    <n v="25.1"/>
    <n v="1672.15"/>
    <x v="0"/>
    <s v="4–6 years"/>
    <s v="Mid"/>
  </r>
  <r>
    <s v="6214-EDAKZ"/>
    <s v="Female"/>
    <n v="0"/>
    <s v="Yes"/>
    <s v="Yes"/>
    <n v="22"/>
    <s v="Yes"/>
    <s v="No"/>
    <s v="DSL"/>
    <s v="No"/>
    <s v="Yes"/>
    <s v="No"/>
    <s v="Yes"/>
    <s v="No"/>
    <s v="No"/>
    <x v="0"/>
    <s v="No"/>
    <s v="Electronic check"/>
    <n v="55.15"/>
    <n v="1206.05"/>
    <x v="1"/>
    <s v="1–2 years"/>
    <s v="Mid"/>
  </r>
  <r>
    <s v="5199-FPUSP"/>
    <s v="Male"/>
    <n v="0"/>
    <s v="No"/>
    <s v="Yes"/>
    <n v="33"/>
    <s v="No"/>
    <s v="No"/>
    <s v="DSL"/>
    <s v="Yes"/>
    <s v="No"/>
    <s v="No"/>
    <s v="Yes"/>
    <s v="No"/>
    <s v="No"/>
    <x v="1"/>
    <s v="No"/>
    <s v="Credit card (automatic)"/>
    <n v="34.049999999999997"/>
    <n v="1113.95"/>
    <x v="0"/>
    <s v="2–4 years"/>
    <s v="Mid"/>
  </r>
  <r>
    <s v="6377-KSLXC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19.95"/>
    <n v="107.05"/>
    <x v="0"/>
    <s v="0–1 year"/>
    <s v="Low"/>
  </r>
  <r>
    <s v="1796-JANOW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95"/>
    <n v="38.15"/>
    <x v="0"/>
    <s v="0–1 year"/>
    <s v="Low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"/>
    <n v="6339.3"/>
    <x v="0"/>
    <s v="4–6 years"/>
    <s v="High"/>
  </r>
  <r>
    <s v="8735-NBLWT"/>
    <s v="Male"/>
    <n v="0"/>
    <s v="No"/>
    <s v="Yes"/>
    <n v="9"/>
    <s v="Yes"/>
    <s v="No"/>
    <s v="No"/>
    <s v="No"/>
    <s v="No"/>
    <s v="No"/>
    <s v="No"/>
    <s v="No"/>
    <s v="No"/>
    <x v="0"/>
    <s v="No"/>
    <s v="Mailed check"/>
    <n v="20.399999999999999"/>
    <n v="184.1"/>
    <x v="0"/>
    <s v="0–1 year"/>
    <s v="Low"/>
  </r>
  <r>
    <s v="6651-RLGGM"/>
    <s v="Male"/>
    <n v="0"/>
    <s v="Yes"/>
    <s v="Yes"/>
    <n v="67"/>
    <s v="Yes"/>
    <s v="Yes"/>
    <s v="No"/>
    <s v="No"/>
    <s v="No"/>
    <s v="No"/>
    <s v="No"/>
    <s v="No"/>
    <s v="No"/>
    <x v="2"/>
    <s v="No"/>
    <s v="Mailed check"/>
    <n v="26.3"/>
    <n v="1688.9"/>
    <x v="0"/>
    <s v="4–6 years"/>
    <s v="Mid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s v="Electronic check"/>
    <n v="84.95"/>
    <n v="1378.25"/>
    <x v="1"/>
    <s v="1–2 years"/>
    <s v="Mid"/>
  </r>
  <r>
    <s v="1614-JBEBI"/>
    <s v="Female"/>
    <n v="0"/>
    <s v="No"/>
    <s v="No"/>
    <n v="8"/>
    <s v="Yes"/>
    <s v="No"/>
    <s v="No"/>
    <s v="No"/>
    <s v="No"/>
    <s v="No"/>
    <s v="No"/>
    <s v="No"/>
    <s v="No"/>
    <x v="0"/>
    <s v="Yes"/>
    <s v="Mailed check"/>
    <n v="20.7"/>
    <n v="137.6"/>
    <x v="0"/>
    <s v="0–1 year"/>
    <s v="Low"/>
  </r>
  <r>
    <s v="8740-XLHDR"/>
    <s v="Male"/>
    <n v="0"/>
    <s v="No"/>
    <s v="No"/>
    <n v="5"/>
    <s v="No"/>
    <s v="No"/>
    <s v="DSL"/>
    <s v="Yes"/>
    <s v="Yes"/>
    <s v="Yes"/>
    <s v="Yes"/>
    <s v="No"/>
    <s v="No"/>
    <x v="0"/>
    <s v="Yes"/>
    <s v="Mailed check"/>
    <n v="43.25"/>
    <n v="219"/>
    <x v="1"/>
    <s v="0–1 year"/>
    <s v="Low"/>
  </r>
  <r>
    <s v="1208-DNHLN"/>
    <s v="Male"/>
    <n v="0"/>
    <s v="Yes"/>
    <s v="Yes"/>
    <n v="23"/>
    <s v="Yes"/>
    <s v="Yes"/>
    <s v="DSL"/>
    <s v="No"/>
    <s v="No"/>
    <s v="No"/>
    <s v="No"/>
    <s v="No"/>
    <s v="No"/>
    <x v="1"/>
    <s v="Yes"/>
    <s v="Credit card (automatic)"/>
    <n v="48.35"/>
    <n v="1067.1500000000001"/>
    <x v="1"/>
    <s v="1–2 years"/>
    <s v="Mid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5"/>
    <n v="79.55"/>
    <x v="1"/>
    <s v="0–1 year"/>
    <s v="Low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x v="0"/>
    <s v="Yes"/>
    <s v="Electronic check"/>
    <n v="71.05"/>
    <n v="3444.85"/>
    <x v="1"/>
    <s v="4–6 years"/>
    <s v="High"/>
  </r>
  <r>
    <s v="5696-EXCYS"/>
    <s v="Male"/>
    <n v="0"/>
    <s v="No"/>
    <s v="No"/>
    <n v="17"/>
    <s v="Yes"/>
    <s v="No"/>
    <s v="No"/>
    <s v="No"/>
    <s v="No"/>
    <s v="No"/>
    <s v="No"/>
    <s v="No"/>
    <s v="No"/>
    <x v="2"/>
    <s v="No"/>
    <s v="Credit card (automatic)"/>
    <n v="19.45"/>
    <n v="369.05"/>
    <x v="0"/>
    <s v="1–2 years"/>
    <s v="Low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s v="Bank transfer (automatic)"/>
    <n v="110.8"/>
    <n v="7553.6"/>
    <x v="0"/>
    <s v="4–6 years"/>
    <s v="High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x v="0"/>
    <s v="No"/>
    <s v="Electronic check"/>
    <n v="84.5"/>
    <n v="84.5"/>
    <x v="1"/>
    <s v="0–1 year"/>
    <s v="Low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x v="0"/>
    <s v="Yes"/>
    <s v="Electronic check"/>
    <n v="69.3"/>
    <n v="1813.1"/>
    <x v="0"/>
    <s v="2–4 years"/>
    <s v="Mid"/>
  </r>
  <r>
    <s v="4702-HDRKD"/>
    <s v="Male"/>
    <n v="0"/>
    <s v="No"/>
    <s v="No"/>
    <n v="67"/>
    <s v="No"/>
    <s v="No"/>
    <s v="DSL"/>
    <s v="Yes"/>
    <s v="No"/>
    <s v="Yes"/>
    <s v="Yes"/>
    <s v="Yes"/>
    <s v="No"/>
    <x v="1"/>
    <s v="Yes"/>
    <s v="Bank transfer (automatic)"/>
    <n v="49.35"/>
    <n v="3321.35"/>
    <x v="0"/>
    <s v="4–6 years"/>
    <s v="High"/>
  </r>
  <r>
    <s v="8512-WIWYV"/>
    <s v="Male"/>
    <n v="0"/>
    <s v="No"/>
    <s v="No"/>
    <n v="32"/>
    <s v="Yes"/>
    <s v="No"/>
    <s v="No"/>
    <s v="No"/>
    <s v="No"/>
    <s v="No"/>
    <s v="No"/>
    <s v="No"/>
    <s v="No"/>
    <x v="1"/>
    <s v="No"/>
    <s v="Credit card (automatic)"/>
    <n v="20.350000000000001"/>
    <n v="707.5"/>
    <x v="0"/>
    <s v="2–4 years"/>
    <s v="Mid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s v="Electronic check"/>
    <n v="105.6"/>
    <n v="7112.15"/>
    <x v="0"/>
    <s v="4–6 years"/>
    <s v="High"/>
  </r>
  <r>
    <s v="5456-ITGIC"/>
    <s v="Male"/>
    <n v="1"/>
    <s v="Yes"/>
    <s v="No"/>
    <n v="72"/>
    <s v="No"/>
    <s v="No"/>
    <s v="DSL"/>
    <s v="Yes"/>
    <s v="Yes"/>
    <s v="Yes"/>
    <s v="Yes"/>
    <s v="Yes"/>
    <s v="Yes"/>
    <x v="2"/>
    <s v="Yes"/>
    <s v="Credit card (automatic)"/>
    <n v="64.45"/>
    <n v="4641.1000000000004"/>
    <x v="0"/>
    <s v="4–6 years"/>
    <s v="High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s v="Credit card (automatic)"/>
    <n v="108.6"/>
    <n v="7690.9"/>
    <x v="1"/>
    <s v="4–6 years"/>
    <s v="High"/>
  </r>
  <r>
    <s v="1406-PUQVY"/>
    <s v="Male"/>
    <n v="0"/>
    <s v="No"/>
    <s v="Yes"/>
    <n v="1"/>
    <s v="Yes"/>
    <s v="No"/>
    <s v="DSL"/>
    <s v="No"/>
    <s v="Yes"/>
    <s v="No"/>
    <s v="No"/>
    <s v="No"/>
    <s v="No"/>
    <x v="0"/>
    <s v="Yes"/>
    <s v="Electronic check"/>
    <n v="49.9"/>
    <n v="49.9"/>
    <x v="0"/>
    <s v="0–1 year"/>
    <s v="Low"/>
  </r>
  <r>
    <s v="1322-AGOQM"/>
    <s v="Male"/>
    <n v="0"/>
    <s v="No"/>
    <s v="No"/>
    <n v="46"/>
    <s v="No"/>
    <s v="No"/>
    <s v="DSL"/>
    <s v="No"/>
    <s v="Yes"/>
    <s v="No"/>
    <s v="No"/>
    <s v="No"/>
    <s v="No"/>
    <x v="0"/>
    <s v="No"/>
    <s v="Bank transfer (automatic)"/>
    <n v="30.3"/>
    <n v="1380.1"/>
    <x v="1"/>
    <s v="2–4 years"/>
    <s v="Mid"/>
  </r>
  <r>
    <s v="3677-IYRBF"/>
    <s v="Female"/>
    <n v="1"/>
    <s v="No"/>
    <s v="No"/>
    <n v="2"/>
    <s v="No"/>
    <s v="No"/>
    <s v="DSL"/>
    <s v="No"/>
    <s v="No"/>
    <s v="Yes"/>
    <s v="No"/>
    <s v="No"/>
    <s v="No"/>
    <x v="0"/>
    <s v="Yes"/>
    <s v="Electronic check"/>
    <n v="30.4"/>
    <n v="78.650000000000006"/>
    <x v="1"/>
    <s v="0–1 year"/>
    <s v="Low"/>
  </r>
  <r>
    <s v="5692-FPTAH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x v="1"/>
    <s v="0–1 year"/>
    <s v="Low"/>
  </r>
  <r>
    <s v="9114-AAFQH"/>
    <s v="Female"/>
    <n v="0"/>
    <s v="Yes"/>
    <s v="No"/>
    <n v="48"/>
    <s v="Yes"/>
    <s v="No"/>
    <s v="DSL"/>
    <s v="No"/>
    <s v="Yes"/>
    <s v="Yes"/>
    <s v="No"/>
    <s v="No"/>
    <s v="Yes"/>
    <x v="1"/>
    <s v="Yes"/>
    <s v="Electronic check"/>
    <n v="65.650000000000006"/>
    <n v="3094.65"/>
    <x v="0"/>
    <s v="2–4 years"/>
    <s v="High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s v="Bank transfer (automatic)"/>
    <n v="103.3"/>
    <n v="6518.35"/>
    <x v="0"/>
    <s v="4–6 years"/>
    <s v="High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s v="Bank transfer (automatic)"/>
    <n v="84.15"/>
    <n v="2585.9499999999998"/>
    <x v="1"/>
    <s v="2–4 years"/>
    <s v="High"/>
  </r>
  <r>
    <s v="1728-BQDMA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45"/>
    <n v="82.7"/>
    <x v="0"/>
    <s v="0–1 year"/>
    <s v="Low"/>
  </r>
  <r>
    <s v="0268-QKIWO"/>
    <s v="Female"/>
    <n v="0"/>
    <s v="No"/>
    <s v="No"/>
    <n v="3"/>
    <s v="Yes"/>
    <s v="No"/>
    <s v="No"/>
    <s v="No"/>
    <s v="No"/>
    <s v="No"/>
    <s v="No"/>
    <s v="No"/>
    <s v="No"/>
    <x v="0"/>
    <s v="No"/>
    <s v="Electronic check"/>
    <n v="19.75"/>
    <n v="58.85"/>
    <x v="1"/>
    <s v="0–1 year"/>
    <s v="Low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x v="0"/>
    <s v="Yes"/>
    <s v="Credit card (automatic)"/>
    <n v="85.4"/>
    <n v="425.9"/>
    <x v="1"/>
    <s v="0–1 year"/>
    <s v="Low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9.9"/>
    <n v="6342.7"/>
    <x v="0"/>
    <s v="4–6 years"/>
    <s v="High"/>
  </r>
  <r>
    <s v="5151-HQRDG"/>
    <s v="Male"/>
    <n v="0"/>
    <s v="Yes"/>
    <s v="No"/>
    <n v="37"/>
    <s v="Yes"/>
    <s v="Yes"/>
    <s v="DSL"/>
    <s v="Yes"/>
    <s v="No"/>
    <s v="No"/>
    <s v="No"/>
    <s v="No"/>
    <s v="No"/>
    <x v="0"/>
    <s v="Yes"/>
    <s v="Mailed check"/>
    <n v="55.05"/>
    <n v="2030.75"/>
    <x v="0"/>
    <s v="2–4 years"/>
    <s v="High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s v="Bank transfer (automatic)"/>
    <n v="104.1"/>
    <n v="6700.05"/>
    <x v="0"/>
    <s v="4–6 years"/>
    <s v="High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s v="Bank transfer (automatic)"/>
    <n v="106.6"/>
    <n v="7244.7"/>
    <x v="0"/>
    <s v="4–6 years"/>
    <s v="High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x v="0"/>
    <s v="No"/>
    <s v="Credit card (automatic)"/>
    <n v="75.2"/>
    <n v="3678.3"/>
    <x v="1"/>
    <s v="4–6 years"/>
    <s v="High"/>
  </r>
  <r>
    <s v="0263-FJTQO"/>
    <s v="Male"/>
    <n v="0"/>
    <s v="Yes"/>
    <s v="Yes"/>
    <n v="50"/>
    <s v="Yes"/>
    <s v="Yes"/>
    <s v="DSL"/>
    <s v="Yes"/>
    <s v="No"/>
    <s v="No"/>
    <s v="Yes"/>
    <s v="Yes"/>
    <s v="No"/>
    <x v="2"/>
    <s v="Yes"/>
    <s v="Credit card (automatic)"/>
    <n v="70.5"/>
    <n v="3486.65"/>
    <x v="0"/>
    <s v="4–6 years"/>
    <s v="High"/>
  </r>
  <r>
    <s v="7319-ZNRTR"/>
    <s v="Male"/>
    <n v="0"/>
    <s v="Yes"/>
    <s v="Yes"/>
    <n v="25"/>
    <s v="Yes"/>
    <s v="No"/>
    <s v="No"/>
    <s v="No"/>
    <s v="No"/>
    <s v="No"/>
    <s v="No"/>
    <s v="No"/>
    <s v="No"/>
    <x v="1"/>
    <s v="No"/>
    <s v="Electronic check"/>
    <n v="19.600000000000001"/>
    <n v="411.15"/>
    <x v="0"/>
    <s v="2–4 years"/>
    <s v="Low"/>
  </r>
  <r>
    <s v="2858-MOFSQ"/>
    <s v="Female"/>
    <n v="0"/>
    <s v="No"/>
    <s v="Yes"/>
    <n v="17"/>
    <s v="Yes"/>
    <s v="Yes"/>
    <s v="DSL"/>
    <s v="No"/>
    <s v="No"/>
    <s v="Yes"/>
    <s v="No"/>
    <s v="No"/>
    <s v="No"/>
    <x v="1"/>
    <s v="Yes"/>
    <s v="Mailed check"/>
    <n v="55.85"/>
    <n v="937.5"/>
    <x v="1"/>
    <s v="1–2 years"/>
    <s v="Mid"/>
  </r>
  <r>
    <s v="7503-EPSZW"/>
    <s v="Female"/>
    <n v="0"/>
    <s v="Yes"/>
    <s v="Yes"/>
    <n v="64"/>
    <s v="Yes"/>
    <s v="Yes"/>
    <s v="No"/>
    <s v="No"/>
    <s v="No"/>
    <s v="No"/>
    <s v="No"/>
    <s v="No"/>
    <s v="No"/>
    <x v="2"/>
    <s v="Yes"/>
    <s v="Mailed check"/>
    <n v="24.05"/>
    <n v="1559.15"/>
    <x v="0"/>
    <s v="4–6 years"/>
    <s v="Mid"/>
  </r>
  <r>
    <s v="7089-XXAYG"/>
    <s v="Male"/>
    <n v="0"/>
    <s v="Yes"/>
    <s v="No"/>
    <n v="25"/>
    <s v="No"/>
    <s v="No"/>
    <s v="DSL"/>
    <s v="No"/>
    <s v="No"/>
    <s v="Yes"/>
    <s v="No"/>
    <s v="Yes"/>
    <s v="No"/>
    <x v="1"/>
    <s v="Yes"/>
    <s v="Credit card (automatic)"/>
    <n v="38.1"/>
    <n v="970.4"/>
    <x v="0"/>
    <s v="2–4 years"/>
    <s v="Mid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s v="Electronic check"/>
    <n v="106.4"/>
    <n v="2483.5"/>
    <x v="1"/>
    <s v="1–2 years"/>
    <s v="High"/>
  </r>
  <r>
    <s v="8070-AAWZP"/>
    <s v="Male"/>
    <n v="1"/>
    <s v="Yes"/>
    <s v="No"/>
    <n v="24"/>
    <s v="No"/>
    <s v="No"/>
    <s v="DSL"/>
    <s v="No"/>
    <s v="No"/>
    <s v="Yes"/>
    <s v="Yes"/>
    <s v="No"/>
    <s v="No"/>
    <x v="0"/>
    <s v="No"/>
    <s v="Mailed check"/>
    <n v="34.25"/>
    <n v="828.2"/>
    <x v="0"/>
    <s v="1–2 years"/>
    <s v="Mid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0.05"/>
    <n v="3810.55"/>
    <x v="0"/>
    <s v="2–4 years"/>
    <s v="High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x v="0"/>
    <s v="Yes"/>
    <s v="Electronic check"/>
    <n v="68.650000000000006"/>
    <n v="1493.2"/>
    <x v="0"/>
    <s v="1–2 years"/>
    <s v="Mid"/>
  </r>
  <r>
    <s v="5133-POWUA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"/>
    <n v="45.8"/>
    <x v="0"/>
    <s v="0–1 year"/>
    <s v="Low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5.75"/>
    <n v="777.3"/>
    <x v="0"/>
    <s v="0–1 year"/>
    <s v="Mid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x v="0"/>
    <s v="Yes"/>
    <s v="Electronic check"/>
    <n v="84.4"/>
    <n v="556.35"/>
    <x v="1"/>
    <s v="0–1 year"/>
    <s v="Mid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s v="Credit card (automatic)"/>
    <n v="96.4"/>
    <n v="4911.05"/>
    <x v="0"/>
    <s v="4–6 years"/>
    <s v="High"/>
  </r>
  <r>
    <s v="1784-BXEFA"/>
    <s v="Fe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20.55"/>
    <n v="187.35"/>
    <x v="0"/>
    <s v="0–1 year"/>
    <s v="Low"/>
  </r>
  <r>
    <s v="7351-MHQVU"/>
    <s v="Female"/>
    <n v="0"/>
    <s v="No"/>
    <s v="No"/>
    <n v="6"/>
    <s v="No"/>
    <s v="No"/>
    <s v="DSL"/>
    <s v="Yes"/>
    <s v="Yes"/>
    <s v="No"/>
    <s v="Yes"/>
    <s v="No"/>
    <s v="Yes"/>
    <x v="0"/>
    <s v="No"/>
    <s v="Credit card (automatic)"/>
    <n v="50.95"/>
    <n v="307.60000000000002"/>
    <x v="0"/>
    <s v="0–1 year"/>
    <s v="Low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x v="2"/>
    <s v="Yes"/>
    <s v="Mailed check"/>
    <n v="90.5"/>
    <n v="4318.3500000000004"/>
    <x v="0"/>
    <s v="2–4 years"/>
    <s v="High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x v="1"/>
    <s v="Yes"/>
    <s v="Electronic check"/>
    <n v="79.400000000000006"/>
    <n v="4820.55"/>
    <x v="0"/>
    <s v="4–6 years"/>
    <s v="High"/>
  </r>
  <r>
    <s v="5762-TJXGK"/>
    <s v="Female"/>
    <n v="0"/>
    <s v="No"/>
    <s v="No"/>
    <n v="52"/>
    <s v="No"/>
    <s v="No"/>
    <s v="DSL"/>
    <s v="Yes"/>
    <s v="Yes"/>
    <s v="Yes"/>
    <s v="No"/>
    <s v="Yes"/>
    <s v="Yes"/>
    <x v="2"/>
    <s v="Yes"/>
    <s v="Bank transfer (automatic)"/>
    <n v="58.75"/>
    <n v="3038.55"/>
    <x v="0"/>
    <s v="4–6 years"/>
    <s v="High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x v="0"/>
    <s v="Yes"/>
    <s v="Credit card (automatic)"/>
    <n v="59.45"/>
    <n v="2136.9"/>
    <x v="0"/>
    <s v="2–4 years"/>
    <s v="High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s v="Bank transfer (automatic)"/>
    <n v="105.7"/>
    <n v="7472.15"/>
    <x v="0"/>
    <s v="4–6 years"/>
    <s v="High"/>
  </r>
  <r>
    <s v="4250-FDVOU"/>
    <s v="Female"/>
    <n v="0"/>
    <s v="No"/>
    <s v="No"/>
    <n v="6"/>
    <s v="Yes"/>
    <s v="No"/>
    <s v="DSL"/>
    <s v="Yes"/>
    <s v="Yes"/>
    <s v="No"/>
    <s v="No"/>
    <s v="No"/>
    <s v="No"/>
    <x v="0"/>
    <s v="No"/>
    <s v="Electronic check"/>
    <n v="56.25"/>
    <n v="389.1"/>
    <x v="1"/>
    <s v="0–1 year"/>
    <s v="Low"/>
  </r>
  <r>
    <s v="7284-ZZLOH"/>
    <s v="Male"/>
    <n v="0"/>
    <s v="Yes"/>
    <s v="No"/>
    <n v="45"/>
    <s v="Yes"/>
    <s v="No"/>
    <s v="DSL"/>
    <s v="Yes"/>
    <s v="No"/>
    <s v="Yes"/>
    <s v="No"/>
    <s v="No"/>
    <s v="No"/>
    <x v="2"/>
    <s v="No"/>
    <s v="Credit card (automatic)"/>
    <n v="53.3"/>
    <n v="2296.25"/>
    <x v="0"/>
    <s v="2–4 years"/>
    <s v="High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55"/>
    <n v="187.45"/>
    <x v="1"/>
    <s v="0–1 year"/>
    <s v="Low"/>
  </r>
  <r>
    <s v="2141-RRYGO"/>
    <s v="Female"/>
    <n v="0"/>
    <s v="No"/>
    <s v="No"/>
    <n v="4"/>
    <s v="Yes"/>
    <s v="No"/>
    <s v="DSL"/>
    <s v="No"/>
    <s v="Yes"/>
    <s v="No"/>
    <s v="No"/>
    <s v="Yes"/>
    <s v="Yes"/>
    <x v="0"/>
    <s v="Yes"/>
    <s v="Bank transfer (automatic)"/>
    <n v="68.650000000000006"/>
    <n v="261.25"/>
    <x v="1"/>
    <s v="0–1 year"/>
    <s v="Low"/>
  </r>
  <r>
    <s v="1777-JYQPJ"/>
    <s v="Male"/>
    <n v="0"/>
    <s v="No"/>
    <s v="No"/>
    <n v="2"/>
    <s v="No"/>
    <s v="No"/>
    <s v="DSL"/>
    <s v="No"/>
    <s v="No"/>
    <s v="No"/>
    <s v="No"/>
    <s v="No"/>
    <s v="No"/>
    <x v="0"/>
    <s v="No"/>
    <s v="Mailed check"/>
    <n v="24.3"/>
    <n v="38.450000000000003"/>
    <x v="0"/>
    <s v="0–1 year"/>
    <s v="Low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x v="0"/>
    <s v="No"/>
    <s v="Electronic check"/>
    <n v="77.849999999999994"/>
    <n v="299.2"/>
    <x v="1"/>
    <s v="0–1 year"/>
    <s v="Low"/>
  </r>
  <r>
    <s v="3401-URHDA"/>
    <s v="Male"/>
    <n v="0"/>
    <s v="No"/>
    <s v="No"/>
    <n v="51"/>
    <s v="Yes"/>
    <s v="Yes"/>
    <s v="DSL"/>
    <s v="Yes"/>
    <s v="No"/>
    <s v="No"/>
    <s v="Yes"/>
    <s v="No"/>
    <s v="No"/>
    <x v="1"/>
    <s v="No"/>
    <s v="Credit card (automatic)"/>
    <n v="59.9"/>
    <n v="3043.6"/>
    <x v="0"/>
    <s v="4–6 years"/>
    <s v="High"/>
  </r>
  <r>
    <s v="1599-EAHXY"/>
    <s v="Male"/>
    <n v="0"/>
    <s v="Yes"/>
    <s v="Yes"/>
    <n v="60"/>
    <s v="Yes"/>
    <s v="Yes"/>
    <s v="No"/>
    <s v="No"/>
    <s v="No"/>
    <s v="No"/>
    <s v="No"/>
    <s v="No"/>
    <s v="No"/>
    <x v="1"/>
    <s v="No"/>
    <s v="Credit card (automatic)"/>
    <n v="23.95"/>
    <n v="1506.4"/>
    <x v="0"/>
    <s v="4–6 years"/>
    <s v="Mid"/>
  </r>
  <r>
    <s v="8631-XVRZL"/>
    <s v="Male"/>
    <n v="0"/>
    <s v="No"/>
    <s v="No"/>
    <n v="9"/>
    <s v="Yes"/>
    <s v="No"/>
    <s v="No"/>
    <s v="No"/>
    <s v="No"/>
    <s v="No"/>
    <s v="No"/>
    <s v="No"/>
    <s v="No"/>
    <x v="1"/>
    <s v="Yes"/>
    <s v="Mailed check"/>
    <n v="20.149999999999999"/>
    <n v="163.69999999999999"/>
    <x v="0"/>
    <s v="0–1 year"/>
    <s v="Low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s v="Bank transfer (automatic)"/>
    <n v="105.35"/>
    <n v="323.25"/>
    <x v="1"/>
    <s v="0–1 year"/>
    <s v="Low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s v="Bank transfer (automatic)"/>
    <n v="95.65"/>
    <n v="1640"/>
    <x v="0"/>
    <s v="1–2 years"/>
    <s v="Mid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x v="0"/>
    <s v="Yes"/>
    <s v="Electronic check"/>
    <n v="87.05"/>
    <n v="762.1"/>
    <x v="1"/>
    <s v="0–1 year"/>
    <s v="Mid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x v="2"/>
    <s v="No"/>
    <s v="Mailed check"/>
    <n v="81"/>
    <n v="3846.35"/>
    <x v="0"/>
    <s v="2–4 years"/>
    <s v="High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x v="2"/>
    <s v="Yes"/>
    <s v="Credit card (automatic)"/>
    <n v="82.45"/>
    <n v="5646.6"/>
    <x v="0"/>
    <s v="4–6 years"/>
    <s v="High"/>
  </r>
  <r>
    <s v="2386-LAHRK"/>
    <s v="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"/>
    <n v="53.5"/>
    <x v="1"/>
    <s v="0–1 year"/>
    <s v="Low"/>
  </r>
  <r>
    <s v="8189-DUKMV"/>
    <s v="Female"/>
    <n v="0"/>
    <s v="Yes"/>
    <s v="No"/>
    <n v="4"/>
    <s v="Yes"/>
    <s v="No"/>
    <s v="No"/>
    <s v="No"/>
    <s v="No"/>
    <s v="No"/>
    <s v="No"/>
    <s v="No"/>
    <s v="No"/>
    <x v="1"/>
    <s v="No"/>
    <s v="Bank transfer (automatic)"/>
    <n v="20.5"/>
    <n v="79.05"/>
    <x v="0"/>
    <s v="0–1 year"/>
    <s v="Low"/>
  </r>
  <r>
    <s v="6032-IGALN"/>
    <s v="Fe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5.1"/>
    <n v="25.1"/>
    <x v="1"/>
    <s v="0–1 year"/>
    <s v="Low"/>
  </r>
  <r>
    <s v="9931-DCEZH"/>
    <s v="Male"/>
    <n v="0"/>
    <s v="No"/>
    <s v="Yes"/>
    <n v="28"/>
    <s v="Yes"/>
    <s v="No"/>
    <s v="DSL"/>
    <s v="No"/>
    <s v="Yes"/>
    <s v="No"/>
    <s v="Yes"/>
    <s v="No"/>
    <s v="No"/>
    <x v="1"/>
    <s v="Yes"/>
    <s v="Credit card (automatic)"/>
    <n v="54.4"/>
    <n v="1516.6"/>
    <x v="0"/>
    <s v="2–4 years"/>
    <s v="Mid"/>
  </r>
  <r>
    <s v="1898-JSNDC"/>
    <s v="Female"/>
    <n v="0"/>
    <s v="No"/>
    <s v="No"/>
    <n v="39"/>
    <s v="Yes"/>
    <s v="No"/>
    <s v="DSL"/>
    <s v="No"/>
    <s v="Yes"/>
    <s v="No"/>
    <s v="No"/>
    <s v="Yes"/>
    <s v="No"/>
    <x v="1"/>
    <s v="Yes"/>
    <s v="Credit card (automatic)"/>
    <n v="58.6"/>
    <n v="2224.5"/>
    <x v="0"/>
    <s v="2–4 years"/>
    <s v="High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x v="0"/>
    <s v="No"/>
    <s v="Electronic check"/>
    <n v="84.8"/>
    <n v="888.75"/>
    <x v="0"/>
    <s v="0–1 year"/>
    <s v="Mid"/>
  </r>
  <r>
    <s v="3911-RSNHI"/>
    <s v="Female"/>
    <n v="0"/>
    <s v="Yes"/>
    <s v="No"/>
    <n v="71"/>
    <s v="No"/>
    <s v="No"/>
    <s v="DSL"/>
    <s v="No"/>
    <s v="Yes"/>
    <s v="Yes"/>
    <s v="Yes"/>
    <s v="Yes"/>
    <s v="Yes"/>
    <x v="2"/>
    <s v="Yes"/>
    <s v="Credit card (automatic)"/>
    <n v="61.4"/>
    <n v="4310.3500000000004"/>
    <x v="0"/>
    <s v="4–6 years"/>
    <s v="High"/>
  </r>
  <r>
    <s v="2410-CIYFZ"/>
    <s v="Male"/>
    <n v="0"/>
    <s v="No"/>
    <s v="Yes"/>
    <n v="2"/>
    <s v="Yes"/>
    <s v="No"/>
    <s v="No"/>
    <s v="No"/>
    <s v="No"/>
    <s v="No"/>
    <s v="No"/>
    <s v="No"/>
    <s v="No"/>
    <x v="0"/>
    <s v="No"/>
    <s v="Mailed check"/>
    <n v="20.399999999999999"/>
    <n v="42.9"/>
    <x v="0"/>
    <s v="0–1 year"/>
    <s v="Low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x v="0"/>
    <s v="Yes"/>
    <s v="Mailed check"/>
    <n v="79.650000000000006"/>
    <n v="2365.15"/>
    <x v="1"/>
    <s v="2–4 years"/>
    <s v="High"/>
  </r>
  <r>
    <s v="5505-OVWQW"/>
    <s v="Female"/>
    <n v="0"/>
    <s v="No"/>
    <s v="No"/>
    <n v="17"/>
    <s v="Yes"/>
    <s v="No"/>
    <s v="No"/>
    <s v="No"/>
    <s v="No"/>
    <s v="No"/>
    <s v="No"/>
    <s v="No"/>
    <s v="No"/>
    <x v="1"/>
    <s v="No"/>
    <s v="Mailed check"/>
    <n v="20.149999999999999"/>
    <n v="353.65"/>
    <x v="0"/>
    <s v="1–2 years"/>
    <s v="Low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s v="Credit card (automatic)"/>
    <n v="94.45"/>
    <n v="5073.1000000000004"/>
    <x v="0"/>
    <s v="4–6 years"/>
    <s v="High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s v="Bank transfer (automatic)"/>
    <n v="79.8"/>
    <n v="4526.8500000000004"/>
    <x v="0"/>
    <s v="4–6 years"/>
    <s v="High"/>
  </r>
  <r>
    <s v="0516-WJVXC"/>
    <s v="Female"/>
    <n v="0"/>
    <s v="No"/>
    <s v="No"/>
    <n v="5"/>
    <s v="Yes"/>
    <s v="No"/>
    <s v="DSL"/>
    <s v="Yes"/>
    <s v="No"/>
    <s v="No"/>
    <s v="Yes"/>
    <s v="No"/>
    <s v="No"/>
    <x v="0"/>
    <s v="No"/>
    <s v="Electronic check"/>
    <n v="54.2"/>
    <n v="308.25"/>
    <x v="1"/>
    <s v="0–1 year"/>
    <s v="Low"/>
  </r>
  <r>
    <s v="9174-FKWZE"/>
    <s v="Female"/>
    <n v="1"/>
    <s v="No"/>
    <s v="No"/>
    <n v="1"/>
    <s v="Yes"/>
    <s v="No"/>
    <s v="No"/>
    <s v="No"/>
    <s v="No"/>
    <s v="No"/>
    <s v="No"/>
    <s v="No"/>
    <s v="No"/>
    <x v="0"/>
    <s v="Yes"/>
    <s v="Electronic check"/>
    <n v="19.45"/>
    <n v="19.45"/>
    <x v="1"/>
    <s v="0–1 year"/>
    <s v="Low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05"/>
    <n v="678.45"/>
    <x v="0"/>
    <s v="0–1 year"/>
    <s v="Mid"/>
  </r>
  <r>
    <s v="4429-WYGFR"/>
    <s v="Male"/>
    <n v="0"/>
    <s v="No"/>
    <s v="No"/>
    <n v="26"/>
    <s v="Yes"/>
    <s v="No"/>
    <s v="DSL"/>
    <s v="No"/>
    <s v="No"/>
    <s v="No"/>
    <s v="Yes"/>
    <s v="No"/>
    <s v="No"/>
    <x v="0"/>
    <s v="No"/>
    <s v="Bank transfer (automatic)"/>
    <n v="49.15"/>
    <n v="1237.3"/>
    <x v="0"/>
    <s v="2–4 years"/>
    <s v="Mid"/>
  </r>
  <r>
    <s v="2817-LVCPP"/>
    <s v="Female"/>
    <n v="0"/>
    <s v="No"/>
    <s v="No"/>
    <n v="50"/>
    <s v="Yes"/>
    <s v="No"/>
    <s v="No"/>
    <s v="No"/>
    <s v="No"/>
    <s v="No"/>
    <s v="No"/>
    <s v="No"/>
    <s v="No"/>
    <x v="2"/>
    <s v="No"/>
    <s v="Credit card (automatic)"/>
    <n v="19.399999999999999"/>
    <n v="1023.95"/>
    <x v="0"/>
    <s v="4–6 years"/>
    <s v="Mid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3.65"/>
    <n v="8182.75"/>
    <x v="0"/>
    <s v="4–6 years"/>
    <s v="High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s v="Credit card (automatic)"/>
    <n v="106"/>
    <n v="4532.3"/>
    <x v="0"/>
    <s v="2–4 years"/>
    <s v="High"/>
  </r>
  <r>
    <s v="4521-WFJAI"/>
    <s v="Male"/>
    <n v="0"/>
    <s v="No"/>
    <s v="No"/>
    <n v="56"/>
    <s v="Yes"/>
    <s v="Yes"/>
    <s v="No"/>
    <s v="No"/>
    <s v="No"/>
    <s v="No"/>
    <s v="No"/>
    <s v="No"/>
    <s v="No"/>
    <x v="2"/>
    <s v="Yes"/>
    <s v="Bank transfer (automatic)"/>
    <n v="25.95"/>
    <n v="1444.05"/>
    <x v="0"/>
    <s v="4–6 years"/>
    <s v="Mid"/>
  </r>
  <r>
    <s v="6569-KTMDU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100000000000001"/>
    <n v="19.100000000000001"/>
    <x v="0"/>
    <s v="0–1 year"/>
    <s v="Low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s v="Electronic check"/>
    <n v="103.4"/>
    <n v="7372.65"/>
    <x v="1"/>
    <s v="4–6 years"/>
    <s v="High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s v="Bank transfer (automatic)"/>
    <n v="100.55"/>
    <n v="7325.1"/>
    <x v="0"/>
    <s v="4–6 years"/>
    <s v="High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Electronic check"/>
    <n v="95.4"/>
    <n v="3474.2"/>
    <x v="0"/>
    <s v="2–4 years"/>
    <s v="High"/>
  </r>
  <r>
    <s v="0867-LDTTC"/>
    <s v="Male"/>
    <n v="0"/>
    <s v="No"/>
    <s v="No"/>
    <n v="5"/>
    <s v="Yes"/>
    <s v="No"/>
    <s v="DSL"/>
    <s v="No"/>
    <s v="No"/>
    <s v="Yes"/>
    <s v="Yes"/>
    <s v="Yes"/>
    <s v="Yes"/>
    <x v="0"/>
    <s v="No"/>
    <s v="Bank transfer (automatic)"/>
    <n v="75.150000000000006"/>
    <n v="392.65"/>
    <x v="0"/>
    <s v="0–1 year"/>
    <s v="Low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s v="Electronic check"/>
    <n v="84.45"/>
    <n v="1058.5999999999999"/>
    <x v="1"/>
    <s v="1–2 years"/>
    <s v="Mid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s v="Credit card (automatic)"/>
    <n v="89.15"/>
    <n v="3990.75"/>
    <x v="0"/>
    <s v="2–4 years"/>
    <s v="High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s v="Electronic check"/>
    <n v="107.9"/>
    <n v="7475.85"/>
    <x v="0"/>
    <s v="4–6 years"/>
    <s v="High"/>
  </r>
  <r>
    <s v="2122-SZZZD"/>
    <s v="Male"/>
    <n v="0"/>
    <s v="No"/>
    <s v="No"/>
    <n v="44"/>
    <s v="Yes"/>
    <s v="No"/>
    <s v="No"/>
    <s v="No"/>
    <s v="No"/>
    <s v="No"/>
    <s v="No"/>
    <s v="No"/>
    <s v="No"/>
    <x v="1"/>
    <s v="No"/>
    <s v="Credit card (automatic)"/>
    <n v="19.5"/>
    <n v="835.5"/>
    <x v="0"/>
    <s v="2–4 years"/>
    <s v="Mid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s v="Credit card (automatic)"/>
    <n v="85.95"/>
    <n v="2628.6"/>
    <x v="1"/>
    <s v="2–4 years"/>
    <s v="High"/>
  </r>
  <r>
    <s v="3148-AOIQT"/>
    <s v="Female"/>
    <n v="0"/>
    <s v="Yes"/>
    <s v="No"/>
    <n v="69"/>
    <s v="Yes"/>
    <s v="Yes"/>
    <s v="No"/>
    <s v="No"/>
    <s v="No"/>
    <s v="No"/>
    <s v="No"/>
    <s v="No"/>
    <s v="No"/>
    <x v="2"/>
    <s v="Yes"/>
    <s v="Credit card (automatic)"/>
    <n v="24.95"/>
    <n v="1718.35"/>
    <x v="0"/>
    <s v="4–6 years"/>
    <s v="Mid"/>
  </r>
  <r>
    <s v="8679-JOEVF"/>
    <s v="Female"/>
    <n v="1"/>
    <s v="No"/>
    <s v="No"/>
    <n v="16"/>
    <s v="Yes"/>
    <s v="No"/>
    <s v="DSL"/>
    <s v="No"/>
    <s v="No"/>
    <s v="No"/>
    <s v="Yes"/>
    <s v="Yes"/>
    <s v="No"/>
    <x v="0"/>
    <s v="No"/>
    <s v="Electronic check"/>
    <n v="59.4"/>
    <n v="1023.9"/>
    <x v="1"/>
    <s v="1–2 years"/>
    <s v="Mid"/>
  </r>
  <r>
    <s v="8395-ETZKQ"/>
    <s v="Male"/>
    <n v="1"/>
    <s v="Yes"/>
    <s v="Yes"/>
    <n v="68"/>
    <s v="Yes"/>
    <s v="No"/>
    <s v="No"/>
    <s v="No"/>
    <s v="No"/>
    <s v="No"/>
    <s v="No"/>
    <s v="No"/>
    <s v="No"/>
    <x v="1"/>
    <s v="No"/>
    <s v="Bank transfer (automatic)"/>
    <n v="19.5"/>
    <n v="1193.55"/>
    <x v="0"/>
    <s v="4–6 years"/>
    <s v="Mid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x v="0"/>
    <s v="Yes"/>
    <s v="Credit card (automatic)"/>
    <n v="69.95"/>
    <n v="1205.5"/>
    <x v="0"/>
    <s v="1–2 years"/>
    <s v="Mid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x v="2"/>
    <s v="No"/>
    <s v="Bank transfer (automatic)"/>
    <n v="82.85"/>
    <n v="5776.45"/>
    <x v="0"/>
    <s v="4–6 years"/>
    <s v="High"/>
  </r>
  <r>
    <s v="5222-JCXZT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"/>
    <n v="78.900000000000006"/>
    <x v="0"/>
    <s v="0–1 year"/>
    <s v="Low"/>
  </r>
  <r>
    <s v="9754-CLVZW"/>
    <s v="Female"/>
    <n v="0"/>
    <s v="Yes"/>
    <s v="Yes"/>
    <n v="26"/>
    <s v="No"/>
    <s v="No"/>
    <s v="DSL"/>
    <s v="Yes"/>
    <s v="Yes"/>
    <s v="No"/>
    <s v="Yes"/>
    <s v="No"/>
    <s v="No"/>
    <x v="0"/>
    <s v="No"/>
    <s v="Credit card (automatic)"/>
    <n v="38.85"/>
    <n v="1025.1500000000001"/>
    <x v="0"/>
    <s v="2–4 years"/>
    <s v="Mid"/>
  </r>
  <r>
    <s v="1432-FPAXX"/>
    <s v="Female"/>
    <n v="0"/>
    <s v="No"/>
    <s v="No"/>
    <n v="29"/>
    <s v="No"/>
    <s v="No"/>
    <s v="DSL"/>
    <s v="No"/>
    <s v="Yes"/>
    <s v="No"/>
    <s v="No"/>
    <s v="No"/>
    <s v="No"/>
    <x v="0"/>
    <s v="Yes"/>
    <s v="Electronic check"/>
    <n v="30.6"/>
    <n v="856.35"/>
    <x v="1"/>
    <s v="2–4 years"/>
    <s v="Mid"/>
  </r>
  <r>
    <s v="2739-CCZMB"/>
    <s v="Male"/>
    <n v="0"/>
    <s v="No"/>
    <s v="Yes"/>
    <n v="5"/>
    <s v="Yes"/>
    <s v="No"/>
    <s v="No"/>
    <s v="No"/>
    <s v="No"/>
    <s v="No"/>
    <s v="No"/>
    <s v="No"/>
    <s v="No"/>
    <x v="0"/>
    <s v="No"/>
    <s v="Credit card (automatic)"/>
    <n v="20.350000000000001"/>
    <n v="122"/>
    <x v="0"/>
    <s v="0–1 year"/>
    <s v="Low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s v="Bank transfer (automatic)"/>
    <n v="95"/>
    <n v="6602.9"/>
    <x v="0"/>
    <s v="4–6 years"/>
    <s v="High"/>
  </r>
  <r>
    <s v="0496-AHOOK"/>
    <s v="Male"/>
    <n v="0"/>
    <s v="Yes"/>
    <s v="No"/>
    <n v="24"/>
    <s v="Yes"/>
    <s v="No"/>
    <s v="DSL"/>
    <s v="Yes"/>
    <s v="No"/>
    <s v="No"/>
    <s v="Yes"/>
    <s v="Yes"/>
    <s v="Yes"/>
    <x v="1"/>
    <s v="No"/>
    <s v="Bank transfer (automatic)"/>
    <n v="74.400000000000006"/>
    <n v="1712.9"/>
    <x v="0"/>
    <s v="1–2 years"/>
    <s v="Mid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45"/>
    <n v="5682.25"/>
    <x v="0"/>
    <s v="4–6 years"/>
    <s v="High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Mailed check"/>
    <n v="74.3"/>
    <n v="74.3"/>
    <x v="0"/>
    <s v="0–1 year"/>
    <s v="Low"/>
  </r>
  <r>
    <s v="3181-VTHOE"/>
    <s v="Male"/>
    <n v="0"/>
    <s v="Yes"/>
    <s v="No"/>
    <n v="70"/>
    <s v="No"/>
    <s v="No"/>
    <s v="DSL"/>
    <s v="No"/>
    <s v="Yes"/>
    <s v="Yes"/>
    <s v="Yes"/>
    <s v="No"/>
    <s v="Yes"/>
    <x v="1"/>
    <s v="Yes"/>
    <s v="Bank transfer (automatic)"/>
    <n v="51.05"/>
    <n v="3635.15"/>
    <x v="0"/>
    <s v="4–6 years"/>
    <s v="High"/>
  </r>
  <r>
    <s v="7168-HDQHG"/>
    <s v="Female"/>
    <n v="0"/>
    <s v="Yes"/>
    <s v="Yes"/>
    <n v="36"/>
    <s v="Yes"/>
    <s v="No"/>
    <s v="No"/>
    <s v="No"/>
    <s v="No"/>
    <s v="No"/>
    <s v="No"/>
    <s v="No"/>
    <s v="No"/>
    <x v="0"/>
    <s v="No"/>
    <s v="Bank transfer (automatic)"/>
    <n v="19.2"/>
    <n v="702.9"/>
    <x v="0"/>
    <s v="2–4 years"/>
    <s v="Mid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s v="Electronic check"/>
    <n v="99.55"/>
    <n v="3734.25"/>
    <x v="1"/>
    <s v="2–4 years"/>
    <s v="High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"/>
    <n v="1144.5"/>
    <x v="1"/>
    <s v="1–2 years"/>
    <s v="Mid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s v="Bank transfer (automatic)"/>
    <n v="109.1"/>
    <n v="4454.25"/>
    <x v="0"/>
    <s v="2–4 years"/>
    <s v="High"/>
  </r>
  <r>
    <s v="5077-DXTCG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3"/>
    <n v="45.3"/>
    <x v="1"/>
    <s v="0–1 year"/>
    <s v="Low"/>
  </r>
  <r>
    <s v="1142-WACZW"/>
    <s v="Male"/>
    <n v="0"/>
    <s v="No"/>
    <s v="No"/>
    <n v="2"/>
    <s v="No"/>
    <s v="No"/>
    <s v="DSL"/>
    <s v="No"/>
    <s v="No"/>
    <s v="No"/>
    <s v="Yes"/>
    <s v="No"/>
    <s v="No"/>
    <x v="0"/>
    <s v="No"/>
    <s v="Bank transfer (automatic)"/>
    <n v="29.85"/>
    <n v="75.599999999999994"/>
    <x v="1"/>
    <s v="0–1 year"/>
    <s v="Low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6.45"/>
    <n v="1117.55"/>
    <x v="0"/>
    <s v="1–2 years"/>
    <s v="Mid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x v="0"/>
    <s v="Yes"/>
    <s v="Credit card (automatic)"/>
    <n v="95.1"/>
    <n v="180.25"/>
    <x v="1"/>
    <s v="0–1 year"/>
    <s v="Low"/>
  </r>
  <r>
    <s v="4892-VLAN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"/>
    <n v="19.8"/>
    <x v="1"/>
    <s v="0–1 year"/>
    <s v="Low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x v="0"/>
    <s v="Yes"/>
    <s v="Electronic check"/>
    <n v="72.8"/>
    <n v="930.05"/>
    <x v="0"/>
    <s v="1–2 years"/>
    <s v="Mid"/>
  </r>
  <r>
    <s v="7968-QUXNS"/>
    <s v="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18.95"/>
    <n v="110.15"/>
    <x v="0"/>
    <s v="0–1 year"/>
    <s v="Low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x v="0"/>
    <s v="Yes"/>
    <s v="Bank transfer (automatic)"/>
    <n v="76.650000000000006"/>
    <n v="333.6"/>
    <x v="1"/>
    <s v="0–1 year"/>
    <s v="Low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s v="Mailed check"/>
    <n v="99.15"/>
    <n v="465.05"/>
    <x v="1"/>
    <s v="0–1 year"/>
    <s v="Low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s v="Electronic check"/>
    <n v="101.75"/>
    <n v="1669.4"/>
    <x v="0"/>
    <s v="1–2 years"/>
    <s v="Mid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x v="0"/>
    <s v="No"/>
    <s v="Credit card (automatic)"/>
    <n v="75.45"/>
    <n v="3545.1"/>
    <x v="0"/>
    <s v="2–4 years"/>
    <s v="High"/>
  </r>
  <r>
    <s v="3629-WEAAM"/>
    <s v="Female"/>
    <n v="0"/>
    <s v="No"/>
    <s v="No"/>
    <n v="8"/>
    <s v="Yes"/>
    <s v="No"/>
    <s v="DSL"/>
    <s v="No"/>
    <s v="No"/>
    <s v="Yes"/>
    <s v="Yes"/>
    <s v="No"/>
    <s v="Yes"/>
    <x v="0"/>
    <s v="No"/>
    <s v="Mailed check"/>
    <n v="64.099999999999994"/>
    <n v="504.05"/>
    <x v="0"/>
    <s v="0–1 year"/>
    <s v="Mid"/>
  </r>
  <r>
    <s v="6029-CSMJE"/>
    <s v="Male"/>
    <n v="0"/>
    <s v="No"/>
    <s v="No"/>
    <n v="17"/>
    <s v="No"/>
    <s v="No"/>
    <s v="DSL"/>
    <s v="No"/>
    <s v="No"/>
    <s v="No"/>
    <s v="No"/>
    <s v="No"/>
    <s v="No"/>
    <x v="0"/>
    <s v="Yes"/>
    <s v="Mailed check"/>
    <n v="25.65"/>
    <n v="440.2"/>
    <x v="0"/>
    <s v="1–2 years"/>
    <s v="Low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x v="0"/>
    <s v="No"/>
    <s v="Mailed check"/>
    <n v="75.099999999999994"/>
    <n v="1151.55"/>
    <x v="0"/>
    <s v="1–2 years"/>
    <s v="Mid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s v="Bank transfer (automatic)"/>
    <n v="95.85"/>
    <n v="2475.35"/>
    <x v="0"/>
    <s v="2–4 years"/>
    <s v="High"/>
  </r>
  <r>
    <s v="9099-FTUHS"/>
    <s v="Female"/>
    <n v="0"/>
    <s v="No"/>
    <s v="No"/>
    <n v="23"/>
    <s v="Yes"/>
    <s v="Yes"/>
    <s v="DSL"/>
    <s v="Yes"/>
    <s v="No"/>
    <s v="No"/>
    <s v="No"/>
    <s v="No"/>
    <s v="No"/>
    <x v="0"/>
    <s v="No"/>
    <s v="Electronic check"/>
    <n v="54.4"/>
    <n v="1249.25"/>
    <x v="0"/>
    <s v="1–2 years"/>
    <s v="Mid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x v="0"/>
    <s v="No"/>
    <s v="Electronic check"/>
    <n v="72.75"/>
    <n v="317.75"/>
    <x v="0"/>
    <s v="0–1 year"/>
    <s v="Low"/>
  </r>
  <r>
    <s v="4962-CHQPW"/>
    <s v="Male"/>
    <n v="0"/>
    <s v="No"/>
    <s v="Yes"/>
    <n v="29"/>
    <s v="Yes"/>
    <s v="No"/>
    <s v="No"/>
    <s v="No"/>
    <s v="No"/>
    <s v="No"/>
    <s v="No"/>
    <s v="No"/>
    <s v="No"/>
    <x v="1"/>
    <s v="No"/>
    <s v="Mailed check"/>
    <n v="19.850000000000001"/>
    <n v="535.04999999999995"/>
    <x v="0"/>
    <s v="2–4 years"/>
    <s v="Mid"/>
  </r>
  <r>
    <s v="9467-ROOLM"/>
    <s v="Female"/>
    <n v="0"/>
    <s v="No"/>
    <s v="No"/>
    <n v="25"/>
    <s v="Yes"/>
    <s v="No"/>
    <s v="No"/>
    <s v="No"/>
    <s v="No"/>
    <s v="No"/>
    <s v="No"/>
    <s v="No"/>
    <s v="No"/>
    <x v="0"/>
    <s v="No"/>
    <s v="Mailed check"/>
    <n v="19.05"/>
    <n v="461.3"/>
    <x v="0"/>
    <s v="2–4 years"/>
    <s v="Low"/>
  </r>
  <r>
    <s v="3030-YZADT"/>
    <s v="Male"/>
    <n v="0"/>
    <s v="No"/>
    <s v="No"/>
    <n v="9"/>
    <s v="Yes"/>
    <s v="No"/>
    <s v="DSL"/>
    <s v="No"/>
    <s v="No"/>
    <s v="No"/>
    <s v="No"/>
    <s v="No"/>
    <s v="No"/>
    <x v="0"/>
    <s v="No"/>
    <s v="Mailed check"/>
    <n v="44.95"/>
    <n v="431"/>
    <x v="1"/>
    <s v="0–1 year"/>
    <s v="Low"/>
  </r>
  <r>
    <s v="7410-KTVFV"/>
    <s v="Male"/>
    <n v="0"/>
    <s v="Yes"/>
    <s v="No"/>
    <n v="18"/>
    <s v="Yes"/>
    <s v="No"/>
    <s v="DSL"/>
    <s v="No"/>
    <s v="No"/>
    <s v="Yes"/>
    <s v="No"/>
    <s v="No"/>
    <s v="No"/>
    <x v="0"/>
    <s v="Yes"/>
    <s v="Mailed check"/>
    <n v="49.55"/>
    <n v="878.35"/>
    <x v="1"/>
    <s v="1–2 years"/>
    <s v="Mid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4.85"/>
    <n v="335.75"/>
    <x v="0"/>
    <s v="0–1 year"/>
    <s v="Low"/>
  </r>
  <r>
    <s v="2253-KPMNB"/>
    <s v="Female"/>
    <n v="0"/>
    <s v="Yes"/>
    <s v="Yes"/>
    <n v="69"/>
    <s v="No"/>
    <s v="No"/>
    <s v="DSL"/>
    <s v="Yes"/>
    <s v="Yes"/>
    <s v="Yes"/>
    <s v="Yes"/>
    <s v="No"/>
    <s v="No"/>
    <x v="2"/>
    <s v="No"/>
    <s v="Bank transfer (automatic)"/>
    <n v="46.25"/>
    <n v="3121.4"/>
    <x v="0"/>
    <s v="4–6 years"/>
    <s v="High"/>
  </r>
  <r>
    <s v="1345-ZUKID"/>
    <s v="Male"/>
    <n v="0"/>
    <s v="No"/>
    <s v="No"/>
    <n v="14"/>
    <s v="Yes"/>
    <s v="No"/>
    <s v="No"/>
    <s v="No"/>
    <s v="No"/>
    <s v="No"/>
    <s v="No"/>
    <s v="No"/>
    <s v="No"/>
    <x v="1"/>
    <s v="No"/>
    <s v="Mailed check"/>
    <n v="19.350000000000001"/>
    <n v="324.8"/>
    <x v="0"/>
    <s v="1–2 years"/>
    <s v="Low"/>
  </r>
  <r>
    <s v="6429-SHBCB"/>
    <s v="Male"/>
    <n v="0"/>
    <s v="No"/>
    <s v="No"/>
    <n v="19"/>
    <s v="Yes"/>
    <s v="Yes"/>
    <s v="DSL"/>
    <s v="No"/>
    <s v="No"/>
    <s v="No"/>
    <s v="No"/>
    <s v="Yes"/>
    <s v="Yes"/>
    <x v="0"/>
    <s v="No"/>
    <s v="Mailed check"/>
    <n v="69.599999999999994"/>
    <n v="1394.55"/>
    <x v="0"/>
    <s v="1–2 years"/>
    <s v="Mid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x v="0"/>
    <s v="No"/>
    <s v="Electronic check"/>
    <n v="90.7"/>
    <n v="3413.25"/>
    <x v="0"/>
    <s v="2–4 years"/>
    <s v="High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s v="Electronic check"/>
    <n v="101.4"/>
    <n v="3143.65"/>
    <x v="0"/>
    <s v="2–4 years"/>
    <s v="High"/>
  </r>
  <r>
    <s v="1834-WULEG"/>
    <s v="Male"/>
    <n v="0"/>
    <s v="Yes"/>
    <s v="Yes"/>
    <n v="24"/>
    <s v="Yes"/>
    <s v="No"/>
    <s v="No"/>
    <s v="No"/>
    <s v="No"/>
    <s v="No"/>
    <s v="No"/>
    <s v="No"/>
    <s v="No"/>
    <x v="1"/>
    <s v="No"/>
    <s v="Mailed check"/>
    <n v="20.25"/>
    <n v="439.75"/>
    <x v="0"/>
    <s v="1–2 years"/>
    <s v="Low"/>
  </r>
  <r>
    <s v="9097-ZUBYC"/>
    <s v="Male"/>
    <n v="0"/>
    <s v="Yes"/>
    <s v="No"/>
    <n v="14"/>
    <s v="Yes"/>
    <s v="No"/>
    <s v="DSL"/>
    <s v="No"/>
    <s v="No"/>
    <s v="No"/>
    <s v="Yes"/>
    <s v="No"/>
    <s v="No"/>
    <x v="0"/>
    <s v="No"/>
    <s v="Bank transfer (automatic)"/>
    <n v="48.8"/>
    <n v="664.4"/>
    <x v="0"/>
    <s v="1–2 years"/>
    <s v="Mid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x v="2"/>
    <s v="Yes"/>
    <s v="Mailed check"/>
    <n v="74.349999999999994"/>
    <n v="4759.55"/>
    <x v="0"/>
    <s v="4–6 years"/>
    <s v="High"/>
  </r>
  <r>
    <s v="4893-GYUJU"/>
    <s v="Female"/>
    <n v="0"/>
    <s v="No"/>
    <s v="No"/>
    <n v="50"/>
    <s v="Yes"/>
    <s v="No"/>
    <s v="No"/>
    <s v="No"/>
    <s v="No"/>
    <s v="No"/>
    <s v="No"/>
    <s v="No"/>
    <s v="No"/>
    <x v="1"/>
    <s v="Yes"/>
    <s v="Mailed check"/>
    <n v="19.350000000000001"/>
    <n v="1033"/>
    <x v="0"/>
    <s v="4–6 years"/>
    <s v="Mid"/>
  </r>
  <r>
    <s v="4578-PHJYZ"/>
    <s v="Male"/>
    <n v="0"/>
    <s v="Yes"/>
    <s v="Yes"/>
    <n v="52"/>
    <s v="Yes"/>
    <s v="No"/>
    <s v="DSL"/>
    <s v="No"/>
    <s v="Yes"/>
    <s v="Yes"/>
    <s v="Yes"/>
    <s v="Yes"/>
    <s v="No"/>
    <x v="1"/>
    <s v="Yes"/>
    <s v="Electronic check"/>
    <n v="68.75"/>
    <n v="3482.85"/>
    <x v="0"/>
    <s v="4–6 years"/>
    <s v="High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x v="1"/>
    <s v="No"/>
    <s v="Electronic check"/>
    <n v="100.2"/>
    <n v="2688.45"/>
    <x v="0"/>
    <s v="2–4 years"/>
    <s v="High"/>
  </r>
  <r>
    <s v="8908-SLFCJ"/>
    <s v="Female"/>
    <n v="0"/>
    <s v="No"/>
    <s v="No"/>
    <n v="21"/>
    <s v="Yes"/>
    <s v="No"/>
    <s v="No"/>
    <s v="No"/>
    <s v="No"/>
    <s v="No"/>
    <s v="No"/>
    <s v="No"/>
    <s v="No"/>
    <x v="2"/>
    <s v="Yes"/>
    <s v="Credit card (automatic)"/>
    <n v="20.85"/>
    <n v="435.25"/>
    <x v="0"/>
    <s v="1–2 years"/>
    <s v="Low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s v="Electronic check"/>
    <n v="95.9"/>
    <n v="2448.75"/>
    <x v="1"/>
    <s v="2–4 years"/>
    <s v="High"/>
  </r>
  <r>
    <s v="9766-HGEDE"/>
    <s v="Female"/>
    <n v="0"/>
    <s v="Yes"/>
    <s v="No"/>
    <n v="17"/>
    <s v="Yes"/>
    <s v="No"/>
    <s v="No"/>
    <s v="No"/>
    <s v="No"/>
    <s v="No"/>
    <s v="No"/>
    <s v="No"/>
    <s v="No"/>
    <x v="1"/>
    <s v="No"/>
    <s v="Mailed check"/>
    <n v="19.350000000000001"/>
    <n v="307"/>
    <x v="0"/>
    <s v="1–2 years"/>
    <s v="Low"/>
  </r>
  <r>
    <s v="6968-MHOMU"/>
    <s v="Male"/>
    <n v="0"/>
    <s v="Yes"/>
    <s v="No"/>
    <n v="58"/>
    <s v="No"/>
    <s v="No"/>
    <s v="DSL"/>
    <s v="No"/>
    <s v="No"/>
    <s v="No"/>
    <s v="No"/>
    <s v="Yes"/>
    <s v="Yes"/>
    <x v="1"/>
    <s v="Yes"/>
    <s v="Credit card (automatic)"/>
    <n v="45"/>
    <n v="2689.35"/>
    <x v="0"/>
    <s v="4–6 years"/>
    <s v="High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x v="0"/>
    <s v="No"/>
    <s v="Bank transfer (automatic)"/>
    <n v="81.5"/>
    <n v="1329.2"/>
    <x v="1"/>
    <s v="1–2 years"/>
    <s v="Mid"/>
  </r>
  <r>
    <s v="5044-XDPYX"/>
    <s v="Female"/>
    <n v="0"/>
    <s v="Yes"/>
    <s v="No"/>
    <n v="51"/>
    <s v="Yes"/>
    <s v="Yes"/>
    <s v="No"/>
    <s v="No"/>
    <s v="No"/>
    <s v="No"/>
    <s v="No"/>
    <s v="No"/>
    <s v="No"/>
    <x v="2"/>
    <s v="No"/>
    <s v="Mailed check"/>
    <n v="25.5"/>
    <n v="1281.25"/>
    <x v="0"/>
    <s v="4–6 years"/>
    <s v="Mid"/>
  </r>
  <r>
    <s v="1814-WFGVS"/>
    <s v="Male"/>
    <n v="0"/>
    <s v="Yes"/>
    <s v="Yes"/>
    <n v="72"/>
    <s v="No"/>
    <s v="No"/>
    <s v="DSL"/>
    <s v="Yes"/>
    <s v="No"/>
    <s v="Yes"/>
    <s v="Yes"/>
    <s v="Yes"/>
    <s v="No"/>
    <x v="2"/>
    <s v="No"/>
    <s v="Mailed check"/>
    <n v="48.9"/>
    <n v="3527"/>
    <x v="0"/>
    <s v="4–6 years"/>
    <s v="High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x v="0"/>
    <s v="No"/>
    <s v="Electronic check"/>
    <n v="84.1"/>
    <n v="4348.6499999999996"/>
    <x v="1"/>
    <s v="4–6 years"/>
    <s v="High"/>
  </r>
  <r>
    <s v="3721-WKIIL"/>
    <s v="Female"/>
    <n v="0"/>
    <s v="No"/>
    <s v="No"/>
    <n v="27"/>
    <s v="Yes"/>
    <s v="No"/>
    <s v="No"/>
    <s v="No"/>
    <s v="No"/>
    <s v="No"/>
    <s v="No"/>
    <s v="No"/>
    <s v="No"/>
    <x v="2"/>
    <s v="Yes"/>
    <s v="Mailed check"/>
    <n v="19.600000000000001"/>
    <n v="561.15"/>
    <x v="0"/>
    <s v="2–4 years"/>
    <s v="Mid"/>
  </r>
  <r>
    <s v="6734-CKRSM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20"/>
    <n v="63.6"/>
    <x v="0"/>
    <s v="0–1 year"/>
    <s v="Low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x v="2"/>
    <s v="Yes"/>
    <s v="Mailed check"/>
    <n v="81.3"/>
    <n v="5129.3"/>
    <x v="0"/>
    <s v="4–6 years"/>
    <s v="High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s v="Credit card (automatic)"/>
    <n v="95.2"/>
    <n v="4285.8"/>
    <x v="0"/>
    <s v="2–4 years"/>
    <s v="High"/>
  </r>
  <r>
    <s v="7890-VYYWG"/>
    <s v="Male"/>
    <n v="1"/>
    <s v="Yes"/>
    <s v="No"/>
    <n v="3"/>
    <s v="No"/>
    <s v="No"/>
    <s v="DSL"/>
    <s v="No"/>
    <s v="No"/>
    <s v="No"/>
    <s v="No"/>
    <s v="Yes"/>
    <s v="No"/>
    <x v="0"/>
    <s v="Yes"/>
    <s v="Mailed check"/>
    <n v="36.450000000000003"/>
    <n v="93.7"/>
    <x v="1"/>
    <s v="0–1 year"/>
    <s v="Low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x v="2"/>
    <s v="Yes"/>
    <s v="Credit card (automatic)"/>
    <n v="83.3"/>
    <n v="5894.5"/>
    <x v="0"/>
    <s v="4–6 years"/>
    <s v="High"/>
  </r>
  <r>
    <s v="9907-SWKKF"/>
    <s v="Female"/>
    <n v="1"/>
    <s v="No"/>
    <s v="No"/>
    <n v="1"/>
    <s v="No"/>
    <s v="No"/>
    <s v="DSL"/>
    <s v="No"/>
    <s v="No"/>
    <s v="No"/>
    <s v="No"/>
    <s v="No"/>
    <s v="No"/>
    <x v="0"/>
    <s v="No"/>
    <s v="Mailed check"/>
    <n v="25.05"/>
    <n v="25.05"/>
    <x v="1"/>
    <s v="0–1 year"/>
    <s v="Low"/>
  </r>
  <r>
    <s v="3457-PQBYH"/>
    <s v="Female"/>
    <n v="0"/>
    <s v="Yes"/>
    <s v="Yes"/>
    <n v="58"/>
    <s v="Yes"/>
    <s v="No"/>
    <s v="No"/>
    <s v="No"/>
    <s v="No"/>
    <s v="No"/>
    <s v="No"/>
    <s v="No"/>
    <s v="No"/>
    <x v="2"/>
    <s v="No"/>
    <s v="Credit card (automatic)"/>
    <n v="20.3"/>
    <n v="1160.75"/>
    <x v="0"/>
    <s v="4–6 years"/>
    <s v="Mid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s v="Electronic check"/>
    <n v="89.85"/>
    <n v="3091.75"/>
    <x v="0"/>
    <s v="2–4 years"/>
    <s v="High"/>
  </r>
  <r>
    <s v="0587-DMGBH"/>
    <s v="Female"/>
    <n v="0"/>
    <s v="No"/>
    <s v="No"/>
    <n v="8"/>
    <s v="Yes"/>
    <s v="No"/>
    <s v="DSL"/>
    <s v="Yes"/>
    <s v="No"/>
    <s v="No"/>
    <s v="No"/>
    <s v="No"/>
    <s v="No"/>
    <x v="0"/>
    <s v="Yes"/>
    <s v="Electronic check"/>
    <n v="49.85"/>
    <n v="365.55"/>
    <x v="1"/>
    <s v="0–1 year"/>
    <s v="Low"/>
  </r>
  <r>
    <s v="5384-ZTTWP"/>
    <s v="Female"/>
    <n v="0"/>
    <s v="Yes"/>
    <s v="Yes"/>
    <n v="15"/>
    <s v="Yes"/>
    <s v="No"/>
    <s v="No"/>
    <s v="No"/>
    <s v="No"/>
    <s v="No"/>
    <s v="No"/>
    <s v="No"/>
    <s v="No"/>
    <x v="0"/>
    <s v="No"/>
    <s v="Mailed check"/>
    <n v="19.8"/>
    <n v="272.95"/>
    <x v="0"/>
    <s v="1–2 years"/>
    <s v="Low"/>
  </r>
  <r>
    <s v="3745-HRPHI"/>
    <s v="Male"/>
    <n v="0"/>
    <s v="Yes"/>
    <s v="Yes"/>
    <n v="66"/>
    <s v="No"/>
    <s v="No"/>
    <s v="DSL"/>
    <s v="No"/>
    <s v="No"/>
    <s v="Yes"/>
    <s v="Yes"/>
    <s v="Yes"/>
    <s v="Yes"/>
    <x v="2"/>
    <s v="No"/>
    <s v="Bank transfer (automatic)"/>
    <n v="54.65"/>
    <n v="3632"/>
    <x v="0"/>
    <s v="4–6 years"/>
    <s v="High"/>
  </r>
  <r>
    <s v="7636-OWBPG"/>
    <s v="Male"/>
    <n v="1"/>
    <s v="No"/>
    <s v="No"/>
    <n v="12"/>
    <s v="No"/>
    <s v="No"/>
    <s v="DSL"/>
    <s v="No"/>
    <s v="Yes"/>
    <s v="No"/>
    <s v="No"/>
    <s v="No"/>
    <s v="No"/>
    <x v="0"/>
    <s v="Yes"/>
    <s v="Credit card (automatic)"/>
    <n v="29.35"/>
    <n v="381.2"/>
    <x v="0"/>
    <s v="0–1 year"/>
    <s v="Low"/>
  </r>
  <r>
    <s v="1231-YNDEK"/>
    <s v="Male"/>
    <n v="0"/>
    <s v="No"/>
    <s v="No"/>
    <n v="58"/>
    <s v="Yes"/>
    <s v="No"/>
    <s v="No"/>
    <s v="No"/>
    <s v="No"/>
    <s v="No"/>
    <s v="No"/>
    <s v="No"/>
    <s v="No"/>
    <x v="2"/>
    <s v="Yes"/>
    <s v="Bank transfer (automatic)"/>
    <n v="19.149999999999999"/>
    <n v="1035.5"/>
    <x v="0"/>
    <s v="4–6 years"/>
    <s v="Mid"/>
  </r>
  <r>
    <s v="1407-DIGZV"/>
    <s v="Female"/>
    <n v="0"/>
    <s v="Yes"/>
    <s v="Yes"/>
    <n v="3"/>
    <s v="Yes"/>
    <s v="No"/>
    <s v="No"/>
    <s v="No"/>
    <s v="No"/>
    <s v="No"/>
    <s v="No"/>
    <s v="No"/>
    <s v="No"/>
    <x v="2"/>
    <s v="No"/>
    <s v="Mailed check"/>
    <n v="19.100000000000001"/>
    <n v="52"/>
    <x v="0"/>
    <s v="0–1 year"/>
    <s v="Low"/>
  </r>
  <r>
    <s v="6397-JNZZG"/>
    <s v="Female"/>
    <n v="1"/>
    <s v="Yes"/>
    <s v="No"/>
    <n v="43"/>
    <s v="No"/>
    <s v="No"/>
    <s v="DSL"/>
    <s v="No"/>
    <s v="Yes"/>
    <s v="Yes"/>
    <s v="No"/>
    <s v="Yes"/>
    <s v="Yes"/>
    <x v="0"/>
    <s v="No"/>
    <s v="Credit card (automatic)"/>
    <n v="55.55"/>
    <n v="2342.1999999999998"/>
    <x v="1"/>
    <s v="2–4 years"/>
    <s v="High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x v="0"/>
    <s v="No"/>
    <s v="Electronic check"/>
    <n v="80.55"/>
    <n v="653.9"/>
    <x v="0"/>
    <s v="0–1 year"/>
    <s v="Mid"/>
  </r>
  <r>
    <s v="4393-OBCRR"/>
    <s v="Female"/>
    <n v="0"/>
    <s v="No"/>
    <s v="No"/>
    <n v="3"/>
    <s v="Yes"/>
    <s v="No"/>
    <s v="No"/>
    <s v="No"/>
    <s v="No"/>
    <s v="No"/>
    <s v="No"/>
    <s v="No"/>
    <s v="No"/>
    <x v="1"/>
    <s v="No"/>
    <s v="Mailed check"/>
    <n v="20.25"/>
    <n v="71.2"/>
    <x v="0"/>
    <s v="0–1 year"/>
    <s v="Low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x v="1"/>
    <s v="Yes"/>
    <s v="Bank transfer (automatic)"/>
    <n v="69.5"/>
    <n v="1498.2"/>
    <x v="1"/>
    <s v="1–2 years"/>
    <s v="Mid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s v="Bank transfer (automatic)"/>
    <n v="106"/>
    <n v="4178.6499999999996"/>
    <x v="0"/>
    <s v="2–4 years"/>
    <s v="High"/>
  </r>
  <r>
    <s v="3696-DFHHB"/>
    <s v="Female"/>
    <n v="0"/>
    <s v="No"/>
    <s v="No"/>
    <n v="68"/>
    <s v="Yes"/>
    <s v="Yes"/>
    <s v="No"/>
    <s v="No"/>
    <s v="No"/>
    <s v="No"/>
    <s v="No"/>
    <s v="No"/>
    <s v="No"/>
    <x v="2"/>
    <s v="No"/>
    <s v="Bank transfer (automatic)"/>
    <n v="25.5"/>
    <n v="1821.8"/>
    <x v="0"/>
    <s v="4–6 years"/>
    <s v="Mid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s v="Electronic check"/>
    <n v="104.3"/>
    <n v="5278.15"/>
    <x v="1"/>
    <s v="4–6 years"/>
    <s v="High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x v="2"/>
    <s v="Yes"/>
    <s v="Mailed check"/>
    <n v="79.599999999999994"/>
    <n v="4024.2"/>
    <x v="0"/>
    <s v="4–6 years"/>
    <s v="High"/>
  </r>
  <r>
    <s v="5501-TVMGM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25"/>
    <n v="55.25"/>
    <x v="0"/>
    <s v="0–1 year"/>
    <s v="Low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88.05"/>
    <n v="6520.8"/>
    <x v="0"/>
    <s v="4–6 years"/>
    <s v="High"/>
  </r>
  <r>
    <s v="6772-WFQRD"/>
    <s v="Male"/>
    <n v="0"/>
    <s v="No"/>
    <s v="Yes"/>
    <n v="40"/>
    <s v="Yes"/>
    <s v="No"/>
    <s v="No"/>
    <s v="No"/>
    <s v="No"/>
    <s v="No"/>
    <s v="No"/>
    <s v="No"/>
    <s v="No"/>
    <x v="1"/>
    <s v="Yes"/>
    <s v="Bank transfer (automatic)"/>
    <n v="20.399999999999999"/>
    <n v="854.9"/>
    <x v="0"/>
    <s v="2–4 years"/>
    <s v="Mid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7.6"/>
    <n v="8308.9"/>
    <x v="0"/>
    <s v="4–6 years"/>
    <s v="High"/>
  </r>
  <r>
    <s v="6972-SNKKW"/>
    <s v="Fe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"/>
    <n v="109.2"/>
    <x v="0"/>
    <s v="0–1 year"/>
    <s v="Low"/>
  </r>
  <r>
    <s v="3694-GLTJM"/>
    <s v="Female"/>
    <n v="0"/>
    <s v="No"/>
    <s v="No"/>
    <n v="5"/>
    <s v="Yes"/>
    <s v="No"/>
    <s v="No"/>
    <s v="No"/>
    <s v="No"/>
    <s v="No"/>
    <s v="No"/>
    <s v="No"/>
    <s v="No"/>
    <x v="0"/>
    <s v="Yes"/>
    <s v="Credit card (automatic)"/>
    <n v="19.649999999999999"/>
    <n v="92.05"/>
    <x v="0"/>
    <s v="0–1 year"/>
    <s v="Low"/>
  </r>
  <r>
    <s v="8550-XSXUQ"/>
    <s v="Male"/>
    <n v="0"/>
    <s v="Yes"/>
    <s v="No"/>
    <n v="48"/>
    <s v="Yes"/>
    <s v="Yes"/>
    <s v="DSL"/>
    <s v="No"/>
    <s v="Yes"/>
    <s v="Yes"/>
    <s v="No"/>
    <s v="No"/>
    <s v="Yes"/>
    <x v="1"/>
    <s v="Yes"/>
    <s v="Credit card (automatic)"/>
    <n v="70.55"/>
    <n v="3420.5"/>
    <x v="0"/>
    <s v="2–4 years"/>
    <s v="High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85"/>
    <n v="93.85"/>
    <x v="1"/>
    <s v="0–1 year"/>
    <s v="Low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x v="1"/>
    <s v="No"/>
    <s v="Mailed check"/>
    <n v="65.8"/>
    <n v="4068"/>
    <x v="0"/>
    <s v="4–6 years"/>
    <s v="High"/>
  </r>
  <r>
    <s v="4359-INNWN"/>
    <s v="Female"/>
    <n v="0"/>
    <s v="No"/>
    <s v="No"/>
    <n v="17"/>
    <s v="Yes"/>
    <s v="No"/>
    <s v="No"/>
    <s v="No"/>
    <s v="No"/>
    <s v="No"/>
    <s v="No"/>
    <s v="No"/>
    <s v="No"/>
    <x v="1"/>
    <s v="No"/>
    <s v="Credit card (automatic)"/>
    <n v="20.05"/>
    <n v="337.9"/>
    <x v="0"/>
    <s v="1–2 years"/>
    <s v="Low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x v="0"/>
    <s v="Yes"/>
    <s v="Electronic check"/>
    <n v="80"/>
    <n v="3168.75"/>
    <x v="0"/>
    <s v="2–4 years"/>
    <s v="High"/>
  </r>
  <r>
    <s v="4032-RMHCI"/>
    <s v="Female"/>
    <n v="0"/>
    <s v="Yes"/>
    <s v="Yes"/>
    <n v="41"/>
    <s v="No"/>
    <s v="No"/>
    <s v="DSL"/>
    <s v="Yes"/>
    <s v="No"/>
    <s v="Yes"/>
    <s v="No"/>
    <s v="No"/>
    <s v="No"/>
    <x v="1"/>
    <s v="No"/>
    <s v="Credit card (automatic)"/>
    <n v="35.4"/>
    <n v="1412.4"/>
    <x v="0"/>
    <s v="2–4 years"/>
    <s v="Mid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x v="1"/>
    <s v="Yes"/>
    <s v="Bank transfer (automatic)"/>
    <n v="79.599999999999994"/>
    <n v="3974.7"/>
    <x v="0"/>
    <s v="4–6 years"/>
    <s v="High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x v="0"/>
    <s v="Yes"/>
    <s v="Electronic check"/>
    <n v="80.25"/>
    <n v="3439"/>
    <x v="0"/>
    <s v="2–4 years"/>
    <s v="High"/>
  </r>
  <r>
    <s v="7250-EQKIY"/>
    <s v="Female"/>
    <n v="0"/>
    <s v="Yes"/>
    <s v="Yes"/>
    <n v="1"/>
    <s v="Yes"/>
    <s v="No"/>
    <s v="DSL"/>
    <s v="No"/>
    <s v="No"/>
    <s v="Yes"/>
    <s v="No"/>
    <s v="No"/>
    <s v="No"/>
    <x v="0"/>
    <s v="No"/>
    <s v="Mailed check"/>
    <n v="50.45"/>
    <n v="50.45"/>
    <x v="1"/>
    <s v="0–1 year"/>
    <s v="Low"/>
  </r>
  <r>
    <s v="3594-IVHJZ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.45"/>
    <n v="42.45"/>
    <x v="0"/>
    <s v="0–1 year"/>
    <s v="Low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x v="1"/>
    <s v="No"/>
    <s v="Credit card (automatic)"/>
    <n v="79.599999999999994"/>
    <n v="5461.45"/>
    <x v="0"/>
    <s v="4–6 years"/>
    <s v="High"/>
  </r>
  <r>
    <s v="3896-ZVNET"/>
    <s v="Female"/>
    <n v="0"/>
    <s v="Yes"/>
    <s v="Yes"/>
    <n v="24"/>
    <s v="Yes"/>
    <s v="Yes"/>
    <s v="No"/>
    <s v="No"/>
    <s v="No"/>
    <s v="No"/>
    <s v="No"/>
    <s v="No"/>
    <s v="No"/>
    <x v="2"/>
    <s v="No"/>
    <s v="Mailed check"/>
    <n v="24.7"/>
    <n v="571.75"/>
    <x v="0"/>
    <s v="1–2 years"/>
    <s v="Mid"/>
  </r>
  <r>
    <s v="8205-VSLRB"/>
    <s v="Male"/>
    <n v="0"/>
    <s v="Yes"/>
    <s v="No"/>
    <n v="70"/>
    <s v="Yes"/>
    <s v="Yes"/>
    <s v="DSL"/>
    <s v="Yes"/>
    <s v="No"/>
    <s v="Yes"/>
    <s v="Yes"/>
    <s v="No"/>
    <s v="Yes"/>
    <x v="2"/>
    <s v="No"/>
    <s v="Credit card (automatic)"/>
    <n v="77.3"/>
    <n v="5498.2"/>
    <x v="0"/>
    <s v="4–6 years"/>
    <s v="High"/>
  </r>
  <r>
    <s v="5960-MVTUK"/>
    <s v="Male"/>
    <n v="0"/>
    <s v="No"/>
    <s v="No"/>
    <n v="3"/>
    <s v="No"/>
    <s v="No"/>
    <s v="DSL"/>
    <s v="No"/>
    <s v="No"/>
    <s v="No"/>
    <s v="Yes"/>
    <s v="No"/>
    <s v="No"/>
    <x v="0"/>
    <s v="Yes"/>
    <s v="Electronic check"/>
    <n v="29.75"/>
    <n v="96.85"/>
    <x v="0"/>
    <s v="0–1 year"/>
    <s v="Low"/>
  </r>
  <r>
    <s v="6817-WTYHE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4.9"/>
    <n v="111.05"/>
    <x v="0"/>
    <s v="0–1 year"/>
    <s v="Low"/>
  </r>
  <r>
    <s v="3082-VQXNH"/>
    <s v="Male"/>
    <n v="0"/>
    <s v="Yes"/>
    <s v="No"/>
    <n v="3"/>
    <s v="No"/>
    <s v="No"/>
    <s v="DSL"/>
    <s v="No"/>
    <s v="Yes"/>
    <s v="No"/>
    <s v="No"/>
    <s v="No"/>
    <s v="No"/>
    <x v="0"/>
    <s v="No"/>
    <s v="Credit card (automatic)"/>
    <n v="29.8"/>
    <n v="94.4"/>
    <x v="0"/>
    <s v="0–1 year"/>
    <s v="Low"/>
  </r>
  <r>
    <s v="4013-UBXWQ"/>
    <s v="Female"/>
    <n v="0"/>
    <s v="No"/>
    <s v="No"/>
    <n v="7"/>
    <s v="Yes"/>
    <s v="Yes"/>
    <s v="DSL"/>
    <s v="No"/>
    <s v="No"/>
    <s v="No"/>
    <s v="Yes"/>
    <s v="Yes"/>
    <s v="Yes"/>
    <x v="0"/>
    <s v="Yes"/>
    <s v="Electronic check"/>
    <n v="74.650000000000006"/>
    <n v="521.1"/>
    <x v="1"/>
    <s v="0–1 year"/>
    <s v="Mid"/>
  </r>
  <r>
    <s v="4931-TRZWN"/>
    <s v="Female"/>
    <n v="0"/>
    <s v="No"/>
    <s v="No"/>
    <n v="13"/>
    <s v="Yes"/>
    <s v="No"/>
    <s v="DSL"/>
    <s v="Yes"/>
    <s v="No"/>
    <s v="No"/>
    <s v="No"/>
    <s v="Yes"/>
    <s v="Yes"/>
    <x v="0"/>
    <s v="Yes"/>
    <s v="Electronic check"/>
    <n v="71.95"/>
    <n v="923.85"/>
    <x v="0"/>
    <s v="1–2 years"/>
    <s v="Mid"/>
  </r>
  <r>
    <s v="0750-EKNGL"/>
    <s v="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75"/>
    <n v="141.1"/>
    <x v="0"/>
    <s v="0–1 year"/>
    <s v="Low"/>
  </r>
  <r>
    <s v="7669-LCRSD"/>
    <s v="Male"/>
    <n v="0"/>
    <s v="Yes"/>
    <s v="Yes"/>
    <n v="12"/>
    <s v="Yes"/>
    <s v="No"/>
    <s v="DSL"/>
    <s v="No"/>
    <s v="No"/>
    <s v="No"/>
    <s v="No"/>
    <s v="Yes"/>
    <s v="No"/>
    <x v="0"/>
    <s v="Yes"/>
    <s v="Mailed check"/>
    <n v="56.3"/>
    <n v="628.65"/>
    <x v="0"/>
    <s v="0–1 year"/>
    <s v="Mid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s v="Electronic check"/>
    <n v="105.25"/>
    <n v="5576.3"/>
    <x v="0"/>
    <s v="4–6 years"/>
    <s v="High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4.2"/>
    <n v="1046.0999999999999"/>
    <x v="1"/>
    <s v="0–1 year"/>
    <s v="Mid"/>
  </r>
  <r>
    <s v="8043-PNYSD"/>
    <s v="Male"/>
    <n v="0"/>
    <s v="Yes"/>
    <s v="Yes"/>
    <n v="63"/>
    <s v="Yes"/>
    <s v="No"/>
    <s v="No"/>
    <s v="No"/>
    <s v="No"/>
    <s v="No"/>
    <s v="No"/>
    <s v="No"/>
    <s v="No"/>
    <x v="2"/>
    <s v="No"/>
    <s v="Mailed check"/>
    <n v="19.55"/>
    <n v="1245.5999999999999"/>
    <x v="0"/>
    <s v="4–6 years"/>
    <s v="Mid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x v="0"/>
    <s v="No"/>
    <s v="Mailed check"/>
    <n v="84.45"/>
    <n v="1287.8499999999999"/>
    <x v="0"/>
    <s v="1–2 years"/>
    <s v="Mid"/>
  </r>
  <r>
    <s v="2703-AMTUL"/>
    <s v="Male"/>
    <n v="0"/>
    <s v="Yes"/>
    <s v="Yes"/>
    <n v="36"/>
    <s v="Yes"/>
    <s v="No"/>
    <s v="DSL"/>
    <s v="Yes"/>
    <s v="Yes"/>
    <s v="No"/>
    <s v="No"/>
    <s v="No"/>
    <s v="No"/>
    <x v="1"/>
    <s v="No"/>
    <s v="Mailed check"/>
    <n v="53.65"/>
    <n v="1939.35"/>
    <x v="0"/>
    <s v="2–4 years"/>
    <s v="Mid"/>
  </r>
  <r>
    <s v="0928-JMXNP"/>
    <s v="Male"/>
    <n v="1"/>
    <s v="Yes"/>
    <s v="No"/>
    <n v="4"/>
    <s v="No"/>
    <s v="No"/>
    <s v="DSL"/>
    <s v="No"/>
    <s v="No"/>
    <s v="Yes"/>
    <s v="No"/>
    <s v="No"/>
    <s v="No"/>
    <x v="0"/>
    <s v="Yes"/>
    <s v="Electronic check"/>
    <n v="29.9"/>
    <n v="118.25"/>
    <x v="0"/>
    <s v="0–1 year"/>
    <s v="Low"/>
  </r>
  <r>
    <s v="8173-RXAYP"/>
    <s v="Female"/>
    <n v="0"/>
    <s v="Yes"/>
    <s v="Yes"/>
    <n v="24"/>
    <s v="Yes"/>
    <s v="No"/>
    <s v="No"/>
    <s v="No"/>
    <s v="No"/>
    <s v="No"/>
    <s v="No"/>
    <s v="No"/>
    <s v="No"/>
    <x v="2"/>
    <s v="No"/>
    <s v="Mailed check"/>
    <n v="19.7"/>
    <n v="452.55"/>
    <x v="0"/>
    <s v="1–2 years"/>
    <s v="Low"/>
  </r>
  <r>
    <s v="4825-XJGDM"/>
    <s v="Female"/>
    <n v="0"/>
    <s v="No"/>
    <s v="No"/>
    <n v="61"/>
    <s v="No"/>
    <s v="No"/>
    <s v="DSL"/>
    <s v="Yes"/>
    <s v="Yes"/>
    <s v="Yes"/>
    <s v="Yes"/>
    <s v="No"/>
    <s v="No"/>
    <x v="1"/>
    <s v="No"/>
    <s v="Credit card (automatic)"/>
    <n v="43.7"/>
    <n v="2696.55"/>
    <x v="0"/>
    <s v="4–6 years"/>
    <s v="High"/>
  </r>
  <r>
    <s v="5402-HTOTQ"/>
    <s v="Male"/>
    <n v="0"/>
    <s v="No"/>
    <s v="No"/>
    <n v="16"/>
    <s v="Yes"/>
    <s v="Yes"/>
    <s v="DSL"/>
    <s v="No"/>
    <s v="Yes"/>
    <s v="No"/>
    <s v="No"/>
    <s v="No"/>
    <s v="No"/>
    <x v="0"/>
    <s v="No"/>
    <s v="Electronic check"/>
    <n v="55.3"/>
    <n v="875.35"/>
    <x v="0"/>
    <s v="1–2 years"/>
    <s v="Mid"/>
  </r>
  <r>
    <s v="6734-JDTTV"/>
    <s v="Male"/>
    <n v="0"/>
    <s v="Yes"/>
    <s v="Yes"/>
    <n v="65"/>
    <s v="Yes"/>
    <s v="No"/>
    <s v="No"/>
    <s v="No"/>
    <s v="No"/>
    <s v="No"/>
    <s v="No"/>
    <s v="No"/>
    <s v="No"/>
    <x v="2"/>
    <s v="Yes"/>
    <s v="Credit card (automatic)"/>
    <n v="19.850000000000001"/>
    <n v="1267.05"/>
    <x v="0"/>
    <s v="4–6 years"/>
    <s v="Mid"/>
  </r>
  <r>
    <s v="7850-THJMU"/>
    <s v="Female"/>
    <n v="0"/>
    <s v="Yes"/>
    <s v="Yes"/>
    <n v="26"/>
    <s v="Yes"/>
    <s v="No"/>
    <s v="No"/>
    <s v="No"/>
    <s v="No"/>
    <s v="No"/>
    <s v="No"/>
    <s v="No"/>
    <s v="No"/>
    <x v="2"/>
    <s v="No"/>
    <s v="Credit card (automatic)"/>
    <n v="19.649999999999999"/>
    <n v="494.9"/>
    <x v="0"/>
    <s v="2–4 years"/>
    <s v="Low"/>
  </r>
  <r>
    <s v="3890-RTCMS"/>
    <s v="Male"/>
    <n v="0"/>
    <s v="No"/>
    <s v="No"/>
    <n v="16"/>
    <s v="Yes"/>
    <s v="No"/>
    <s v="DSL"/>
    <s v="No"/>
    <s v="No"/>
    <s v="No"/>
    <s v="Yes"/>
    <s v="No"/>
    <s v="No"/>
    <x v="0"/>
    <s v="Yes"/>
    <s v="Mailed check"/>
    <n v="49.45"/>
    <n v="799"/>
    <x v="0"/>
    <s v="1–2 years"/>
    <s v="Mid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s v="Bank transfer (automatic)"/>
    <n v="106.55"/>
    <n v="5763.3"/>
    <x v="1"/>
    <s v="4–6 years"/>
    <s v="High"/>
  </r>
  <r>
    <s v="3148-BLQJT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00000000000001"/>
    <n v="20.100000000000001"/>
    <x v="1"/>
    <s v="0–1 year"/>
    <s v="Low"/>
  </r>
  <r>
    <s v="3717-FDJFU"/>
    <s v="Male"/>
    <n v="0"/>
    <s v="No"/>
    <s v="Yes"/>
    <n v="5"/>
    <s v="Yes"/>
    <s v="No"/>
    <s v="No"/>
    <s v="No"/>
    <s v="No"/>
    <s v="No"/>
    <s v="No"/>
    <s v="No"/>
    <s v="No"/>
    <x v="2"/>
    <s v="No"/>
    <s v="Mailed check"/>
    <n v="20.45"/>
    <n v="106.9"/>
    <x v="0"/>
    <s v="0–1 year"/>
    <s v="Low"/>
  </r>
  <r>
    <s v="3665-JATSN"/>
    <s v="Female"/>
    <n v="0"/>
    <s v="No"/>
    <s v="No"/>
    <n v="19"/>
    <s v="No"/>
    <s v="No"/>
    <s v="DSL"/>
    <s v="No"/>
    <s v="Yes"/>
    <s v="No"/>
    <s v="No"/>
    <s v="No"/>
    <s v="Yes"/>
    <x v="0"/>
    <s v="Yes"/>
    <s v="Electronic check"/>
    <n v="39.700000000000003"/>
    <n v="710.05"/>
    <x v="0"/>
    <s v="1–2 years"/>
    <s v="Mid"/>
  </r>
  <r>
    <s v="7966-YOTQW"/>
    <s v="Male"/>
    <n v="0"/>
    <s v="No"/>
    <s v="No"/>
    <n v="10"/>
    <s v="Yes"/>
    <s v="Yes"/>
    <s v="DSL"/>
    <s v="Yes"/>
    <s v="No"/>
    <s v="No"/>
    <s v="No"/>
    <s v="No"/>
    <s v="No"/>
    <x v="0"/>
    <s v="Yes"/>
    <s v="Credit card (automatic)"/>
    <n v="54.5"/>
    <n v="568.20000000000005"/>
    <x v="0"/>
    <s v="0–1 year"/>
    <s v="Mid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s v="Electronic check"/>
    <n v="83.8"/>
    <n v="1900.25"/>
    <x v="1"/>
    <s v="1–2 years"/>
    <s v="Mid"/>
  </r>
  <r>
    <s v="8806-EAGWC"/>
    <s v="Male"/>
    <n v="0"/>
    <s v="No"/>
    <s v="No"/>
    <n v="3"/>
    <s v="Yes"/>
    <s v="No"/>
    <s v="DSL"/>
    <s v="No"/>
    <s v="No"/>
    <s v="No"/>
    <s v="No"/>
    <s v="Yes"/>
    <s v="No"/>
    <x v="0"/>
    <s v="No"/>
    <s v="Mailed check"/>
    <n v="55.15"/>
    <n v="159.15"/>
    <x v="1"/>
    <s v="0–1 year"/>
    <s v="Low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"/>
    <n v="8012.75"/>
    <x v="0"/>
    <s v="4–6 years"/>
    <s v="High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6.65"/>
    <n v="856.65"/>
    <x v="1"/>
    <s v="0–1 year"/>
    <s v="Mid"/>
  </r>
  <r>
    <s v="4324-BZCKL"/>
    <s v="Female"/>
    <n v="0"/>
    <s v="Yes"/>
    <s v="Yes"/>
    <n v="10"/>
    <s v="Yes"/>
    <s v="No"/>
    <s v="DSL"/>
    <s v="No"/>
    <s v="Yes"/>
    <s v="Yes"/>
    <s v="No"/>
    <s v="No"/>
    <s v="No"/>
    <x v="0"/>
    <s v="Yes"/>
    <s v="Mailed check"/>
    <n v="55.55"/>
    <n v="551.29999999999995"/>
    <x v="0"/>
    <s v="0–1 year"/>
    <s v="Mid"/>
  </r>
  <r>
    <s v="6924-TDGMT"/>
    <s v="Male"/>
    <n v="0"/>
    <s v="Yes"/>
    <s v="No"/>
    <n v="11"/>
    <s v="Yes"/>
    <s v="No"/>
    <s v="No"/>
    <s v="No"/>
    <s v="No"/>
    <s v="No"/>
    <s v="No"/>
    <s v="No"/>
    <s v="No"/>
    <x v="1"/>
    <s v="Yes"/>
    <s v="Mailed check"/>
    <n v="20.55"/>
    <n v="184.95"/>
    <x v="0"/>
    <s v="0–1 year"/>
    <s v="Low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s v="Bank transfer (automatic)"/>
    <n v="106.75"/>
    <n v="4056.75"/>
    <x v="1"/>
    <s v="2–4 years"/>
    <s v="High"/>
  </r>
  <r>
    <s v="1536-YHDOE"/>
    <s v="Male"/>
    <n v="0"/>
    <s v="Yes"/>
    <s v="Yes"/>
    <n v="17"/>
    <s v="Yes"/>
    <s v="Yes"/>
    <s v="DSL"/>
    <s v="Yes"/>
    <s v="No"/>
    <s v="No"/>
    <s v="Yes"/>
    <s v="No"/>
    <s v="No"/>
    <x v="1"/>
    <s v="Yes"/>
    <s v="Mailed check"/>
    <n v="62.1"/>
    <n v="1096.6500000000001"/>
    <x v="0"/>
    <s v="1–2 years"/>
    <s v="Mid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s v="Credit card (automatic)"/>
    <n v="104.5"/>
    <n v="3684.95"/>
    <x v="0"/>
    <s v="2–4 years"/>
    <s v="High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s v="Electronic check"/>
    <n v="101.8"/>
    <n v="1752.45"/>
    <x v="0"/>
    <s v="1–2 years"/>
    <s v="Mid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s v="Credit card (automatic)"/>
    <n v="110.6"/>
    <n v="7210.85"/>
    <x v="0"/>
    <s v="4–6 years"/>
    <s v="High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x v="1"/>
    <s v="No"/>
    <s v="Bank transfer (automatic)"/>
    <n v="84.9"/>
    <n v="5264.5"/>
    <x v="0"/>
    <s v="4–6 years"/>
    <s v="High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x v="0"/>
    <s v="Yes"/>
    <s v="Mailed check"/>
    <n v="93.2"/>
    <n v="2157.3000000000002"/>
    <x v="0"/>
    <s v="1–2 years"/>
    <s v="High"/>
  </r>
  <r>
    <s v="7365-BVCJH"/>
    <s v="Male"/>
    <n v="0"/>
    <s v="No"/>
    <s v="No"/>
    <n v="1"/>
    <s v="No"/>
    <s v="No"/>
    <s v="DSL"/>
    <s v="No"/>
    <s v="No"/>
    <s v="No"/>
    <s v="No"/>
    <s v="No"/>
    <s v="No"/>
    <x v="0"/>
    <s v="Yes"/>
    <s v="Electronic check"/>
    <n v="24.4"/>
    <n v="24.4"/>
    <x v="0"/>
    <s v="0–1 year"/>
    <s v="Low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x v="0"/>
    <s v="No"/>
    <s v="Credit card (automatic)"/>
    <n v="70.55"/>
    <n v="433.95"/>
    <x v="0"/>
    <s v="0–1 year"/>
    <s v="Low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x v="0"/>
    <s v="Yes"/>
    <s v="Electronic check"/>
    <n v="78.45"/>
    <n v="2435.15"/>
    <x v="1"/>
    <s v="2–4 years"/>
    <s v="High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x v="2"/>
    <s v="Yes"/>
    <s v="Credit card (automatic)"/>
    <n v="85"/>
    <n v="5607.75"/>
    <x v="0"/>
    <s v="4–6 years"/>
    <s v="High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s v="Electronic check"/>
    <n v="87.45"/>
    <n v="2874.15"/>
    <x v="1"/>
    <s v="2–4 years"/>
    <s v="High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s v="Bank transfer (automatic)"/>
    <n v="85.8"/>
    <n v="4433.3"/>
    <x v="0"/>
    <s v="4–6 years"/>
    <s v="High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s v="Electronic check"/>
    <n v="91.1"/>
    <n v="964.35"/>
    <x v="0"/>
    <s v="0–1 year"/>
    <s v="Mid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x v="0"/>
    <s v="Yes"/>
    <s v="Electronic check"/>
    <n v="70.75"/>
    <n v="1974.8"/>
    <x v="1"/>
    <s v="2–4 years"/>
    <s v="Mid"/>
  </r>
  <r>
    <s v="0464-WJTKO"/>
    <s v="Fe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20.100000000000001"/>
    <n v="1460.85"/>
    <x v="0"/>
    <s v="4–6 years"/>
    <s v="Mid"/>
  </r>
  <r>
    <s v="8902-ZEOVF"/>
    <s v="Male"/>
    <n v="0"/>
    <s v="Yes"/>
    <s v="Yes"/>
    <n v="47"/>
    <s v="Yes"/>
    <s v="No"/>
    <s v="No"/>
    <s v="No"/>
    <s v="No"/>
    <s v="No"/>
    <s v="No"/>
    <s v="No"/>
    <s v="No"/>
    <x v="1"/>
    <s v="No"/>
    <s v="Mailed check"/>
    <n v="20.05"/>
    <n v="951.55"/>
    <x v="0"/>
    <s v="2–4 years"/>
    <s v="Mid"/>
  </r>
  <r>
    <s v="6778-EICRF"/>
    <s v="Male"/>
    <n v="0"/>
    <s v="Yes"/>
    <s v="Yes"/>
    <n v="24"/>
    <s v="Yes"/>
    <s v="Yes"/>
    <s v="DSL"/>
    <s v="Yes"/>
    <s v="No"/>
    <s v="No"/>
    <s v="No"/>
    <s v="Yes"/>
    <s v="Yes"/>
    <x v="1"/>
    <s v="No"/>
    <s v="Mailed check"/>
    <n v="74.8"/>
    <n v="1821.2"/>
    <x v="0"/>
    <s v="1–2 years"/>
    <s v="Mid"/>
  </r>
  <r>
    <s v="2662-NNTDK"/>
    <s v="Male"/>
    <n v="0"/>
    <s v="No"/>
    <s v="No"/>
    <n v="65"/>
    <s v="Yes"/>
    <s v="Yes"/>
    <s v="No"/>
    <s v="No"/>
    <s v="No"/>
    <s v="No"/>
    <s v="No"/>
    <s v="No"/>
    <s v="No"/>
    <x v="1"/>
    <s v="No"/>
    <s v="Credit card (automatic)"/>
    <n v="24.8"/>
    <n v="1600.95"/>
    <x v="0"/>
    <s v="4–6 years"/>
    <s v="Mid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s v="Mailed check"/>
    <n v="100.85"/>
    <n v="399.25"/>
    <x v="0"/>
    <s v="0–1 year"/>
    <s v="Low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s v="Electronic check"/>
    <n v="101.35"/>
    <n v="1218.55"/>
    <x v="1"/>
    <s v="0–1 year"/>
    <s v="Mid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x v="0"/>
    <s v="Yes"/>
    <s v="Electronic check"/>
    <n v="81.7"/>
    <n v="81.7"/>
    <x v="1"/>
    <s v="0–1 year"/>
    <s v="Low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x v="0"/>
    <s v="No"/>
    <s v="Electronic check"/>
    <n v="68.25"/>
    <n v="2171.15"/>
    <x v="1"/>
    <s v="2–4 years"/>
    <s v="High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s v="Electronic check"/>
    <n v="105.1"/>
    <n v="3634.8"/>
    <x v="0"/>
    <s v="2–4 years"/>
    <s v="High"/>
  </r>
  <r>
    <s v="1245-HARPS"/>
    <s v="Female"/>
    <n v="0"/>
    <s v="Yes"/>
    <s v="No"/>
    <n v="14"/>
    <s v="Yes"/>
    <s v="No"/>
    <s v="No"/>
    <s v="No"/>
    <s v="No"/>
    <s v="No"/>
    <s v="No"/>
    <s v="No"/>
    <s v="No"/>
    <x v="2"/>
    <s v="No"/>
    <s v="Mailed check"/>
    <n v="20.399999999999999"/>
    <n v="292.39999999999998"/>
    <x v="0"/>
    <s v="1–2 years"/>
    <s v="Low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150000000000006"/>
    <n v="317.25"/>
    <x v="1"/>
    <s v="0–1 year"/>
    <s v="Low"/>
  </r>
  <r>
    <s v="4323-ELYYB"/>
    <s v="Male"/>
    <n v="0"/>
    <s v="Yes"/>
    <s v="Yes"/>
    <n v="13"/>
    <s v="Yes"/>
    <s v="No"/>
    <s v="No"/>
    <s v="No"/>
    <s v="No"/>
    <s v="No"/>
    <s v="No"/>
    <s v="No"/>
    <s v="No"/>
    <x v="1"/>
    <s v="No"/>
    <s v="Mailed check"/>
    <n v="20"/>
    <n v="218.55"/>
    <x v="0"/>
    <s v="1–2 years"/>
    <s v="Low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x v="2"/>
    <s v="Yes"/>
    <s v="Bank transfer (automatic)"/>
    <n v="79.400000000000006"/>
    <n v="5071.8999999999996"/>
    <x v="0"/>
    <s v="4–6 years"/>
    <s v="High"/>
  </r>
  <r>
    <s v="6064-PUPMC"/>
    <s v="Male"/>
    <n v="0"/>
    <s v="Yes"/>
    <s v="Yes"/>
    <n v="23"/>
    <s v="Yes"/>
    <s v="No"/>
    <s v="DSL"/>
    <s v="Yes"/>
    <s v="No"/>
    <s v="No"/>
    <s v="Yes"/>
    <s v="No"/>
    <s v="No"/>
    <x v="1"/>
    <s v="No"/>
    <s v="Credit card (automatic)"/>
    <n v="57.2"/>
    <n v="1423.35"/>
    <x v="0"/>
    <s v="1–2 years"/>
    <s v="Mid"/>
  </r>
  <r>
    <s v="6504-VBLFL"/>
    <s v="Male"/>
    <n v="0"/>
    <s v="Yes"/>
    <s v="No"/>
    <n v="55"/>
    <s v="Yes"/>
    <s v="No"/>
    <s v="DSL"/>
    <s v="Yes"/>
    <s v="Yes"/>
    <s v="Yes"/>
    <s v="No"/>
    <s v="No"/>
    <s v="No"/>
    <x v="2"/>
    <s v="No"/>
    <s v="Electronic check"/>
    <n v="58.6"/>
    <n v="3068.6"/>
    <x v="0"/>
    <s v="4–6 years"/>
    <s v="High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s v="Electronic check"/>
    <n v="94.8"/>
    <n v="4690.6499999999996"/>
    <x v="0"/>
    <s v="4–6 years"/>
    <s v="High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s v="Bank transfer (automatic)"/>
    <n v="102.5"/>
    <n v="6157.6"/>
    <x v="0"/>
    <s v="4–6 years"/>
    <s v="High"/>
  </r>
  <r>
    <s v="1085-LDWAM"/>
    <s v="Female"/>
    <n v="0"/>
    <s v="Yes"/>
    <s v="Yes"/>
    <n v="69"/>
    <s v="Yes"/>
    <s v="No"/>
    <s v="No"/>
    <s v="No"/>
    <s v="No"/>
    <s v="No"/>
    <s v="No"/>
    <s v="No"/>
    <s v="No"/>
    <x v="1"/>
    <s v="Yes"/>
    <s v="Credit card (automatic)"/>
    <n v="20.350000000000001"/>
    <n v="1442.65"/>
    <x v="0"/>
    <s v="4–6 years"/>
    <s v="Mid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x v="0"/>
    <s v="Yes"/>
    <s v="Electronic check"/>
    <n v="84.9"/>
    <n v="3369.05"/>
    <x v="0"/>
    <s v="2–4 years"/>
    <s v="High"/>
  </r>
  <r>
    <s v="7197-VOJMM"/>
    <s v="Male"/>
    <n v="0"/>
    <s v="Yes"/>
    <s v="No"/>
    <n v="67"/>
    <s v="Yes"/>
    <s v="No"/>
    <s v="DSL"/>
    <s v="Yes"/>
    <s v="Yes"/>
    <s v="No"/>
    <s v="Yes"/>
    <s v="No"/>
    <s v="Yes"/>
    <x v="2"/>
    <s v="Yes"/>
    <s v="Credit card (automatic)"/>
    <n v="69.2"/>
    <n v="4671.6499999999996"/>
    <x v="0"/>
    <s v="4–6 years"/>
    <s v="High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x v="0"/>
    <s v="Yes"/>
    <s v="Electronic check"/>
    <n v="95.45"/>
    <n v="3474.05"/>
    <x v="1"/>
    <s v="2–4 years"/>
    <s v="High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s v="Electronic check"/>
    <n v="100.95"/>
    <n v="1875.55"/>
    <x v="1"/>
    <s v="1–2 years"/>
    <s v="Mid"/>
  </r>
  <r>
    <s v="1843-TLSGD"/>
    <s v="Female"/>
    <n v="0"/>
    <s v="Yes"/>
    <s v="Yes"/>
    <n v="13"/>
    <s v="Yes"/>
    <s v="No"/>
    <s v="No"/>
    <s v="No"/>
    <s v="No"/>
    <s v="No"/>
    <s v="No"/>
    <s v="No"/>
    <s v="No"/>
    <x v="2"/>
    <s v="No"/>
    <s v="Mailed check"/>
    <n v="20.85"/>
    <n v="272.35000000000002"/>
    <x v="0"/>
    <s v="1–2 years"/>
    <s v="Low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s v="Bank transfer (automatic)"/>
    <n v="88.5"/>
    <n v="3645.05"/>
    <x v="0"/>
    <s v="2–4 years"/>
    <s v="High"/>
  </r>
  <r>
    <s v="7075-BNDVQ"/>
    <s v="Female"/>
    <n v="0"/>
    <s v="No"/>
    <s v="No"/>
    <n v="4"/>
    <s v="No"/>
    <s v="No"/>
    <s v="DSL"/>
    <s v="Yes"/>
    <s v="No"/>
    <s v="Yes"/>
    <s v="No"/>
    <s v="No"/>
    <s v="No"/>
    <x v="0"/>
    <s v="No"/>
    <s v="Mailed check"/>
    <n v="35"/>
    <n v="135.75"/>
    <x v="0"/>
    <s v="0–1 year"/>
    <s v="Low"/>
  </r>
  <r>
    <s v="9143-CANJF"/>
    <s v="Female"/>
    <n v="0"/>
    <s v="Yes"/>
    <s v="Yes"/>
    <n v="24"/>
    <s v="Yes"/>
    <s v="No"/>
    <s v="DSL"/>
    <s v="Yes"/>
    <s v="No"/>
    <s v="No"/>
    <s v="Yes"/>
    <s v="No"/>
    <s v="No"/>
    <x v="0"/>
    <s v="No"/>
    <s v="Electronic check"/>
    <n v="55.15"/>
    <n v="1319.85"/>
    <x v="0"/>
    <s v="1–2 years"/>
    <s v="Mid"/>
  </r>
  <r>
    <s v="7284-BUYEC"/>
    <s v="Female"/>
    <n v="0"/>
    <s v="No"/>
    <s v="No"/>
    <n v="5"/>
    <s v="No"/>
    <s v="No"/>
    <s v="DSL"/>
    <s v="No"/>
    <s v="Yes"/>
    <s v="No"/>
    <s v="No"/>
    <s v="Yes"/>
    <s v="Yes"/>
    <x v="0"/>
    <s v="Yes"/>
    <s v="Credit card (automatic)"/>
    <n v="50.95"/>
    <n v="229.4"/>
    <x v="0"/>
    <s v="0–1 year"/>
    <s v="Low"/>
  </r>
  <r>
    <s v="2041-JIJCI"/>
    <s v="Female"/>
    <n v="0"/>
    <s v="No"/>
    <s v="No"/>
    <n v="5"/>
    <s v="Yes"/>
    <s v="Yes"/>
    <s v="DSL"/>
    <s v="No"/>
    <s v="Yes"/>
    <s v="No"/>
    <s v="No"/>
    <s v="No"/>
    <s v="Yes"/>
    <x v="0"/>
    <s v="Yes"/>
    <s v="Electronic check"/>
    <n v="64"/>
    <n v="370.25"/>
    <x v="0"/>
    <s v="0–1 year"/>
    <s v="Low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099999999999994"/>
    <n v="69.099999999999994"/>
    <x v="1"/>
    <s v="0–1 year"/>
    <s v="Low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0.2"/>
    <n v="5714.2"/>
    <x v="0"/>
    <s v="4–6 years"/>
    <s v="High"/>
  </r>
  <r>
    <s v="2229-VWQJH"/>
    <s v="Female"/>
    <n v="0"/>
    <s v="No"/>
    <s v="No"/>
    <n v="24"/>
    <s v="Yes"/>
    <s v="No"/>
    <s v="DSL"/>
    <s v="No"/>
    <s v="No"/>
    <s v="Yes"/>
    <s v="No"/>
    <s v="No"/>
    <s v="No"/>
    <x v="0"/>
    <s v="Yes"/>
    <s v="Credit card (automatic)"/>
    <n v="49.3"/>
    <n v="1233.25"/>
    <x v="0"/>
    <s v="1–2 years"/>
    <s v="Mid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x v="2"/>
    <s v="No"/>
    <s v="Credit card (automatic)"/>
    <n v="84.35"/>
    <n v="3571.6"/>
    <x v="0"/>
    <s v="2–4 years"/>
    <s v="High"/>
  </r>
  <r>
    <s v="1336-EZFZY"/>
    <s v="Fe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05"/>
    <n v="83.3"/>
    <x v="0"/>
    <s v="0–1 year"/>
    <s v="Low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s v="Credit card (automatic)"/>
    <n v="117.2"/>
    <n v="8035.95"/>
    <x v="0"/>
    <s v="4–6 years"/>
    <s v="High"/>
  </r>
  <r>
    <s v="1403-LKLIK"/>
    <s v="Female"/>
    <n v="0"/>
    <s v="Yes"/>
    <s v="Yes"/>
    <n v="33"/>
    <s v="Yes"/>
    <s v="No"/>
    <s v="No"/>
    <s v="No"/>
    <s v="No"/>
    <s v="No"/>
    <s v="No"/>
    <s v="No"/>
    <s v="No"/>
    <x v="1"/>
    <s v="No"/>
    <s v="Mailed check"/>
    <n v="20.100000000000001"/>
    <n v="579.4"/>
    <x v="0"/>
    <s v="2–4 years"/>
    <s v="Mid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s v="Electronic check"/>
    <n v="103.45"/>
    <n v="3066.45"/>
    <x v="1"/>
    <s v="2–4 years"/>
    <s v="High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x v="0"/>
    <s v="No"/>
    <s v="Bank transfer (automatic)"/>
    <n v="77.95"/>
    <n v="305.55"/>
    <x v="1"/>
    <s v="0–1 year"/>
    <s v="Low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Electronic check"/>
    <n v="109.95"/>
    <n v="7634.25"/>
    <x v="0"/>
    <s v="4–6 years"/>
    <s v="High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x v="0"/>
    <s v="No"/>
    <s v="Electronic check"/>
    <n v="94.75"/>
    <n v="3653"/>
    <x v="0"/>
    <s v="2–4 years"/>
    <s v="High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s v="Electronic check"/>
    <n v="80"/>
    <n v="241.3"/>
    <x v="0"/>
    <s v="0–1 year"/>
    <s v="Low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x v="2"/>
    <s v="No"/>
    <s v="Electronic check"/>
    <n v="79.650000000000006"/>
    <n v="3870.3"/>
    <x v="0"/>
    <s v="2–4 years"/>
    <s v="High"/>
  </r>
  <r>
    <s v="2706-QZIHY"/>
    <s v="Female"/>
    <n v="0"/>
    <s v="Yes"/>
    <s v="No"/>
    <n v="15"/>
    <s v="Yes"/>
    <s v="Yes"/>
    <s v="No"/>
    <s v="No"/>
    <s v="No"/>
    <s v="No"/>
    <s v="No"/>
    <s v="No"/>
    <s v="No"/>
    <x v="2"/>
    <s v="No"/>
    <s v="Mailed check"/>
    <n v="25.2"/>
    <n v="387.9"/>
    <x v="0"/>
    <s v="1–2 years"/>
    <s v="Low"/>
  </r>
  <r>
    <s v="6061-PQHMK"/>
    <s v="Female"/>
    <n v="0"/>
    <s v="No"/>
    <s v="No"/>
    <n v="25"/>
    <s v="Yes"/>
    <s v="No"/>
    <s v="No"/>
    <s v="No"/>
    <s v="No"/>
    <s v="No"/>
    <s v="No"/>
    <s v="No"/>
    <s v="No"/>
    <x v="1"/>
    <s v="No"/>
    <s v="Credit card (automatic)"/>
    <n v="19.899999999999999"/>
    <n v="527.5"/>
    <x v="0"/>
    <s v="2–4 years"/>
    <s v="Mid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45"/>
    <n v="78.45"/>
    <x v="1"/>
    <s v="0–1 year"/>
    <s v="Low"/>
  </r>
  <r>
    <s v="6137-MFAJN"/>
    <s v="Female"/>
    <n v="0"/>
    <s v="No"/>
    <s v="No"/>
    <n v="48"/>
    <s v="No"/>
    <s v="No"/>
    <s v="DSL"/>
    <s v="Yes"/>
    <s v="Yes"/>
    <s v="No"/>
    <s v="No"/>
    <s v="Yes"/>
    <s v="No"/>
    <x v="0"/>
    <s v="Yes"/>
    <s v="Electronic check"/>
    <n v="44.8"/>
    <n v="2104.5500000000002"/>
    <x v="0"/>
    <s v="2–4 years"/>
    <s v="High"/>
  </r>
  <r>
    <s v="9122-UMRO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"/>
    <n v="20.3"/>
    <x v="0"/>
    <s v="0–1 year"/>
    <s v="Low"/>
  </r>
  <r>
    <s v="4232-JGKIY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2"/>
    <n v="19.2"/>
    <x v="0"/>
    <s v="0–1 year"/>
    <s v="Low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x v="1"/>
    <s v="No"/>
    <s v="Electronic check"/>
    <n v="80.05"/>
    <n v="3019.1"/>
    <x v="0"/>
    <s v="2–4 years"/>
    <s v="High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Bank transfer (automatic)"/>
    <n v="107.35"/>
    <n v="7051.95"/>
    <x v="0"/>
    <s v="4–6 years"/>
    <s v="High"/>
  </r>
  <r>
    <s v="9139-TWBAS"/>
    <s v="Female"/>
    <n v="0"/>
    <s v="Yes"/>
    <s v="No"/>
    <n v="26"/>
    <s v="No"/>
    <s v="No"/>
    <s v="DSL"/>
    <s v="Yes"/>
    <s v="Yes"/>
    <s v="Yes"/>
    <s v="No"/>
    <s v="Yes"/>
    <s v="No"/>
    <x v="1"/>
    <s v="No"/>
    <s v="Bank transfer (automatic)"/>
    <n v="47.85"/>
    <n v="1190.5"/>
    <x v="0"/>
    <s v="2–4 years"/>
    <s v="Mid"/>
  </r>
  <r>
    <s v="6685-GBWJZ"/>
    <s v="Male"/>
    <n v="0"/>
    <s v="Yes"/>
    <s v="No"/>
    <n v="63"/>
    <s v="Yes"/>
    <s v="No"/>
    <s v="DSL"/>
    <s v="Yes"/>
    <s v="Yes"/>
    <s v="No"/>
    <s v="Yes"/>
    <s v="Yes"/>
    <s v="No"/>
    <x v="1"/>
    <s v="No"/>
    <s v="Credit card (automatic)"/>
    <n v="70.8"/>
    <n v="4448.8"/>
    <x v="0"/>
    <s v="4–6 years"/>
    <s v="High"/>
  </r>
  <r>
    <s v="5016-ETTFF"/>
    <s v="Male"/>
    <n v="0"/>
    <s v="No"/>
    <s v="No"/>
    <n v="10"/>
    <s v="No"/>
    <s v="No"/>
    <s v="DSL"/>
    <s v="No"/>
    <s v="No"/>
    <s v="Yes"/>
    <s v="No"/>
    <s v="No"/>
    <s v="No"/>
    <x v="0"/>
    <s v="No"/>
    <s v="Mailed check"/>
    <n v="29.5"/>
    <n v="255.25"/>
    <x v="1"/>
    <s v="0–1 year"/>
    <s v="Low"/>
  </r>
  <r>
    <s v="3866-MDTUB"/>
    <s v="Female"/>
    <n v="0"/>
    <s v="No"/>
    <s v="No"/>
    <n v="2"/>
    <s v="Yes"/>
    <s v="No"/>
    <s v="DSL"/>
    <s v="Yes"/>
    <s v="No"/>
    <s v="No"/>
    <s v="No"/>
    <s v="Yes"/>
    <s v="Yes"/>
    <x v="0"/>
    <s v="Yes"/>
    <s v="Electronic check"/>
    <n v="70.75"/>
    <n v="146.9"/>
    <x v="1"/>
    <s v="0–1 year"/>
    <s v="Low"/>
  </r>
  <r>
    <s v="2195-VVRJF"/>
    <s v="Male"/>
    <n v="1"/>
    <s v="Yes"/>
    <s v="No"/>
    <n v="18"/>
    <s v="Yes"/>
    <s v="No"/>
    <s v="DSL"/>
    <s v="Yes"/>
    <s v="No"/>
    <s v="No"/>
    <s v="No"/>
    <s v="No"/>
    <s v="Yes"/>
    <x v="0"/>
    <s v="Yes"/>
    <s v="Credit card (automatic)"/>
    <n v="59.1"/>
    <n v="1011.05"/>
    <x v="0"/>
    <s v="1–2 years"/>
    <s v="Mid"/>
  </r>
  <r>
    <s v="3913-RDSJZ"/>
    <s v="Female"/>
    <n v="0"/>
    <s v="Yes"/>
    <s v="No"/>
    <n v="64"/>
    <s v="Yes"/>
    <s v="Yes"/>
    <s v="No"/>
    <s v="No"/>
    <s v="No"/>
    <s v="No"/>
    <s v="No"/>
    <s v="No"/>
    <s v="No"/>
    <x v="2"/>
    <s v="No"/>
    <s v="Mailed check"/>
    <n v="25.55"/>
    <n v="1714.95"/>
    <x v="0"/>
    <s v="4–6 years"/>
    <s v="Mid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4.45"/>
    <n v="762.5"/>
    <x v="1"/>
    <s v="0–1 year"/>
    <s v="Mid"/>
  </r>
  <r>
    <s v="4203-QGNZA"/>
    <s v="Female"/>
    <n v="0"/>
    <s v="No"/>
    <s v="Yes"/>
    <n v="28"/>
    <s v="Yes"/>
    <s v="No"/>
    <s v="No"/>
    <s v="No"/>
    <s v="No"/>
    <s v="No"/>
    <s v="No"/>
    <s v="No"/>
    <s v="No"/>
    <x v="0"/>
    <s v="No"/>
    <s v="Mailed check"/>
    <n v="20.25"/>
    <n v="535.35"/>
    <x v="0"/>
    <s v="2–4 years"/>
    <s v="Mid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55"/>
    <n v="75.55"/>
    <x v="0"/>
    <s v="0–1 year"/>
    <s v="Low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5.65"/>
    <n v="338.9"/>
    <x v="1"/>
    <s v="0–1 year"/>
    <s v="Low"/>
  </r>
  <r>
    <s v="7657-DYEPJ"/>
    <s v="Male"/>
    <n v="1"/>
    <s v="No"/>
    <s v="No"/>
    <n v="38"/>
    <s v="Yes"/>
    <s v="No"/>
    <s v="DSL"/>
    <s v="No"/>
    <s v="Yes"/>
    <s v="Yes"/>
    <s v="Yes"/>
    <s v="Yes"/>
    <s v="No"/>
    <x v="1"/>
    <s v="Yes"/>
    <s v="Credit card (automatic)"/>
    <n v="70.150000000000006"/>
    <n v="2497.35"/>
    <x v="1"/>
    <s v="2–4 years"/>
    <s v="High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s v="Electronic check"/>
    <n v="95.3"/>
    <n v="6273.4"/>
    <x v="0"/>
    <s v="4–6 years"/>
    <s v="High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x v="0"/>
    <s v="0–1 year"/>
    <s v="Low"/>
  </r>
  <r>
    <s v="5366-OBVMR"/>
    <s v="Female"/>
    <n v="0"/>
    <s v="Yes"/>
    <s v="No"/>
    <n v="18"/>
    <s v="Yes"/>
    <s v="No"/>
    <s v="DSL"/>
    <s v="No"/>
    <s v="No"/>
    <s v="No"/>
    <s v="Yes"/>
    <s v="No"/>
    <s v="No"/>
    <x v="0"/>
    <s v="Yes"/>
    <s v="Mailed check"/>
    <n v="50.3"/>
    <n v="908.75"/>
    <x v="0"/>
    <s v="1–2 years"/>
    <s v="Mid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s v="Electronic check"/>
    <n v="97.8"/>
    <n v="4913.3"/>
    <x v="1"/>
    <s v="4–6 years"/>
    <s v="High"/>
  </r>
  <r>
    <s v="7644-OMVMY"/>
    <s v="Male"/>
    <n v="0"/>
    <s v="Yes"/>
    <s v="Yes"/>
    <n v="0"/>
    <s v="Yes"/>
    <s v="No"/>
    <s v="No"/>
    <s v="No"/>
    <s v="No"/>
    <s v="No"/>
    <s v="No"/>
    <s v="No"/>
    <s v="No"/>
    <x v="2"/>
    <s v="No"/>
    <s v="Mailed check"/>
    <n v="19.850000000000001"/>
    <n v="0"/>
    <x v="0"/>
    <s v="0–1 year"/>
    <s v="Low"/>
  </r>
  <r>
    <s v="7593-XFKDI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6.3"/>
    <n v="46.3"/>
    <x v="1"/>
    <s v="0–1 year"/>
    <s v="Low"/>
  </r>
  <r>
    <s v="4573-JKNAE"/>
    <s v="Male"/>
    <n v="0"/>
    <s v="No"/>
    <s v="Yes"/>
    <n v="12"/>
    <s v="Yes"/>
    <s v="No"/>
    <s v="No"/>
    <s v="No"/>
    <s v="No"/>
    <s v="No"/>
    <s v="No"/>
    <s v="No"/>
    <s v="No"/>
    <x v="2"/>
    <s v="No"/>
    <s v="Bank transfer (automatic)"/>
    <n v="19.350000000000001"/>
    <n v="212.3"/>
    <x v="0"/>
    <s v="0–1 year"/>
    <s v="Low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6.3"/>
    <n v="4443.45"/>
    <x v="1"/>
    <s v="2–4 years"/>
    <s v="High"/>
  </r>
  <r>
    <s v="9817-APLHW"/>
    <s v="Male"/>
    <n v="0"/>
    <s v="No"/>
    <s v="No"/>
    <n v="12"/>
    <s v="Yes"/>
    <s v="Yes"/>
    <s v="No"/>
    <s v="No"/>
    <s v="No"/>
    <s v="No"/>
    <s v="No"/>
    <s v="No"/>
    <s v="No"/>
    <x v="0"/>
    <s v="No"/>
    <s v="Electronic check"/>
    <n v="25"/>
    <n v="316.2"/>
    <x v="0"/>
    <s v="0–1 year"/>
    <s v="Low"/>
  </r>
  <r>
    <s v="8380-MQINP"/>
    <s v="Female"/>
    <n v="0"/>
    <s v="Yes"/>
    <s v="Yes"/>
    <n v="55"/>
    <s v="Yes"/>
    <s v="No"/>
    <s v="No"/>
    <s v="No"/>
    <s v="No"/>
    <s v="No"/>
    <s v="No"/>
    <s v="No"/>
    <s v="No"/>
    <x v="2"/>
    <s v="No"/>
    <s v="Mailed check"/>
    <n v="20.3"/>
    <n v="1079.05"/>
    <x v="0"/>
    <s v="4–6 years"/>
    <s v="Mid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5.349999999999994"/>
    <n v="564.65"/>
    <x v="0"/>
    <s v="0–1 year"/>
    <s v="Mid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s v="Electronic check"/>
    <n v="89.4"/>
    <n v="1095.6500000000001"/>
    <x v="1"/>
    <s v="0–1 year"/>
    <s v="Mid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x v="2"/>
    <s v="No"/>
    <s v="Credit card (automatic)"/>
    <n v="88"/>
    <n v="6161.9"/>
    <x v="0"/>
    <s v="4–6 years"/>
    <s v="High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x v="0"/>
    <s v="Yes"/>
    <s v="Credit card (automatic)"/>
    <n v="83.15"/>
    <n v="446.05"/>
    <x v="1"/>
    <s v="0–1 year"/>
    <s v="Low"/>
  </r>
  <r>
    <s v="1125-SNVCK"/>
    <s v="Female"/>
    <n v="1"/>
    <s v="No"/>
    <s v="No"/>
    <n v="49"/>
    <s v="Yes"/>
    <s v="No"/>
    <s v="DSL"/>
    <s v="No"/>
    <s v="No"/>
    <s v="No"/>
    <s v="No"/>
    <s v="No"/>
    <s v="No"/>
    <x v="0"/>
    <s v="No"/>
    <s v="Mailed check"/>
    <n v="43.8"/>
    <n v="2106.0500000000002"/>
    <x v="0"/>
    <s v="4–6 years"/>
    <s v="High"/>
  </r>
  <r>
    <s v="0384-LPITE"/>
    <s v="Male"/>
    <n v="0"/>
    <s v="No"/>
    <s v="No"/>
    <n v="40"/>
    <s v="No"/>
    <s v="No"/>
    <s v="DSL"/>
    <s v="Yes"/>
    <s v="Yes"/>
    <s v="Yes"/>
    <s v="No"/>
    <s v="Yes"/>
    <s v="Yes"/>
    <x v="1"/>
    <s v="No"/>
    <s v="Credit card (automatic)"/>
    <n v="62.05"/>
    <n v="2511.5500000000002"/>
    <x v="0"/>
    <s v="2–4 years"/>
    <s v="High"/>
  </r>
  <r>
    <s v="4616-EWBNJ"/>
    <s v="Female"/>
    <n v="0"/>
    <s v="No"/>
    <s v="No"/>
    <n v="16"/>
    <s v="Yes"/>
    <s v="No"/>
    <s v="No"/>
    <s v="No"/>
    <s v="No"/>
    <s v="No"/>
    <s v="No"/>
    <s v="No"/>
    <s v="No"/>
    <x v="1"/>
    <s v="No"/>
    <s v="Bank transfer (automatic)"/>
    <n v="20.100000000000001"/>
    <n v="318.60000000000002"/>
    <x v="0"/>
    <s v="1–2 years"/>
    <s v="Low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4.150000000000006"/>
    <n v="811.8"/>
    <x v="1"/>
    <s v="0–1 year"/>
    <s v="Mid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s v="Electronic check"/>
    <n v="101.35"/>
    <n v="7323.15"/>
    <x v="0"/>
    <s v="4–6 years"/>
    <s v="High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4.05"/>
    <n v="186.05"/>
    <x v="0"/>
    <s v="0–1 year"/>
    <s v="Low"/>
  </r>
  <r>
    <s v="6923-AQONU"/>
    <s v="Male"/>
    <n v="0"/>
    <s v="Yes"/>
    <s v="Yes"/>
    <n v="23"/>
    <s v="Yes"/>
    <s v="No"/>
    <s v="No"/>
    <s v="No"/>
    <s v="No"/>
    <s v="No"/>
    <s v="No"/>
    <s v="No"/>
    <s v="No"/>
    <x v="2"/>
    <s v="No"/>
    <s v="Mailed check"/>
    <n v="20.9"/>
    <n v="454"/>
    <x v="0"/>
    <s v="1–2 years"/>
    <s v="Low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s v="Electronic check"/>
    <n v="105.9"/>
    <n v="7521.95"/>
    <x v="0"/>
    <s v="4–6 years"/>
    <s v="High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"/>
    <n v="1056.95"/>
    <x v="1"/>
    <s v="0–1 year"/>
    <s v="Mid"/>
  </r>
  <r>
    <s v="7663-RGWBC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15"/>
    <n v="44.15"/>
    <x v="1"/>
    <s v="0–1 year"/>
    <s v="Low"/>
  </r>
  <r>
    <s v="1120-BMWUB"/>
    <s v="Female"/>
    <n v="0"/>
    <s v="No"/>
    <s v="No"/>
    <n v="16"/>
    <s v="Yes"/>
    <s v="No"/>
    <s v="DSL"/>
    <s v="No"/>
    <s v="Yes"/>
    <s v="No"/>
    <s v="Yes"/>
    <s v="No"/>
    <s v="No"/>
    <x v="0"/>
    <s v="Yes"/>
    <s v="Mailed check"/>
    <n v="53.9"/>
    <n v="834.15"/>
    <x v="1"/>
    <s v="1–2 years"/>
    <s v="Mid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Mailed check"/>
    <n v="85.45"/>
    <n v="85.45"/>
    <x v="1"/>
    <s v="0–1 year"/>
    <s v="Low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x v="0"/>
    <s v="Yes"/>
    <s v="Credit card (automatic)"/>
    <n v="85.05"/>
    <n v="999.8"/>
    <x v="0"/>
    <s v="0–1 year"/>
    <s v="Mid"/>
  </r>
  <r>
    <s v="7029-IJEJK"/>
    <s v="Female"/>
    <n v="0"/>
    <s v="No"/>
    <s v="No"/>
    <n v="54"/>
    <s v="No"/>
    <s v="No"/>
    <s v="DSL"/>
    <s v="Yes"/>
    <s v="No"/>
    <s v="No"/>
    <s v="Yes"/>
    <s v="No"/>
    <s v="Yes"/>
    <x v="1"/>
    <s v="No"/>
    <s v="Bank transfer (automatic)"/>
    <n v="44.1"/>
    <n v="2369.6999999999998"/>
    <x v="0"/>
    <s v="4–6 years"/>
    <s v="High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s v="Credit card (automatic)"/>
    <n v="90.2"/>
    <n v="6297.65"/>
    <x v="0"/>
    <s v="4–6 years"/>
    <s v="High"/>
  </r>
  <r>
    <s v="2235-ZGKPT"/>
    <s v="Female"/>
    <n v="0"/>
    <s v="Yes"/>
    <s v="Yes"/>
    <n v="4"/>
    <s v="Yes"/>
    <s v="Yes"/>
    <s v="DSL"/>
    <s v="No"/>
    <s v="No"/>
    <s v="No"/>
    <s v="No"/>
    <s v="No"/>
    <s v="No"/>
    <x v="0"/>
    <s v="No"/>
    <s v="Mailed check"/>
    <n v="50.85"/>
    <n v="239.55"/>
    <x v="1"/>
    <s v="0–1 year"/>
    <s v="Low"/>
  </r>
  <r>
    <s v="3891-PUQOD"/>
    <s v="Female"/>
    <n v="0"/>
    <s v="No"/>
    <s v="Yes"/>
    <n v="1"/>
    <s v="Yes"/>
    <s v="No"/>
    <s v="DSL"/>
    <s v="No"/>
    <s v="No"/>
    <s v="Yes"/>
    <s v="No"/>
    <s v="No"/>
    <s v="Yes"/>
    <x v="0"/>
    <s v="No"/>
    <s v="Electronic check"/>
    <n v="59.2"/>
    <n v="59.2"/>
    <x v="1"/>
    <s v="0–1 year"/>
    <s v="Low"/>
  </r>
  <r>
    <s v="5447-VYTKW"/>
    <s v="Male"/>
    <n v="0"/>
    <s v="No"/>
    <s v="No"/>
    <n v="27"/>
    <s v="Yes"/>
    <s v="No"/>
    <s v="DSL"/>
    <s v="Yes"/>
    <s v="No"/>
    <s v="No"/>
    <s v="Yes"/>
    <s v="No"/>
    <s v="No"/>
    <x v="0"/>
    <s v="No"/>
    <s v="Mailed check"/>
    <n v="53.45"/>
    <n v="1461.45"/>
    <x v="0"/>
    <s v="2–4 years"/>
    <s v="Mid"/>
  </r>
  <r>
    <s v="3623-FQBOX"/>
    <s v="Male"/>
    <n v="0"/>
    <s v="No"/>
    <s v="No"/>
    <n v="21"/>
    <s v="Yes"/>
    <s v="No"/>
    <s v="No"/>
    <s v="No"/>
    <s v="No"/>
    <s v="No"/>
    <s v="No"/>
    <s v="No"/>
    <s v="No"/>
    <x v="0"/>
    <s v="Yes"/>
    <s v="Mailed check"/>
    <n v="19.95"/>
    <n v="416.4"/>
    <x v="0"/>
    <s v="1–2 years"/>
    <s v="Low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x v="0"/>
    <s v="Yes"/>
    <s v="Electronic check"/>
    <n v="83.2"/>
    <n v="1060.5999999999999"/>
    <x v="1"/>
    <s v="1–2 years"/>
    <s v="Mid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x v="0"/>
    <s v="No"/>
    <s v="Credit card (automatic)"/>
    <n v="74.650000000000006"/>
    <n v="4869.3500000000004"/>
    <x v="0"/>
    <s v="4–6 years"/>
    <s v="High"/>
  </r>
  <r>
    <s v="3658-KIBGF"/>
    <s v="Female"/>
    <n v="0"/>
    <s v="No"/>
    <s v="No"/>
    <n v="1"/>
    <s v="Yes"/>
    <s v="No"/>
    <s v="DSL"/>
    <s v="Yes"/>
    <s v="Yes"/>
    <s v="No"/>
    <s v="No"/>
    <s v="No"/>
    <s v="No"/>
    <x v="0"/>
    <s v="Yes"/>
    <s v="Electronic check"/>
    <n v="54.9"/>
    <n v="54.9"/>
    <x v="1"/>
    <s v="0–1 year"/>
    <s v="Low"/>
  </r>
  <r>
    <s v="3474-BAFSJ"/>
    <s v="Male"/>
    <n v="0"/>
    <s v="Yes"/>
    <s v="No"/>
    <n v="57"/>
    <s v="No"/>
    <s v="No"/>
    <s v="DSL"/>
    <s v="No"/>
    <s v="Yes"/>
    <s v="Yes"/>
    <s v="Yes"/>
    <s v="Yes"/>
    <s v="Yes"/>
    <x v="2"/>
    <s v="Yes"/>
    <s v="Bank transfer (automatic)"/>
    <n v="57.5"/>
    <n v="3265.95"/>
    <x v="0"/>
    <s v="4–6 years"/>
    <s v="High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Electronic check"/>
    <n v="103.9"/>
    <n v="2254.1999999999998"/>
    <x v="1"/>
    <s v="1–2 years"/>
    <s v="High"/>
  </r>
  <r>
    <s v="3865-ZFZIB"/>
    <s v="Male"/>
    <n v="0"/>
    <s v="No"/>
    <s v="No"/>
    <n v="19"/>
    <s v="Yes"/>
    <s v="No"/>
    <s v="No"/>
    <s v="No"/>
    <s v="No"/>
    <s v="No"/>
    <s v="No"/>
    <s v="No"/>
    <s v="No"/>
    <x v="2"/>
    <s v="No"/>
    <s v="Mailed check"/>
    <n v="19.649999999999999"/>
    <n v="358.15"/>
    <x v="0"/>
    <s v="1–2 years"/>
    <s v="Low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s v="Electronic check"/>
    <n v="93.8"/>
    <n v="2939.8"/>
    <x v="0"/>
    <s v="2–4 years"/>
    <s v="High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x v="2"/>
    <s v="Yes"/>
    <s v="Mailed check"/>
    <n v="89.25"/>
    <n v="4652.3999999999996"/>
    <x v="0"/>
    <s v="4–6 years"/>
    <s v="High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s v="Electronic check"/>
    <n v="94.15"/>
    <n v="4408.45"/>
    <x v="0"/>
    <s v="2–4 years"/>
    <s v="High"/>
  </r>
  <r>
    <s v="4680-KUTAJ"/>
    <s v="Female"/>
    <n v="1"/>
    <s v="No"/>
    <s v="No"/>
    <n v="11"/>
    <s v="Yes"/>
    <s v="Yes"/>
    <s v="DSL"/>
    <s v="Yes"/>
    <s v="No"/>
    <s v="No"/>
    <s v="No"/>
    <s v="No"/>
    <s v="No"/>
    <x v="0"/>
    <s v="Yes"/>
    <s v="Electronic check"/>
    <n v="55.6"/>
    <n v="580.79999999999995"/>
    <x v="0"/>
    <s v="0–1 year"/>
    <s v="Mid"/>
  </r>
  <r>
    <s v="5307-UVGNB"/>
    <s v="Female"/>
    <n v="0"/>
    <s v="Yes"/>
    <s v="Yes"/>
    <n v="53"/>
    <s v="No"/>
    <s v="No"/>
    <s v="DSL"/>
    <s v="Yes"/>
    <s v="Yes"/>
    <s v="Yes"/>
    <s v="No"/>
    <s v="No"/>
    <s v="Yes"/>
    <x v="0"/>
    <s v="Yes"/>
    <s v="Bank transfer (automatic)"/>
    <n v="48.7"/>
    <n v="2495.1999999999998"/>
    <x v="0"/>
    <s v="4–6 years"/>
    <s v="High"/>
  </r>
  <r>
    <s v="4946-EDSEW"/>
    <s v="Female"/>
    <n v="0"/>
    <s v="Yes"/>
    <s v="Yes"/>
    <n v="11"/>
    <s v="Yes"/>
    <s v="No"/>
    <s v="No"/>
    <s v="No"/>
    <s v="No"/>
    <s v="No"/>
    <s v="No"/>
    <s v="No"/>
    <s v="No"/>
    <x v="0"/>
    <s v="Yes"/>
    <s v="Mailed check"/>
    <n v="19.25"/>
    <n v="180.3"/>
    <x v="1"/>
    <s v="0–1 year"/>
    <s v="Low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s v="Bank transfer (automatic)"/>
    <n v="104.9"/>
    <n v="5913.95"/>
    <x v="0"/>
    <s v="4–6 years"/>
    <s v="High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5.45"/>
    <n v="158.4"/>
    <x v="1"/>
    <s v="0–1 year"/>
    <s v="Low"/>
  </r>
  <r>
    <s v="7580-UGXNC"/>
    <s v="Female"/>
    <n v="1"/>
    <s v="No"/>
    <s v="No"/>
    <n v="2"/>
    <s v="Yes"/>
    <s v="No"/>
    <s v="DSL"/>
    <s v="Yes"/>
    <s v="Yes"/>
    <s v="No"/>
    <s v="No"/>
    <s v="No"/>
    <s v="No"/>
    <x v="0"/>
    <s v="No"/>
    <s v="Mailed check"/>
    <n v="54.85"/>
    <n v="104.2"/>
    <x v="1"/>
    <s v="0–1 year"/>
    <s v="Low"/>
  </r>
  <r>
    <s v="3642-BYHDO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19.899999999999999"/>
    <n v="1389.35"/>
    <x v="0"/>
    <s v="4–6 years"/>
    <s v="Mid"/>
  </r>
  <r>
    <s v="9629-NHXFW"/>
    <s v="Female"/>
    <n v="0"/>
    <s v="Yes"/>
    <s v="Yes"/>
    <n v="1"/>
    <s v="Yes"/>
    <s v="No"/>
    <s v="No"/>
    <s v="No"/>
    <s v="No"/>
    <s v="No"/>
    <s v="No"/>
    <s v="No"/>
    <s v="No"/>
    <x v="0"/>
    <s v="Yes"/>
    <s v="Mailed check"/>
    <n v="19.399999999999999"/>
    <n v="19.399999999999999"/>
    <x v="0"/>
    <s v="0–1 year"/>
    <s v="Low"/>
  </r>
  <r>
    <s v="2696-RZVZW"/>
    <s v="Male"/>
    <n v="0"/>
    <s v="Yes"/>
    <s v="No"/>
    <n v="68"/>
    <s v="Yes"/>
    <s v="Yes"/>
    <s v="No"/>
    <s v="No"/>
    <s v="No"/>
    <s v="No"/>
    <s v="No"/>
    <s v="No"/>
    <s v="No"/>
    <x v="2"/>
    <s v="No"/>
    <s v="Credit card (automatic)"/>
    <n v="25.05"/>
    <n v="1629.2"/>
    <x v="0"/>
    <s v="4–6 years"/>
    <s v="Mid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4.45"/>
    <n v="6033.1"/>
    <x v="0"/>
    <s v="4–6 years"/>
    <s v="High"/>
  </r>
  <r>
    <s v="0396-HUJBP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"/>
    <n v="44.4"/>
    <x v="0"/>
    <s v="0–1 year"/>
    <s v="Low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x v="0"/>
    <s v="Yes"/>
    <s v="Electronic check"/>
    <n v="95.1"/>
    <n v="95.1"/>
    <x v="1"/>
    <s v="0–1 year"/>
    <s v="Low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x v="1"/>
    <s v="Yes"/>
    <s v="Bank transfer (automatic)"/>
    <n v="79.849999999999994"/>
    <n v="3320.75"/>
    <x v="0"/>
    <s v="2–4 years"/>
    <s v="High"/>
  </r>
  <r>
    <s v="6285-FTQBF"/>
    <s v="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5.55"/>
    <n v="1867.7"/>
    <x v="0"/>
    <s v="4–6 years"/>
    <s v="Mid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x v="0"/>
    <s v="Yes"/>
    <s v="Electronic check"/>
    <n v="75.5"/>
    <n v="438"/>
    <x v="1"/>
    <s v="0–1 year"/>
    <s v="Low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s v="Electronic check"/>
    <n v="73.75"/>
    <n v="325.45"/>
    <x v="1"/>
    <s v="0–1 year"/>
    <s v="Low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6.05"/>
    <n v="1148.0999999999999"/>
    <x v="1"/>
    <s v="0–1 year"/>
    <s v="Mid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x v="1"/>
    <s v="Yes"/>
    <s v="Electronic check"/>
    <n v="68.400000000000006"/>
    <n v="3972.25"/>
    <x v="0"/>
    <s v="4–6 years"/>
    <s v="High"/>
  </r>
  <r>
    <s v="3530-CRZSB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65"/>
    <n v="155.9"/>
    <x v="0"/>
    <s v="0–1 year"/>
    <s v="Low"/>
  </r>
  <r>
    <s v="8498-XXGWA"/>
    <s v="Female"/>
    <n v="0"/>
    <s v="Yes"/>
    <s v="No"/>
    <n v="65"/>
    <s v="Yes"/>
    <s v="No"/>
    <s v="DSL"/>
    <s v="Yes"/>
    <s v="No"/>
    <s v="Yes"/>
    <s v="No"/>
    <s v="No"/>
    <s v="No"/>
    <x v="0"/>
    <s v="Yes"/>
    <s v="Mailed check"/>
    <n v="55.15"/>
    <n v="3673.15"/>
    <x v="0"/>
    <s v="4–6 years"/>
    <s v="High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x v="0"/>
    <s v="0–1 year"/>
    <s v="Low"/>
  </r>
  <r>
    <s v="0621-TSSMU"/>
    <s v="Male"/>
    <n v="0"/>
    <s v="Yes"/>
    <s v="No"/>
    <n v="56"/>
    <s v="Yes"/>
    <s v="No"/>
    <s v="No"/>
    <s v="No"/>
    <s v="No"/>
    <s v="No"/>
    <s v="No"/>
    <s v="No"/>
    <s v="No"/>
    <x v="1"/>
    <s v="No"/>
    <s v="Credit card (automatic)"/>
    <n v="19.95"/>
    <n v="1126.75"/>
    <x v="0"/>
    <s v="4–6 years"/>
    <s v="Mid"/>
  </r>
  <r>
    <s v="7234-KMNRQ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"/>
    <n v="73.45"/>
    <x v="0"/>
    <s v="0–1 year"/>
    <s v="Low"/>
  </r>
  <r>
    <s v="7636-PEPNS"/>
    <s v="Female"/>
    <n v="0"/>
    <s v="Yes"/>
    <s v="Yes"/>
    <n v="58"/>
    <s v="Yes"/>
    <s v="No"/>
    <s v="DSL"/>
    <s v="No"/>
    <s v="No"/>
    <s v="No"/>
    <s v="No"/>
    <s v="No"/>
    <s v="No"/>
    <x v="1"/>
    <s v="Yes"/>
    <s v="Mailed check"/>
    <n v="44.1"/>
    <n v="2413.0500000000002"/>
    <x v="0"/>
    <s v="4–6 years"/>
    <s v="High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s v="Bank transfer (automatic)"/>
    <n v="107.6"/>
    <n v="6912.7"/>
    <x v="0"/>
    <s v="4–6 years"/>
    <s v="High"/>
  </r>
  <r>
    <s v="9052-DHNKM"/>
    <s v="Male"/>
    <n v="0"/>
    <s v="No"/>
    <s v="No"/>
    <n v="26"/>
    <s v="Yes"/>
    <s v="Yes"/>
    <s v="DSL"/>
    <s v="Yes"/>
    <s v="Yes"/>
    <s v="No"/>
    <s v="No"/>
    <s v="No"/>
    <s v="No"/>
    <x v="1"/>
    <s v="No"/>
    <s v="Electronic check"/>
    <n v="61.55"/>
    <n v="1581.95"/>
    <x v="0"/>
    <s v="2–4 years"/>
    <s v="Mid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x v="0"/>
    <s v="No"/>
    <s v="Bank transfer (automatic)"/>
    <n v="90.7"/>
    <n v="5586.45"/>
    <x v="0"/>
    <s v="4–6 years"/>
    <s v="High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s v="Credit card (automatic)"/>
    <n v="99.25"/>
    <n v="5846.65"/>
    <x v="0"/>
    <s v="4–6 years"/>
    <s v="High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x v="2"/>
    <s v="Yes"/>
    <s v="Electronic check"/>
    <n v="91.7"/>
    <n v="6424.7"/>
    <x v="0"/>
    <s v="4–6 years"/>
    <s v="High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s v="Credit card (automatic)"/>
    <n v="100.7"/>
    <n v="6018.65"/>
    <x v="0"/>
    <s v="4–6 years"/>
    <s v="High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x v="2"/>
    <s v="Yes"/>
    <s v="Credit card (automatic)"/>
    <n v="78.45"/>
    <n v="3373.4"/>
    <x v="0"/>
    <s v="2–4 years"/>
    <s v="High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x v="0"/>
    <s v="No"/>
    <s v="Bank transfer (automatic)"/>
    <n v="84.3"/>
    <n v="1537.9"/>
    <x v="0"/>
    <s v="1–2 years"/>
    <s v="Mid"/>
  </r>
  <r>
    <s v="4299-OPXEJ"/>
    <s v="Female"/>
    <n v="0"/>
    <s v="No"/>
    <s v="No"/>
    <n v="56"/>
    <s v="Yes"/>
    <s v="No"/>
    <s v="No"/>
    <s v="No"/>
    <s v="No"/>
    <s v="No"/>
    <s v="No"/>
    <s v="No"/>
    <s v="No"/>
    <x v="2"/>
    <s v="Yes"/>
    <s v="Bank transfer (automatic)"/>
    <n v="19.55"/>
    <n v="1080.55"/>
    <x v="0"/>
    <s v="4–6 years"/>
    <s v="Mid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88.95"/>
    <n v="355.2"/>
    <x v="1"/>
    <s v="0–1 year"/>
    <s v="Low"/>
  </r>
  <r>
    <s v="9618-LFJRU"/>
    <s v="Female"/>
    <n v="0"/>
    <s v="No"/>
    <s v="No"/>
    <n v="4"/>
    <s v="Yes"/>
    <s v="No"/>
    <s v="No"/>
    <s v="No"/>
    <s v="No"/>
    <s v="No"/>
    <s v="No"/>
    <s v="No"/>
    <s v="No"/>
    <x v="0"/>
    <s v="No"/>
    <s v="Credit card (automatic)"/>
    <n v="20.45"/>
    <n v="82.85"/>
    <x v="0"/>
    <s v="0–1 year"/>
    <s v="Low"/>
  </r>
  <r>
    <s v="6693-DJWTY"/>
    <s v="Female"/>
    <n v="0"/>
    <s v="No"/>
    <s v="Yes"/>
    <n v="35"/>
    <s v="Yes"/>
    <s v="No"/>
    <s v="DSL"/>
    <s v="Yes"/>
    <s v="Yes"/>
    <s v="No"/>
    <s v="No"/>
    <s v="No"/>
    <s v="No"/>
    <x v="1"/>
    <s v="No"/>
    <s v="Credit card (automatic)"/>
    <n v="55.6"/>
    <n v="2016.45"/>
    <x v="0"/>
    <s v="2–4 years"/>
    <s v="High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s v="Bank transfer (automatic)"/>
    <n v="86.8"/>
    <n v="5327.25"/>
    <x v="0"/>
    <s v="4–6 years"/>
    <s v="High"/>
  </r>
  <r>
    <s v="6447-EGDIV"/>
    <s v="Female"/>
    <n v="0"/>
    <s v="No"/>
    <s v="No"/>
    <n v="31"/>
    <s v="Yes"/>
    <s v="No"/>
    <s v="No"/>
    <s v="No"/>
    <s v="No"/>
    <s v="No"/>
    <s v="No"/>
    <s v="No"/>
    <s v="No"/>
    <x v="1"/>
    <s v="No"/>
    <s v="Mailed check"/>
    <n v="20.95"/>
    <n v="683.25"/>
    <x v="0"/>
    <s v="2–4 years"/>
    <s v="Mid"/>
  </r>
  <r>
    <s v="1167-OYZJF"/>
    <s v="Female"/>
    <n v="1"/>
    <s v="Yes"/>
    <s v="No"/>
    <n v="67"/>
    <s v="Yes"/>
    <s v="No"/>
    <s v="No"/>
    <s v="No"/>
    <s v="No"/>
    <s v="No"/>
    <s v="No"/>
    <s v="No"/>
    <s v="No"/>
    <x v="2"/>
    <s v="Yes"/>
    <s v="Bank transfer (automatic)"/>
    <n v="20.05"/>
    <n v="1263.05"/>
    <x v="0"/>
    <s v="4–6 years"/>
    <s v="Mid"/>
  </r>
  <r>
    <s v="2108-YKQTY"/>
    <s v="Female"/>
    <n v="0"/>
    <s v="No"/>
    <s v="No"/>
    <n v="4"/>
    <s v="Yes"/>
    <s v="No"/>
    <s v="DSL"/>
    <s v="No"/>
    <s v="Yes"/>
    <s v="No"/>
    <s v="No"/>
    <s v="No"/>
    <s v="No"/>
    <x v="0"/>
    <s v="No"/>
    <s v="Credit card (automatic)"/>
    <n v="50.7"/>
    <n v="151.30000000000001"/>
    <x v="1"/>
    <s v="0–1 year"/>
    <s v="Low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Electronic check"/>
    <n v="113.65"/>
    <n v="7714.65"/>
    <x v="0"/>
    <s v="4–6 years"/>
    <s v="High"/>
  </r>
  <r>
    <s v="4918-QLLIW"/>
    <s v="Male"/>
    <n v="0"/>
    <s v="No"/>
    <s v="No"/>
    <n v="3"/>
    <s v="Yes"/>
    <s v="No"/>
    <s v="DSL"/>
    <s v="No"/>
    <s v="No"/>
    <s v="No"/>
    <s v="No"/>
    <s v="Yes"/>
    <s v="No"/>
    <x v="0"/>
    <s v="No"/>
    <s v="Credit card (automatic)"/>
    <n v="53.4"/>
    <n v="188.7"/>
    <x v="1"/>
    <s v="0–1 year"/>
    <s v="Low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s v="Electronic check"/>
    <n v="101.9"/>
    <n v="5549.4"/>
    <x v="1"/>
    <s v="4–6 years"/>
    <s v="High"/>
  </r>
  <r>
    <s v="4854-SSLTN"/>
    <s v="Male"/>
    <n v="0"/>
    <s v="Yes"/>
    <s v="Yes"/>
    <n v="2"/>
    <s v="Yes"/>
    <s v="No"/>
    <s v="DSL"/>
    <s v="Yes"/>
    <s v="Yes"/>
    <s v="No"/>
    <s v="Yes"/>
    <s v="No"/>
    <s v="No"/>
    <x v="2"/>
    <s v="No"/>
    <s v="Mailed check"/>
    <n v="59.5"/>
    <n v="130.5"/>
    <x v="0"/>
    <s v="0–1 year"/>
    <s v="Low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s v="Credit card (automatic)"/>
    <n v="87.8"/>
    <n v="2621.75"/>
    <x v="0"/>
    <s v="2–4 years"/>
    <s v="High"/>
  </r>
  <r>
    <s v="4837-PZTIC"/>
    <s v="Female"/>
    <n v="0"/>
    <s v="No"/>
    <s v="No"/>
    <n v="47"/>
    <s v="No"/>
    <s v="No"/>
    <s v="DSL"/>
    <s v="Yes"/>
    <s v="No"/>
    <s v="Yes"/>
    <s v="Yes"/>
    <s v="No"/>
    <s v="No"/>
    <x v="2"/>
    <s v="No"/>
    <s v="Mailed check"/>
    <n v="41.9"/>
    <n v="1875.25"/>
    <x v="0"/>
    <s v="2–4 years"/>
    <s v="Mid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s v="Electronic check"/>
    <n v="83"/>
    <n v="5685.8"/>
    <x v="1"/>
    <s v="4–6 years"/>
    <s v="High"/>
  </r>
  <r>
    <s v="0603-OLQDC"/>
    <s v="Male"/>
    <n v="0"/>
    <s v="No"/>
    <s v="Yes"/>
    <n v="12"/>
    <s v="Yes"/>
    <s v="No"/>
    <s v="DSL"/>
    <s v="Yes"/>
    <s v="No"/>
    <s v="No"/>
    <s v="No"/>
    <s v="Yes"/>
    <s v="Yes"/>
    <x v="0"/>
    <s v="Yes"/>
    <s v="Mailed check"/>
    <n v="69.849999999999994"/>
    <n v="837.5"/>
    <x v="0"/>
    <s v="0–1 year"/>
    <s v="Mid"/>
  </r>
  <r>
    <s v="3272-VUHPV"/>
    <s v="Female"/>
    <n v="0"/>
    <s v="Yes"/>
    <s v="Yes"/>
    <n v="8"/>
    <s v="Yes"/>
    <s v="No"/>
    <s v="DSL"/>
    <s v="No"/>
    <s v="Yes"/>
    <s v="No"/>
    <s v="Yes"/>
    <s v="No"/>
    <s v="No"/>
    <x v="0"/>
    <s v="No"/>
    <s v="Bank transfer (automatic)"/>
    <n v="56.3"/>
    <n v="401.5"/>
    <x v="0"/>
    <s v="0–1 year"/>
    <s v="Low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s v="Electronic check"/>
    <n v="109.55"/>
    <n v="6118.95"/>
    <x v="0"/>
    <s v="4–6 years"/>
    <s v="High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s v="Mailed check"/>
    <n v="92.15"/>
    <n v="6480.9"/>
    <x v="0"/>
    <s v="4–6 years"/>
    <s v="High"/>
  </r>
  <r>
    <s v="8663-UPDGF"/>
    <s v="Female"/>
    <n v="0"/>
    <s v="No"/>
    <s v="No"/>
    <n v="26"/>
    <s v="Yes"/>
    <s v="Yes"/>
    <s v="DSL"/>
    <s v="Yes"/>
    <s v="Yes"/>
    <s v="No"/>
    <s v="No"/>
    <s v="Yes"/>
    <s v="No"/>
    <x v="0"/>
    <s v="Yes"/>
    <s v="Bank transfer (automatic)"/>
    <n v="69.5"/>
    <n v="1800.05"/>
    <x v="0"/>
    <s v="2–4 years"/>
    <s v="Mid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7"/>
    <n v="7104.2"/>
    <x v="0"/>
    <s v="4–6 years"/>
    <s v="High"/>
  </r>
  <r>
    <s v="1837-YQUCE"/>
    <s v="Female"/>
    <n v="0"/>
    <s v="No"/>
    <s v="No"/>
    <n v="70"/>
    <s v="No"/>
    <s v="No"/>
    <s v="DSL"/>
    <s v="Yes"/>
    <s v="No"/>
    <s v="Yes"/>
    <s v="Yes"/>
    <s v="Yes"/>
    <s v="Yes"/>
    <x v="2"/>
    <s v="Yes"/>
    <s v="Bank transfer (automatic)"/>
    <n v="58.35"/>
    <n v="4214.25"/>
    <x v="0"/>
    <s v="4–6 years"/>
    <s v="High"/>
  </r>
  <r>
    <s v="2947-DOMLJ"/>
    <s v="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0.6"/>
    <n v="50.6"/>
    <x v="1"/>
    <s v="0–1 year"/>
    <s v="Low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x v="0"/>
    <s v="Yes"/>
    <s v="Electronic check"/>
    <n v="89.5"/>
    <n v="863.1"/>
    <x v="1"/>
    <s v="0–1 year"/>
    <s v="Mid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s v="Bank transfer (automatic)"/>
    <n v="70.400000000000006"/>
    <n v="1992.2"/>
    <x v="0"/>
    <s v="2–4 years"/>
    <s v="Mid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"/>
    <n v="69.8"/>
    <x v="1"/>
    <s v="0–1 year"/>
    <s v="Low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s v="Electronic check"/>
    <n v="94.3"/>
    <n v="1948.35"/>
    <x v="0"/>
    <s v="1–2 years"/>
    <s v="Mid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s v="Bank transfer (automatic)"/>
    <n v="93.8"/>
    <n v="4750.95"/>
    <x v="1"/>
    <s v="4–6 years"/>
    <s v="High"/>
  </r>
  <r>
    <s v="7872-BAAZR"/>
    <s v="Female"/>
    <n v="0"/>
    <s v="Yes"/>
    <s v="Yes"/>
    <n v="53"/>
    <s v="Yes"/>
    <s v="No"/>
    <s v="No"/>
    <s v="No"/>
    <s v="No"/>
    <s v="No"/>
    <s v="No"/>
    <s v="No"/>
    <s v="No"/>
    <x v="1"/>
    <s v="No"/>
    <s v="Bank transfer (automatic)"/>
    <n v="19.55"/>
    <n v="1007.9"/>
    <x v="0"/>
    <s v="4–6 years"/>
    <s v="Mid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s v="Electronic check"/>
    <n v="95.95"/>
    <n v="5036.8999999999996"/>
    <x v="0"/>
    <s v="4–6 years"/>
    <s v="High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s v="Electronic check"/>
    <n v="101.05"/>
    <n v="2391.8000000000002"/>
    <x v="1"/>
    <s v="1–2 years"/>
    <s v="High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94.8"/>
    <n v="6859.05"/>
    <x v="0"/>
    <s v="4–6 years"/>
    <s v="High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s v="Electronic check"/>
    <n v="107.75"/>
    <n v="6521.9"/>
    <x v="0"/>
    <s v="4–6 years"/>
    <s v="High"/>
  </r>
  <r>
    <s v="1877-HKBQX"/>
    <s v="Female"/>
    <n v="0"/>
    <s v="No"/>
    <s v="No"/>
    <n v="11"/>
    <s v="Yes"/>
    <s v="No"/>
    <s v="DSL"/>
    <s v="Yes"/>
    <s v="No"/>
    <s v="No"/>
    <s v="Yes"/>
    <s v="No"/>
    <s v="No"/>
    <x v="1"/>
    <s v="Yes"/>
    <s v="Mailed check"/>
    <n v="54.6"/>
    <n v="617.85"/>
    <x v="0"/>
    <s v="0–1 year"/>
    <s v="Mid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71.3"/>
    <n v="157.75"/>
    <x v="0"/>
    <s v="0–1 year"/>
    <s v="Low"/>
  </r>
  <r>
    <s v="0428-AXXLJ"/>
    <s v="Male"/>
    <n v="0"/>
    <s v="No"/>
    <s v="No"/>
    <n v="25"/>
    <s v="Yes"/>
    <s v="No"/>
    <s v="No"/>
    <s v="No"/>
    <s v="No"/>
    <s v="No"/>
    <s v="No"/>
    <s v="No"/>
    <s v="No"/>
    <x v="1"/>
    <s v="Yes"/>
    <s v="Bank transfer (automatic)"/>
    <n v="19.5"/>
    <n v="516.29999999999995"/>
    <x v="0"/>
    <s v="2–4 years"/>
    <s v="Mid"/>
  </r>
  <r>
    <s v="2746-DIJLO"/>
    <s v="Female"/>
    <n v="0"/>
    <s v="No"/>
    <s v="No"/>
    <n v="41"/>
    <s v="Yes"/>
    <s v="Yes"/>
    <s v="DSL"/>
    <s v="No"/>
    <s v="Yes"/>
    <s v="No"/>
    <s v="No"/>
    <s v="No"/>
    <s v="No"/>
    <x v="1"/>
    <s v="Yes"/>
    <s v="Credit card (automatic)"/>
    <n v="56.3"/>
    <n v="2364"/>
    <x v="0"/>
    <s v="2–4 years"/>
    <s v="High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"/>
    <n v="1687.95"/>
    <x v="1"/>
    <s v="1–2 years"/>
    <s v="Mid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15"/>
    <n v="7689.95"/>
    <x v="1"/>
    <s v="4–6 years"/>
    <s v="High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x v="2"/>
    <s v="Yes"/>
    <s v="Credit card (automatic)"/>
    <n v="90.55"/>
    <n v="6239.05"/>
    <x v="0"/>
    <s v="4–6 years"/>
    <s v="High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x v="1"/>
    <s v="Yes"/>
    <s v="Mailed check"/>
    <n v="60.8"/>
    <n v="2042.05"/>
    <x v="0"/>
    <s v="2–4 years"/>
    <s v="High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s v="Credit card (automatic)"/>
    <n v="98.8"/>
    <n v="2807.1"/>
    <x v="0"/>
    <s v="2–4 years"/>
    <s v="High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s v="Credit card (automatic)"/>
    <n v="98.15"/>
    <n v="4116.8"/>
    <x v="0"/>
    <s v="2–4 years"/>
    <s v="High"/>
  </r>
  <r>
    <s v="3739-YBWAB"/>
    <s v="Male"/>
    <n v="0"/>
    <s v="Yes"/>
    <s v="No"/>
    <n v="36"/>
    <s v="No"/>
    <s v="No"/>
    <s v="DSL"/>
    <s v="Yes"/>
    <s v="No"/>
    <s v="Yes"/>
    <s v="No"/>
    <s v="No"/>
    <s v="No"/>
    <x v="1"/>
    <s v="No"/>
    <s v="Mailed check"/>
    <n v="35.35"/>
    <n v="1317.95"/>
    <x v="0"/>
    <s v="2–4 years"/>
    <s v="Mid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s v="Electronic check"/>
    <n v="103.15"/>
    <n v="4594.6499999999996"/>
    <x v="0"/>
    <s v="2–4 years"/>
    <s v="High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s v="Electronic check"/>
    <n v="107.75"/>
    <n v="6332.75"/>
    <x v="0"/>
    <s v="4–6 years"/>
    <s v="High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x v="1"/>
    <s v="No"/>
    <s v="Credit card (automatic)"/>
    <n v="81.400000000000006"/>
    <n v="3213.75"/>
    <x v="0"/>
    <s v="2–4 years"/>
    <s v="High"/>
  </r>
  <r>
    <s v="5949-EBSQK"/>
    <s v="Male"/>
    <n v="0"/>
    <s v="Yes"/>
    <s v="Yes"/>
    <n v="4"/>
    <s v="Yes"/>
    <s v="No"/>
    <s v="DSL"/>
    <s v="No"/>
    <s v="No"/>
    <s v="No"/>
    <s v="Yes"/>
    <s v="No"/>
    <s v="Yes"/>
    <x v="0"/>
    <s v="No"/>
    <s v="Credit card (automatic)"/>
    <n v="61.45"/>
    <n v="229.55"/>
    <x v="1"/>
    <s v="0–1 year"/>
    <s v="Low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s v="Credit card (automatic)"/>
    <n v="95.7"/>
    <n v="4976.1499999999996"/>
    <x v="0"/>
    <s v="4–6 years"/>
    <s v="High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s v="Electronic check"/>
    <n v="104.8"/>
    <n v="7308.95"/>
    <x v="0"/>
    <s v="4–6 years"/>
    <s v="High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x v="1"/>
    <s v="Yes"/>
    <s v="Bank transfer (automatic)"/>
    <n v="70.95"/>
    <n v="4555.2"/>
    <x v="0"/>
    <s v="4–6 years"/>
    <s v="High"/>
  </r>
  <r>
    <s v="8950-MTZNV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5"/>
    <n v="44.95"/>
    <x v="0"/>
    <s v="0–1 year"/>
    <s v="Low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97.65"/>
    <n v="6982.5"/>
    <x v="0"/>
    <s v="4–6 years"/>
    <s v="High"/>
  </r>
  <r>
    <s v="6773-LQTVT"/>
    <s v="Female"/>
    <n v="1"/>
    <s v="Yes"/>
    <s v="Yes"/>
    <n v="29"/>
    <s v="No"/>
    <s v="No"/>
    <s v="DSL"/>
    <s v="No"/>
    <s v="Yes"/>
    <s v="Yes"/>
    <s v="No"/>
    <s v="No"/>
    <s v="No"/>
    <x v="0"/>
    <s v="Yes"/>
    <s v="Mailed check"/>
    <n v="35.65"/>
    <n v="1025.1500000000001"/>
    <x v="0"/>
    <s v="2–4 years"/>
    <s v="Mid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0.55"/>
    <n v="90.55"/>
    <x v="1"/>
    <s v="0–1 year"/>
    <s v="Low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x v="2"/>
    <s v="Yes"/>
    <s v="Mailed check"/>
    <n v="85.25"/>
    <n v="5714.2"/>
    <x v="0"/>
    <s v="4–6 years"/>
    <s v="High"/>
  </r>
  <r>
    <s v="8566-YPRGL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5"/>
    <n v="19.5"/>
    <x v="0"/>
    <s v="0–1 year"/>
    <s v="Low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s v="Bank transfer (automatic)"/>
    <n v="88.8"/>
    <n v="2274.35"/>
    <x v="1"/>
    <s v="2–4 years"/>
    <s v="High"/>
  </r>
  <r>
    <s v="6609-MXJHJ"/>
    <s v="Female"/>
    <n v="0"/>
    <s v="Yes"/>
    <s v="Yes"/>
    <n v="30"/>
    <s v="Yes"/>
    <s v="Yes"/>
    <s v="No"/>
    <s v="No"/>
    <s v="No"/>
    <s v="No"/>
    <s v="No"/>
    <s v="No"/>
    <s v="No"/>
    <x v="2"/>
    <s v="Yes"/>
    <s v="Mailed check"/>
    <n v="25.1"/>
    <n v="789.55"/>
    <x v="0"/>
    <s v="2–4 years"/>
    <s v="Mid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s v="Credit card (automatic)"/>
    <n v="100.05"/>
    <n v="4834"/>
    <x v="0"/>
    <s v="2–4 years"/>
    <s v="High"/>
  </r>
  <r>
    <s v="8400-WZICQ"/>
    <s v="Female"/>
    <n v="0"/>
    <s v="Yes"/>
    <s v="Yes"/>
    <n v="55"/>
    <s v="Yes"/>
    <s v="No"/>
    <s v="DSL"/>
    <s v="Yes"/>
    <s v="Yes"/>
    <s v="No"/>
    <s v="No"/>
    <s v="No"/>
    <s v="No"/>
    <x v="0"/>
    <s v="No"/>
    <s v="Electronic check"/>
    <n v="55.7"/>
    <n v="3131.8"/>
    <x v="0"/>
    <s v="4–6 years"/>
    <s v="High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Mailed check"/>
    <n v="85.2"/>
    <n v="602.54999999999995"/>
    <x v="1"/>
    <s v="0–1 year"/>
    <s v="Mid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x v="0"/>
    <s v="Yes"/>
    <s v="Electronic check"/>
    <n v="91.15"/>
    <n v="3369.25"/>
    <x v="0"/>
    <s v="2–4 years"/>
    <s v="High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s v="Bank transfer (automatic)"/>
    <n v="83.85"/>
    <n v="2674.15"/>
    <x v="0"/>
    <s v="2–4 years"/>
    <s v="High"/>
  </r>
  <r>
    <s v="2831-EBWRN"/>
    <s v="Male"/>
    <n v="0"/>
    <s v="No"/>
    <s v="No"/>
    <n v="4"/>
    <s v="Yes"/>
    <s v="No"/>
    <s v="DSL"/>
    <s v="No"/>
    <s v="No"/>
    <s v="No"/>
    <s v="No"/>
    <s v="No"/>
    <s v="No"/>
    <x v="0"/>
    <s v="Yes"/>
    <s v="Electronic check"/>
    <n v="45.9"/>
    <n v="199.75"/>
    <x v="0"/>
    <s v="0–1 year"/>
    <s v="Low"/>
  </r>
  <r>
    <s v="9430-NKQLY"/>
    <s v="Male"/>
    <n v="0"/>
    <s v="Yes"/>
    <s v="Yes"/>
    <n v="72"/>
    <s v="Yes"/>
    <s v="Yes"/>
    <s v="No"/>
    <s v="No"/>
    <s v="No"/>
    <s v="No"/>
    <s v="No"/>
    <s v="No"/>
    <s v="No"/>
    <x v="2"/>
    <s v="Yes"/>
    <s v="Credit card (automatic)"/>
    <n v="25.1"/>
    <n v="1790.8"/>
    <x v="0"/>
    <s v="4–6 years"/>
    <s v="Mid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91.4"/>
    <n v="449.75"/>
    <x v="1"/>
    <s v="0–1 year"/>
    <s v="Low"/>
  </r>
  <r>
    <s v="0247-SLUJI"/>
    <s v="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7"/>
    <n v="19.7"/>
    <x v="0"/>
    <s v="0–1 year"/>
    <s v="Low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s v="Electronic check"/>
    <n v="91.5"/>
    <n v="1400.3"/>
    <x v="0"/>
    <s v="1–2 years"/>
    <s v="Mid"/>
  </r>
  <r>
    <s v="6483-OATDN"/>
    <s v="Male"/>
    <n v="0"/>
    <s v="Yes"/>
    <s v="Yes"/>
    <n v="8"/>
    <s v="Yes"/>
    <s v="No"/>
    <s v="DSL"/>
    <s v="Yes"/>
    <s v="No"/>
    <s v="No"/>
    <s v="No"/>
    <s v="No"/>
    <s v="No"/>
    <x v="0"/>
    <s v="Yes"/>
    <s v="Credit card (automatic)"/>
    <n v="51.3"/>
    <n v="411.6"/>
    <x v="0"/>
    <s v="0–1 year"/>
    <s v="Low"/>
  </r>
  <r>
    <s v="1293-HHSHJ"/>
    <s v="Female"/>
    <n v="0"/>
    <s v="No"/>
    <s v="No"/>
    <n v="35"/>
    <s v="Yes"/>
    <s v="No"/>
    <s v="No"/>
    <s v="No"/>
    <s v="No"/>
    <s v="No"/>
    <s v="No"/>
    <s v="No"/>
    <s v="No"/>
    <x v="1"/>
    <s v="No"/>
    <s v="Mailed check"/>
    <n v="21.1"/>
    <n v="741"/>
    <x v="0"/>
    <s v="2–4 years"/>
    <s v="Mid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s v="Electronic check"/>
    <n v="104.75"/>
    <n v="5841.35"/>
    <x v="0"/>
    <s v="4–6 years"/>
    <s v="High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s v="Bank transfer (automatic)"/>
    <n v="106.15"/>
    <n v="4512.7"/>
    <x v="1"/>
    <s v="2–4 years"/>
    <s v="High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s v="Electronic check"/>
    <n v="85.75"/>
    <n v="5688.45"/>
    <x v="0"/>
    <s v="4–6 years"/>
    <s v="High"/>
  </r>
  <r>
    <s v="8610-ZIKJJ"/>
    <s v="Female"/>
    <n v="0"/>
    <s v="Yes"/>
    <s v="Yes"/>
    <n v="2"/>
    <s v="Yes"/>
    <s v="No"/>
    <s v="No"/>
    <s v="No"/>
    <s v="No"/>
    <s v="No"/>
    <s v="No"/>
    <s v="No"/>
    <s v="No"/>
    <x v="1"/>
    <s v="No"/>
    <s v="Mailed check"/>
    <n v="20.3"/>
    <n v="31.9"/>
    <x v="0"/>
    <s v="0–1 year"/>
    <s v="Low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s v="Electronic check"/>
    <n v="100.75"/>
    <n v="6674.65"/>
    <x v="0"/>
    <s v="4–6 years"/>
    <s v="High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x v="0"/>
    <s v="Yes"/>
    <s v="Electronic check"/>
    <n v="74.150000000000006"/>
    <n v="1345.75"/>
    <x v="0"/>
    <s v="1–2 years"/>
    <s v="Mid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x v="1"/>
    <s v="Yes"/>
    <s v="Electronic check"/>
    <n v="78.55"/>
    <n v="1843.05"/>
    <x v="0"/>
    <s v="1–2 years"/>
    <s v="Mid"/>
  </r>
  <r>
    <s v="8229-TNIQA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5.3"/>
    <n v="196.95"/>
    <x v="1"/>
    <s v="0–1 year"/>
    <s v="Low"/>
  </r>
  <r>
    <s v="6060-QBMGV"/>
    <s v="Male"/>
    <n v="0"/>
    <s v="Yes"/>
    <s v="No"/>
    <n v="70"/>
    <s v="Yes"/>
    <s v="No"/>
    <s v="No"/>
    <s v="No"/>
    <s v="No"/>
    <s v="No"/>
    <s v="No"/>
    <s v="No"/>
    <s v="No"/>
    <x v="2"/>
    <s v="No"/>
    <s v="Credit card (automatic)"/>
    <n v="19.850000000000001"/>
    <n v="1433.8"/>
    <x v="0"/>
    <s v="4–6 years"/>
    <s v="Mid"/>
  </r>
  <r>
    <s v="7339-POGZN"/>
    <s v="Female"/>
    <n v="0"/>
    <s v="No"/>
    <s v="No"/>
    <n v="4"/>
    <s v="Yes"/>
    <s v="Yes"/>
    <s v="DSL"/>
    <s v="No"/>
    <s v="No"/>
    <s v="No"/>
    <s v="No"/>
    <s v="No"/>
    <s v="No"/>
    <x v="0"/>
    <s v="No"/>
    <s v="Electronic check"/>
    <n v="50.7"/>
    <n v="214.55"/>
    <x v="0"/>
    <s v="0–1 year"/>
    <s v="Low"/>
  </r>
  <r>
    <s v="2828-SLQPF"/>
    <s v="Male"/>
    <n v="0"/>
    <s v="No"/>
    <s v="No"/>
    <n v="19"/>
    <s v="Yes"/>
    <s v="No"/>
    <s v="DSL"/>
    <s v="No"/>
    <s v="No"/>
    <s v="No"/>
    <s v="No"/>
    <s v="No"/>
    <s v="No"/>
    <x v="0"/>
    <s v="Yes"/>
    <s v="Bank transfer (automatic)"/>
    <n v="45"/>
    <n v="865.85"/>
    <x v="0"/>
    <s v="1–2 years"/>
    <s v="Mid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x v="0"/>
    <s v="No"/>
    <s v="Electronic check"/>
    <n v="77.8"/>
    <n v="1358.6"/>
    <x v="0"/>
    <s v="1–2 years"/>
    <s v="Mid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s v="Electronic check"/>
    <n v="83.45"/>
    <n v="3147.15"/>
    <x v="0"/>
    <s v="2–4 years"/>
    <s v="High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Credit card (automatic)"/>
    <n v="73.25"/>
    <n v="131.05000000000001"/>
    <x v="1"/>
    <s v="0–1 year"/>
    <s v="Low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x v="1"/>
    <s v="No"/>
    <s v="Bank transfer (automatic)"/>
    <n v="94.8"/>
    <n v="4535.8500000000004"/>
    <x v="0"/>
    <s v="2–4 years"/>
    <s v="High"/>
  </r>
  <r>
    <s v="9257-AZMTZ"/>
    <s v="Female"/>
    <n v="0"/>
    <s v="Yes"/>
    <s v="Yes"/>
    <n v="52"/>
    <s v="Yes"/>
    <s v="No"/>
    <s v="No"/>
    <s v="No"/>
    <s v="No"/>
    <s v="No"/>
    <s v="No"/>
    <s v="No"/>
    <s v="No"/>
    <x v="2"/>
    <s v="No"/>
    <s v="Bank transfer (automatic)"/>
    <n v="20.100000000000001"/>
    <n v="1078.75"/>
    <x v="0"/>
    <s v="4–6 years"/>
    <s v="Mid"/>
  </r>
  <r>
    <s v="0003-MKNFE"/>
    <s v="Male"/>
    <n v="0"/>
    <s v="No"/>
    <s v="No"/>
    <n v="9"/>
    <s v="Yes"/>
    <s v="Yes"/>
    <s v="DSL"/>
    <s v="No"/>
    <s v="No"/>
    <s v="No"/>
    <s v="No"/>
    <s v="No"/>
    <s v="Yes"/>
    <x v="0"/>
    <s v="No"/>
    <s v="Mailed check"/>
    <n v="59.9"/>
    <n v="542.4"/>
    <x v="0"/>
    <s v="0–1 year"/>
    <s v="Mid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x v="1"/>
    <s v="Yes"/>
    <s v="Credit card (automatic)"/>
    <n v="90.1"/>
    <n v="2312.5500000000002"/>
    <x v="0"/>
    <s v="2–4 years"/>
    <s v="High"/>
  </r>
  <r>
    <s v="7743-EXURX"/>
    <s v="Male"/>
    <n v="0"/>
    <s v="Yes"/>
    <s v="Yes"/>
    <n v="8"/>
    <s v="Yes"/>
    <s v="No"/>
    <s v="DSL"/>
    <s v="No"/>
    <s v="No"/>
    <s v="Yes"/>
    <s v="No"/>
    <s v="No"/>
    <s v="No"/>
    <x v="0"/>
    <s v="Yes"/>
    <s v="Electronic check"/>
    <n v="51.05"/>
    <n v="415.05"/>
    <x v="1"/>
    <s v="0–1 year"/>
    <s v="Low"/>
  </r>
  <r>
    <s v="4682-BLBUC"/>
    <s v="Male"/>
    <n v="0"/>
    <s v="Yes"/>
    <s v="No"/>
    <n v="44"/>
    <s v="Yes"/>
    <s v="No"/>
    <s v="DSL"/>
    <s v="No"/>
    <s v="Yes"/>
    <s v="Yes"/>
    <s v="Yes"/>
    <s v="Yes"/>
    <s v="No"/>
    <x v="1"/>
    <s v="Yes"/>
    <s v="Electronic check"/>
    <n v="70.95"/>
    <n v="3250.45"/>
    <x v="0"/>
    <s v="2–4 years"/>
    <s v="High"/>
  </r>
  <r>
    <s v="0975-VOOVL"/>
    <s v="Female"/>
    <n v="0"/>
    <s v="No"/>
    <s v="No"/>
    <n v="3"/>
    <s v="No"/>
    <s v="No"/>
    <s v="DSL"/>
    <s v="No"/>
    <s v="Yes"/>
    <s v="No"/>
    <s v="No"/>
    <s v="No"/>
    <s v="No"/>
    <x v="0"/>
    <s v="No"/>
    <s v="Mailed check"/>
    <n v="29.2"/>
    <n v="98.5"/>
    <x v="0"/>
    <s v="0–1 year"/>
    <s v="Low"/>
  </r>
  <r>
    <s v="5968-VXZLG"/>
    <s v="Male"/>
    <n v="0"/>
    <s v="No"/>
    <s v="No"/>
    <n v="2"/>
    <s v="Yes"/>
    <s v="No"/>
    <s v="DSL"/>
    <s v="No"/>
    <s v="No"/>
    <s v="No"/>
    <s v="No"/>
    <s v="No"/>
    <s v="No"/>
    <x v="0"/>
    <s v="Yes"/>
    <s v="Bank transfer (automatic)"/>
    <n v="46.6"/>
    <n v="87.9"/>
    <x v="0"/>
    <s v="0–1 year"/>
    <s v="Low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s v="Bank transfer (automatic)"/>
    <n v="85.35"/>
    <n v="754.65"/>
    <x v="1"/>
    <s v="0–1 year"/>
    <s v="Mid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49999999999994"/>
    <n v="75.349999999999994"/>
    <x v="1"/>
    <s v="0–1 year"/>
    <s v="Low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x v="0"/>
    <s v="No"/>
    <s v="Bank transfer (automatic)"/>
    <n v="74.3"/>
    <n v="1952.25"/>
    <x v="0"/>
    <s v="2–4 years"/>
    <s v="Mid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x v="0"/>
    <s v="Yes"/>
    <s v="Electronic check"/>
    <n v="69.3"/>
    <n v="153.80000000000001"/>
    <x v="0"/>
    <s v="0–1 year"/>
    <s v="Low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x v="0"/>
    <s v="Yes"/>
    <s v="Electronic check"/>
    <n v="75.2"/>
    <n v="3198.6"/>
    <x v="1"/>
    <s v="2–4 years"/>
    <s v="High"/>
  </r>
  <r>
    <s v="0426-TIRNE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"/>
    <n v="20.9"/>
    <x v="1"/>
    <s v="0–1 year"/>
    <s v="Low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s v="Electronic check"/>
    <n v="94.3"/>
    <n v="5610.15"/>
    <x v="0"/>
    <s v="4–6 years"/>
    <s v="High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x v="2"/>
    <s v="Yes"/>
    <s v="Mailed check"/>
    <n v="76.45"/>
    <n v="4519.5"/>
    <x v="0"/>
    <s v="4–6 years"/>
    <s v="High"/>
  </r>
  <r>
    <s v="6738-ISCBM"/>
    <s v="Male"/>
    <n v="0"/>
    <s v="No"/>
    <s v="No"/>
    <n v="44"/>
    <s v="No"/>
    <s v="No"/>
    <s v="DSL"/>
    <s v="Yes"/>
    <s v="No"/>
    <s v="Yes"/>
    <s v="No"/>
    <s v="Yes"/>
    <s v="Yes"/>
    <x v="1"/>
    <s v="Yes"/>
    <s v="Electronic check"/>
    <n v="54"/>
    <n v="2440.25"/>
    <x v="0"/>
    <s v="2–4 years"/>
    <s v="High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s v="Electronic check"/>
    <n v="104.25"/>
    <n v="6860.6"/>
    <x v="0"/>
    <s v="4–6 years"/>
    <s v="High"/>
  </r>
  <r>
    <s v="3678-MNGZX"/>
    <s v="Male"/>
    <n v="0"/>
    <s v="Yes"/>
    <s v="Yes"/>
    <n v="68"/>
    <s v="Yes"/>
    <s v="No"/>
    <s v="No"/>
    <s v="No"/>
    <s v="No"/>
    <s v="No"/>
    <s v="No"/>
    <s v="No"/>
    <s v="No"/>
    <x v="2"/>
    <s v="No"/>
    <s v="Bank transfer (automatic)"/>
    <n v="19.95"/>
    <n v="1377.7"/>
    <x v="0"/>
    <s v="4–6 years"/>
    <s v="Mid"/>
  </r>
  <r>
    <s v="1335-NTIUC"/>
    <s v="Male"/>
    <n v="0"/>
    <s v="No"/>
    <s v="No"/>
    <n v="9"/>
    <s v="No"/>
    <s v="No"/>
    <s v="DSL"/>
    <s v="No"/>
    <s v="No"/>
    <s v="No"/>
    <s v="No"/>
    <s v="No"/>
    <s v="No"/>
    <x v="0"/>
    <s v="Yes"/>
    <s v="Electronic check"/>
    <n v="24.95"/>
    <n v="190.25"/>
    <x v="0"/>
    <s v="0–1 year"/>
    <s v="Low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x v="0"/>
    <s v="Yes"/>
    <s v="Electronic check"/>
    <n v="84.75"/>
    <n v="1651.95"/>
    <x v="0"/>
    <s v="1–2 years"/>
    <s v="Mid"/>
  </r>
  <r>
    <s v="4558-CGYCZ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.75"/>
    <n v="78.3"/>
    <x v="0"/>
    <s v="0–1 year"/>
    <s v="Low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3.65"/>
    <n v="7939.25"/>
    <x v="0"/>
    <s v="4–6 years"/>
    <s v="High"/>
  </r>
  <r>
    <s v="8710-YGLWG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"/>
    <n v="44.9"/>
    <x v="0"/>
    <s v="0–1 year"/>
    <s v="Low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25"/>
    <n v="576.70000000000005"/>
    <x v="0"/>
    <s v="0–1 year"/>
    <s v="Mid"/>
  </r>
  <r>
    <s v="3785-KTYSH"/>
    <s v="Male"/>
    <n v="0"/>
    <s v="No"/>
    <s v="No"/>
    <n v="53"/>
    <s v="Yes"/>
    <s v="Yes"/>
    <s v="No"/>
    <s v="No"/>
    <s v="No"/>
    <s v="No"/>
    <s v="No"/>
    <s v="No"/>
    <s v="No"/>
    <x v="2"/>
    <s v="No"/>
    <s v="Mailed check"/>
    <n v="24.6"/>
    <n v="1279"/>
    <x v="0"/>
    <s v="4–6 years"/>
    <s v="Mid"/>
  </r>
  <r>
    <s v="6814-ZPWFQ"/>
    <s v="Male"/>
    <n v="1"/>
    <s v="No"/>
    <s v="No"/>
    <n v="51"/>
    <s v="Yes"/>
    <s v="Yes"/>
    <s v="No"/>
    <s v="No"/>
    <s v="No"/>
    <s v="No"/>
    <s v="No"/>
    <s v="No"/>
    <s v="No"/>
    <x v="1"/>
    <s v="No"/>
    <s v="Bank transfer (automatic)"/>
    <n v="25"/>
    <n v="1260.7"/>
    <x v="0"/>
    <s v="4–6 years"/>
    <s v="Mid"/>
  </r>
  <r>
    <s v="4063-EIKNQ"/>
    <s v="Male"/>
    <n v="0"/>
    <s v="Yes"/>
    <s v="Yes"/>
    <n v="11"/>
    <s v="Yes"/>
    <s v="No"/>
    <s v="No"/>
    <s v="No"/>
    <s v="No"/>
    <s v="No"/>
    <s v="No"/>
    <s v="No"/>
    <s v="No"/>
    <x v="0"/>
    <s v="No"/>
    <s v="Bank transfer (automatic)"/>
    <n v="20.95"/>
    <n v="267.35000000000002"/>
    <x v="0"/>
    <s v="0–1 year"/>
    <s v="Low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s v="Electronic check"/>
    <n v="110.6"/>
    <n v="6586.85"/>
    <x v="0"/>
    <s v="4–6 years"/>
    <s v="High"/>
  </r>
  <r>
    <s v="5206-HPJKM"/>
    <s v="Male"/>
    <n v="0"/>
    <s v="No"/>
    <s v="No"/>
    <n v="17"/>
    <s v="Yes"/>
    <s v="No"/>
    <s v="DSL"/>
    <s v="Yes"/>
    <s v="Yes"/>
    <s v="No"/>
    <s v="No"/>
    <s v="No"/>
    <s v="No"/>
    <x v="0"/>
    <s v="Yes"/>
    <s v="Credit card (automatic)"/>
    <n v="55.5"/>
    <n v="934.15"/>
    <x v="0"/>
    <s v="1–2 years"/>
    <s v="Mid"/>
  </r>
  <r>
    <s v="7587-RZNME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3.3"/>
    <n v="123.65"/>
    <x v="1"/>
    <s v="0–1 year"/>
    <s v="Low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s v="Bank transfer (automatic)"/>
    <n v="109.5"/>
    <n v="7534.65"/>
    <x v="1"/>
    <s v="4–6 years"/>
    <s v="High"/>
  </r>
  <r>
    <s v="8393-JMVM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45"/>
    <n v="19.45"/>
    <x v="0"/>
    <s v="0–1 year"/>
    <s v="Low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x v="0"/>
    <s v="Yes"/>
    <s v="Electronic check"/>
    <n v="84.85"/>
    <n v="3645.6"/>
    <x v="0"/>
    <s v="2–4 years"/>
    <s v="High"/>
  </r>
  <r>
    <s v="6036-TTFYU"/>
    <s v="Female"/>
    <n v="0"/>
    <s v="Yes"/>
    <s v="No"/>
    <n v="16"/>
    <s v="Yes"/>
    <s v="No"/>
    <s v="No"/>
    <s v="No"/>
    <s v="No"/>
    <s v="No"/>
    <s v="No"/>
    <s v="No"/>
    <s v="No"/>
    <x v="0"/>
    <s v="No"/>
    <s v="Mailed check"/>
    <n v="19.600000000000001"/>
    <n v="314.45"/>
    <x v="0"/>
    <s v="1–2 years"/>
    <s v="Low"/>
  </r>
  <r>
    <s v="2550-AEVRU"/>
    <s v="Female"/>
    <n v="0"/>
    <s v="Yes"/>
    <s v="Yes"/>
    <n v="57"/>
    <s v="Yes"/>
    <s v="No"/>
    <s v="DSL"/>
    <s v="Yes"/>
    <s v="Yes"/>
    <s v="No"/>
    <s v="No"/>
    <s v="No"/>
    <s v="No"/>
    <x v="1"/>
    <s v="No"/>
    <s v="Electronic check"/>
    <n v="53.45"/>
    <n v="3053"/>
    <x v="0"/>
    <s v="4–6 years"/>
    <s v="High"/>
  </r>
  <r>
    <s v="0969-RGKCU"/>
    <s v="Male"/>
    <n v="0"/>
    <s v="Yes"/>
    <s v="Yes"/>
    <n v="37"/>
    <s v="Yes"/>
    <s v="No"/>
    <s v="No"/>
    <s v="No"/>
    <s v="No"/>
    <s v="No"/>
    <s v="No"/>
    <s v="No"/>
    <s v="No"/>
    <x v="1"/>
    <s v="No"/>
    <s v="Credit card (automatic)"/>
    <n v="19.8"/>
    <n v="677.05"/>
    <x v="0"/>
    <s v="2–4 years"/>
    <s v="Mid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2.1"/>
    <n v="7965.95"/>
    <x v="0"/>
    <s v="4–6 years"/>
    <s v="High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s v="Credit card (automatic)"/>
    <n v="84.8"/>
    <n v="906.85"/>
    <x v="1"/>
    <s v="0–1 year"/>
    <s v="Mid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s v="Electronic check"/>
    <n v="95.05"/>
    <n v="4888.7"/>
    <x v="1"/>
    <s v="4–6 years"/>
    <s v="High"/>
  </r>
  <r>
    <s v="9026-RNUJS"/>
    <s v="Male"/>
    <n v="1"/>
    <s v="No"/>
    <s v="No"/>
    <n v="5"/>
    <s v="Yes"/>
    <s v="No"/>
    <s v="DSL"/>
    <s v="No"/>
    <s v="No"/>
    <s v="Yes"/>
    <s v="No"/>
    <s v="No"/>
    <s v="No"/>
    <x v="0"/>
    <s v="No"/>
    <s v="Electronic check"/>
    <n v="50.35"/>
    <n v="237.25"/>
    <x v="1"/>
    <s v="0–1 year"/>
    <s v="Low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x v="0"/>
    <s v="Yes"/>
    <s v="Bank transfer (automatic)"/>
    <n v="74.599999999999994"/>
    <n v="74.599999999999994"/>
    <x v="1"/>
    <s v="0–1 year"/>
    <s v="Low"/>
  </r>
  <r>
    <s v="2332-EFBJY"/>
    <s v="Male"/>
    <n v="0"/>
    <s v="No"/>
    <s v="No"/>
    <n v="16"/>
    <s v="Yes"/>
    <s v="No"/>
    <s v="No"/>
    <s v="No"/>
    <s v="No"/>
    <s v="No"/>
    <s v="No"/>
    <s v="No"/>
    <s v="No"/>
    <x v="0"/>
    <s v="Yes"/>
    <s v="Mailed check"/>
    <n v="19.7"/>
    <n v="342.4"/>
    <x v="1"/>
    <s v="1–2 years"/>
    <s v="Low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x v="0"/>
    <s v="Yes"/>
    <s v="Electronic check"/>
    <n v="74.2"/>
    <n v="140.1"/>
    <x v="0"/>
    <s v="0–1 year"/>
    <s v="Low"/>
  </r>
  <r>
    <s v="1703-MGIAB"/>
    <s v="Female"/>
    <n v="0"/>
    <s v="No"/>
    <s v="No"/>
    <n v="17"/>
    <s v="Yes"/>
    <s v="Yes"/>
    <s v="DSL"/>
    <s v="No"/>
    <s v="No"/>
    <s v="Yes"/>
    <s v="Yes"/>
    <s v="Yes"/>
    <s v="No"/>
    <x v="0"/>
    <s v="Yes"/>
    <s v="Mailed check"/>
    <n v="69"/>
    <n v="1108"/>
    <x v="0"/>
    <s v="1–2 years"/>
    <s v="Mid"/>
  </r>
  <r>
    <s v="4311-QTTAI"/>
    <s v="Female"/>
    <n v="0"/>
    <s v="No"/>
    <s v="No"/>
    <n v="16"/>
    <s v="Yes"/>
    <s v="No"/>
    <s v="No"/>
    <s v="No"/>
    <s v="No"/>
    <s v="No"/>
    <s v="No"/>
    <s v="No"/>
    <s v="No"/>
    <x v="1"/>
    <s v="No"/>
    <s v="Credit card (automatic)"/>
    <n v="19.350000000000001"/>
    <n v="295.55"/>
    <x v="0"/>
    <s v="1–2 years"/>
    <s v="Low"/>
  </r>
  <r>
    <s v="9474-PHLYD"/>
    <s v="Female"/>
    <n v="0"/>
    <s v="No"/>
    <s v="No"/>
    <n v="15"/>
    <s v="Yes"/>
    <s v="No"/>
    <s v="DSL"/>
    <s v="No"/>
    <s v="No"/>
    <s v="Yes"/>
    <s v="No"/>
    <s v="No"/>
    <s v="Yes"/>
    <x v="0"/>
    <s v="Yes"/>
    <s v="Electronic check"/>
    <n v="59.45"/>
    <n v="892.65"/>
    <x v="1"/>
    <s v="1–2 years"/>
    <s v="Mid"/>
  </r>
  <r>
    <s v="4318-RAJVY"/>
    <s v="Female"/>
    <n v="0"/>
    <s v="No"/>
    <s v="No"/>
    <n v="10"/>
    <s v="Yes"/>
    <s v="No"/>
    <s v="No"/>
    <s v="No"/>
    <s v="No"/>
    <s v="No"/>
    <s v="No"/>
    <s v="No"/>
    <s v="No"/>
    <x v="1"/>
    <s v="Yes"/>
    <s v="Mailed check"/>
    <n v="19.8"/>
    <n v="198.25"/>
    <x v="0"/>
    <s v="0–1 year"/>
    <s v="Low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s v="Bank transfer (automatic)"/>
    <n v="105.2"/>
    <n v="4822.8500000000004"/>
    <x v="1"/>
    <s v="2–4 years"/>
    <s v="High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s v="Credit card (automatic)"/>
    <n v="109.2"/>
    <n v="6741.15"/>
    <x v="0"/>
    <s v="4–6 years"/>
    <s v="High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79.150000000000006"/>
    <n v="79.150000000000006"/>
    <x v="0"/>
    <s v="0–1 year"/>
    <s v="Low"/>
  </r>
  <r>
    <s v="5062-CJJKH"/>
    <s v="Male"/>
    <n v="0"/>
    <s v="Yes"/>
    <s v="Yes"/>
    <n v="25"/>
    <s v="Yes"/>
    <s v="No"/>
    <s v="DSL"/>
    <s v="No"/>
    <s v="Yes"/>
    <s v="Yes"/>
    <s v="No"/>
    <s v="No"/>
    <s v="No"/>
    <x v="1"/>
    <s v="No"/>
    <s v="Mailed check"/>
    <n v="53.65"/>
    <n v="1355.45"/>
    <x v="0"/>
    <s v="2–4 years"/>
    <s v="Mid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s v="Credit card (automatic)"/>
    <n v="100.2"/>
    <n v="7209"/>
    <x v="0"/>
    <s v="4–6 years"/>
    <s v="High"/>
  </r>
  <r>
    <s v="2219-MVUSO"/>
    <s v="Male"/>
    <n v="0"/>
    <s v="No"/>
    <s v="No"/>
    <n v="8"/>
    <s v="Yes"/>
    <s v="No"/>
    <s v="DSL"/>
    <s v="No"/>
    <s v="No"/>
    <s v="No"/>
    <s v="No"/>
    <s v="No"/>
    <s v="No"/>
    <x v="0"/>
    <s v="Yes"/>
    <s v="Mailed check"/>
    <n v="45.15"/>
    <n v="438.4"/>
    <x v="1"/>
    <s v="0–1 year"/>
    <s v="Low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65"/>
    <n v="7726.35"/>
    <x v="0"/>
    <s v="4–6 years"/>
    <s v="High"/>
  </r>
  <r>
    <s v="1530-ZTDOZ"/>
    <s v="Female"/>
    <n v="0"/>
    <s v="Yes"/>
    <s v="No"/>
    <n v="49"/>
    <s v="No"/>
    <s v="No"/>
    <s v="DSL"/>
    <s v="Yes"/>
    <s v="No"/>
    <s v="No"/>
    <s v="No"/>
    <s v="Yes"/>
    <s v="No"/>
    <x v="0"/>
    <s v="No"/>
    <s v="Bank transfer (automatic)"/>
    <n v="40.65"/>
    <n v="2070.75"/>
    <x v="0"/>
    <s v="4–6 years"/>
    <s v="High"/>
  </r>
  <r>
    <s v="1301-LOPVR"/>
    <s v="Male"/>
    <n v="0"/>
    <s v="Yes"/>
    <s v="Yes"/>
    <n v="29"/>
    <s v="No"/>
    <s v="No"/>
    <s v="DSL"/>
    <s v="Yes"/>
    <s v="Yes"/>
    <s v="Yes"/>
    <s v="Yes"/>
    <s v="No"/>
    <s v="Yes"/>
    <x v="1"/>
    <s v="Yes"/>
    <s v="Credit card (automatic)"/>
    <n v="55.35"/>
    <n v="1636.95"/>
    <x v="0"/>
    <s v="2–4 years"/>
    <s v="Mid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s v="Bank transfer (automatic)"/>
    <n v="105.6"/>
    <n v="7581.5"/>
    <x v="0"/>
    <s v="4–6 years"/>
    <s v="High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s v="Electronic check"/>
    <n v="93.8"/>
    <n v="3019.5"/>
    <x v="1"/>
    <s v="2–4 years"/>
    <s v="High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729.75"/>
    <x v="0"/>
    <s v="4–6 years"/>
    <s v="High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x v="2"/>
    <s v="No"/>
    <s v="Electronic check"/>
    <n v="83.2"/>
    <n v="6126.1"/>
    <x v="0"/>
    <s v="4–6 years"/>
    <s v="High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x v="2"/>
    <s v="No"/>
    <s v="Credit card (automatic)"/>
    <n v="90.05"/>
    <n v="6333.4"/>
    <x v="0"/>
    <s v="4–6 years"/>
    <s v="High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x v="1"/>
    <s v="No"/>
    <s v="Credit card (automatic)"/>
    <n v="97.65"/>
    <n v="6687.85"/>
    <x v="0"/>
    <s v="4–6 years"/>
    <s v="High"/>
  </r>
  <r>
    <s v="6897-RWMUB"/>
    <s v="Male"/>
    <n v="0"/>
    <s v="Yes"/>
    <s v="Yes"/>
    <n v="61"/>
    <s v="Yes"/>
    <s v="No"/>
    <s v="DSL"/>
    <s v="Yes"/>
    <s v="Yes"/>
    <s v="Yes"/>
    <s v="Yes"/>
    <s v="No"/>
    <s v="No"/>
    <x v="2"/>
    <s v="Yes"/>
    <s v="Bank transfer (automatic)"/>
    <n v="68.05"/>
    <n v="4158.25"/>
    <x v="0"/>
    <s v="4–6 years"/>
    <s v="High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x v="0"/>
    <s v="Yes"/>
    <s v="Electronic check"/>
    <n v="96.2"/>
    <n v="3183.4"/>
    <x v="1"/>
    <s v="2–4 years"/>
    <s v="High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x v="0"/>
    <s v="Yes"/>
    <s v="Electronic check"/>
    <n v="79.599999999999994"/>
    <n v="79.599999999999994"/>
    <x v="1"/>
    <s v="0–1 year"/>
    <s v="Low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s v="Bank transfer (automatic)"/>
    <n v="102.1"/>
    <n v="7149.35"/>
    <x v="0"/>
    <s v="4–6 years"/>
    <s v="High"/>
  </r>
  <r>
    <s v="6134-KWTBV"/>
    <s v="Male"/>
    <n v="0"/>
    <s v="No"/>
    <s v="No"/>
    <n v="62"/>
    <s v="Yes"/>
    <s v="Yes"/>
    <s v="No"/>
    <s v="No"/>
    <s v="No"/>
    <s v="No"/>
    <s v="No"/>
    <s v="No"/>
    <s v="No"/>
    <x v="2"/>
    <s v="No"/>
    <s v="Bank transfer (automatic)"/>
    <n v="23.4"/>
    <n v="1429.65"/>
    <x v="0"/>
    <s v="4–6 years"/>
    <s v="Mid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x v="0"/>
    <s v="Yes"/>
    <s v="Electronic check"/>
    <n v="71.05"/>
    <n v="472.65"/>
    <x v="0"/>
    <s v="0–1 year"/>
    <s v="Low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5.25"/>
    <n v="1734.5"/>
    <x v="1"/>
    <s v="1–2 years"/>
    <s v="Mid"/>
  </r>
  <r>
    <s v="0895-LNKRC"/>
    <s v="Male"/>
    <n v="0"/>
    <s v="Yes"/>
    <s v="Yes"/>
    <n v="6"/>
    <s v="Yes"/>
    <s v="No"/>
    <s v="No"/>
    <s v="No"/>
    <s v="No"/>
    <s v="No"/>
    <s v="No"/>
    <s v="No"/>
    <s v="No"/>
    <x v="1"/>
    <s v="No"/>
    <s v="Mailed check"/>
    <n v="19.45"/>
    <n v="113.5"/>
    <x v="0"/>
    <s v="0–1 year"/>
    <s v="Low"/>
  </r>
  <r>
    <s v="2045-BMBTJ"/>
    <s v="Female"/>
    <n v="1"/>
    <s v="No"/>
    <s v="No"/>
    <n v="33"/>
    <s v="No"/>
    <s v="No"/>
    <s v="DSL"/>
    <s v="Yes"/>
    <s v="Yes"/>
    <s v="Yes"/>
    <s v="No"/>
    <s v="Yes"/>
    <s v="Yes"/>
    <x v="0"/>
    <s v="Yes"/>
    <s v="Bank transfer (automatic)"/>
    <n v="59.45"/>
    <n v="1884.65"/>
    <x v="0"/>
    <s v="2–4 years"/>
    <s v="Mid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s v="Bank transfer (automatic)"/>
    <n v="92.2"/>
    <n v="2568.15"/>
    <x v="0"/>
    <s v="2–4 years"/>
    <s v="High"/>
  </r>
  <r>
    <s v="5171-EPLKN"/>
    <s v="Male"/>
    <n v="0"/>
    <s v="No"/>
    <s v="No"/>
    <n v="27"/>
    <s v="Yes"/>
    <s v="No"/>
    <s v="No"/>
    <s v="No"/>
    <s v="No"/>
    <s v="No"/>
    <s v="No"/>
    <s v="No"/>
    <s v="No"/>
    <x v="2"/>
    <s v="No"/>
    <s v="Credit card (automatic)"/>
    <n v="19.850000000000001"/>
    <n v="470"/>
    <x v="0"/>
    <s v="2–4 years"/>
    <s v="Low"/>
  </r>
  <r>
    <s v="4452-QIIEB"/>
    <s v="Male"/>
    <n v="0"/>
    <s v="No"/>
    <s v="No"/>
    <n v="7"/>
    <s v="Yes"/>
    <s v="No"/>
    <s v="DSL"/>
    <s v="No"/>
    <s v="No"/>
    <s v="No"/>
    <s v="No"/>
    <s v="No"/>
    <s v="No"/>
    <x v="0"/>
    <s v="No"/>
    <s v="Mailed check"/>
    <n v="43.9"/>
    <n v="278.39999999999998"/>
    <x v="0"/>
    <s v="0–1 year"/>
    <s v="Low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x v="0"/>
    <s v="Yes"/>
    <s v="Electronic check"/>
    <n v="80.5"/>
    <n v="2088.8000000000002"/>
    <x v="1"/>
    <s v="2–4 years"/>
    <s v="High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x v="0"/>
    <s v="Yes"/>
    <s v="Electronic check"/>
    <n v="89.8"/>
    <n v="502.6"/>
    <x v="1"/>
    <s v="0–1 year"/>
    <s v="Mid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x v="0"/>
    <s v="Yes"/>
    <s v="Credit card (automatic)"/>
    <n v="90.5"/>
    <n v="2595.85"/>
    <x v="0"/>
    <s v="2–4 years"/>
    <s v="High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x v="1"/>
    <s v="No"/>
    <s v="Credit card (automatic)"/>
    <n v="90.45"/>
    <n v="5825.5"/>
    <x v="0"/>
    <s v="4–6 years"/>
    <s v="High"/>
  </r>
  <r>
    <s v="4317-VTEOA"/>
    <s v="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50.75"/>
    <n v="50.75"/>
    <x v="1"/>
    <s v="0–1 year"/>
    <s v="Low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x v="1"/>
    <s v="Yes"/>
    <s v="Electronic check"/>
    <n v="84.6"/>
    <n v="4449.75"/>
    <x v="0"/>
    <s v="4–6 years"/>
    <s v="High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s v="Credit card (automatic)"/>
    <n v="89.65"/>
    <n v="1208.3499999999999"/>
    <x v="1"/>
    <s v="1–2 years"/>
    <s v="Mid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s v="Bank transfer (automatic)"/>
    <n v="99.15"/>
    <n v="1956.4"/>
    <x v="0"/>
    <s v="1–2 years"/>
    <s v="Mid"/>
  </r>
  <r>
    <s v="9847-HNVGP"/>
    <s v="Male"/>
    <n v="0"/>
    <s v="No"/>
    <s v="No"/>
    <n v="17"/>
    <s v="Yes"/>
    <s v="No"/>
    <s v="No"/>
    <s v="No"/>
    <s v="No"/>
    <s v="No"/>
    <s v="No"/>
    <s v="No"/>
    <s v="No"/>
    <x v="1"/>
    <s v="No"/>
    <s v="Mailed check"/>
    <n v="19.95"/>
    <n v="310.60000000000002"/>
    <x v="0"/>
    <s v="1–2 years"/>
    <s v="Low"/>
  </r>
  <r>
    <s v="6696-YDAYZ"/>
    <s v="Male"/>
    <n v="0"/>
    <s v="Yes"/>
    <s v="Yes"/>
    <n v="16"/>
    <s v="Yes"/>
    <s v="No"/>
    <s v="No"/>
    <s v="No"/>
    <s v="No"/>
    <s v="No"/>
    <s v="No"/>
    <s v="No"/>
    <s v="No"/>
    <x v="2"/>
    <s v="No"/>
    <s v="Mailed check"/>
    <n v="20.5"/>
    <n v="290.55"/>
    <x v="0"/>
    <s v="1–2 years"/>
    <s v="Low"/>
  </r>
  <r>
    <s v="8980-WQFWL"/>
    <s v="Female"/>
    <n v="0"/>
    <s v="No"/>
    <s v="No"/>
    <n v="35"/>
    <s v="Yes"/>
    <s v="No"/>
    <s v="DSL"/>
    <s v="No"/>
    <s v="No"/>
    <s v="Yes"/>
    <s v="No"/>
    <s v="No"/>
    <s v="Yes"/>
    <x v="0"/>
    <s v="Yes"/>
    <s v="Electronic check"/>
    <n v="62.1"/>
    <n v="2096.1"/>
    <x v="0"/>
    <s v="2–4 years"/>
    <s v="High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x v="0"/>
    <s v="Yes"/>
    <s v="Electronic check"/>
    <n v="79.5"/>
    <n v="2665"/>
    <x v="0"/>
    <s v="2–4 years"/>
    <s v="High"/>
  </r>
  <r>
    <s v="6506-EYCNH"/>
    <s v="Female"/>
    <n v="0"/>
    <s v="Yes"/>
    <s v="Yes"/>
    <n v="28"/>
    <s v="Yes"/>
    <s v="No"/>
    <s v="No"/>
    <s v="No"/>
    <s v="No"/>
    <s v="No"/>
    <s v="No"/>
    <s v="No"/>
    <s v="No"/>
    <x v="0"/>
    <s v="Yes"/>
    <s v="Bank transfer (automatic)"/>
    <n v="19.55"/>
    <n v="543.79999999999995"/>
    <x v="0"/>
    <s v="2–4 years"/>
    <s v="Mid"/>
  </r>
  <r>
    <s v="4634-JLRJT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350000000000001"/>
    <n v="20.350000000000001"/>
    <x v="0"/>
    <s v="0–1 year"/>
    <s v="Low"/>
  </r>
  <r>
    <s v="9501-UKKNL"/>
    <s v="Male"/>
    <n v="0"/>
    <s v="No"/>
    <s v="No"/>
    <n v="59"/>
    <s v="No"/>
    <s v="No"/>
    <s v="DSL"/>
    <s v="No"/>
    <s v="No"/>
    <s v="No"/>
    <s v="Yes"/>
    <s v="Yes"/>
    <s v="Yes"/>
    <x v="0"/>
    <s v="Yes"/>
    <s v="Electronic check"/>
    <n v="51.7"/>
    <n v="3005.8"/>
    <x v="0"/>
    <s v="4–6 years"/>
    <s v="High"/>
  </r>
  <r>
    <s v="2560-QTSBS"/>
    <s v="Female"/>
    <n v="0"/>
    <s v="Yes"/>
    <s v="Yes"/>
    <n v="72"/>
    <s v="Yes"/>
    <s v="Yes"/>
    <s v="No"/>
    <s v="No"/>
    <s v="No"/>
    <s v="No"/>
    <s v="No"/>
    <s v="No"/>
    <s v="No"/>
    <x v="1"/>
    <s v="Yes"/>
    <s v="Bank transfer (automatic)"/>
    <n v="23.3"/>
    <n v="1623.15"/>
    <x v="0"/>
    <s v="4–6 years"/>
    <s v="Mid"/>
  </r>
  <r>
    <s v="7541-YLXCL"/>
    <s v="Male"/>
    <n v="0"/>
    <s v="No"/>
    <s v="No"/>
    <n v="36"/>
    <s v="Yes"/>
    <s v="No"/>
    <s v="DSL"/>
    <s v="No"/>
    <s v="Yes"/>
    <s v="No"/>
    <s v="Yes"/>
    <s v="No"/>
    <s v="Yes"/>
    <x v="1"/>
    <s v="Yes"/>
    <s v="Mailed check"/>
    <n v="65.400000000000006"/>
    <n v="2498.4"/>
    <x v="1"/>
    <s v="2–4 years"/>
    <s v="High"/>
  </r>
  <r>
    <s v="4795-WRNVT"/>
    <s v="Female"/>
    <n v="0"/>
    <s v="No"/>
    <s v="No"/>
    <n v="40"/>
    <s v="Yes"/>
    <s v="No"/>
    <s v="DSL"/>
    <s v="Yes"/>
    <s v="Yes"/>
    <s v="No"/>
    <s v="No"/>
    <s v="Yes"/>
    <s v="No"/>
    <x v="0"/>
    <s v="No"/>
    <s v="Mailed check"/>
    <n v="65.099999999999994"/>
    <n v="2586"/>
    <x v="0"/>
    <s v="2–4 years"/>
    <s v="High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s v="Electronic check"/>
    <n v="81.2"/>
    <n v="3292.3"/>
    <x v="0"/>
    <s v="2–4 years"/>
    <s v="High"/>
  </r>
  <r>
    <s v="0260-ZDLGK"/>
    <s v="Female"/>
    <n v="0"/>
    <s v="No"/>
    <s v="Yes"/>
    <n v="9"/>
    <s v="Yes"/>
    <s v="No"/>
    <s v="DSL"/>
    <s v="No"/>
    <s v="No"/>
    <s v="Yes"/>
    <s v="Yes"/>
    <s v="Yes"/>
    <s v="Yes"/>
    <x v="0"/>
    <s v="Yes"/>
    <s v="Mailed check"/>
    <n v="72.900000000000006"/>
    <n v="651.4"/>
    <x v="1"/>
    <s v="0–1 year"/>
    <s v="Mid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4.5"/>
    <n v="4674.55"/>
    <x v="0"/>
    <s v="4–6 years"/>
    <s v="High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80.5"/>
    <n v="232.35"/>
    <x v="0"/>
    <s v="0–1 year"/>
    <s v="Low"/>
  </r>
  <r>
    <s v="2292-XQWSV"/>
    <s v="Male"/>
    <n v="0"/>
    <s v="Yes"/>
    <s v="Yes"/>
    <n v="40"/>
    <s v="No"/>
    <s v="No"/>
    <s v="DSL"/>
    <s v="No"/>
    <s v="Yes"/>
    <s v="Yes"/>
    <s v="Yes"/>
    <s v="Yes"/>
    <s v="Yes"/>
    <x v="1"/>
    <s v="No"/>
    <s v="Mailed check"/>
    <n v="60.3"/>
    <n v="2448.5"/>
    <x v="0"/>
    <s v="2–4 years"/>
    <s v="High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Mailed check"/>
    <n v="75"/>
    <n v="658.1"/>
    <x v="0"/>
    <s v="0–1 year"/>
    <s v="Mid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x v="1"/>
    <s v="No"/>
    <s v="Mailed check"/>
    <n v="90.15"/>
    <n v="3128.8"/>
    <x v="0"/>
    <s v="2–4 years"/>
    <s v="High"/>
  </r>
  <r>
    <s v="8722-NGNBH"/>
    <s v="Male"/>
    <n v="0"/>
    <s v="No"/>
    <s v="No"/>
    <n v="5"/>
    <s v="No"/>
    <s v="No"/>
    <s v="DSL"/>
    <s v="Yes"/>
    <s v="No"/>
    <s v="Yes"/>
    <s v="Yes"/>
    <s v="No"/>
    <s v="No"/>
    <x v="0"/>
    <s v="No"/>
    <s v="Mailed check"/>
    <n v="40"/>
    <n v="223.45"/>
    <x v="1"/>
    <s v="0–1 year"/>
    <s v="Low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45"/>
    <n v="919.4"/>
    <x v="1"/>
    <s v="0–1 year"/>
    <s v="Mid"/>
  </r>
  <r>
    <s v="9643-YBLUR"/>
    <s v="Male"/>
    <n v="0"/>
    <s v="Yes"/>
    <s v="No"/>
    <n v="9"/>
    <s v="Yes"/>
    <s v="Yes"/>
    <s v="DSL"/>
    <s v="No"/>
    <s v="Yes"/>
    <s v="Yes"/>
    <s v="No"/>
    <s v="No"/>
    <s v="Yes"/>
    <x v="0"/>
    <s v="Yes"/>
    <s v="Credit card (automatic)"/>
    <n v="69.05"/>
    <n v="653.95000000000005"/>
    <x v="0"/>
    <s v="0–1 year"/>
    <s v="Mid"/>
  </r>
  <r>
    <s v="8734-FNWVH"/>
    <s v="Male"/>
    <n v="0"/>
    <s v="Yes"/>
    <s v="Yes"/>
    <n v="31"/>
    <s v="Yes"/>
    <s v="Yes"/>
    <s v="DSL"/>
    <s v="No"/>
    <s v="No"/>
    <s v="No"/>
    <s v="No"/>
    <s v="No"/>
    <s v="Yes"/>
    <x v="0"/>
    <s v="No"/>
    <s v="Bank transfer (automatic)"/>
    <n v="59.7"/>
    <n v="1825.5"/>
    <x v="0"/>
    <s v="2–4 years"/>
    <s v="Mid"/>
  </r>
  <r>
    <s v="9447-YPTBX"/>
    <s v="Female"/>
    <n v="0"/>
    <s v="Yes"/>
    <s v="No"/>
    <n v="50"/>
    <s v="Yes"/>
    <s v="No"/>
    <s v="No"/>
    <s v="No"/>
    <s v="No"/>
    <s v="No"/>
    <s v="No"/>
    <s v="No"/>
    <s v="No"/>
    <x v="1"/>
    <s v="Yes"/>
    <s v="Bank transfer (automatic)"/>
    <n v="19.850000000000001"/>
    <n v="943.1"/>
    <x v="0"/>
    <s v="4–6 years"/>
    <s v="Mid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s v="Electronic check"/>
    <n v="86.25"/>
    <n v="181.65"/>
    <x v="1"/>
    <s v="0–1 year"/>
    <s v="Low"/>
  </r>
  <r>
    <s v="6128-CZOMY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x v="1"/>
    <s v="0–1 year"/>
    <s v="Low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x v="0"/>
    <s v="Yes"/>
    <s v="Mailed check"/>
    <n v="70.099999999999994"/>
    <n v="551.35"/>
    <x v="1"/>
    <s v="0–1 year"/>
    <s v="Mid"/>
  </r>
  <r>
    <s v="9026-LHEVG"/>
    <s v="Female"/>
    <n v="0"/>
    <s v="No"/>
    <s v="No"/>
    <n v="9"/>
    <s v="No"/>
    <s v="No"/>
    <s v="DSL"/>
    <s v="No"/>
    <s v="Yes"/>
    <s v="No"/>
    <s v="No"/>
    <s v="No"/>
    <s v="Yes"/>
    <x v="0"/>
    <s v="No"/>
    <s v="Electronic check"/>
    <n v="40.75"/>
    <n v="359.4"/>
    <x v="0"/>
    <s v="0–1 year"/>
    <s v="Low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Bank transfer (automatic)"/>
    <n v="70.2"/>
    <n v="115.95"/>
    <x v="1"/>
    <s v="0–1 year"/>
    <s v="Low"/>
  </r>
  <r>
    <s v="3656-TKRVZ"/>
    <s v="Female"/>
    <n v="0"/>
    <s v="No"/>
    <s v="No"/>
    <n v="3"/>
    <s v="Yes"/>
    <s v="No"/>
    <s v="DSL"/>
    <s v="Yes"/>
    <s v="Yes"/>
    <s v="No"/>
    <s v="No"/>
    <s v="No"/>
    <s v="No"/>
    <x v="0"/>
    <s v="No"/>
    <s v="Electronic check"/>
    <n v="55.35"/>
    <n v="165.2"/>
    <x v="1"/>
    <s v="0–1 year"/>
    <s v="Low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s v="Credit card (automatic)"/>
    <n v="95.7"/>
    <n v="2338.35"/>
    <x v="0"/>
    <s v="2–4 years"/>
    <s v="High"/>
  </r>
  <r>
    <s v="6185-TASNN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6.3"/>
    <n v="46.3"/>
    <x v="0"/>
    <s v="0–1 year"/>
    <s v="Low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x v="0"/>
    <s v="No"/>
    <s v="Mailed check"/>
    <n v="81.3"/>
    <n v="3541.1"/>
    <x v="0"/>
    <s v="2–4 years"/>
    <s v="High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s v="Electronic check"/>
    <n v="84.2"/>
    <n v="4146.05"/>
    <x v="1"/>
    <s v="4–6 years"/>
    <s v="High"/>
  </r>
  <r>
    <s v="1552-CZCLL"/>
    <s v="Female"/>
    <n v="0"/>
    <s v="Yes"/>
    <s v="Yes"/>
    <n v="55"/>
    <s v="Yes"/>
    <s v="No"/>
    <s v="No"/>
    <s v="No"/>
    <s v="No"/>
    <s v="No"/>
    <s v="No"/>
    <s v="No"/>
    <s v="No"/>
    <x v="0"/>
    <s v="No"/>
    <s v="Credit card (automatic)"/>
    <n v="20"/>
    <n v="1087.25"/>
    <x v="0"/>
    <s v="4–6 years"/>
    <s v="Mid"/>
  </r>
  <r>
    <s v="3038-PQIUY"/>
    <s v="Female"/>
    <n v="0"/>
    <s v="No"/>
    <s v="No"/>
    <n v="38"/>
    <s v="Yes"/>
    <s v="Yes"/>
    <s v="DSL"/>
    <s v="Yes"/>
    <s v="Yes"/>
    <s v="Yes"/>
    <s v="No"/>
    <s v="No"/>
    <s v="No"/>
    <x v="0"/>
    <s v="Yes"/>
    <s v="Bank transfer (automatic)"/>
    <n v="66.150000000000006"/>
    <n v="2522.4"/>
    <x v="0"/>
    <s v="2–4 years"/>
    <s v="High"/>
  </r>
  <r>
    <s v="1501-SGHBW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5.85"/>
    <n v="81"/>
    <x v="1"/>
    <s v="0–1 year"/>
    <s v="Low"/>
  </r>
  <r>
    <s v="9313-CDOGY"/>
    <s v="Male"/>
    <n v="0"/>
    <s v="Yes"/>
    <s v="Yes"/>
    <n v="38"/>
    <s v="Yes"/>
    <s v="No"/>
    <s v="No"/>
    <s v="No"/>
    <s v="No"/>
    <s v="No"/>
    <s v="No"/>
    <s v="No"/>
    <s v="No"/>
    <x v="0"/>
    <s v="No"/>
    <s v="Electronic check"/>
    <n v="19.600000000000001"/>
    <n v="717.3"/>
    <x v="0"/>
    <s v="2–4 years"/>
    <s v="Mid"/>
  </r>
  <r>
    <s v="8148-BPLZQ"/>
    <s v="Male"/>
    <n v="0"/>
    <s v="No"/>
    <s v="No"/>
    <n v="34"/>
    <s v="Yes"/>
    <s v="No"/>
    <s v="DSL"/>
    <s v="No"/>
    <s v="Yes"/>
    <s v="No"/>
    <s v="No"/>
    <s v="No"/>
    <s v="No"/>
    <x v="0"/>
    <s v="Yes"/>
    <s v="Electronic check"/>
    <n v="49.8"/>
    <n v="1734.2"/>
    <x v="0"/>
    <s v="2–4 years"/>
    <s v="Mid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101.75"/>
    <n v="7069.3"/>
    <x v="0"/>
    <s v="4–6 years"/>
    <s v="High"/>
  </r>
  <r>
    <s v="9987-LUTYD"/>
    <s v="Female"/>
    <n v="0"/>
    <s v="No"/>
    <s v="No"/>
    <n v="13"/>
    <s v="Yes"/>
    <s v="No"/>
    <s v="DSL"/>
    <s v="Yes"/>
    <s v="No"/>
    <s v="No"/>
    <s v="Yes"/>
    <s v="No"/>
    <s v="No"/>
    <x v="1"/>
    <s v="No"/>
    <s v="Mailed check"/>
    <n v="55.15"/>
    <n v="742.9"/>
    <x v="0"/>
    <s v="1–2 years"/>
    <s v="Mid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x v="0"/>
    <s v="No"/>
    <s v="Electronic check"/>
    <n v="75.25"/>
    <n v="3017.65"/>
    <x v="1"/>
    <s v="2–4 years"/>
    <s v="High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s v="Electronic check"/>
    <n v="103.95"/>
    <n v="6423"/>
    <x v="0"/>
    <s v="4–6 years"/>
    <s v="High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s v="Bank transfer (automatic)"/>
    <n v="100.15"/>
    <n v="1164.3"/>
    <x v="1"/>
    <s v="0–1 year"/>
    <s v="Mid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s v="Credit card (automatic)"/>
    <n v="99.65"/>
    <n v="4220.3500000000004"/>
    <x v="0"/>
    <s v="2–4 years"/>
    <s v="High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x v="0"/>
    <s v="Yes"/>
    <s v="Electronic check"/>
    <n v="73.7"/>
    <n v="1558.7"/>
    <x v="0"/>
    <s v="1–2 years"/>
    <s v="Mid"/>
  </r>
  <r>
    <s v="1925-LFCZZ"/>
    <s v="Male"/>
    <n v="1"/>
    <s v="No"/>
    <s v="No"/>
    <n v="55"/>
    <s v="No"/>
    <s v="No"/>
    <s v="DSL"/>
    <s v="No"/>
    <s v="No"/>
    <s v="Yes"/>
    <s v="No"/>
    <s v="Yes"/>
    <s v="Yes"/>
    <x v="1"/>
    <s v="Yes"/>
    <s v="Bank transfer (automatic)"/>
    <n v="50.05"/>
    <n v="2743.45"/>
    <x v="0"/>
    <s v="4–6 years"/>
    <s v="High"/>
  </r>
  <r>
    <s v="8039-EQPIM"/>
    <s v="Male"/>
    <n v="0"/>
    <s v="Yes"/>
    <s v="No"/>
    <n v="69"/>
    <s v="No"/>
    <s v="No"/>
    <s v="DSL"/>
    <s v="Yes"/>
    <s v="No"/>
    <s v="Yes"/>
    <s v="Yes"/>
    <s v="Yes"/>
    <s v="Yes"/>
    <x v="2"/>
    <s v="No"/>
    <s v="Bank transfer (automatic)"/>
    <n v="60.25"/>
    <n v="4055.5"/>
    <x v="0"/>
    <s v="4–6 years"/>
    <s v="High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s v="Electronic check"/>
    <n v="105.75"/>
    <n v="2710.25"/>
    <x v="1"/>
    <s v="2–4 years"/>
    <s v="High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s v="Credit card (automatic)"/>
    <n v="87.3"/>
    <n v="6055.55"/>
    <x v="0"/>
    <s v="4–6 years"/>
    <s v="High"/>
  </r>
  <r>
    <s v="3346-BRMIS"/>
    <s v="Female"/>
    <n v="1"/>
    <s v="Yes"/>
    <s v="No"/>
    <n v="18"/>
    <s v="No"/>
    <s v="No"/>
    <s v="DSL"/>
    <s v="No"/>
    <s v="No"/>
    <s v="Yes"/>
    <s v="No"/>
    <s v="Yes"/>
    <s v="Yes"/>
    <x v="0"/>
    <s v="Yes"/>
    <s v="Electronic check"/>
    <n v="48.35"/>
    <n v="810.7"/>
    <x v="1"/>
    <s v="1–2 years"/>
    <s v="Mid"/>
  </r>
  <r>
    <s v="3209-ZPKFI"/>
    <s v="Male"/>
    <n v="0"/>
    <s v="Yes"/>
    <s v="Yes"/>
    <n v="47"/>
    <s v="Yes"/>
    <s v="Yes"/>
    <s v="DSL"/>
    <s v="No"/>
    <s v="Yes"/>
    <s v="No"/>
    <s v="No"/>
    <s v="No"/>
    <s v="No"/>
    <x v="0"/>
    <s v="No"/>
    <s v="Electronic check"/>
    <n v="54.25"/>
    <n v="2538.1999999999998"/>
    <x v="0"/>
    <s v="2–4 years"/>
    <s v="High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x v="2"/>
    <s v="No"/>
    <s v="Bank transfer (automatic)"/>
    <n v="85.3"/>
    <n v="6129.2"/>
    <x v="0"/>
    <s v="4–6 years"/>
    <s v="High"/>
  </r>
  <r>
    <s v="9373-WSLOY"/>
    <s v="Male"/>
    <n v="1"/>
    <s v="Yes"/>
    <s v="No"/>
    <n v="33"/>
    <s v="No"/>
    <s v="No"/>
    <s v="DSL"/>
    <s v="No"/>
    <s v="Yes"/>
    <s v="Yes"/>
    <s v="Yes"/>
    <s v="Yes"/>
    <s v="No"/>
    <x v="0"/>
    <s v="Yes"/>
    <s v="Electronic check"/>
    <n v="50"/>
    <n v="1750.85"/>
    <x v="0"/>
    <s v="2–4 years"/>
    <s v="Mid"/>
  </r>
  <r>
    <s v="2933-FILNV"/>
    <s v="Female"/>
    <n v="0"/>
    <s v="Yes"/>
    <s v="Yes"/>
    <n v="2"/>
    <s v="No"/>
    <s v="No"/>
    <s v="DSL"/>
    <s v="No"/>
    <s v="No"/>
    <s v="No"/>
    <s v="No"/>
    <s v="No"/>
    <s v="No"/>
    <x v="0"/>
    <s v="Yes"/>
    <s v="Mailed check"/>
    <n v="24.4"/>
    <n v="36.549999999999997"/>
    <x v="1"/>
    <s v="0–1 year"/>
    <s v="Low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0.95"/>
    <n v="6652.45"/>
    <x v="0"/>
    <s v="4–6 years"/>
    <s v="High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x v="0"/>
    <s v="Yes"/>
    <s v="Bank transfer (automatic)"/>
    <n v="72.25"/>
    <n v="2575.4499999999998"/>
    <x v="0"/>
    <s v="2–4 years"/>
    <s v="High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s v="Credit card (automatic)"/>
    <n v="96.1"/>
    <n v="6019.35"/>
    <x v="0"/>
    <s v="4–6 years"/>
    <s v="High"/>
  </r>
  <r>
    <s v="1591-XWLGB"/>
    <s v="Female"/>
    <n v="0"/>
    <s v="Yes"/>
    <s v="No"/>
    <n v="71"/>
    <s v="Yes"/>
    <s v="No"/>
    <s v="No"/>
    <s v="No"/>
    <s v="No"/>
    <s v="No"/>
    <s v="No"/>
    <s v="No"/>
    <s v="No"/>
    <x v="2"/>
    <s v="No"/>
    <s v="Credit card (automatic)"/>
    <n v="19.850000000000001"/>
    <n v="1379.6"/>
    <x v="0"/>
    <s v="4–6 years"/>
    <s v="Mid"/>
  </r>
  <r>
    <s v="0396-UKGAI"/>
    <s v="Male"/>
    <n v="0"/>
    <s v="No"/>
    <s v="Yes"/>
    <n v="23"/>
    <s v="Yes"/>
    <s v="No"/>
    <s v="DSL"/>
    <s v="No"/>
    <s v="Yes"/>
    <s v="No"/>
    <s v="Yes"/>
    <s v="No"/>
    <s v="No"/>
    <x v="0"/>
    <s v="Yes"/>
    <s v="Bank transfer (automatic)"/>
    <n v="55.3"/>
    <n v="1284.2"/>
    <x v="0"/>
    <s v="1–2 years"/>
    <s v="Mid"/>
  </r>
  <r>
    <s v="3243-ZHOHY"/>
    <s v="Female"/>
    <n v="0"/>
    <s v="No"/>
    <s v="No"/>
    <n v="16"/>
    <s v="Yes"/>
    <s v="No"/>
    <s v="No"/>
    <s v="No"/>
    <s v="No"/>
    <s v="No"/>
    <s v="No"/>
    <s v="No"/>
    <s v="No"/>
    <x v="1"/>
    <s v="No"/>
    <s v="Mailed check"/>
    <n v="20.100000000000001"/>
    <n v="296.14999999999998"/>
    <x v="0"/>
    <s v="1–2 years"/>
    <s v="Low"/>
  </r>
  <r>
    <s v="5186-EJEGL"/>
    <s v="Male"/>
    <n v="0"/>
    <s v="No"/>
    <s v="No"/>
    <n v="9"/>
    <s v="Yes"/>
    <s v="No"/>
    <s v="DSL"/>
    <s v="Yes"/>
    <s v="No"/>
    <s v="Yes"/>
    <s v="Yes"/>
    <s v="Yes"/>
    <s v="No"/>
    <x v="0"/>
    <s v="Yes"/>
    <s v="Mailed check"/>
    <n v="69.5"/>
    <n v="653.25"/>
    <x v="0"/>
    <s v="0–1 year"/>
    <s v="Mid"/>
  </r>
  <r>
    <s v="7527-QNRUS"/>
    <s v="Male"/>
    <n v="0"/>
    <s v="Yes"/>
    <s v="Yes"/>
    <n v="17"/>
    <s v="Yes"/>
    <s v="Yes"/>
    <s v="No"/>
    <s v="No"/>
    <s v="No"/>
    <s v="No"/>
    <s v="No"/>
    <s v="No"/>
    <s v="No"/>
    <x v="2"/>
    <s v="Yes"/>
    <s v="Mailed check"/>
    <n v="25.15"/>
    <n v="412.6"/>
    <x v="0"/>
    <s v="1–2 years"/>
    <s v="Low"/>
  </r>
  <r>
    <s v="9986-BONCE"/>
    <s v="Female"/>
    <n v="0"/>
    <s v="No"/>
    <s v="No"/>
    <n v="4"/>
    <s v="Yes"/>
    <s v="No"/>
    <s v="No"/>
    <s v="No"/>
    <s v="No"/>
    <s v="No"/>
    <s v="No"/>
    <s v="No"/>
    <s v="No"/>
    <x v="0"/>
    <s v="No"/>
    <s v="Bank transfer (automatic)"/>
    <n v="20.95"/>
    <n v="85.5"/>
    <x v="1"/>
    <s v="0–1 year"/>
    <s v="Low"/>
  </r>
  <r>
    <s v="2722-JMONI"/>
    <s v="Female"/>
    <n v="1"/>
    <s v="Yes"/>
    <s v="No"/>
    <n v="1"/>
    <s v="Yes"/>
    <s v="No"/>
    <s v="DSL"/>
    <s v="Yes"/>
    <s v="No"/>
    <s v="No"/>
    <s v="No"/>
    <s v="No"/>
    <s v="No"/>
    <x v="0"/>
    <s v="Yes"/>
    <s v="Electronic check"/>
    <n v="49.55"/>
    <n v="49.55"/>
    <x v="1"/>
    <s v="0–1 year"/>
    <s v="Low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s v="Mailed check"/>
    <n v="79.650000000000006"/>
    <n v="1928.7"/>
    <x v="0"/>
    <s v="1–2 years"/>
    <s v="Mid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25"/>
    <n v="71.25"/>
    <x v="0"/>
    <s v="0–1 year"/>
    <s v="Low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8"/>
    <n v="7845.8"/>
    <x v="0"/>
    <s v="4–6 years"/>
    <s v="High"/>
  </r>
  <r>
    <s v="5296-PSYVW"/>
    <s v="Female"/>
    <n v="0"/>
    <s v="Yes"/>
    <s v="No"/>
    <n v="72"/>
    <s v="Yes"/>
    <s v="Yes"/>
    <s v="No"/>
    <s v="No"/>
    <s v="No"/>
    <s v="No"/>
    <s v="No"/>
    <s v="No"/>
    <s v="No"/>
    <x v="2"/>
    <s v="No"/>
    <s v="Electronic check"/>
    <n v="24.55"/>
    <n v="1750.7"/>
    <x v="0"/>
    <s v="4–6 years"/>
    <s v="Mid"/>
  </r>
  <r>
    <s v="6319-QSUSR"/>
    <s v="Female"/>
    <n v="0"/>
    <s v="No"/>
    <s v="Yes"/>
    <n v="11"/>
    <s v="Yes"/>
    <s v="No"/>
    <s v="No"/>
    <s v="No"/>
    <s v="No"/>
    <s v="No"/>
    <s v="No"/>
    <s v="No"/>
    <s v="No"/>
    <x v="0"/>
    <s v="No"/>
    <s v="Credit card (automatic)"/>
    <n v="19.7"/>
    <n v="216.2"/>
    <x v="0"/>
    <s v="0–1 year"/>
    <s v="Low"/>
  </r>
  <r>
    <s v="4083-EUGRJ"/>
    <s v="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20.25"/>
    <n v="178.5"/>
    <x v="1"/>
    <s v="0–1 year"/>
    <s v="Low"/>
  </r>
  <r>
    <s v="7579-OOPEC"/>
    <s v="Female"/>
    <n v="1"/>
    <s v="Yes"/>
    <s v="No"/>
    <n v="2"/>
    <s v="Yes"/>
    <s v="No"/>
    <s v="DSL"/>
    <s v="No"/>
    <s v="Yes"/>
    <s v="No"/>
    <s v="No"/>
    <s v="No"/>
    <s v="No"/>
    <x v="0"/>
    <s v="No"/>
    <s v="Credit card (automatic)"/>
    <n v="50.15"/>
    <n v="115.1"/>
    <x v="1"/>
    <s v="0–1 year"/>
    <s v="Low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s v="Credit card (automatic)"/>
    <n v="100.5"/>
    <n v="6029"/>
    <x v="0"/>
    <s v="4–6 years"/>
    <s v="High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s v="Electronic check"/>
    <n v="95.9"/>
    <n v="2745.2"/>
    <x v="1"/>
    <s v="2–4 years"/>
    <s v="High"/>
  </r>
  <r>
    <s v="0487-CRLZF"/>
    <s v="Female"/>
    <n v="0"/>
    <s v="No"/>
    <s v="No"/>
    <n v="49"/>
    <s v="Yes"/>
    <s v="No"/>
    <s v="DSL"/>
    <s v="No"/>
    <s v="No"/>
    <s v="Yes"/>
    <s v="Yes"/>
    <s v="Yes"/>
    <s v="Yes"/>
    <x v="2"/>
    <s v="Yes"/>
    <s v="Bank transfer (automatic)"/>
    <n v="74.45"/>
    <n v="3721.9"/>
    <x v="0"/>
    <s v="4–6 years"/>
    <s v="High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s v="Electronic check"/>
    <n v="104.1"/>
    <n v="3121.1"/>
    <x v="0"/>
    <s v="2–4 years"/>
    <s v="High"/>
  </r>
  <r>
    <s v="9451-WLYRI"/>
    <s v="Female"/>
    <n v="0"/>
    <s v="Yes"/>
    <s v="No"/>
    <n v="53"/>
    <s v="Yes"/>
    <s v="No"/>
    <s v="No"/>
    <s v="No"/>
    <s v="No"/>
    <s v="No"/>
    <s v="No"/>
    <s v="No"/>
    <s v="No"/>
    <x v="1"/>
    <s v="No"/>
    <s v="Credit card (automatic)"/>
    <n v="19.05"/>
    <n v="990.45"/>
    <x v="0"/>
    <s v="4–6 years"/>
    <s v="Mid"/>
  </r>
  <r>
    <s v="8219-VYBVI"/>
    <s v="Male"/>
    <n v="0"/>
    <s v="No"/>
    <s v="Yes"/>
    <n v="39"/>
    <s v="Yes"/>
    <s v="Yes"/>
    <s v="No"/>
    <s v="No"/>
    <s v="No"/>
    <s v="No"/>
    <s v="No"/>
    <s v="No"/>
    <s v="No"/>
    <x v="2"/>
    <s v="No"/>
    <s v="Mailed check"/>
    <n v="25"/>
    <n v="1004.35"/>
    <x v="0"/>
    <s v="2–4 years"/>
    <s v="Mid"/>
  </r>
  <r>
    <s v="1991-VOPLL"/>
    <s v="Fe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19.05"/>
    <n v="157.65"/>
    <x v="0"/>
    <s v="0–1 year"/>
    <s v="Low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x v="1"/>
    <s v="No"/>
    <s v="Electronic check"/>
    <n v="81.900000000000006"/>
    <n v="3219.75"/>
    <x v="0"/>
    <s v="2–4 years"/>
    <s v="High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72.85"/>
    <x v="0"/>
    <s v="0–1 year"/>
    <s v="Mid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s v="Electronic check"/>
    <n v="90.15"/>
    <n v="4554.8500000000004"/>
    <x v="0"/>
    <s v="4–6 years"/>
    <s v="High"/>
  </r>
  <r>
    <s v="0174-QRVVY"/>
    <s v="Male"/>
    <n v="0"/>
    <s v="Yes"/>
    <s v="Yes"/>
    <n v="71"/>
    <s v="Yes"/>
    <s v="Yes"/>
    <s v="No"/>
    <s v="No"/>
    <s v="No"/>
    <s v="No"/>
    <s v="No"/>
    <s v="No"/>
    <s v="No"/>
    <x v="2"/>
    <s v="No"/>
    <s v="Credit card (automatic)"/>
    <n v="25.35"/>
    <n v="1847.55"/>
    <x v="0"/>
    <s v="4–6 years"/>
    <s v="Mid"/>
  </r>
  <r>
    <s v="5699-BNCAS"/>
    <s v="Male"/>
    <n v="1"/>
    <s v="No"/>
    <s v="No"/>
    <n v="71"/>
    <s v="Yes"/>
    <s v="Yes"/>
    <s v="No"/>
    <s v="No"/>
    <s v="No"/>
    <s v="No"/>
    <s v="No"/>
    <s v="No"/>
    <s v="No"/>
    <x v="2"/>
    <s v="Yes"/>
    <s v="Mailed check"/>
    <n v="24.65"/>
    <n v="1766.75"/>
    <x v="0"/>
    <s v="4–6 years"/>
    <s v="Mid"/>
  </r>
  <r>
    <s v="2900-PHPLN"/>
    <s v="Female"/>
    <n v="1"/>
    <s v="Yes"/>
    <s v="No"/>
    <n v="70"/>
    <s v="Yes"/>
    <s v="No"/>
    <s v="No"/>
    <s v="No"/>
    <s v="No"/>
    <s v="No"/>
    <s v="No"/>
    <s v="No"/>
    <s v="No"/>
    <x v="2"/>
    <s v="Yes"/>
    <s v="Credit card (automatic)"/>
    <n v="19.55"/>
    <n v="1462.05"/>
    <x v="0"/>
    <s v="4–6 years"/>
    <s v="Mid"/>
  </r>
  <r>
    <s v="0612-RTZZA"/>
    <s v="Female"/>
    <n v="1"/>
    <s v="No"/>
    <s v="No"/>
    <n v="1"/>
    <s v="No"/>
    <s v="No"/>
    <s v="DSL"/>
    <s v="No"/>
    <s v="No"/>
    <s v="No"/>
    <s v="No"/>
    <s v="No"/>
    <s v="No"/>
    <x v="0"/>
    <s v="No"/>
    <s v="Electronic check"/>
    <n v="25.25"/>
    <n v="25.25"/>
    <x v="1"/>
    <s v="0–1 year"/>
    <s v="Low"/>
  </r>
  <r>
    <s v="8106-GWQOK"/>
    <s v="Male"/>
    <n v="0"/>
    <s v="Yes"/>
    <s v="No"/>
    <n v="38"/>
    <s v="No"/>
    <s v="No"/>
    <s v="DSL"/>
    <s v="Yes"/>
    <s v="Yes"/>
    <s v="No"/>
    <s v="Yes"/>
    <s v="Yes"/>
    <s v="Yes"/>
    <x v="2"/>
    <s v="Yes"/>
    <s v="Bank transfer (automatic)"/>
    <n v="60"/>
    <n v="2193.1999999999998"/>
    <x v="0"/>
    <s v="2–4 years"/>
    <s v="High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s v="Credit card (automatic)"/>
    <n v="89.9"/>
    <n v="2433.5"/>
    <x v="0"/>
    <s v="2–4 years"/>
    <s v="High"/>
  </r>
  <r>
    <s v="6878-GGDWG"/>
    <s v="Female"/>
    <n v="0"/>
    <s v="Yes"/>
    <s v="No"/>
    <n v="32"/>
    <s v="Yes"/>
    <s v="No"/>
    <s v="No"/>
    <s v="No"/>
    <s v="No"/>
    <s v="No"/>
    <s v="No"/>
    <s v="No"/>
    <s v="No"/>
    <x v="0"/>
    <s v="No"/>
    <s v="Bank transfer (automatic)"/>
    <n v="19.399999999999999"/>
    <n v="641.15"/>
    <x v="0"/>
    <s v="2–4 years"/>
    <s v="Mid"/>
  </r>
  <r>
    <s v="4039-PIMHX"/>
    <s v="Male"/>
    <n v="1"/>
    <s v="Yes"/>
    <s v="No"/>
    <n v="49"/>
    <s v="Yes"/>
    <s v="No"/>
    <s v="DSL"/>
    <s v="No"/>
    <s v="Yes"/>
    <s v="No"/>
    <s v="No"/>
    <s v="No"/>
    <s v="No"/>
    <x v="2"/>
    <s v="No"/>
    <s v="Mailed check"/>
    <n v="49.8"/>
    <n v="2398.4"/>
    <x v="0"/>
    <s v="4–6 years"/>
    <s v="High"/>
  </r>
  <r>
    <s v="8450-LUGUK"/>
    <s v="Female"/>
    <n v="0"/>
    <s v="Yes"/>
    <s v="Yes"/>
    <n v="37"/>
    <s v="Yes"/>
    <s v="Yes"/>
    <s v="No"/>
    <s v="No"/>
    <s v="No"/>
    <s v="No"/>
    <s v="No"/>
    <s v="No"/>
    <s v="No"/>
    <x v="2"/>
    <s v="Yes"/>
    <s v="Bank transfer (automatic)"/>
    <n v="24.1"/>
    <n v="861.85"/>
    <x v="0"/>
    <s v="2–4 years"/>
    <s v="Mid"/>
  </r>
  <r>
    <s v="3604-WLABM"/>
    <s v="Female"/>
    <n v="0"/>
    <s v="No"/>
    <s v="No"/>
    <n v="10"/>
    <s v="Yes"/>
    <s v="No"/>
    <s v="DSL"/>
    <s v="No"/>
    <s v="No"/>
    <s v="Yes"/>
    <s v="Yes"/>
    <s v="No"/>
    <s v="No"/>
    <x v="0"/>
    <s v="No"/>
    <s v="Electronic check"/>
    <n v="54.25"/>
    <n v="583"/>
    <x v="0"/>
    <s v="0–1 year"/>
    <s v="Mid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s v="Credit card (automatic)"/>
    <n v="109.9"/>
    <n v="7332.4"/>
    <x v="0"/>
    <s v="4–6 years"/>
    <s v="High"/>
  </r>
  <r>
    <s v="2259-OUUSZ"/>
    <s v="Male"/>
    <n v="0"/>
    <s v="No"/>
    <s v="No"/>
    <n v="7"/>
    <s v="No"/>
    <s v="No"/>
    <s v="DSL"/>
    <s v="No"/>
    <s v="No"/>
    <s v="Yes"/>
    <s v="Yes"/>
    <s v="No"/>
    <s v="No"/>
    <x v="1"/>
    <s v="Yes"/>
    <s v="Credit card (automatic)"/>
    <n v="35.5"/>
    <n v="249.55"/>
    <x v="0"/>
    <s v="0–1 year"/>
    <s v="Low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x v="1"/>
    <s v="No"/>
    <s v="Credit card (automatic)"/>
    <n v="87.55"/>
    <n v="4475.8999999999996"/>
    <x v="0"/>
    <s v="4–6 years"/>
    <s v="High"/>
  </r>
  <r>
    <s v="6410-LEFEN"/>
    <s v="Female"/>
    <n v="0"/>
    <s v="No"/>
    <s v="No"/>
    <n v="9"/>
    <s v="Yes"/>
    <s v="No"/>
    <s v="DSL"/>
    <s v="No"/>
    <s v="No"/>
    <s v="No"/>
    <s v="No"/>
    <s v="No"/>
    <s v="No"/>
    <x v="0"/>
    <s v="No"/>
    <s v="Electronic check"/>
    <n v="45.15"/>
    <n v="416.45"/>
    <x v="1"/>
    <s v="0–1 year"/>
    <s v="Low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Mailed check"/>
    <n v="88.4"/>
    <n v="788.6"/>
    <x v="0"/>
    <s v="0–1 year"/>
    <s v="Mid"/>
  </r>
  <r>
    <s v="6257-RJOHI"/>
    <s v="Male"/>
    <n v="0"/>
    <s v="No"/>
    <s v="No"/>
    <n v="4"/>
    <s v="Yes"/>
    <s v="No"/>
    <s v="DSL"/>
    <s v="No"/>
    <s v="No"/>
    <s v="No"/>
    <s v="Yes"/>
    <s v="No"/>
    <s v="No"/>
    <x v="0"/>
    <s v="Yes"/>
    <s v="Mailed check"/>
    <n v="50.8"/>
    <n v="202.3"/>
    <x v="0"/>
    <s v="0–1 year"/>
    <s v="Low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s v="Electronic check"/>
    <n v="99"/>
    <n v="6994.6"/>
    <x v="0"/>
    <s v="4–6 years"/>
    <s v="High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s v="Bank transfer (automatic)"/>
    <n v="84.4"/>
    <n v="4116.1499999999996"/>
    <x v="1"/>
    <s v="4–6 years"/>
    <s v="High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s v="Electronic check"/>
    <n v="96.55"/>
    <n v="2263.4499999999998"/>
    <x v="0"/>
    <s v="1–2 years"/>
    <s v="High"/>
  </r>
  <r>
    <s v="1353-GHZOS"/>
    <s v="Male"/>
    <n v="0"/>
    <s v="Yes"/>
    <s v="No"/>
    <n v="22"/>
    <s v="Yes"/>
    <s v="No"/>
    <s v="DSL"/>
    <s v="Yes"/>
    <s v="No"/>
    <s v="No"/>
    <s v="No"/>
    <s v="Yes"/>
    <s v="No"/>
    <x v="1"/>
    <s v="Yes"/>
    <s v="Bank transfer (automatic)"/>
    <n v="59.75"/>
    <n v="1374.35"/>
    <x v="0"/>
    <s v="1–2 years"/>
    <s v="Mid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s v="Electronic check"/>
    <n v="111.5"/>
    <n v="4915.1499999999996"/>
    <x v="0"/>
    <s v="2–4 years"/>
    <s v="High"/>
  </r>
  <r>
    <s v="5442-BXVND"/>
    <s v="Female"/>
    <n v="0"/>
    <s v="Yes"/>
    <s v="Yes"/>
    <n v="33"/>
    <s v="Yes"/>
    <s v="Yes"/>
    <s v="No"/>
    <s v="No"/>
    <s v="No"/>
    <s v="No"/>
    <s v="No"/>
    <s v="No"/>
    <s v="No"/>
    <x v="0"/>
    <s v="No"/>
    <s v="Bank transfer (automatic)"/>
    <n v="24.25"/>
    <n v="838.5"/>
    <x v="0"/>
    <s v="2–4 years"/>
    <s v="Mid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x v="1"/>
    <s v="0–1 year"/>
    <s v="Low"/>
  </r>
  <r>
    <s v="9378-FXTIZ"/>
    <s v="Female"/>
    <n v="0"/>
    <s v="Yes"/>
    <s v="No"/>
    <n v="54"/>
    <s v="Yes"/>
    <s v="Yes"/>
    <s v="DSL"/>
    <s v="No"/>
    <s v="No"/>
    <s v="No"/>
    <s v="No"/>
    <s v="Yes"/>
    <s v="Yes"/>
    <x v="1"/>
    <s v="Yes"/>
    <s v="Credit card (automatic)"/>
    <n v="70.150000000000006"/>
    <n v="3715.65"/>
    <x v="1"/>
    <s v="4–6 years"/>
    <s v="High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s v="Electronic check"/>
    <n v="101.75"/>
    <n v="4273.45"/>
    <x v="1"/>
    <s v="2–4 years"/>
    <s v="High"/>
  </r>
  <r>
    <s v="7825-GKXMW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8"/>
    <n v="45.8"/>
    <x v="1"/>
    <s v="0–1 year"/>
    <s v="Low"/>
  </r>
  <r>
    <s v="9753-OYLBX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5"/>
    <n v="20.5"/>
    <x v="0"/>
    <s v="0–1 year"/>
    <s v="Low"/>
  </r>
  <r>
    <s v="2364-UFROM"/>
    <s v="Male"/>
    <n v="0"/>
    <s v="No"/>
    <s v="No"/>
    <n v="30"/>
    <s v="Yes"/>
    <s v="No"/>
    <s v="DSL"/>
    <s v="Yes"/>
    <s v="Yes"/>
    <s v="No"/>
    <s v="Yes"/>
    <s v="Yes"/>
    <s v="No"/>
    <x v="1"/>
    <s v="No"/>
    <s v="Electronic check"/>
    <n v="70.400000000000006"/>
    <n v="2044.75"/>
    <x v="0"/>
    <s v="2–4 years"/>
    <s v="High"/>
  </r>
  <r>
    <s v="6656-JWRQX"/>
    <s v="Female"/>
    <n v="0"/>
    <s v="No"/>
    <s v="No"/>
    <n v="1"/>
    <s v="No"/>
    <s v="No"/>
    <s v="DSL"/>
    <s v="No"/>
    <s v="No"/>
    <s v="No"/>
    <s v="Yes"/>
    <s v="No"/>
    <s v="No"/>
    <x v="0"/>
    <s v="No"/>
    <s v="Mailed check"/>
    <n v="30.55"/>
    <n v="30.55"/>
    <x v="0"/>
    <s v="0–1 year"/>
    <s v="Low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x v="0"/>
    <s v="No"/>
    <s v="Electronic check"/>
    <n v="84.9"/>
    <n v="1398.25"/>
    <x v="0"/>
    <s v="1–2 years"/>
    <s v="Mid"/>
  </r>
  <r>
    <s v="1240-KNSEZ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100000000000001"/>
    <n v="20.100000000000001"/>
    <x v="1"/>
    <s v="0–1 year"/>
    <s v="Low"/>
  </r>
  <r>
    <s v="0836-SEYLU"/>
    <s v="Male"/>
    <n v="0"/>
    <s v="Yes"/>
    <s v="No"/>
    <n v="9"/>
    <s v="No"/>
    <s v="No"/>
    <s v="DSL"/>
    <s v="No"/>
    <s v="No"/>
    <s v="No"/>
    <s v="Yes"/>
    <s v="Yes"/>
    <s v="No"/>
    <x v="0"/>
    <s v="No"/>
    <s v="Mailed check"/>
    <n v="40.65"/>
    <n v="328.95"/>
    <x v="1"/>
    <s v="0–1 year"/>
    <s v="Low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101"/>
    <n v="4680.05"/>
    <x v="1"/>
    <s v="2–4 years"/>
    <s v="High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099999999999994"/>
    <n v="69.099999999999994"/>
    <x v="1"/>
    <s v="0–1 year"/>
    <s v="Low"/>
  </r>
  <r>
    <s v="7688-AWMDX"/>
    <s v="Male"/>
    <n v="0"/>
    <s v="Yes"/>
    <s v="No"/>
    <n v="71"/>
    <s v="Yes"/>
    <s v="No"/>
    <s v="DSL"/>
    <s v="Yes"/>
    <s v="No"/>
    <s v="No"/>
    <s v="Yes"/>
    <s v="No"/>
    <s v="No"/>
    <x v="2"/>
    <s v="No"/>
    <s v="Bank transfer (automatic)"/>
    <n v="54.5"/>
    <n v="3778.2"/>
    <x v="0"/>
    <s v="4–6 years"/>
    <s v="High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x v="0"/>
    <s v="Yes"/>
    <s v="Credit card (automatic)"/>
    <n v="75.349999999999994"/>
    <n v="3161.4"/>
    <x v="0"/>
    <s v="2–4 years"/>
    <s v="High"/>
  </r>
  <r>
    <s v="7244-QWYHG"/>
    <s v="Male"/>
    <n v="0"/>
    <s v="Yes"/>
    <s v="No"/>
    <n v="50"/>
    <s v="No"/>
    <s v="No"/>
    <s v="DSL"/>
    <s v="Yes"/>
    <s v="No"/>
    <s v="No"/>
    <s v="Yes"/>
    <s v="Yes"/>
    <s v="No"/>
    <x v="1"/>
    <s v="Yes"/>
    <s v="Bank transfer (automatic)"/>
    <n v="44.45"/>
    <n v="2188.4499999999998"/>
    <x v="0"/>
    <s v="4–6 years"/>
    <s v="High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x v="0"/>
    <s v="Yes"/>
    <s v="Mailed check"/>
    <n v="75"/>
    <n v="999.45"/>
    <x v="1"/>
    <s v="1–2 years"/>
    <s v="Mid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s v="Bank transfer (automatic)"/>
    <n v="100"/>
    <n v="1888.65"/>
    <x v="1"/>
    <s v="1–2 years"/>
    <s v="Mid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s v="Bank transfer (automatic)"/>
    <n v="98.05"/>
    <n v="3990.6"/>
    <x v="0"/>
    <s v="2–4 years"/>
    <s v="High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150000000000006"/>
    <n v="71.150000000000006"/>
    <x v="1"/>
    <s v="0–1 year"/>
    <s v="Low"/>
  </r>
  <r>
    <s v="6038-GCYEC"/>
    <s v="Female"/>
    <n v="0"/>
    <s v="No"/>
    <s v="No"/>
    <n v="24"/>
    <s v="No"/>
    <s v="No"/>
    <s v="DSL"/>
    <s v="No"/>
    <s v="Yes"/>
    <s v="Yes"/>
    <s v="No"/>
    <s v="Yes"/>
    <s v="Yes"/>
    <x v="0"/>
    <s v="Yes"/>
    <s v="Credit card (automatic)"/>
    <n v="54.15"/>
    <n v="1240.25"/>
    <x v="1"/>
    <s v="1–2 years"/>
    <s v="Mid"/>
  </r>
  <r>
    <s v="2150-WLKUW"/>
    <s v="Female"/>
    <n v="0"/>
    <s v="Yes"/>
    <s v="No"/>
    <n v="40"/>
    <s v="Yes"/>
    <s v="Yes"/>
    <s v="DSL"/>
    <s v="No"/>
    <s v="Yes"/>
    <s v="No"/>
    <s v="No"/>
    <s v="Yes"/>
    <s v="No"/>
    <x v="1"/>
    <s v="No"/>
    <s v="Bank transfer (automatic)"/>
    <n v="63.9"/>
    <n v="2635"/>
    <x v="0"/>
    <s v="2–4 years"/>
    <s v="High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x v="0"/>
    <s v="Yes"/>
    <s v="Bank transfer (automatic)"/>
    <n v="69.150000000000006"/>
    <n v="235"/>
    <x v="0"/>
    <s v="0–1 year"/>
    <s v="Low"/>
  </r>
  <r>
    <s v="7032-LMBHI"/>
    <s v="Female"/>
    <n v="0"/>
    <s v="No"/>
    <s v="No"/>
    <n v="37"/>
    <s v="Yes"/>
    <s v="Yes"/>
    <s v="DSL"/>
    <s v="Yes"/>
    <s v="No"/>
    <s v="No"/>
    <s v="No"/>
    <s v="Yes"/>
    <s v="No"/>
    <x v="1"/>
    <s v="No"/>
    <s v="Bank transfer (automatic)"/>
    <n v="64.650000000000006"/>
    <n v="2347.85"/>
    <x v="0"/>
    <s v="2–4 years"/>
    <s v="High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s v="Credit card (automatic)"/>
    <n v="108.75"/>
    <n v="7156.2"/>
    <x v="1"/>
    <s v="4–6 years"/>
    <s v="High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98.85"/>
    <n v="3089.6"/>
    <x v="0"/>
    <s v="2–4 years"/>
    <s v="High"/>
  </r>
  <r>
    <s v="3144-AUDBS"/>
    <s v="Female"/>
    <n v="0"/>
    <s v="Yes"/>
    <s v="No"/>
    <n v="6"/>
    <s v="Yes"/>
    <s v="No"/>
    <s v="DSL"/>
    <s v="No"/>
    <s v="No"/>
    <s v="No"/>
    <s v="Yes"/>
    <s v="No"/>
    <s v="No"/>
    <x v="0"/>
    <s v="Yes"/>
    <s v="Electronic check"/>
    <n v="49.15"/>
    <n v="270.8"/>
    <x v="1"/>
    <s v="0–1 year"/>
    <s v="Low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s v="Electronic check"/>
    <n v="89.6"/>
    <n v="2901.8"/>
    <x v="0"/>
    <s v="2–4 years"/>
    <s v="High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s v="Electronic check"/>
    <n v="83.25"/>
    <n v="4949.1000000000004"/>
    <x v="0"/>
    <s v="4–6 years"/>
    <s v="High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x v="1"/>
    <s v="No"/>
    <s v="Bank transfer (automatic)"/>
    <n v="70.25"/>
    <n v="2198.9"/>
    <x v="0"/>
    <s v="2–4 years"/>
    <s v="High"/>
  </r>
  <r>
    <s v="5616-PRTNT"/>
    <s v="Male"/>
    <n v="0"/>
    <s v="No"/>
    <s v="Yes"/>
    <n v="20"/>
    <s v="Yes"/>
    <s v="No"/>
    <s v="No"/>
    <s v="No"/>
    <s v="No"/>
    <s v="No"/>
    <s v="No"/>
    <s v="No"/>
    <s v="No"/>
    <x v="0"/>
    <s v="Yes"/>
    <s v="Electronic check"/>
    <n v="19.399999999999999"/>
    <n v="374.5"/>
    <x v="1"/>
    <s v="1–2 years"/>
    <s v="Low"/>
  </r>
  <r>
    <s v="3812-LRZIR"/>
    <s v="Female"/>
    <n v="0"/>
    <s v="Yes"/>
    <s v="Yes"/>
    <n v="27"/>
    <s v="Yes"/>
    <s v="Yes"/>
    <s v="No"/>
    <s v="No"/>
    <s v="No"/>
    <s v="No"/>
    <s v="No"/>
    <s v="No"/>
    <s v="No"/>
    <x v="2"/>
    <s v="No"/>
    <s v="Electronic check"/>
    <n v="24.5"/>
    <n v="761.95"/>
    <x v="0"/>
    <s v="2–4 years"/>
    <s v="Mid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s v="Electronic check"/>
    <n v="79.150000000000006"/>
    <n v="1520.9"/>
    <x v="1"/>
    <s v="1–2 years"/>
    <s v="Mid"/>
  </r>
  <r>
    <s v="9483-GCPWE"/>
    <s v="Male"/>
    <n v="0"/>
    <s v="No"/>
    <s v="Yes"/>
    <n v="9"/>
    <s v="Yes"/>
    <s v="No"/>
    <s v="No"/>
    <s v="No"/>
    <s v="No"/>
    <s v="No"/>
    <s v="No"/>
    <s v="No"/>
    <s v="No"/>
    <x v="1"/>
    <s v="No"/>
    <s v="Mailed check"/>
    <n v="20.100000000000001"/>
    <n v="190.25"/>
    <x v="0"/>
    <s v="0–1 year"/>
    <s v="Low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x v="1"/>
    <s v="Yes"/>
    <s v="Credit card (automatic)"/>
    <n v="73"/>
    <n v="5163"/>
    <x v="0"/>
    <s v="4–6 years"/>
    <s v="High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x v="2"/>
    <s v="No"/>
    <s v="Credit card (automatic)"/>
    <n v="61.4"/>
    <n v="4059.85"/>
    <x v="0"/>
    <s v="4–6 years"/>
    <s v="High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x v="0"/>
    <s v="Yes"/>
    <s v="Mailed check"/>
    <n v="84.3"/>
    <n v="2281.6"/>
    <x v="0"/>
    <s v="2–4 years"/>
    <s v="High"/>
  </r>
  <r>
    <s v="9537-JALFH"/>
    <s v="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19.899999999999999"/>
    <n v="1356.7"/>
    <x v="0"/>
    <s v="4–6 years"/>
    <s v="Mid"/>
  </r>
  <r>
    <s v="6698-OXETB"/>
    <s v="Male"/>
    <n v="0"/>
    <s v="No"/>
    <s v="No"/>
    <n v="11"/>
    <s v="Yes"/>
    <s v="No"/>
    <s v="No"/>
    <s v="No"/>
    <s v="No"/>
    <s v="No"/>
    <s v="No"/>
    <s v="No"/>
    <s v="No"/>
    <x v="2"/>
    <s v="No"/>
    <s v="Mailed check"/>
    <n v="20.399999999999999"/>
    <n v="231.45"/>
    <x v="0"/>
    <s v="0–1 year"/>
    <s v="Low"/>
  </r>
  <r>
    <s v="2103-ZRXFN"/>
    <s v="Male"/>
    <n v="0"/>
    <s v="No"/>
    <s v="No"/>
    <n v="1"/>
    <s v="Yes"/>
    <s v="Yes"/>
    <s v="DSL"/>
    <s v="No"/>
    <s v="No"/>
    <s v="No"/>
    <s v="No"/>
    <s v="No"/>
    <s v="No"/>
    <x v="0"/>
    <s v="No"/>
    <s v="Mailed check"/>
    <n v="50.75"/>
    <n v="50.75"/>
    <x v="0"/>
    <s v="0–1 year"/>
    <s v="Low"/>
  </r>
  <r>
    <s v="3724-BSCVH"/>
    <s v="Male"/>
    <n v="0"/>
    <s v="Yes"/>
    <s v="Yes"/>
    <n v="10"/>
    <s v="Yes"/>
    <s v="No"/>
    <s v="No"/>
    <s v="No"/>
    <s v="No"/>
    <s v="No"/>
    <s v="No"/>
    <s v="No"/>
    <s v="No"/>
    <x v="1"/>
    <s v="No"/>
    <s v="Mailed check"/>
    <n v="20.45"/>
    <n v="242.4"/>
    <x v="0"/>
    <s v="0–1 year"/>
    <s v="Low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x v="1"/>
    <s v="Yes"/>
    <s v="Bank transfer (automatic)"/>
    <n v="75.75"/>
    <n v="4264.25"/>
    <x v="0"/>
    <s v="4–6 years"/>
    <s v="High"/>
  </r>
  <r>
    <s v="9209-NWPGU"/>
    <s v="Male"/>
    <n v="0"/>
    <s v="No"/>
    <s v="No"/>
    <n v="44"/>
    <s v="Yes"/>
    <s v="No"/>
    <s v="DSL"/>
    <s v="Yes"/>
    <s v="No"/>
    <s v="No"/>
    <s v="Yes"/>
    <s v="Yes"/>
    <s v="No"/>
    <x v="1"/>
    <s v="No"/>
    <s v="Electronic check"/>
    <n v="65.400000000000006"/>
    <n v="2774.55"/>
    <x v="0"/>
    <s v="2–4 years"/>
    <s v="High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x v="0"/>
    <s v="Yes"/>
    <s v="Electronic check"/>
    <n v="80.400000000000006"/>
    <n v="3605.2"/>
    <x v="1"/>
    <s v="2–4 years"/>
    <s v="High"/>
  </r>
  <r>
    <s v="7306-YDSOI"/>
    <s v="Male"/>
    <n v="0"/>
    <s v="Yes"/>
    <s v="Yes"/>
    <n v="69"/>
    <s v="Yes"/>
    <s v="No"/>
    <s v="DSL"/>
    <s v="Yes"/>
    <s v="Yes"/>
    <s v="Yes"/>
    <s v="No"/>
    <s v="No"/>
    <s v="No"/>
    <x v="2"/>
    <s v="Yes"/>
    <s v="Bank transfer (automatic)"/>
    <n v="59.75"/>
    <n v="4069.9"/>
    <x v="0"/>
    <s v="4–6 years"/>
    <s v="High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Electronic check"/>
    <n v="78.5"/>
    <n v="874.2"/>
    <x v="0"/>
    <s v="0–1 year"/>
    <s v="Mid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s v="Electronic check"/>
    <n v="102"/>
    <n v="1145.3499999999999"/>
    <x v="1"/>
    <s v="0–1 year"/>
    <s v="Mid"/>
  </r>
  <r>
    <s v="0655-YDGFJ"/>
    <s v="Male"/>
    <n v="0"/>
    <s v="No"/>
    <s v="No"/>
    <n v="29"/>
    <s v="Yes"/>
    <s v="No"/>
    <s v="DSL"/>
    <s v="No"/>
    <s v="No"/>
    <s v="Yes"/>
    <s v="No"/>
    <s v="No"/>
    <s v="No"/>
    <x v="0"/>
    <s v="No"/>
    <s v="Bank transfer (automatic)"/>
    <n v="48.95"/>
    <n v="1323.7"/>
    <x v="0"/>
    <s v="2–4 years"/>
    <s v="Mid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s v="Electronic check"/>
    <n v="99.65"/>
    <n v="5497.05"/>
    <x v="0"/>
    <s v="4–6 years"/>
    <s v="High"/>
  </r>
  <r>
    <s v="6823-SIDFQ"/>
    <s v="Male"/>
    <n v="0"/>
    <s v="No"/>
    <s v="No"/>
    <n v="28"/>
    <s v="Yes"/>
    <s v="No"/>
    <s v="No"/>
    <s v="No"/>
    <s v="No"/>
    <s v="No"/>
    <s v="No"/>
    <s v="No"/>
    <s v="No"/>
    <x v="1"/>
    <s v="No"/>
    <s v="Credit card (automatic)"/>
    <n v="18.25"/>
    <n v="534.70000000000005"/>
    <x v="0"/>
    <s v="2–4 years"/>
    <s v="Mid"/>
  </r>
  <r>
    <s v="1097-FSPVW"/>
    <s v="Female"/>
    <n v="0"/>
    <s v="No"/>
    <s v="No"/>
    <n v="42"/>
    <s v="Yes"/>
    <s v="No"/>
    <s v="DSL"/>
    <s v="Yes"/>
    <s v="No"/>
    <s v="Yes"/>
    <s v="No"/>
    <s v="No"/>
    <s v="No"/>
    <x v="0"/>
    <s v="No"/>
    <s v="Credit card (automatic)"/>
    <n v="54.55"/>
    <n v="2455.0500000000002"/>
    <x v="0"/>
    <s v="2–4 years"/>
    <s v="High"/>
  </r>
  <r>
    <s v="2839-RFSQE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65"/>
    <n v="38.700000000000003"/>
    <x v="1"/>
    <s v="0–1 year"/>
    <s v="Low"/>
  </r>
  <r>
    <s v="8328-SKJNO"/>
    <s v="Male"/>
    <n v="0"/>
    <s v="No"/>
    <s v="Yes"/>
    <n v="23"/>
    <s v="No"/>
    <s v="No"/>
    <s v="DSL"/>
    <s v="Yes"/>
    <s v="Yes"/>
    <s v="No"/>
    <s v="Yes"/>
    <s v="No"/>
    <s v="No"/>
    <x v="1"/>
    <s v="No"/>
    <s v="Bank transfer (automatic)"/>
    <n v="40.65"/>
    <n v="947.4"/>
    <x v="0"/>
    <s v="1–2 years"/>
    <s v="Mid"/>
  </r>
  <r>
    <s v="7010-ZMVBF"/>
    <s v="Female"/>
    <n v="0"/>
    <s v="Yes"/>
    <s v="Yes"/>
    <n v="18"/>
    <s v="Yes"/>
    <s v="No"/>
    <s v="No"/>
    <s v="No"/>
    <s v="No"/>
    <s v="No"/>
    <s v="No"/>
    <s v="No"/>
    <s v="No"/>
    <x v="0"/>
    <s v="No"/>
    <s v="Mailed check"/>
    <n v="20.45"/>
    <n v="357"/>
    <x v="0"/>
    <s v="1–2 years"/>
    <s v="Low"/>
  </r>
  <r>
    <s v="5201-CBWYG"/>
    <s v="Male"/>
    <n v="0"/>
    <s v="Yes"/>
    <s v="Yes"/>
    <n v="62"/>
    <s v="Yes"/>
    <s v="Yes"/>
    <s v="No"/>
    <s v="No"/>
    <s v="No"/>
    <s v="No"/>
    <s v="No"/>
    <s v="No"/>
    <s v="No"/>
    <x v="1"/>
    <s v="No"/>
    <s v="Bank transfer (automatic)"/>
    <n v="24.8"/>
    <n v="1476.25"/>
    <x v="0"/>
    <s v="4–6 years"/>
    <s v="Mid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8"/>
    <n v="70.8"/>
    <x v="1"/>
    <s v="0–1 year"/>
    <s v="Low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x v="0"/>
    <s v="Yes"/>
    <s v="Credit card (automatic)"/>
    <n v="89.05"/>
    <n v="1448.6"/>
    <x v="1"/>
    <s v="1–2 years"/>
    <s v="Mid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6.6"/>
    <n v="291.89999999999998"/>
    <x v="1"/>
    <s v="0–1 year"/>
    <s v="Low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x v="1"/>
    <s v="Yes"/>
    <s v="Bank transfer (automatic)"/>
    <n v="88.8"/>
    <n v="5903.15"/>
    <x v="0"/>
    <s v="4–6 years"/>
    <s v="High"/>
  </r>
  <r>
    <s v="3635-QQRQD"/>
    <s v="Male"/>
    <n v="0"/>
    <s v="No"/>
    <s v="No"/>
    <n v="62"/>
    <s v="Yes"/>
    <s v="No"/>
    <s v="No"/>
    <s v="No"/>
    <s v="No"/>
    <s v="No"/>
    <s v="No"/>
    <s v="No"/>
    <s v="No"/>
    <x v="2"/>
    <s v="Yes"/>
    <s v="Credit card (automatic)"/>
    <n v="20.05"/>
    <n v="1201.6500000000001"/>
    <x v="0"/>
    <s v="4–6 years"/>
    <s v="Mid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s v="Credit card (automatic)"/>
    <n v="104.5"/>
    <n v="5921.35"/>
    <x v="1"/>
    <s v="4–6 years"/>
    <s v="High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8"/>
    <n v="146.65"/>
    <x v="0"/>
    <s v="0–1 year"/>
    <s v="Low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x v="2"/>
    <s v="Yes"/>
    <s v="Bank transfer (automatic)"/>
    <n v="77.150000000000006"/>
    <n v="1759.4"/>
    <x v="0"/>
    <s v="1–2 years"/>
    <s v="Mid"/>
  </r>
  <r>
    <s v="0191-EQUUH"/>
    <s v="Female"/>
    <n v="0"/>
    <s v="No"/>
    <s v="Yes"/>
    <n v="25"/>
    <s v="No"/>
    <s v="No"/>
    <s v="DSL"/>
    <s v="Yes"/>
    <s v="No"/>
    <s v="No"/>
    <s v="Yes"/>
    <s v="No"/>
    <s v="No"/>
    <x v="2"/>
    <s v="No"/>
    <s v="Bank transfer (automatic)"/>
    <n v="35.049999999999997"/>
    <n v="844.45"/>
    <x v="0"/>
    <s v="2–4 years"/>
    <s v="Mid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08.1"/>
    <n v="7774.05"/>
    <x v="0"/>
    <s v="4–6 years"/>
    <s v="High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s v="Electronic check"/>
    <n v="84.05"/>
    <n v="134.05000000000001"/>
    <x v="0"/>
    <s v="0–1 year"/>
    <s v="Low"/>
  </r>
  <r>
    <s v="2926-JEJJC"/>
    <s v="Female"/>
    <n v="0"/>
    <s v="No"/>
    <s v="No"/>
    <n v="8"/>
    <s v="Yes"/>
    <s v="No"/>
    <s v="No"/>
    <s v="No"/>
    <s v="No"/>
    <s v="No"/>
    <s v="No"/>
    <s v="No"/>
    <s v="No"/>
    <x v="1"/>
    <s v="Yes"/>
    <s v="Bank transfer (automatic)"/>
    <n v="20.2"/>
    <n v="140.94999999999999"/>
    <x v="0"/>
    <s v="0–1 year"/>
    <s v="Low"/>
  </r>
  <r>
    <s v="8601-QACRS"/>
    <s v="Female"/>
    <n v="0"/>
    <s v="No"/>
    <s v="No"/>
    <n v="5"/>
    <s v="Yes"/>
    <s v="Yes"/>
    <s v="DSL"/>
    <s v="No"/>
    <s v="No"/>
    <s v="No"/>
    <s v="No"/>
    <s v="No"/>
    <s v="No"/>
    <x v="0"/>
    <s v="Yes"/>
    <s v="Mailed check"/>
    <n v="50.6"/>
    <n v="249.95"/>
    <x v="1"/>
    <s v="0–1 year"/>
    <s v="Low"/>
  </r>
  <r>
    <s v="4950-BDEUX"/>
    <s v="Male"/>
    <n v="0"/>
    <s v="No"/>
    <s v="No"/>
    <n v="35"/>
    <s v="No"/>
    <s v="No"/>
    <s v="DSL"/>
    <s v="No"/>
    <s v="No"/>
    <s v="Yes"/>
    <s v="No"/>
    <s v="Yes"/>
    <s v="Yes"/>
    <x v="0"/>
    <s v="No"/>
    <s v="Electronic check"/>
    <n v="49.2"/>
    <n v="1701.65"/>
    <x v="0"/>
    <s v="2–4 years"/>
    <s v="Mid"/>
  </r>
  <r>
    <s v="5789-LDFXO"/>
    <s v="Male"/>
    <n v="0"/>
    <s v="No"/>
    <s v="No"/>
    <n v="24"/>
    <s v="Yes"/>
    <s v="Yes"/>
    <s v="No"/>
    <s v="No"/>
    <s v="No"/>
    <s v="No"/>
    <s v="No"/>
    <s v="No"/>
    <s v="No"/>
    <x v="1"/>
    <s v="No"/>
    <s v="Electronic check"/>
    <n v="24.6"/>
    <n v="592.65"/>
    <x v="0"/>
    <s v="1–2 years"/>
    <s v="Mid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x v="0"/>
    <s v="Yes"/>
    <s v="Electronic check"/>
    <n v="71.650000000000006"/>
    <n v="135.75"/>
    <x v="0"/>
    <s v="0–1 year"/>
    <s v="Low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s v="Credit card (automatic)"/>
    <n v="104.9"/>
    <n v="7732.65"/>
    <x v="0"/>
    <s v="4–6 years"/>
    <s v="High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s v="Electronic check"/>
    <n v="106.5"/>
    <n v="4282.3999999999996"/>
    <x v="0"/>
    <s v="2–4 years"/>
    <s v="High"/>
  </r>
  <r>
    <s v="2391-SOORI"/>
    <s v="Male"/>
    <n v="0"/>
    <s v="No"/>
    <s v="Yes"/>
    <n v="4"/>
    <s v="Yes"/>
    <s v="No"/>
    <s v="DSL"/>
    <s v="Yes"/>
    <s v="No"/>
    <s v="No"/>
    <s v="No"/>
    <s v="No"/>
    <s v="No"/>
    <x v="0"/>
    <s v="No"/>
    <s v="Electronic check"/>
    <n v="49.35"/>
    <n v="219.65"/>
    <x v="1"/>
    <s v="0–1 year"/>
    <s v="Low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x v="1"/>
    <s v="No"/>
    <s v="Bank transfer (automatic)"/>
    <n v="75.5"/>
    <n v="2018.1"/>
    <x v="0"/>
    <s v="2–4 years"/>
    <s v="High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x v="0"/>
    <s v="Yes"/>
    <s v="Electronic check"/>
    <n v="94.25"/>
    <n v="669"/>
    <x v="1"/>
    <s v="0–1 year"/>
    <s v="Mid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8.95"/>
    <n v="68.95"/>
    <x v="1"/>
    <s v="0–1 year"/>
    <s v="Low"/>
  </r>
  <r>
    <s v="1548-ARAGG"/>
    <s v="Female"/>
    <n v="0"/>
    <s v="Yes"/>
    <s v="Yes"/>
    <n v="4"/>
    <s v="Yes"/>
    <s v="Yes"/>
    <s v="DSL"/>
    <s v="No"/>
    <s v="Yes"/>
    <s v="No"/>
    <s v="Yes"/>
    <s v="No"/>
    <s v="No"/>
    <x v="0"/>
    <s v="Yes"/>
    <s v="Mailed check"/>
    <n v="58.5"/>
    <n v="224.85"/>
    <x v="0"/>
    <s v="0–1 year"/>
    <s v="Low"/>
  </r>
  <r>
    <s v="6339-RZCBJ"/>
    <s v="Male"/>
    <n v="0"/>
    <s v="No"/>
    <s v="No"/>
    <n v="48"/>
    <s v="Yes"/>
    <s v="No"/>
    <s v="DSL"/>
    <s v="No"/>
    <s v="Yes"/>
    <s v="Yes"/>
    <s v="Yes"/>
    <s v="Yes"/>
    <s v="Yes"/>
    <x v="2"/>
    <s v="No"/>
    <s v="Credit card (automatic)"/>
    <n v="78.900000000000006"/>
    <n v="3771.5"/>
    <x v="0"/>
    <s v="2–4 years"/>
    <s v="High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96.75"/>
    <x v="1"/>
    <s v="0–1 year"/>
    <s v="Low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x v="1"/>
    <s v="Yes"/>
    <s v="Electronic check"/>
    <n v="79.2"/>
    <n v="943.85"/>
    <x v="0"/>
    <s v="0–1 year"/>
    <s v="Mid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s v="Bank transfer (automatic)"/>
    <n v="109.45"/>
    <n v="6572.85"/>
    <x v="0"/>
    <s v="4–6 years"/>
    <s v="High"/>
  </r>
  <r>
    <s v="0412-UCCNP"/>
    <s v="Male"/>
    <n v="0"/>
    <s v="No"/>
    <s v="No"/>
    <n v="55"/>
    <s v="Yes"/>
    <s v="No"/>
    <s v="DSL"/>
    <s v="Yes"/>
    <s v="No"/>
    <s v="Yes"/>
    <s v="Yes"/>
    <s v="No"/>
    <s v="No"/>
    <x v="2"/>
    <s v="Yes"/>
    <s v="Electronic check"/>
    <n v="59.2"/>
    <n v="3175.85"/>
    <x v="0"/>
    <s v="4–6 years"/>
    <s v="High"/>
  </r>
  <r>
    <s v="1816-FLZDK"/>
    <s v="Male"/>
    <n v="0"/>
    <s v="No"/>
    <s v="No"/>
    <n v="1"/>
    <s v="No"/>
    <s v="No"/>
    <s v="DSL"/>
    <s v="No"/>
    <s v="No"/>
    <s v="No"/>
    <s v="Yes"/>
    <s v="No"/>
    <s v="No"/>
    <x v="0"/>
    <s v="No"/>
    <s v="Mailed check"/>
    <n v="29.15"/>
    <n v="29.15"/>
    <x v="0"/>
    <s v="0–1 year"/>
    <s v="Low"/>
  </r>
  <r>
    <s v="7096-UCLNH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6.05"/>
    <n v="318.89999999999998"/>
    <x v="1"/>
    <s v="0–1 year"/>
    <s v="Low"/>
  </r>
  <r>
    <s v="9136-ALYBR"/>
    <s v="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4.45"/>
    <n v="24.45"/>
    <x v="1"/>
    <s v="0–1 year"/>
    <s v="Low"/>
  </r>
  <r>
    <s v="4615-PIVVU"/>
    <s v="Female"/>
    <n v="0"/>
    <s v="No"/>
    <s v="No"/>
    <n v="42"/>
    <s v="Yes"/>
    <s v="No"/>
    <s v="DSL"/>
    <s v="No"/>
    <s v="No"/>
    <s v="Yes"/>
    <s v="Yes"/>
    <s v="No"/>
    <s v="Yes"/>
    <x v="2"/>
    <s v="No"/>
    <s v="Credit card (automatic)"/>
    <n v="66.5"/>
    <n v="2762.75"/>
    <x v="0"/>
    <s v="2–4 years"/>
    <s v="High"/>
  </r>
  <r>
    <s v="8885-QSQBX"/>
    <s v="Female"/>
    <n v="0"/>
    <s v="No"/>
    <s v="No"/>
    <n v="1"/>
    <s v="Yes"/>
    <s v="No"/>
    <s v="DSL"/>
    <s v="Yes"/>
    <s v="No"/>
    <s v="No"/>
    <s v="No"/>
    <s v="No"/>
    <s v="No"/>
    <x v="0"/>
    <s v="No"/>
    <s v="Bank transfer (automatic)"/>
    <n v="49.55"/>
    <n v="49.55"/>
    <x v="0"/>
    <s v="0–1 year"/>
    <s v="Low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Credit card (automatic)"/>
    <n v="89.35"/>
    <n v="631.85"/>
    <x v="1"/>
    <s v="0–1 year"/>
    <s v="Mid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x v="0"/>
    <s v="Yes"/>
    <s v="Credit card (automatic)"/>
    <n v="73.599999999999994"/>
    <n v="232.5"/>
    <x v="0"/>
    <s v="0–1 year"/>
    <s v="Low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2.65"/>
    <n v="5919.35"/>
    <x v="0"/>
    <s v="4–6 years"/>
    <s v="High"/>
  </r>
  <r>
    <s v="0430-IHCDJ"/>
    <s v="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"/>
    <n v="749.25"/>
    <x v="0"/>
    <s v="1–2 years"/>
    <s v="Mid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x v="0"/>
    <s v="Yes"/>
    <s v="Electronic check"/>
    <n v="80.349999999999994"/>
    <n v="307.39999999999998"/>
    <x v="1"/>
    <s v="0–1 year"/>
    <s v="Low"/>
  </r>
  <r>
    <s v="6674-KVJHG"/>
    <s v="Female"/>
    <n v="0"/>
    <s v="No"/>
    <s v="No"/>
    <n v="11"/>
    <s v="Yes"/>
    <s v="Yes"/>
    <s v="No"/>
    <s v="No"/>
    <s v="No"/>
    <s v="No"/>
    <s v="No"/>
    <s v="No"/>
    <s v="No"/>
    <x v="1"/>
    <s v="No"/>
    <s v="Electronic check"/>
    <n v="25.2"/>
    <n v="245.15"/>
    <x v="0"/>
    <s v="0–1 year"/>
    <s v="Low"/>
  </r>
  <r>
    <s v="1814-DKOLC"/>
    <s v="Female"/>
    <n v="0"/>
    <s v="No"/>
    <s v="No"/>
    <n v="5"/>
    <s v="Yes"/>
    <s v="Yes"/>
    <s v="No"/>
    <s v="No"/>
    <s v="No"/>
    <s v="No"/>
    <s v="No"/>
    <s v="No"/>
    <s v="No"/>
    <x v="0"/>
    <s v="No"/>
    <s v="Mailed check"/>
    <n v="25.45"/>
    <n v="134.75"/>
    <x v="0"/>
    <s v="0–1 year"/>
    <s v="Low"/>
  </r>
  <r>
    <s v="4201-JMNGR"/>
    <s v="Female"/>
    <n v="1"/>
    <s v="No"/>
    <s v="No"/>
    <n v="1"/>
    <s v="Yes"/>
    <s v="No"/>
    <s v="DSL"/>
    <s v="Yes"/>
    <s v="No"/>
    <s v="Yes"/>
    <s v="No"/>
    <s v="No"/>
    <s v="No"/>
    <x v="0"/>
    <s v="Yes"/>
    <s v="Electronic check"/>
    <n v="55.8"/>
    <n v="55.8"/>
    <x v="1"/>
    <s v="0–1 year"/>
    <s v="Low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9"/>
    <n v="8240.85"/>
    <x v="0"/>
    <s v="4–6 years"/>
    <s v="High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s v="Credit card (automatic)"/>
    <n v="77.75"/>
    <n v="4266.3999999999996"/>
    <x v="0"/>
    <s v="4–6 years"/>
    <s v="High"/>
  </r>
  <r>
    <s v="2129-ALKBS"/>
    <s v="Female"/>
    <n v="0"/>
    <s v="Yes"/>
    <s v="Yes"/>
    <n v="40"/>
    <s v="Yes"/>
    <s v="Yes"/>
    <s v="No"/>
    <s v="No"/>
    <s v="No"/>
    <s v="No"/>
    <s v="No"/>
    <s v="No"/>
    <s v="No"/>
    <x v="0"/>
    <s v="Yes"/>
    <s v="Electronic check"/>
    <n v="26.2"/>
    <n v="1077.5"/>
    <x v="0"/>
    <s v="2–4 years"/>
    <s v="Mid"/>
  </r>
  <r>
    <s v="5821-MMEIL"/>
    <s v="Female"/>
    <n v="0"/>
    <s v="Yes"/>
    <s v="No"/>
    <n v="57"/>
    <s v="Yes"/>
    <s v="No"/>
    <s v="No"/>
    <s v="No"/>
    <s v="No"/>
    <s v="No"/>
    <s v="No"/>
    <s v="No"/>
    <s v="No"/>
    <x v="2"/>
    <s v="No"/>
    <s v="Bank transfer (automatic)"/>
    <n v="19.899999999999999"/>
    <n v="1115.5999999999999"/>
    <x v="0"/>
    <s v="4–6 years"/>
    <s v="Mid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5"/>
    <n v="79.05"/>
    <x v="1"/>
    <s v="0–1 year"/>
    <s v="Low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x v="0"/>
    <s v="Yes"/>
    <s v="Electronic check"/>
    <n v="95"/>
    <n v="95"/>
    <x v="1"/>
    <s v="0–1 year"/>
    <s v="Low"/>
  </r>
  <r>
    <s v="8260-NGFNY"/>
    <s v="Fe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5.2"/>
    <n v="25.2"/>
    <x v="1"/>
    <s v="0–1 year"/>
    <s v="Low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x v="1"/>
    <s v="Yes"/>
    <s v="Electronic check"/>
    <n v="80.849999999999994"/>
    <n v="4079.55"/>
    <x v="0"/>
    <s v="4–6 years"/>
    <s v="High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s v="Electronic check"/>
    <n v="98.4"/>
    <n v="4187.75"/>
    <x v="1"/>
    <s v="2–4 years"/>
    <s v="High"/>
  </r>
  <r>
    <s v="6968-URWQU"/>
    <s v="Male"/>
    <n v="0"/>
    <s v="Yes"/>
    <s v="No"/>
    <n v="43"/>
    <s v="Yes"/>
    <s v="No"/>
    <s v="DSL"/>
    <s v="No"/>
    <s v="No"/>
    <s v="No"/>
    <s v="No"/>
    <s v="Yes"/>
    <s v="No"/>
    <x v="1"/>
    <s v="Yes"/>
    <s v="Mailed check"/>
    <n v="56.35"/>
    <n v="2391.15"/>
    <x v="0"/>
    <s v="2–4 years"/>
    <s v="High"/>
  </r>
  <r>
    <s v="4742-TXUEX"/>
    <s v="Female"/>
    <n v="0"/>
    <s v="Yes"/>
    <s v="Yes"/>
    <n v="47"/>
    <s v="Yes"/>
    <s v="No"/>
    <s v="No"/>
    <s v="No"/>
    <s v="No"/>
    <s v="No"/>
    <s v="No"/>
    <s v="No"/>
    <s v="No"/>
    <x v="2"/>
    <s v="No"/>
    <s v="Bank transfer (automatic)"/>
    <n v="19.3"/>
    <n v="890.5"/>
    <x v="0"/>
    <s v="2–4 years"/>
    <s v="Mid"/>
  </r>
  <r>
    <s v="9631-XEYKE"/>
    <s v="Male"/>
    <n v="0"/>
    <s v="No"/>
    <s v="No"/>
    <n v="3"/>
    <s v="Yes"/>
    <s v="Yes"/>
    <s v="DSL"/>
    <s v="No"/>
    <s v="No"/>
    <s v="No"/>
    <s v="No"/>
    <s v="No"/>
    <s v="No"/>
    <x v="0"/>
    <s v="No"/>
    <s v="Bank transfer (automatic)"/>
    <n v="50.4"/>
    <n v="137.25"/>
    <x v="0"/>
    <s v="0–1 year"/>
    <s v="Low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x v="2"/>
    <s v="No"/>
    <s v="Credit card (automatic)"/>
    <n v="79.400000000000006"/>
    <n v="5154.6000000000004"/>
    <x v="1"/>
    <s v="4–6 years"/>
    <s v="High"/>
  </r>
  <r>
    <s v="1335-MXCSE"/>
    <s v="Male"/>
    <n v="0"/>
    <s v="Yes"/>
    <s v="Yes"/>
    <n v="55"/>
    <s v="Yes"/>
    <s v="No"/>
    <s v="DSL"/>
    <s v="No"/>
    <s v="No"/>
    <s v="Yes"/>
    <s v="Yes"/>
    <s v="No"/>
    <s v="No"/>
    <x v="2"/>
    <s v="Yes"/>
    <s v="Credit card (automatic)"/>
    <n v="55.25"/>
    <n v="3119.9"/>
    <x v="0"/>
    <s v="4–6 years"/>
    <s v="High"/>
  </r>
  <r>
    <s v="8873-TMKGR"/>
    <s v="Male"/>
    <n v="0"/>
    <s v="No"/>
    <s v="No"/>
    <n v="29"/>
    <s v="Yes"/>
    <s v="No"/>
    <s v="No"/>
    <s v="No"/>
    <s v="No"/>
    <s v="No"/>
    <s v="No"/>
    <s v="No"/>
    <s v="No"/>
    <x v="1"/>
    <s v="No"/>
    <s v="Mailed check"/>
    <n v="19.100000000000001"/>
    <n v="529.5"/>
    <x v="0"/>
    <s v="2–4 years"/>
    <s v="Mid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s v="Electronic check"/>
    <n v="84.05"/>
    <n v="966.55"/>
    <x v="0"/>
    <s v="0–1 year"/>
    <s v="Mid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s v="Electronic check"/>
    <n v="105.2"/>
    <n v="6936.85"/>
    <x v="0"/>
    <s v="4–6 years"/>
    <s v="High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1.4"/>
    <n v="3496.3"/>
    <x v="1"/>
    <s v="2–4 years"/>
    <s v="High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s v="Electronic check"/>
    <n v="89.8"/>
    <n v="914.3"/>
    <x v="1"/>
    <s v="0–1 year"/>
    <s v="Mid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x v="0"/>
    <s v="Yes"/>
    <s v="Bank transfer (automatic)"/>
    <n v="75.75"/>
    <n v="1929"/>
    <x v="0"/>
    <s v="2–4 years"/>
    <s v="Mid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s v="Electronic check"/>
    <n v="95.3"/>
    <n v="5817.7"/>
    <x v="0"/>
    <s v="4–6 years"/>
    <s v="High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s v="Bank transfer (automatic)"/>
    <n v="109.75"/>
    <n v="6110.2"/>
    <x v="1"/>
    <s v="4–6 years"/>
    <s v="High"/>
  </r>
  <r>
    <s v="0310-VQXAM"/>
    <s v="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19.850000000000001"/>
    <n v="178.8"/>
    <x v="0"/>
    <s v="0–1 year"/>
    <s v="Low"/>
  </r>
  <r>
    <s v="6598-RFFVI"/>
    <s v="Male"/>
    <n v="0"/>
    <s v="No"/>
    <s v="No"/>
    <n v="2"/>
    <s v="Yes"/>
    <s v="No"/>
    <s v="No"/>
    <s v="No"/>
    <s v="No"/>
    <s v="No"/>
    <s v="No"/>
    <s v="No"/>
    <s v="No"/>
    <x v="1"/>
    <s v="No"/>
    <s v="Credit card (automatic)"/>
    <n v="19.3"/>
    <n v="28.3"/>
    <x v="1"/>
    <s v="0–1 year"/>
    <s v="Low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x v="0"/>
    <s v="Yes"/>
    <s v="Electronic check"/>
    <n v="69.099999999999994"/>
    <n v="435"/>
    <x v="0"/>
    <s v="0–1 year"/>
    <s v="Low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s v="Electronic check"/>
    <n v="91.25"/>
    <n v="2351.8000000000002"/>
    <x v="1"/>
    <s v="2–4 years"/>
    <s v="High"/>
  </r>
  <r>
    <s v="6278-FEPBZ"/>
    <s v="Fe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20.25"/>
    <n v="186.15"/>
    <x v="0"/>
    <s v="0–1 year"/>
    <s v="Low"/>
  </r>
  <r>
    <s v="4280-DLSHD"/>
    <s v="Male"/>
    <n v="0"/>
    <s v="Yes"/>
    <s v="No"/>
    <n v="8"/>
    <s v="Yes"/>
    <s v="No"/>
    <s v="DSL"/>
    <s v="No"/>
    <s v="Yes"/>
    <s v="Yes"/>
    <s v="No"/>
    <s v="No"/>
    <s v="No"/>
    <x v="0"/>
    <s v="Yes"/>
    <s v="Mailed check"/>
    <n v="54.75"/>
    <n v="445.85"/>
    <x v="0"/>
    <s v="0–1 year"/>
    <s v="Low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x v="0"/>
    <s v="Yes"/>
    <s v="Electronic check"/>
    <n v="81.45"/>
    <n v="912"/>
    <x v="0"/>
    <s v="0–1 year"/>
    <s v="Mid"/>
  </r>
  <r>
    <s v="8614-VGMMV"/>
    <s v="Fe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.1"/>
    <n v="679.55"/>
    <x v="1"/>
    <s v="1–2 years"/>
    <s v="Mid"/>
  </r>
  <r>
    <s v="7868-BGSZA"/>
    <s v="Male"/>
    <n v="0"/>
    <s v="Yes"/>
    <s v="No"/>
    <n v="43"/>
    <s v="Yes"/>
    <s v="Yes"/>
    <s v="DSL"/>
    <s v="Yes"/>
    <s v="No"/>
    <s v="Yes"/>
    <s v="No"/>
    <s v="Yes"/>
    <s v="Yes"/>
    <x v="1"/>
    <s v="Yes"/>
    <s v="Electronic check"/>
    <n v="80.2"/>
    <n v="3581.6"/>
    <x v="0"/>
    <s v="2–4 years"/>
    <s v="High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s v="Electronic check"/>
    <n v="100.3"/>
    <n v="4222.95"/>
    <x v="0"/>
    <s v="2–4 years"/>
    <s v="High"/>
  </r>
  <r>
    <s v="2930-UOTMB"/>
    <s v="Female"/>
    <n v="0"/>
    <s v="No"/>
    <s v="No"/>
    <n v="31"/>
    <s v="Yes"/>
    <s v="Yes"/>
    <s v="DSL"/>
    <s v="Yes"/>
    <s v="No"/>
    <s v="Yes"/>
    <s v="Yes"/>
    <s v="No"/>
    <s v="No"/>
    <x v="0"/>
    <s v="No"/>
    <s v="Credit card (automatic)"/>
    <n v="65.25"/>
    <n v="1994.3"/>
    <x v="1"/>
    <s v="2–4 years"/>
    <s v="Mid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s v="Credit card (automatic)"/>
    <n v="90.95"/>
    <n v="5930.05"/>
    <x v="0"/>
    <s v="4–6 years"/>
    <s v="High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s v="Electronic check"/>
    <n v="85.45"/>
    <n v="1505.85"/>
    <x v="1"/>
    <s v="1–2 years"/>
    <s v="Mid"/>
  </r>
  <r>
    <s v="7698-YFGE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"/>
    <n v="20"/>
    <x v="0"/>
    <s v="0–1 year"/>
    <s v="Low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s v="Electronic check"/>
    <n v="94.1"/>
    <n v="5638.3"/>
    <x v="1"/>
    <s v="4–6 years"/>
    <s v="High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x v="0"/>
    <s v="No"/>
    <s v="Electronic check"/>
    <n v="79.849999999999994"/>
    <n v="797.25"/>
    <x v="0"/>
    <s v="0–1 year"/>
    <s v="Mid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x v="1"/>
    <s v="0–1 year"/>
    <s v="Low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3.55"/>
    <n v="1359.45"/>
    <x v="0"/>
    <s v="1–2 years"/>
    <s v="Mid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65"/>
    <n v="2542.4499999999998"/>
    <x v="1"/>
    <s v="1–2 years"/>
    <s v="High"/>
  </r>
  <r>
    <s v="7785-RDVIG"/>
    <s v="Female"/>
    <n v="0"/>
    <s v="Yes"/>
    <s v="Yes"/>
    <n v="3"/>
    <s v="Yes"/>
    <s v="No"/>
    <s v="No"/>
    <s v="No"/>
    <s v="No"/>
    <s v="No"/>
    <s v="No"/>
    <s v="No"/>
    <s v="No"/>
    <x v="0"/>
    <s v="No"/>
    <s v="Mailed check"/>
    <n v="19.3"/>
    <n v="54.7"/>
    <x v="0"/>
    <s v="0–1 year"/>
    <s v="Low"/>
  </r>
  <r>
    <s v="9602-WCXPI"/>
    <s v="Male"/>
    <n v="0"/>
    <s v="No"/>
    <s v="No"/>
    <n v="50"/>
    <s v="Yes"/>
    <s v="No"/>
    <s v="No"/>
    <s v="No"/>
    <s v="No"/>
    <s v="No"/>
    <s v="No"/>
    <s v="No"/>
    <s v="No"/>
    <x v="1"/>
    <s v="No"/>
    <s v="Credit card (automatic)"/>
    <n v="20.149999999999999"/>
    <n v="989.05"/>
    <x v="0"/>
    <s v="4–6 years"/>
    <s v="Mid"/>
  </r>
  <r>
    <s v="2903-YYTBW"/>
    <s v="Male"/>
    <n v="0"/>
    <s v="Yes"/>
    <s v="Yes"/>
    <n v="1"/>
    <s v="Yes"/>
    <s v="No"/>
    <s v="DSL"/>
    <s v="No"/>
    <s v="No"/>
    <s v="No"/>
    <s v="No"/>
    <s v="No"/>
    <s v="No"/>
    <x v="0"/>
    <s v="No"/>
    <s v="Electronic check"/>
    <n v="44.55"/>
    <n v="44.55"/>
    <x v="0"/>
    <s v="0–1 year"/>
    <s v="Low"/>
  </r>
  <r>
    <s v="3620-MWJNE"/>
    <s v="Male"/>
    <n v="0"/>
    <s v="No"/>
    <s v="No"/>
    <n v="2"/>
    <s v="Yes"/>
    <s v="No"/>
    <s v="DSL"/>
    <s v="Yes"/>
    <s v="No"/>
    <s v="No"/>
    <s v="Yes"/>
    <s v="No"/>
    <s v="No"/>
    <x v="0"/>
    <s v="Yes"/>
    <s v="Mailed check"/>
    <n v="54.45"/>
    <n v="87.3"/>
    <x v="0"/>
    <s v="0–1 year"/>
    <s v="Low"/>
  </r>
  <r>
    <s v="8573-JGCZW"/>
    <s v="Male"/>
    <n v="0"/>
    <s v="No"/>
    <s v="No"/>
    <n v="17"/>
    <s v="Yes"/>
    <s v="No"/>
    <s v="No"/>
    <s v="No"/>
    <s v="No"/>
    <s v="No"/>
    <s v="No"/>
    <s v="No"/>
    <s v="No"/>
    <x v="1"/>
    <s v="Yes"/>
    <s v="Bank transfer (automatic)"/>
    <n v="19.649999999999999"/>
    <n v="351.55"/>
    <x v="0"/>
    <s v="1–2 years"/>
    <s v="Low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s v="Electronic check"/>
    <n v="105"/>
    <n v="7297.75"/>
    <x v="0"/>
    <s v="4–6 years"/>
    <s v="High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88.7"/>
    <n v="6301.7"/>
    <x v="0"/>
    <s v="4–6 years"/>
    <s v="High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25"/>
    <n v="210.3"/>
    <x v="1"/>
    <s v="0–1 year"/>
    <s v="Low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x v="2"/>
    <s v="Yes"/>
    <s v="Bank transfer (automatic)"/>
    <n v="75.150000000000006"/>
    <n v="3822.45"/>
    <x v="0"/>
    <s v="4–6 years"/>
    <s v="High"/>
  </r>
  <r>
    <s v="9504-YAZWB"/>
    <s v="Female"/>
    <n v="0"/>
    <s v="No"/>
    <s v="No"/>
    <n v="53"/>
    <s v="Yes"/>
    <s v="No"/>
    <s v="No"/>
    <s v="No"/>
    <s v="No"/>
    <s v="No"/>
    <s v="No"/>
    <s v="No"/>
    <s v="No"/>
    <x v="2"/>
    <s v="No"/>
    <s v="Mailed check"/>
    <n v="20.25"/>
    <n v="1048.45"/>
    <x v="0"/>
    <s v="4–6 years"/>
    <s v="Mid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s v="Credit card (automatic)"/>
    <n v="109.1"/>
    <n v="6393.65"/>
    <x v="0"/>
    <s v="4–6 years"/>
    <s v="High"/>
  </r>
  <r>
    <s v="6174-NRBTZ"/>
    <s v="Male"/>
    <n v="0"/>
    <s v="No"/>
    <s v="No"/>
    <n v="46"/>
    <s v="No"/>
    <s v="No"/>
    <s v="DSL"/>
    <s v="Yes"/>
    <s v="No"/>
    <s v="No"/>
    <s v="No"/>
    <s v="No"/>
    <s v="No"/>
    <x v="1"/>
    <s v="Yes"/>
    <s v="Bank transfer (automatic)"/>
    <n v="30.75"/>
    <n v="1489.3"/>
    <x v="0"/>
    <s v="2–4 years"/>
    <s v="Mid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s v="Credit card (automatic)"/>
    <n v="112.9"/>
    <n v="8061.5"/>
    <x v="0"/>
    <s v="4–6 years"/>
    <s v="High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2"/>
    <n v="74.2"/>
    <x v="1"/>
    <s v="0–1 year"/>
    <s v="Low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s v="Mailed check"/>
    <n v="94.05"/>
    <n v="518.75"/>
    <x v="0"/>
    <s v="0–1 year"/>
    <s v="Mid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849999999999994"/>
    <n v="5763.15"/>
    <x v="0"/>
    <s v="4–6 years"/>
    <s v="High"/>
  </r>
  <r>
    <s v="6402-EJMWF"/>
    <s v="Male"/>
    <n v="0"/>
    <s v="No"/>
    <s v="No"/>
    <n v="4"/>
    <s v="Yes"/>
    <s v="No"/>
    <s v="DSL"/>
    <s v="No"/>
    <s v="No"/>
    <s v="No"/>
    <s v="No"/>
    <s v="No"/>
    <s v="Yes"/>
    <x v="0"/>
    <s v="Yes"/>
    <s v="Mailed check"/>
    <n v="55.3"/>
    <n v="238.5"/>
    <x v="0"/>
    <s v="0–1 year"/>
    <s v="Low"/>
  </r>
  <r>
    <s v="3620-EHIMZ"/>
    <s v="Female"/>
    <n v="0"/>
    <s v="Yes"/>
    <s v="Yes"/>
    <n v="52"/>
    <s v="Yes"/>
    <s v="No"/>
    <s v="No"/>
    <s v="No"/>
    <s v="No"/>
    <s v="No"/>
    <s v="No"/>
    <s v="No"/>
    <s v="No"/>
    <x v="2"/>
    <s v="No"/>
    <s v="Mailed check"/>
    <n v="19.350000000000001"/>
    <n v="1031.7"/>
    <x v="0"/>
    <s v="4–6 years"/>
    <s v="Mid"/>
  </r>
  <r>
    <s v="3213-VVOLG"/>
    <s v="Male"/>
    <n v="0"/>
    <s v="Yes"/>
    <s v="Yes"/>
    <n v="0"/>
    <s v="Yes"/>
    <s v="Yes"/>
    <s v="No"/>
    <s v="No"/>
    <s v="No"/>
    <s v="No"/>
    <s v="No"/>
    <s v="No"/>
    <s v="No"/>
    <x v="2"/>
    <s v="No"/>
    <s v="Mailed check"/>
    <n v="25.35"/>
    <n v="0"/>
    <x v="0"/>
    <s v="0–1 year"/>
    <s v="Low"/>
  </r>
  <r>
    <s v="6870-ECSHE"/>
    <s v="Female"/>
    <n v="0"/>
    <s v="No"/>
    <s v="No"/>
    <n v="2"/>
    <s v="Yes"/>
    <s v="No"/>
    <s v="No"/>
    <s v="No"/>
    <s v="No"/>
    <s v="No"/>
    <s v="No"/>
    <s v="No"/>
    <s v="No"/>
    <x v="1"/>
    <s v="No"/>
    <s v="Mailed check"/>
    <n v="20.45"/>
    <n v="34.799999999999997"/>
    <x v="0"/>
    <s v="0–1 year"/>
    <s v="Low"/>
  </r>
  <r>
    <s v="8747-UDCOI"/>
    <s v="Female"/>
    <n v="0"/>
    <s v="Yes"/>
    <s v="No"/>
    <n v="65"/>
    <s v="Yes"/>
    <s v="No"/>
    <s v="No"/>
    <s v="No"/>
    <s v="No"/>
    <s v="No"/>
    <s v="No"/>
    <s v="No"/>
    <s v="No"/>
    <x v="2"/>
    <s v="No"/>
    <s v="Bank transfer (automatic)"/>
    <n v="19.350000000000001"/>
    <n v="1319.95"/>
    <x v="0"/>
    <s v="4–6 years"/>
    <s v="Mid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s v="Electronic check"/>
    <n v="101"/>
    <n v="4388.3999999999996"/>
    <x v="1"/>
    <s v="2–4 years"/>
    <s v="High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s v="Electronic check"/>
    <n v="100.2"/>
    <n v="420.2"/>
    <x v="1"/>
    <s v="0–1 year"/>
    <s v="Low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s v="Electronic check"/>
    <n v="89.05"/>
    <n v="2177.4499999999998"/>
    <x v="1"/>
    <s v="2–4 years"/>
    <s v="High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x v="1"/>
    <s v="Yes"/>
    <s v="Credit card (automatic)"/>
    <n v="78.650000000000006"/>
    <n v="3950.85"/>
    <x v="0"/>
    <s v="4–6 years"/>
    <s v="High"/>
  </r>
  <r>
    <s v="9169-BSVIN"/>
    <s v="Male"/>
    <n v="0"/>
    <s v="No"/>
    <s v="No"/>
    <n v="12"/>
    <s v="Yes"/>
    <s v="Yes"/>
    <s v="DSL"/>
    <s v="No"/>
    <s v="No"/>
    <s v="Yes"/>
    <s v="No"/>
    <s v="Yes"/>
    <s v="Yes"/>
    <x v="0"/>
    <s v="No"/>
    <s v="Bank transfer (automatic)"/>
    <n v="74.75"/>
    <n v="827.05"/>
    <x v="0"/>
    <s v="0–1 year"/>
    <s v="Mid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x v="1"/>
    <s v="Yes"/>
    <s v="Bank transfer (automatic)"/>
    <n v="70.099999999999994"/>
    <n v="3913.3"/>
    <x v="1"/>
    <s v="4–6 years"/>
    <s v="High"/>
  </r>
  <r>
    <s v="8194-PEEBY"/>
    <s v="Female"/>
    <n v="0"/>
    <s v="Yes"/>
    <s v="Yes"/>
    <n v="24"/>
    <s v="Yes"/>
    <s v="No"/>
    <s v="No"/>
    <s v="No"/>
    <s v="No"/>
    <s v="No"/>
    <s v="No"/>
    <s v="No"/>
    <s v="No"/>
    <x v="1"/>
    <s v="No"/>
    <s v="Mailed check"/>
    <n v="19.899999999999999"/>
    <n v="533.5"/>
    <x v="0"/>
    <s v="1–2 years"/>
    <s v="Mid"/>
  </r>
  <r>
    <s v="6872-HXFNF"/>
    <s v="Female"/>
    <n v="0"/>
    <s v="Yes"/>
    <s v="No"/>
    <n v="64"/>
    <s v="Yes"/>
    <s v="Yes"/>
    <s v="DSL"/>
    <s v="No"/>
    <s v="No"/>
    <s v="Yes"/>
    <s v="Yes"/>
    <s v="No"/>
    <s v="No"/>
    <x v="1"/>
    <s v="No"/>
    <s v="Bank transfer (automatic)"/>
    <n v="58.35"/>
    <n v="3756.45"/>
    <x v="0"/>
    <s v="4–6 years"/>
    <s v="High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s v="Electronic check"/>
    <n v="105.65"/>
    <n v="443.9"/>
    <x v="1"/>
    <s v="0–1 year"/>
    <s v="Low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s v="Bank transfer (automatic)"/>
    <n v="100.5"/>
    <n v="2599.9499999999998"/>
    <x v="0"/>
    <s v="2–4 years"/>
    <s v="High"/>
  </r>
  <r>
    <s v="8387-UGUSU"/>
    <s v="Female"/>
    <n v="0"/>
    <s v="Yes"/>
    <s v="Yes"/>
    <n v="15"/>
    <s v="Yes"/>
    <s v="No"/>
    <s v="No"/>
    <s v="No"/>
    <s v="No"/>
    <s v="No"/>
    <s v="No"/>
    <s v="No"/>
    <s v="No"/>
    <x v="0"/>
    <s v="No"/>
    <s v="Mailed check"/>
    <n v="20.05"/>
    <n v="284.3"/>
    <x v="0"/>
    <s v="1–2 years"/>
    <s v="Low"/>
  </r>
  <r>
    <s v="1080-BWSYE"/>
    <s v="Male"/>
    <n v="1"/>
    <s v="Yes"/>
    <s v="No"/>
    <n v="64"/>
    <s v="Yes"/>
    <s v="Yes"/>
    <s v="No"/>
    <s v="No"/>
    <s v="No"/>
    <s v="No"/>
    <s v="No"/>
    <s v="No"/>
    <s v="No"/>
    <x v="2"/>
    <s v="No"/>
    <s v="Credit card (automatic)"/>
    <n v="25.65"/>
    <n v="1740.8"/>
    <x v="0"/>
    <s v="4–6 years"/>
    <s v="Mid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s v="Electronic check"/>
    <n v="96.5"/>
    <n v="3436.1"/>
    <x v="1"/>
    <s v="2–4 years"/>
    <s v="High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s v="Credit card (automatic)"/>
    <n v="95"/>
    <n v="2462.5500000000002"/>
    <x v="0"/>
    <s v="2–4 years"/>
    <s v="High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x v="0"/>
    <s v="No"/>
    <s v="Mailed check"/>
    <n v="70.849999999999994"/>
    <n v="70.849999999999994"/>
    <x v="1"/>
    <s v="0–1 year"/>
    <s v="Low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x v="1"/>
    <s v="Yes"/>
    <s v="Credit card (automatic)"/>
    <n v="85.95"/>
    <n v="3110.1"/>
    <x v="1"/>
    <s v="2–4 years"/>
    <s v="High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Electronic check"/>
    <n v="73.900000000000006"/>
    <n v="280.85000000000002"/>
    <x v="1"/>
    <s v="0–1 year"/>
    <s v="Low"/>
  </r>
  <r>
    <s v="1767-TGTKO"/>
    <s v="Female"/>
    <n v="0"/>
    <s v="Yes"/>
    <s v="Yes"/>
    <n v="8"/>
    <s v="Yes"/>
    <s v="No"/>
    <s v="DSL"/>
    <s v="No"/>
    <s v="No"/>
    <s v="No"/>
    <s v="No"/>
    <s v="No"/>
    <s v="No"/>
    <x v="0"/>
    <s v="Yes"/>
    <s v="Electronic check"/>
    <n v="45.45"/>
    <n v="411.75"/>
    <x v="0"/>
    <s v="0–1 year"/>
    <s v="Low"/>
  </r>
  <r>
    <s v="8439-LTUGF"/>
    <s v="Male"/>
    <n v="0"/>
    <s v="No"/>
    <s v="No"/>
    <n v="10"/>
    <s v="Yes"/>
    <s v="No"/>
    <s v="No"/>
    <s v="No"/>
    <s v="No"/>
    <s v="No"/>
    <s v="No"/>
    <s v="No"/>
    <s v="No"/>
    <x v="0"/>
    <s v="Yes"/>
    <s v="Credit card (automatic)"/>
    <n v="20"/>
    <n v="198.6"/>
    <x v="0"/>
    <s v="0–1 year"/>
    <s v="Low"/>
  </r>
  <r>
    <s v="8805-JNRAZ"/>
    <s v="Fe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"/>
    <n v="103.7"/>
    <x v="0"/>
    <s v="0–1 year"/>
    <s v="Low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s v="Bank transfer (automatic)"/>
    <n v="109.45"/>
    <n v="6144.55"/>
    <x v="1"/>
    <s v="4–6 years"/>
    <s v="High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25"/>
    <n v="4089.45"/>
    <x v="0"/>
    <s v="4–6 years"/>
    <s v="High"/>
  </r>
  <r>
    <s v="0206-OYVOC"/>
    <s v="Fe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19.25"/>
    <n v="864.2"/>
    <x v="0"/>
    <s v="2–4 years"/>
    <s v="Mid"/>
  </r>
  <r>
    <s v="7291-CDTMJ"/>
    <s v="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19.649999999999999"/>
    <n v="19.649999999999999"/>
    <x v="0"/>
    <s v="0–1 year"/>
    <s v="Low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x v="0"/>
    <s v="No"/>
    <s v="Bank transfer (automatic)"/>
    <n v="72.8"/>
    <n v="3249.4"/>
    <x v="0"/>
    <s v="2–4 years"/>
    <s v="High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s v="Bank transfer (automatic)"/>
    <n v="109.65"/>
    <n v="5405.8"/>
    <x v="0"/>
    <s v="4–6 years"/>
    <s v="High"/>
  </r>
  <r>
    <s v="7691-KGKGP"/>
    <s v="Male"/>
    <n v="0"/>
    <s v="Yes"/>
    <s v="Yes"/>
    <n v="53"/>
    <s v="Yes"/>
    <s v="No"/>
    <s v="DSL"/>
    <s v="No"/>
    <s v="Yes"/>
    <s v="No"/>
    <s v="Yes"/>
    <s v="Yes"/>
    <s v="No"/>
    <x v="0"/>
    <s v="No"/>
    <s v="Credit card (automatic)"/>
    <n v="65"/>
    <n v="3363.8"/>
    <x v="0"/>
    <s v="4–6 years"/>
    <s v="High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s v="Electronic check"/>
    <n v="114.1"/>
    <n v="7132.15"/>
    <x v="0"/>
    <s v="4–6 years"/>
    <s v="High"/>
  </r>
  <r>
    <s v="3675-EQOZA"/>
    <s v="Male"/>
    <n v="0"/>
    <s v="No"/>
    <s v="No"/>
    <n v="5"/>
    <s v="Yes"/>
    <s v="No"/>
    <s v="No"/>
    <s v="No"/>
    <s v="No"/>
    <s v="No"/>
    <s v="No"/>
    <s v="No"/>
    <s v="No"/>
    <x v="0"/>
    <s v="No"/>
    <s v="Bank transfer (automatic)"/>
    <n v="20.65"/>
    <n v="93.55"/>
    <x v="0"/>
    <s v="0–1 year"/>
    <s v="Low"/>
  </r>
  <r>
    <s v="0840-DCNZE"/>
    <s v="Male"/>
    <n v="0"/>
    <s v="No"/>
    <s v="No"/>
    <n v="47"/>
    <s v="Yes"/>
    <s v="No"/>
    <s v="DSL"/>
    <s v="Yes"/>
    <s v="Yes"/>
    <s v="Yes"/>
    <s v="Yes"/>
    <s v="Yes"/>
    <s v="Yes"/>
    <x v="1"/>
    <s v="Yes"/>
    <s v="Bank transfer (automatic)"/>
    <n v="86.95"/>
    <n v="4138.8999999999996"/>
    <x v="0"/>
    <s v="2–4 years"/>
    <s v="High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s v="Bank transfer (automatic)"/>
    <n v="94.75"/>
    <n v="5121.75"/>
    <x v="0"/>
    <s v="4–6 years"/>
    <s v="High"/>
  </r>
  <r>
    <s v="9862-KJTYK"/>
    <s v="Male"/>
    <n v="0"/>
    <s v="No"/>
    <s v="Yes"/>
    <n v="19"/>
    <s v="No"/>
    <s v="No"/>
    <s v="DSL"/>
    <s v="No"/>
    <s v="No"/>
    <s v="No"/>
    <s v="No"/>
    <s v="No"/>
    <s v="No"/>
    <x v="0"/>
    <s v="Yes"/>
    <s v="Credit card (automatic)"/>
    <n v="25.35"/>
    <n v="566.1"/>
    <x v="0"/>
    <s v="1–2 years"/>
    <s v="Mid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s v="Electronic check"/>
    <n v="105.45"/>
    <n v="2715.3"/>
    <x v="0"/>
    <s v="2–4 years"/>
    <s v="High"/>
  </r>
  <r>
    <s v="5854-KSRBJ"/>
    <s v="Male"/>
    <n v="0"/>
    <s v="Yes"/>
    <s v="Yes"/>
    <n v="70"/>
    <s v="Yes"/>
    <s v="Yes"/>
    <s v="No"/>
    <s v="No"/>
    <s v="No"/>
    <s v="No"/>
    <s v="No"/>
    <s v="No"/>
    <s v="No"/>
    <x v="2"/>
    <s v="No"/>
    <s v="Mailed check"/>
    <n v="25.4"/>
    <n v="1782.05"/>
    <x v="0"/>
    <s v="4–6 years"/>
    <s v="Mid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s v="Electronic check"/>
    <n v="102.55"/>
    <n v="1742.5"/>
    <x v="0"/>
    <s v="1–2 years"/>
    <s v="Mid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100.2"/>
    <n v="2983.8"/>
    <x v="1"/>
    <s v="2–4 years"/>
    <s v="High"/>
  </r>
  <r>
    <s v="5701-SVCWR"/>
    <s v="Female"/>
    <n v="0"/>
    <s v="No"/>
    <s v="Yes"/>
    <n v="1"/>
    <s v="Yes"/>
    <s v="Yes"/>
    <s v="No"/>
    <s v="No"/>
    <s v="No"/>
    <s v="No"/>
    <s v="No"/>
    <s v="No"/>
    <s v="No"/>
    <x v="0"/>
    <s v="No"/>
    <s v="Mailed check"/>
    <n v="24"/>
    <n v="24"/>
    <x v="0"/>
    <s v="0–1 year"/>
    <s v="Low"/>
  </r>
  <r>
    <s v="3129-AAQOU"/>
    <s v="Female"/>
    <n v="0"/>
    <s v="Yes"/>
    <s v="Yes"/>
    <n v="19"/>
    <s v="Yes"/>
    <s v="Yes"/>
    <s v="No"/>
    <s v="No"/>
    <s v="No"/>
    <s v="No"/>
    <s v="No"/>
    <s v="No"/>
    <s v="No"/>
    <x v="2"/>
    <s v="No"/>
    <s v="Mailed check"/>
    <n v="25.6"/>
    <n v="485.9"/>
    <x v="0"/>
    <s v="1–2 years"/>
    <s v="Low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x v="2"/>
    <s v="Yes"/>
    <s v="Credit card (automatic)"/>
    <n v="73.5"/>
    <n v="1905.7"/>
    <x v="0"/>
    <s v="2–4 years"/>
    <s v="Mid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s v="Bank transfer (automatic)"/>
    <n v="74.05"/>
    <n v="1565.7"/>
    <x v="1"/>
    <s v="1–2 years"/>
    <s v="Mid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s v="Electronic check"/>
    <n v="98.25"/>
    <n v="4858.7"/>
    <x v="0"/>
    <s v="4–6 years"/>
    <s v="High"/>
  </r>
  <r>
    <s v="1099-BTKWT"/>
    <s v="Female"/>
    <n v="0"/>
    <s v="Yes"/>
    <s v="No"/>
    <n v="68"/>
    <s v="No"/>
    <s v="No"/>
    <s v="DSL"/>
    <s v="Yes"/>
    <s v="No"/>
    <s v="Yes"/>
    <s v="No"/>
    <s v="Yes"/>
    <s v="Yes"/>
    <x v="1"/>
    <s v="Yes"/>
    <s v="Electronic check"/>
    <n v="54.4"/>
    <n v="3723.65"/>
    <x v="0"/>
    <s v="4–6 years"/>
    <s v="High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Bank transfer (automatic)"/>
    <n v="101.55"/>
    <n v="298.35000000000002"/>
    <x v="1"/>
    <s v="0–1 year"/>
    <s v="Low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s v="Electronic check"/>
    <n v="103.1"/>
    <n v="970.45"/>
    <x v="0"/>
    <s v="0–1 year"/>
    <s v="Mid"/>
  </r>
  <r>
    <s v="7340-KEFQE"/>
    <s v="Female"/>
    <n v="0"/>
    <s v="Yes"/>
    <s v="Yes"/>
    <n v="51"/>
    <s v="No"/>
    <s v="No"/>
    <s v="DSL"/>
    <s v="Yes"/>
    <s v="No"/>
    <s v="No"/>
    <s v="Yes"/>
    <s v="No"/>
    <s v="No"/>
    <x v="2"/>
    <s v="No"/>
    <s v="Bank transfer (automatic)"/>
    <n v="34.200000000000003"/>
    <n v="1782"/>
    <x v="0"/>
    <s v="4–6 years"/>
    <s v="Mid"/>
  </r>
  <r>
    <s v="4570-QHXHL"/>
    <s v="Female"/>
    <n v="0"/>
    <s v="No"/>
    <s v="No"/>
    <n v="9"/>
    <s v="Yes"/>
    <s v="No"/>
    <s v="DSL"/>
    <s v="No"/>
    <s v="No"/>
    <s v="No"/>
    <s v="No"/>
    <s v="No"/>
    <s v="No"/>
    <x v="0"/>
    <s v="Yes"/>
    <s v="Electronic check"/>
    <n v="43.75"/>
    <n v="405.7"/>
    <x v="0"/>
    <s v="0–1 year"/>
    <s v="Low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s v="Electronic check"/>
    <n v="111.95"/>
    <n v="4534.8999999999996"/>
    <x v="1"/>
    <s v="2–4 years"/>
    <s v="High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s v="Electronic check"/>
    <n v="100.65"/>
    <n v="2415.9499999999998"/>
    <x v="0"/>
    <s v="1–2 years"/>
    <s v="High"/>
  </r>
  <r>
    <s v="2898-LSJGD"/>
    <s v="Female"/>
    <n v="0"/>
    <s v="Yes"/>
    <s v="Yes"/>
    <n v="21"/>
    <s v="No"/>
    <s v="No"/>
    <s v="DSL"/>
    <s v="Yes"/>
    <s v="No"/>
    <s v="Yes"/>
    <s v="No"/>
    <s v="Yes"/>
    <s v="Yes"/>
    <x v="1"/>
    <s v="Yes"/>
    <s v="Electronic check"/>
    <n v="55.95"/>
    <n v="1157.05"/>
    <x v="1"/>
    <s v="1–2 years"/>
    <s v="Mid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6.05"/>
    <n v="8297.5"/>
    <x v="0"/>
    <s v="4–6 years"/>
    <s v="High"/>
  </r>
  <r>
    <s v="7359-PTSXY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75"/>
    <n v="45.75"/>
    <x v="1"/>
    <s v="0–1 year"/>
    <s v="Low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x v="1"/>
    <s v="Yes"/>
    <s v="Credit card (automatic)"/>
    <n v="82"/>
    <n v="2083.1"/>
    <x v="0"/>
    <s v="2–4 years"/>
    <s v="High"/>
  </r>
  <r>
    <s v="2176-OSJUV"/>
    <s v="Male"/>
    <n v="0"/>
    <s v="Yes"/>
    <s v="No"/>
    <n v="71"/>
    <s v="Yes"/>
    <s v="Yes"/>
    <s v="DSL"/>
    <s v="Yes"/>
    <s v="Yes"/>
    <s v="No"/>
    <s v="Yes"/>
    <s v="No"/>
    <s v="No"/>
    <x v="2"/>
    <s v="No"/>
    <s v="Bank transfer (automatic)"/>
    <n v="65.150000000000006"/>
    <n v="4681.75"/>
    <x v="0"/>
    <s v="4–6 years"/>
    <s v="High"/>
  </r>
  <r>
    <s v="9348-YVOMK"/>
    <s v="Male"/>
    <n v="0"/>
    <s v="No"/>
    <s v="No"/>
    <n v="4"/>
    <s v="Yes"/>
    <s v="No"/>
    <s v="DSL"/>
    <s v="No"/>
    <s v="No"/>
    <s v="No"/>
    <s v="No"/>
    <s v="No"/>
    <s v="No"/>
    <x v="0"/>
    <s v="Yes"/>
    <s v="Credit card (automatic)"/>
    <n v="44.8"/>
    <n v="176.2"/>
    <x v="0"/>
    <s v="0–1 year"/>
    <s v="Low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9.8"/>
    <n v="1001.2"/>
    <x v="0"/>
    <s v="0–1 year"/>
    <s v="Mid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s v="Electronic check"/>
    <n v="88.85"/>
    <n v="1594.75"/>
    <x v="0"/>
    <s v="1–2 years"/>
    <s v="Mid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95"/>
    <n v="212.4"/>
    <x v="0"/>
    <s v="0–1 year"/>
    <s v="Low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s v="Bank transfer (automatic)"/>
    <n v="106.85"/>
    <n v="7677.4"/>
    <x v="0"/>
    <s v="4–6 years"/>
    <s v="High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x v="0"/>
    <s v="No"/>
    <s v="Electronic check"/>
    <n v="74.95"/>
    <n v="815.5"/>
    <x v="1"/>
    <s v="0–1 year"/>
    <s v="Mid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x v="0"/>
    <s v="No"/>
    <s v="Credit card (automatic)"/>
    <n v="80.150000000000006"/>
    <n v="80.150000000000006"/>
    <x v="1"/>
    <s v="0–1 year"/>
    <s v="Low"/>
  </r>
  <r>
    <s v="2592-HODOV"/>
    <s v="Male"/>
    <n v="0"/>
    <s v="No"/>
    <s v="No"/>
    <n v="13"/>
    <s v="Yes"/>
    <s v="No"/>
    <s v="No"/>
    <s v="No"/>
    <s v="No"/>
    <s v="No"/>
    <s v="No"/>
    <s v="No"/>
    <s v="No"/>
    <x v="1"/>
    <s v="No"/>
    <s v="Credit card (automatic)"/>
    <n v="19.3"/>
    <n v="259.64999999999998"/>
    <x v="0"/>
    <s v="1–2 years"/>
    <s v="Low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Electronic check"/>
    <n v="109.25"/>
    <n v="8109.8"/>
    <x v="1"/>
    <s v="4–6 years"/>
    <s v="High"/>
  </r>
  <r>
    <s v="7995-ZHHNZ"/>
    <s v="Male"/>
    <n v="0"/>
    <s v="Yes"/>
    <s v="No"/>
    <n v="42"/>
    <s v="Yes"/>
    <s v="Yes"/>
    <s v="DSL"/>
    <s v="Yes"/>
    <s v="No"/>
    <s v="No"/>
    <s v="No"/>
    <s v="No"/>
    <s v="No"/>
    <x v="1"/>
    <s v="No"/>
    <s v="Credit card (automatic)"/>
    <n v="56.1"/>
    <n v="2386.85"/>
    <x v="0"/>
    <s v="2–4 years"/>
    <s v="High"/>
  </r>
  <r>
    <s v="3824-RHKVR"/>
    <s v="Female"/>
    <n v="0"/>
    <s v="No"/>
    <s v="No"/>
    <n v="17"/>
    <s v="Yes"/>
    <s v="No"/>
    <s v="No"/>
    <s v="No"/>
    <s v="No"/>
    <s v="No"/>
    <s v="No"/>
    <s v="No"/>
    <s v="No"/>
    <x v="0"/>
    <s v="No"/>
    <s v="Credit card (automatic)"/>
    <n v="19.7"/>
    <n v="340.35"/>
    <x v="0"/>
    <s v="1–2 years"/>
    <s v="Low"/>
  </r>
  <r>
    <s v="5816-SCGFC"/>
    <s v="Female"/>
    <n v="1"/>
    <s v="No"/>
    <s v="No"/>
    <n v="7"/>
    <s v="Yes"/>
    <s v="No"/>
    <s v="DSL"/>
    <s v="No"/>
    <s v="Yes"/>
    <s v="No"/>
    <s v="No"/>
    <s v="No"/>
    <s v="No"/>
    <x v="0"/>
    <s v="Yes"/>
    <s v="Mailed check"/>
    <n v="51.3"/>
    <n v="419.35"/>
    <x v="0"/>
    <s v="0–1 year"/>
    <s v="Low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Mailed check"/>
    <n v="118.6"/>
    <n v="7990.05"/>
    <x v="0"/>
    <s v="4–6 years"/>
    <s v="High"/>
  </r>
  <r>
    <s v="4979-HPRFL"/>
    <s v="Male"/>
    <n v="0"/>
    <s v="Yes"/>
    <s v="Yes"/>
    <n v="56"/>
    <s v="Yes"/>
    <s v="Yes"/>
    <s v="No"/>
    <s v="No"/>
    <s v="No"/>
    <s v="No"/>
    <s v="No"/>
    <s v="No"/>
    <s v="No"/>
    <x v="2"/>
    <s v="No"/>
    <s v="Bank transfer (automatic)"/>
    <n v="24.15"/>
    <n v="1402.25"/>
    <x v="0"/>
    <s v="4–6 years"/>
    <s v="Mid"/>
  </r>
  <r>
    <s v="8590-OHDIW"/>
    <s v="Female"/>
    <n v="0"/>
    <s v="Yes"/>
    <s v="Yes"/>
    <n v="38"/>
    <s v="Yes"/>
    <s v="No"/>
    <s v="No"/>
    <s v="No"/>
    <s v="No"/>
    <s v="No"/>
    <s v="No"/>
    <s v="No"/>
    <s v="No"/>
    <x v="1"/>
    <s v="No"/>
    <s v="Mailed check"/>
    <n v="20.3"/>
    <n v="749.35"/>
    <x v="0"/>
    <s v="2–4 years"/>
    <s v="Mid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5.5"/>
    <n v="8425.15"/>
    <x v="0"/>
    <s v="4–6 years"/>
    <s v="High"/>
  </r>
  <r>
    <s v="2332-TODQS"/>
    <s v="Female"/>
    <n v="0"/>
    <s v="No"/>
    <s v="No"/>
    <n v="48"/>
    <s v="Yes"/>
    <s v="Yes"/>
    <s v="No"/>
    <s v="No"/>
    <s v="No"/>
    <s v="No"/>
    <s v="No"/>
    <s v="No"/>
    <s v="No"/>
    <x v="1"/>
    <s v="No"/>
    <s v="Credit card (automatic)"/>
    <n v="25.05"/>
    <n v="1171.5"/>
    <x v="0"/>
    <s v="2–4 years"/>
    <s v="Mid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s v="Electronic check"/>
    <n v="109.1"/>
    <n v="5647.95"/>
    <x v="0"/>
    <s v="4–6 years"/>
    <s v="High"/>
  </r>
  <r>
    <s v="8008-OTEZX"/>
    <s v="Female"/>
    <n v="0"/>
    <s v="Yes"/>
    <s v="Yes"/>
    <n v="35"/>
    <s v="Yes"/>
    <s v="No"/>
    <s v="No"/>
    <s v="No"/>
    <s v="No"/>
    <s v="No"/>
    <s v="No"/>
    <s v="No"/>
    <s v="No"/>
    <x v="1"/>
    <s v="No"/>
    <s v="Mailed check"/>
    <n v="19.649999999999999"/>
    <n v="708.8"/>
    <x v="0"/>
    <s v="2–4 years"/>
    <s v="Mid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s v="Bank transfer (automatic)"/>
    <n v="111.3"/>
    <n v="7567.2"/>
    <x v="0"/>
    <s v="4–6 years"/>
    <s v="High"/>
  </r>
  <r>
    <s v="5999-LCXAO"/>
    <s v="Female"/>
    <n v="0"/>
    <s v="No"/>
    <s v="No"/>
    <n v="1"/>
    <s v="No"/>
    <s v="No"/>
    <s v="DSL"/>
    <s v="Yes"/>
    <s v="No"/>
    <s v="No"/>
    <s v="No"/>
    <s v="No"/>
    <s v="No"/>
    <x v="0"/>
    <s v="No"/>
    <s v="Mailed check"/>
    <n v="29.9"/>
    <n v="29.9"/>
    <x v="0"/>
    <s v="0–1 year"/>
    <s v="Low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x v="0"/>
    <s v="Yes"/>
    <s v="Mailed check"/>
    <n v="80.599999999999994"/>
    <n v="4348.1000000000004"/>
    <x v="0"/>
    <s v="4–6 years"/>
    <s v="High"/>
  </r>
  <r>
    <s v="4803-LBYPN"/>
    <s v="Male"/>
    <n v="0"/>
    <s v="Yes"/>
    <s v="Yes"/>
    <n v="34"/>
    <s v="Yes"/>
    <s v="No"/>
    <s v="No"/>
    <s v="No"/>
    <s v="No"/>
    <s v="No"/>
    <s v="No"/>
    <s v="No"/>
    <s v="No"/>
    <x v="0"/>
    <s v="No"/>
    <s v="Mailed check"/>
    <n v="20.8"/>
    <n v="635.9"/>
    <x v="0"/>
    <s v="2–4 years"/>
    <s v="Mid"/>
  </r>
  <r>
    <s v="5759-RCVCB"/>
    <s v="Female"/>
    <n v="0"/>
    <s v="No"/>
    <s v="No"/>
    <n v="3"/>
    <s v="No"/>
    <s v="No"/>
    <s v="DSL"/>
    <s v="No"/>
    <s v="No"/>
    <s v="No"/>
    <s v="No"/>
    <s v="Yes"/>
    <s v="No"/>
    <x v="0"/>
    <s v="No"/>
    <s v="Credit card (automatic)"/>
    <n v="35.200000000000003"/>
    <n v="108.95"/>
    <x v="1"/>
    <s v="0–1 year"/>
    <s v="Low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x v="0"/>
    <s v="No"/>
    <s v="Electronic check"/>
    <n v="78.8"/>
    <n v="78.8"/>
    <x v="1"/>
    <s v="0–1 year"/>
    <s v="Low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x v="0"/>
    <s v="No"/>
    <s v="Mailed check"/>
    <n v="89.95"/>
    <n v="1682.4"/>
    <x v="0"/>
    <s v="1–2 years"/>
    <s v="Mid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s v="Bank transfer (automatic)"/>
    <n v="116.05"/>
    <n v="6925.9"/>
    <x v="0"/>
    <s v="4–6 years"/>
    <s v="High"/>
  </r>
  <r>
    <s v="1093-YSWCA"/>
    <s v="Male"/>
    <n v="0"/>
    <s v="No"/>
    <s v="No"/>
    <n v="11"/>
    <s v="Yes"/>
    <s v="No"/>
    <s v="No"/>
    <s v="No"/>
    <s v="No"/>
    <s v="No"/>
    <s v="No"/>
    <s v="No"/>
    <s v="No"/>
    <x v="2"/>
    <s v="No"/>
    <s v="Credit card (automatic)"/>
    <n v="19.55"/>
    <n v="223.15"/>
    <x v="0"/>
    <s v="0–1 year"/>
    <s v="Low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4"/>
    <n v="5127.95"/>
    <x v="1"/>
    <s v="2–4 years"/>
    <s v="High"/>
  </r>
  <r>
    <s v="0991-BRRFB"/>
    <s v="Male"/>
    <n v="0"/>
    <s v="No"/>
    <s v="No"/>
    <n v="18"/>
    <s v="Yes"/>
    <s v="No"/>
    <s v="DSL"/>
    <s v="Yes"/>
    <s v="No"/>
    <s v="No"/>
    <s v="No"/>
    <s v="No"/>
    <s v="No"/>
    <x v="0"/>
    <s v="No"/>
    <s v="Electronic check"/>
    <n v="49.4"/>
    <n v="874.8"/>
    <x v="1"/>
    <s v="1–2 years"/>
    <s v="Mid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s v="Credit card (automatic)"/>
    <n v="115.25"/>
    <n v="6758.45"/>
    <x v="0"/>
    <s v="4–6 years"/>
    <s v="High"/>
  </r>
  <r>
    <s v="8749-TZYEC"/>
    <s v="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4.8"/>
    <n v="1874.3"/>
    <x v="0"/>
    <s v="4–6 years"/>
    <s v="Mid"/>
  </r>
  <r>
    <s v="1755-FZQEC"/>
    <s v="Male"/>
    <n v="0"/>
    <s v="No"/>
    <s v="No"/>
    <n v="39"/>
    <s v="Yes"/>
    <s v="No"/>
    <s v="No"/>
    <s v="No"/>
    <s v="No"/>
    <s v="No"/>
    <s v="No"/>
    <s v="No"/>
    <s v="No"/>
    <x v="1"/>
    <s v="No"/>
    <s v="Mailed check"/>
    <n v="19.899999999999999"/>
    <n v="791.15"/>
    <x v="0"/>
    <s v="2–4 years"/>
    <s v="Mid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s v="Credit card (automatic)"/>
    <n v="81.25"/>
    <n v="4639.45"/>
    <x v="0"/>
    <s v="4–6 years"/>
    <s v="High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x v="0"/>
    <s v="No"/>
    <s v="Mailed check"/>
    <n v="69.95"/>
    <n v="143.9"/>
    <x v="0"/>
    <s v="0–1 year"/>
    <s v="Low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x v="0"/>
    <s v="No"/>
    <s v="Electronic check"/>
    <n v="69.099999999999994"/>
    <n v="69.099999999999994"/>
    <x v="1"/>
    <s v="0–1 year"/>
    <s v="Low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s v="Electronic check"/>
    <n v="90.2"/>
    <n v="1776.55"/>
    <x v="1"/>
    <s v="1–2 years"/>
    <s v="Mid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s v="Bank transfer (automatic)"/>
    <n v="93.55"/>
    <n v="536.4"/>
    <x v="1"/>
    <s v="0–1 year"/>
    <s v="Mid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x v="2"/>
    <s v="Yes"/>
    <s v="Credit card (automatic)"/>
    <n v="86.4"/>
    <n v="6172"/>
    <x v="0"/>
    <s v="4–6 years"/>
    <s v="High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x v="0"/>
    <s v="No"/>
    <s v="Mailed check"/>
    <n v="66.3"/>
    <n v="1559.45"/>
    <x v="0"/>
    <s v="1–2 years"/>
    <s v="Mid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s v="Credit card (automatic)"/>
    <n v="94.65"/>
    <n v="6079"/>
    <x v="0"/>
    <s v="4–6 years"/>
    <s v="High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Mailed check"/>
    <n v="80.849999999999994"/>
    <n v="80.849999999999994"/>
    <x v="1"/>
    <s v="0–1 year"/>
    <s v="Low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s v="Mailed check"/>
    <n v="82.05"/>
    <n v="4029.95"/>
    <x v="1"/>
    <s v="2–4 years"/>
    <s v="High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x v="1"/>
    <s v="No"/>
    <s v="Mailed check"/>
    <n v="72.099999999999994"/>
    <n v="2658.4"/>
    <x v="0"/>
    <s v="2–4 years"/>
    <s v="High"/>
  </r>
  <r>
    <s v="7950-XWOVN"/>
    <s v="Male"/>
    <n v="0"/>
    <s v="No"/>
    <s v="No"/>
    <n v="11"/>
    <s v="No"/>
    <s v="No"/>
    <s v="DSL"/>
    <s v="No"/>
    <s v="Yes"/>
    <s v="Yes"/>
    <s v="No"/>
    <s v="No"/>
    <s v="No"/>
    <x v="0"/>
    <s v="No"/>
    <s v="Mailed check"/>
    <n v="34.700000000000003"/>
    <n v="383.55"/>
    <x v="0"/>
    <s v="0–1 year"/>
    <s v="Low"/>
  </r>
  <r>
    <s v="4390-KYULV"/>
    <s v="Male"/>
    <n v="0"/>
    <s v="Yes"/>
    <s v="No"/>
    <n v="3"/>
    <s v="Yes"/>
    <s v="No"/>
    <s v="No"/>
    <s v="No"/>
    <s v="No"/>
    <s v="No"/>
    <s v="No"/>
    <s v="No"/>
    <s v="No"/>
    <x v="0"/>
    <s v="Yes"/>
    <s v="Credit card (automatic)"/>
    <n v="20.55"/>
    <n v="51.15"/>
    <x v="1"/>
    <s v="0–1 year"/>
    <s v="Low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s v="Credit card (automatic)"/>
    <n v="95.95"/>
    <n v="1745.5"/>
    <x v="0"/>
    <s v="1–2 years"/>
    <s v="Mid"/>
  </r>
  <r>
    <s v="9702-AIUJO"/>
    <s v="Male"/>
    <n v="0"/>
    <s v="Yes"/>
    <s v="Yes"/>
    <n v="50"/>
    <s v="Yes"/>
    <s v="No"/>
    <s v="DSL"/>
    <s v="No"/>
    <s v="No"/>
    <s v="No"/>
    <s v="No"/>
    <s v="No"/>
    <s v="No"/>
    <x v="1"/>
    <s v="Yes"/>
    <s v="Bank transfer (automatic)"/>
    <n v="44.8"/>
    <n v="2230.85"/>
    <x v="0"/>
    <s v="4–6 years"/>
    <s v="High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s v="Electronic check"/>
    <n v="109.4"/>
    <n v="7281.6"/>
    <x v="0"/>
    <s v="4–6 years"/>
    <s v="High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x v="0"/>
    <s v="Yes"/>
    <s v="Mailed check"/>
    <n v="71.05"/>
    <n v="1837.7"/>
    <x v="0"/>
    <s v="2–4 years"/>
    <s v="Mid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x v="0"/>
    <s v="Yes"/>
    <s v="Electronic check"/>
    <n v="78.55"/>
    <n v="149.55000000000001"/>
    <x v="1"/>
    <s v="0–1 year"/>
    <s v="Low"/>
  </r>
  <r>
    <s v="5396-IZEPB"/>
    <s v="Male"/>
    <n v="0"/>
    <s v="No"/>
    <s v="No"/>
    <n v="9"/>
    <s v="Yes"/>
    <s v="No"/>
    <s v="No"/>
    <s v="No"/>
    <s v="No"/>
    <s v="No"/>
    <s v="No"/>
    <s v="No"/>
    <s v="No"/>
    <x v="0"/>
    <s v="No"/>
    <s v="Credit card (automatic)"/>
    <n v="19.7"/>
    <n v="180.7"/>
    <x v="0"/>
    <s v="0–1 year"/>
    <s v="Low"/>
  </r>
  <r>
    <s v="1729-VLAZJ"/>
    <s v="Female"/>
    <n v="0"/>
    <s v="No"/>
    <s v="Yes"/>
    <n v="10"/>
    <s v="No"/>
    <s v="No"/>
    <s v="DSL"/>
    <s v="Yes"/>
    <s v="Yes"/>
    <s v="No"/>
    <s v="Yes"/>
    <s v="No"/>
    <s v="No"/>
    <x v="1"/>
    <s v="No"/>
    <s v="Mailed check"/>
    <n v="40.25"/>
    <n v="411.45"/>
    <x v="0"/>
    <s v="0–1 year"/>
    <s v="Low"/>
  </r>
  <r>
    <s v="8285-ABVLB"/>
    <s v="Female"/>
    <n v="0"/>
    <s v="Yes"/>
    <s v="No"/>
    <n v="70"/>
    <s v="Yes"/>
    <s v="No"/>
    <s v="No"/>
    <s v="No"/>
    <s v="No"/>
    <s v="No"/>
    <s v="No"/>
    <s v="No"/>
    <s v="No"/>
    <x v="2"/>
    <s v="No"/>
    <s v="Credit card (automatic)"/>
    <n v="19.850000000000001"/>
    <n v="1328.35"/>
    <x v="0"/>
    <s v="4–6 years"/>
    <s v="Mid"/>
  </r>
  <r>
    <s v="0701-TJSEF"/>
    <s v="Male"/>
    <n v="0"/>
    <s v="No"/>
    <s v="No"/>
    <n v="9"/>
    <s v="Yes"/>
    <s v="No"/>
    <s v="DSL"/>
    <s v="Yes"/>
    <s v="No"/>
    <s v="Yes"/>
    <s v="Yes"/>
    <s v="No"/>
    <s v="Yes"/>
    <x v="0"/>
    <s v="Yes"/>
    <s v="Bank transfer (automatic)"/>
    <n v="68.25"/>
    <n v="576.95000000000005"/>
    <x v="0"/>
    <s v="0–1 year"/>
    <s v="Mid"/>
  </r>
  <r>
    <s v="5712-VBOXD"/>
    <s v="Female"/>
    <n v="0"/>
    <s v="No"/>
    <s v="No"/>
    <n v="4"/>
    <s v="Yes"/>
    <s v="No"/>
    <s v="No"/>
    <s v="No"/>
    <s v="No"/>
    <s v="No"/>
    <s v="No"/>
    <s v="No"/>
    <s v="No"/>
    <x v="0"/>
    <s v="Yes"/>
    <s v="Credit card (automatic)"/>
    <n v="20.149999999999999"/>
    <n v="68.45"/>
    <x v="0"/>
    <s v="0–1 year"/>
    <s v="Low"/>
  </r>
  <r>
    <s v="6629-LADHQ"/>
    <s v="Female"/>
    <n v="0"/>
    <s v="No"/>
    <s v="No"/>
    <n v="2"/>
    <s v="Yes"/>
    <s v="No"/>
    <s v="DSL"/>
    <s v="Yes"/>
    <s v="No"/>
    <s v="No"/>
    <s v="No"/>
    <s v="No"/>
    <s v="No"/>
    <x v="0"/>
    <s v="No"/>
    <s v="Mailed check"/>
    <n v="50.95"/>
    <n v="123.05"/>
    <x v="0"/>
    <s v="0–1 year"/>
    <s v="Low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x v="0"/>
    <s v="No"/>
    <s v="Electronic check"/>
    <n v="78.650000000000006"/>
    <n v="78.650000000000006"/>
    <x v="1"/>
    <s v="0–1 year"/>
    <s v="Low"/>
  </r>
  <r>
    <s v="1559-DTODC"/>
    <s v="Male"/>
    <n v="0"/>
    <s v="No"/>
    <s v="No"/>
    <n v="19"/>
    <s v="No"/>
    <s v="No"/>
    <s v="DSL"/>
    <s v="No"/>
    <s v="No"/>
    <s v="No"/>
    <s v="No"/>
    <s v="No"/>
    <s v="No"/>
    <x v="0"/>
    <s v="Yes"/>
    <s v="Bank transfer (automatic)"/>
    <n v="25.15"/>
    <n v="468.35"/>
    <x v="0"/>
    <s v="1–2 years"/>
    <s v="Low"/>
  </r>
  <r>
    <s v="4797-MIWUM"/>
    <s v="Male"/>
    <n v="0"/>
    <s v="Yes"/>
    <s v="Yes"/>
    <n v="7"/>
    <s v="Yes"/>
    <s v="No"/>
    <s v="No"/>
    <s v="No"/>
    <s v="No"/>
    <s v="No"/>
    <s v="No"/>
    <s v="No"/>
    <s v="No"/>
    <x v="0"/>
    <s v="Yes"/>
    <s v="Bank transfer (automatic)"/>
    <n v="20.25"/>
    <n v="174.7"/>
    <x v="0"/>
    <s v="0–1 year"/>
    <s v="Low"/>
  </r>
  <r>
    <s v="6959-UWKHF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2.9"/>
    <n v="42.9"/>
    <x v="1"/>
    <s v="0–1 year"/>
    <s v="Low"/>
  </r>
  <r>
    <s v="8720-RQSBJ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x v="0"/>
    <s v="0–1 year"/>
    <s v="Low"/>
  </r>
  <r>
    <s v="4537-CIBHB"/>
    <s v="Female"/>
    <n v="0"/>
    <s v="Yes"/>
    <s v="Yes"/>
    <n v="9"/>
    <s v="Yes"/>
    <s v="No"/>
    <s v="No"/>
    <s v="No"/>
    <s v="No"/>
    <s v="No"/>
    <s v="No"/>
    <s v="No"/>
    <s v="No"/>
    <x v="1"/>
    <s v="No"/>
    <s v="Mailed check"/>
    <n v="20.25"/>
    <n v="172.35"/>
    <x v="0"/>
    <s v="0–1 year"/>
    <s v="Low"/>
  </r>
  <r>
    <s v="3815-SLMEF"/>
    <s v="Female"/>
    <n v="0"/>
    <s v="No"/>
    <s v="No"/>
    <n v="3"/>
    <s v="No"/>
    <s v="No"/>
    <s v="DSL"/>
    <s v="Yes"/>
    <s v="No"/>
    <s v="No"/>
    <s v="Yes"/>
    <s v="No"/>
    <s v="No"/>
    <x v="0"/>
    <s v="No"/>
    <s v="Mailed check"/>
    <n v="34.25"/>
    <n v="139.35"/>
    <x v="1"/>
    <s v="0–1 year"/>
    <s v="Low"/>
  </r>
  <r>
    <s v="5154-VEKBL"/>
    <s v="Female"/>
    <n v="0"/>
    <s v="No"/>
    <s v="No"/>
    <n v="9"/>
    <s v="No"/>
    <s v="No"/>
    <s v="DSL"/>
    <s v="Yes"/>
    <s v="No"/>
    <s v="Yes"/>
    <s v="Yes"/>
    <s v="Yes"/>
    <s v="Yes"/>
    <x v="0"/>
    <s v="No"/>
    <s v="Mailed check"/>
    <n v="58.5"/>
    <n v="539.85"/>
    <x v="1"/>
    <s v="0–1 year"/>
    <s v="Mid"/>
  </r>
  <r>
    <s v="4324-AHJKS"/>
    <s v="Female"/>
    <n v="0"/>
    <s v="No"/>
    <s v="No"/>
    <n v="5"/>
    <s v="Yes"/>
    <s v="No"/>
    <s v="DSL"/>
    <s v="Yes"/>
    <s v="No"/>
    <s v="Yes"/>
    <s v="No"/>
    <s v="No"/>
    <s v="No"/>
    <x v="0"/>
    <s v="No"/>
    <s v="Credit card (automatic)"/>
    <n v="55.8"/>
    <n v="300.39999999999998"/>
    <x v="0"/>
    <s v="0–1 year"/>
    <s v="Low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s v="Bank transfer (automatic)"/>
    <n v="88.9"/>
    <n v="4968"/>
    <x v="0"/>
    <s v="4–6 years"/>
    <s v="High"/>
  </r>
  <r>
    <s v="4495-LHSSK"/>
    <s v="Female"/>
    <n v="0"/>
    <s v="No"/>
    <s v="Yes"/>
    <n v="18"/>
    <s v="Yes"/>
    <s v="Yes"/>
    <s v="DSL"/>
    <s v="Yes"/>
    <s v="No"/>
    <s v="No"/>
    <s v="No"/>
    <s v="No"/>
    <s v="No"/>
    <x v="0"/>
    <s v="No"/>
    <s v="Mailed check"/>
    <n v="57.65"/>
    <n v="992.7"/>
    <x v="0"/>
    <s v="1–2 years"/>
    <s v="Mid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x v="0"/>
    <s v="Yes"/>
    <s v="Electronic check"/>
    <n v="96.2"/>
    <n v="4718.25"/>
    <x v="1"/>
    <s v="4–6 years"/>
    <s v="High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x v="2"/>
    <s v="No"/>
    <s v="Mailed check"/>
    <n v="79.150000000000006"/>
    <n v="5536.5"/>
    <x v="0"/>
    <s v="4–6 years"/>
    <s v="High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Credit card (automatic)"/>
    <n v="108.05"/>
    <n v="7806.6"/>
    <x v="0"/>
    <s v="4–6 years"/>
    <s v="High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x v="0"/>
    <s v="No"/>
    <s v="Electronic check"/>
    <n v="74.400000000000006"/>
    <n v="434.1"/>
    <x v="1"/>
    <s v="0–1 year"/>
    <s v="Low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4.8"/>
    <n v="1563.9"/>
    <x v="0"/>
    <s v="1–2 years"/>
    <s v="Mid"/>
  </r>
  <r>
    <s v="6704-UTUKK"/>
    <s v="Male"/>
    <n v="0"/>
    <s v="Yes"/>
    <s v="No"/>
    <n v="29"/>
    <s v="No"/>
    <s v="No"/>
    <s v="DSL"/>
    <s v="No"/>
    <s v="No"/>
    <s v="No"/>
    <s v="No"/>
    <s v="Yes"/>
    <s v="Yes"/>
    <x v="0"/>
    <s v="Yes"/>
    <s v="Electronic check"/>
    <n v="45.9"/>
    <n v="1332.4"/>
    <x v="0"/>
    <s v="2–4 years"/>
    <s v="Mid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s v="Electronic check"/>
    <n v="105.3"/>
    <n v="545.20000000000005"/>
    <x v="1"/>
    <s v="0–1 year"/>
    <s v="Mid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s v="Electronic check"/>
    <n v="102.6"/>
    <n v="6296.75"/>
    <x v="0"/>
    <s v="4–6 years"/>
    <s v="High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Bank transfer (automatic)"/>
    <n v="73.849999999999994"/>
    <n v="1284.2"/>
    <x v="1"/>
    <s v="1–2 years"/>
    <s v="Mid"/>
  </r>
  <r>
    <s v="8788-DOXSU"/>
    <s v="Male"/>
    <n v="0"/>
    <s v="No"/>
    <s v="No"/>
    <n v="59"/>
    <s v="Yes"/>
    <s v="No"/>
    <s v="DSL"/>
    <s v="No"/>
    <s v="No"/>
    <s v="Yes"/>
    <s v="No"/>
    <s v="No"/>
    <s v="Yes"/>
    <x v="1"/>
    <s v="Yes"/>
    <s v="Bank transfer (automatic)"/>
    <n v="61.35"/>
    <n v="3645.5"/>
    <x v="0"/>
    <s v="4–6 years"/>
    <s v="High"/>
  </r>
  <r>
    <s v="7404-JLKQG"/>
    <s v="Female"/>
    <n v="0"/>
    <s v="No"/>
    <s v="No"/>
    <n v="3"/>
    <s v="Yes"/>
    <s v="No"/>
    <s v="DSL"/>
    <s v="No"/>
    <s v="No"/>
    <s v="Yes"/>
    <s v="No"/>
    <s v="Yes"/>
    <s v="No"/>
    <x v="0"/>
    <s v="No"/>
    <s v="Electronic check"/>
    <n v="57.55"/>
    <n v="161.44999999999999"/>
    <x v="0"/>
    <s v="0–1 year"/>
    <s v="Low"/>
  </r>
  <r>
    <s v="7421-ZLUPA"/>
    <s v="Female"/>
    <n v="0"/>
    <s v="No"/>
    <s v="No"/>
    <n v="8"/>
    <s v="No"/>
    <s v="No"/>
    <s v="DSL"/>
    <s v="No"/>
    <s v="Yes"/>
    <s v="No"/>
    <s v="No"/>
    <s v="No"/>
    <s v="No"/>
    <x v="0"/>
    <s v="Yes"/>
    <s v="Mailed check"/>
    <n v="29.25"/>
    <n v="226.95"/>
    <x v="0"/>
    <s v="0–1 year"/>
    <s v="Low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s v="Electronic check"/>
    <n v="84.55"/>
    <n v="646.85"/>
    <x v="1"/>
    <s v="0–1 year"/>
    <s v="Mid"/>
  </r>
  <r>
    <s v="3274-NSDWE"/>
    <s v="Female"/>
    <n v="0"/>
    <s v="No"/>
    <s v="No"/>
    <n v="68"/>
    <s v="Yes"/>
    <s v="No"/>
    <s v="No"/>
    <s v="No"/>
    <s v="No"/>
    <s v="No"/>
    <s v="No"/>
    <s v="No"/>
    <s v="No"/>
    <x v="2"/>
    <s v="No"/>
    <s v="Credit card (automatic)"/>
    <n v="19.600000000000001"/>
    <n v="1441.65"/>
    <x v="0"/>
    <s v="4–6 years"/>
    <s v="Mid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s v="Credit card (automatic)"/>
    <n v="111.75"/>
    <n v="7511.3"/>
    <x v="0"/>
    <s v="4–6 years"/>
    <s v="High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s v="Electronic check"/>
    <n v="106.5"/>
    <n v="5621.85"/>
    <x v="0"/>
    <s v="4–6 years"/>
    <s v="High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s v="Credit card (automatic)"/>
    <n v="107.7"/>
    <n v="7919.8"/>
    <x v="0"/>
    <s v="4–6 years"/>
    <s v="High"/>
  </r>
  <r>
    <s v="5914-GXMDA"/>
    <s v="Female"/>
    <n v="0"/>
    <s v="Yes"/>
    <s v="No"/>
    <n v="32"/>
    <s v="Yes"/>
    <s v="No"/>
    <s v="No"/>
    <s v="No"/>
    <s v="No"/>
    <s v="No"/>
    <s v="No"/>
    <s v="No"/>
    <s v="No"/>
    <x v="1"/>
    <s v="No"/>
    <s v="Mailed check"/>
    <n v="19.3"/>
    <n v="593.20000000000005"/>
    <x v="0"/>
    <s v="2–4 years"/>
    <s v="Mid"/>
  </r>
  <r>
    <s v="7463-IFMQU"/>
    <s v="Female"/>
    <n v="0"/>
    <s v="Yes"/>
    <s v="No"/>
    <n v="72"/>
    <s v="Yes"/>
    <s v="No"/>
    <s v="No"/>
    <s v="No"/>
    <s v="No"/>
    <s v="No"/>
    <s v="No"/>
    <s v="No"/>
    <s v="No"/>
    <x v="2"/>
    <s v="No"/>
    <s v="Bank transfer (automatic)"/>
    <n v="20.05"/>
    <n v="1423.65"/>
    <x v="0"/>
    <s v="4–6 years"/>
    <s v="Mid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Credit card (automatic)"/>
    <n v="69.95"/>
    <n v="69.95"/>
    <x v="0"/>
    <s v="0–1 year"/>
    <s v="Low"/>
  </r>
  <r>
    <s v="2541-YGPKE"/>
    <s v="Male"/>
    <n v="0"/>
    <s v="Yes"/>
    <s v="Yes"/>
    <n v="42"/>
    <s v="Yes"/>
    <s v="No"/>
    <s v="DSL"/>
    <s v="Yes"/>
    <s v="No"/>
    <s v="No"/>
    <s v="Yes"/>
    <s v="No"/>
    <s v="Yes"/>
    <x v="1"/>
    <s v="No"/>
    <s v="Credit card (automatic)"/>
    <n v="63.7"/>
    <n v="2763.35"/>
    <x v="0"/>
    <s v="2–4 years"/>
    <s v="High"/>
  </r>
  <r>
    <s v="8515-OCTJS"/>
    <s v="Female"/>
    <n v="0"/>
    <s v="No"/>
    <s v="No"/>
    <n v="25"/>
    <s v="Yes"/>
    <s v="Yes"/>
    <s v="No"/>
    <s v="No"/>
    <s v="No"/>
    <s v="No"/>
    <s v="No"/>
    <s v="No"/>
    <s v="No"/>
    <x v="2"/>
    <s v="No"/>
    <s v="Credit card (automatic)"/>
    <n v="24.75"/>
    <n v="692.1"/>
    <x v="1"/>
    <s v="2–4 years"/>
    <s v="Mid"/>
  </r>
  <r>
    <s v="5382-TEMLV"/>
    <s v="Male"/>
    <n v="0"/>
    <s v="No"/>
    <s v="No"/>
    <n v="45"/>
    <s v="Yes"/>
    <s v="No"/>
    <s v="DSL"/>
    <s v="Yes"/>
    <s v="No"/>
    <s v="No"/>
    <s v="No"/>
    <s v="No"/>
    <s v="No"/>
    <x v="0"/>
    <s v="Yes"/>
    <s v="Bank transfer (automatic)"/>
    <n v="50.9"/>
    <n v="2298.5500000000002"/>
    <x v="0"/>
    <s v="2–4 years"/>
    <s v="High"/>
  </r>
  <r>
    <s v="3441-CGZJH"/>
    <s v="Female"/>
    <n v="0"/>
    <s v="Yes"/>
    <s v="Yes"/>
    <n v="43"/>
    <s v="No"/>
    <s v="No"/>
    <s v="DSL"/>
    <s v="Yes"/>
    <s v="No"/>
    <s v="Yes"/>
    <s v="Yes"/>
    <s v="Yes"/>
    <s v="Yes"/>
    <x v="1"/>
    <s v="Yes"/>
    <s v="Credit card (automatic)"/>
    <n v="60.4"/>
    <n v="2640.55"/>
    <x v="0"/>
    <s v="2–4 years"/>
    <s v="High"/>
  </r>
  <r>
    <s v="9592-ERDKV"/>
    <s v="Male"/>
    <n v="0"/>
    <s v="Yes"/>
    <s v="No"/>
    <n v="37"/>
    <s v="Yes"/>
    <s v="Yes"/>
    <s v="DSL"/>
    <s v="Yes"/>
    <s v="No"/>
    <s v="Yes"/>
    <s v="No"/>
    <s v="Yes"/>
    <s v="Yes"/>
    <x v="1"/>
    <s v="No"/>
    <s v="Mailed check"/>
    <n v="79.25"/>
    <n v="2911.8"/>
    <x v="0"/>
    <s v="2–4 years"/>
    <s v="High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s v="Credit card (automatic)"/>
    <n v="85.8"/>
    <n v="1727.5"/>
    <x v="1"/>
    <s v="1–2 years"/>
    <s v="Mid"/>
  </r>
  <r>
    <s v="5261-QSHQM"/>
    <s v="Female"/>
    <n v="0"/>
    <s v="No"/>
    <s v="No"/>
    <n v="4"/>
    <s v="No"/>
    <s v="No"/>
    <s v="DSL"/>
    <s v="No"/>
    <s v="No"/>
    <s v="No"/>
    <s v="No"/>
    <s v="No"/>
    <s v="No"/>
    <x v="0"/>
    <s v="Yes"/>
    <s v="Electronic check"/>
    <n v="24.45"/>
    <n v="86.6"/>
    <x v="1"/>
    <s v="0–1 year"/>
    <s v="Low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s v="Credit card (automatic)"/>
    <n v="110.1"/>
    <n v="6705.7"/>
    <x v="0"/>
    <s v="4–6 years"/>
    <s v="High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x v="0"/>
    <s v="No"/>
    <s v="Mailed check"/>
    <n v="90.7"/>
    <n v="237.65"/>
    <x v="0"/>
    <s v="0–1 year"/>
    <s v="Low"/>
  </r>
  <r>
    <s v="7008-LZVOZ"/>
    <s v="Male"/>
    <n v="0"/>
    <s v="Yes"/>
    <s v="Yes"/>
    <n v="66"/>
    <s v="Yes"/>
    <s v="Yes"/>
    <s v="No"/>
    <s v="No"/>
    <s v="No"/>
    <s v="No"/>
    <s v="No"/>
    <s v="No"/>
    <s v="No"/>
    <x v="2"/>
    <s v="Yes"/>
    <s v="Credit card (automatic)"/>
    <n v="25.3"/>
    <n v="1672.35"/>
    <x v="0"/>
    <s v="4–6 years"/>
    <s v="Mid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5.7"/>
    <n v="2979.5"/>
    <x v="1"/>
    <s v="2–4 years"/>
    <s v="High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x v="0"/>
    <s v="No"/>
    <s v="Electronic check"/>
    <n v="85.2"/>
    <n v="695.75"/>
    <x v="0"/>
    <s v="0–1 year"/>
    <s v="Mid"/>
  </r>
  <r>
    <s v="9365-CSLBQ"/>
    <s v="Male"/>
    <n v="0"/>
    <s v="No"/>
    <s v="Yes"/>
    <n v="71"/>
    <s v="Yes"/>
    <s v="Yes"/>
    <s v="No"/>
    <s v="No"/>
    <s v="No"/>
    <s v="No"/>
    <s v="No"/>
    <s v="No"/>
    <s v="No"/>
    <x v="2"/>
    <s v="No"/>
    <s v="Mailed check"/>
    <n v="24.35"/>
    <n v="1654.6"/>
    <x v="0"/>
    <s v="4–6 years"/>
    <s v="Mid"/>
  </r>
  <r>
    <s v="1334-FJSVR"/>
    <s v="Male"/>
    <n v="0"/>
    <s v="No"/>
    <s v="No"/>
    <n v="1"/>
    <s v="No"/>
    <s v="No"/>
    <s v="DSL"/>
    <s v="No"/>
    <s v="No"/>
    <s v="No"/>
    <s v="No"/>
    <s v="No"/>
    <s v="No"/>
    <x v="0"/>
    <s v="Yes"/>
    <s v="Electronic check"/>
    <n v="24.25"/>
    <n v="24.25"/>
    <x v="1"/>
    <s v="0–1 year"/>
    <s v="Low"/>
  </r>
  <r>
    <s v="5884-FBCTL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5.1"/>
    <n v="1857.85"/>
    <x v="0"/>
    <s v="4–6 years"/>
    <s v="Mid"/>
  </r>
  <r>
    <s v="7130-CTCUS"/>
    <s v="Male"/>
    <n v="1"/>
    <s v="Yes"/>
    <s v="No"/>
    <n v="16"/>
    <s v="Yes"/>
    <s v="No"/>
    <s v="DSL"/>
    <s v="Yes"/>
    <s v="Yes"/>
    <s v="No"/>
    <s v="No"/>
    <s v="No"/>
    <s v="No"/>
    <x v="0"/>
    <s v="Yes"/>
    <s v="Bank transfer (automatic)"/>
    <n v="54.55"/>
    <n v="825.1"/>
    <x v="0"/>
    <s v="1–2 years"/>
    <s v="Mid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s v="Mailed check"/>
    <n v="96.6"/>
    <n v="6424.25"/>
    <x v="0"/>
    <s v="4–6 years"/>
    <s v="High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x v="0"/>
    <s v="Yes"/>
    <s v="Electronic check"/>
    <n v="76.5"/>
    <n v="837.95"/>
    <x v="1"/>
    <s v="0–1 year"/>
    <s v="Mid"/>
  </r>
  <r>
    <s v="6194-HBGQN"/>
    <s v="Male"/>
    <n v="0"/>
    <s v="No"/>
    <s v="No"/>
    <n v="51"/>
    <s v="Yes"/>
    <s v="Yes"/>
    <s v="DSL"/>
    <s v="Yes"/>
    <s v="Yes"/>
    <s v="Yes"/>
    <s v="Yes"/>
    <s v="Yes"/>
    <s v="No"/>
    <x v="1"/>
    <s v="Yes"/>
    <s v="Credit card (automatic)"/>
    <n v="81.150000000000006"/>
    <n v="4126.2"/>
    <x v="0"/>
    <s v="4–6 years"/>
    <s v="High"/>
  </r>
  <r>
    <s v="7634-WSWDB"/>
    <s v="Female"/>
    <n v="0"/>
    <s v="No"/>
    <s v="Yes"/>
    <n v="8"/>
    <s v="No"/>
    <s v="No"/>
    <s v="DSL"/>
    <s v="Yes"/>
    <s v="No"/>
    <s v="No"/>
    <s v="No"/>
    <s v="No"/>
    <s v="Yes"/>
    <x v="0"/>
    <s v="Yes"/>
    <s v="Electronic check"/>
    <n v="38.5"/>
    <n v="330.8"/>
    <x v="0"/>
    <s v="0–1 year"/>
    <s v="Low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x v="0"/>
    <s v="Yes"/>
    <s v="Electronic check"/>
    <n v="92.9"/>
    <n v="1337.45"/>
    <x v="0"/>
    <s v="1–2 years"/>
    <s v="Mid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s v="Electronic check"/>
    <n v="93.5"/>
    <n v="362.2"/>
    <x v="1"/>
    <s v="0–1 year"/>
    <s v="Low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x v="2"/>
    <s v="No"/>
    <s v="Mailed check"/>
    <n v="84.7"/>
    <n v="5991.05"/>
    <x v="0"/>
    <s v="4–6 years"/>
    <s v="High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x v="2"/>
    <s v="No"/>
    <s v="Electronic check"/>
    <n v="66"/>
    <n v="4891.5"/>
    <x v="0"/>
    <s v="4–6 years"/>
    <s v="High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s v="Credit card (automatic)"/>
    <n v="101.5"/>
    <n v="5373.1"/>
    <x v="1"/>
    <s v="4–6 years"/>
    <s v="High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x v="0"/>
    <s v="Yes"/>
    <s v="Bank transfer (automatic)"/>
    <n v="74.900000000000006"/>
    <n v="2068.5500000000002"/>
    <x v="1"/>
    <s v="2–4 years"/>
    <s v="High"/>
  </r>
  <r>
    <s v="1395-WSWXR"/>
    <s v="Male"/>
    <n v="0"/>
    <s v="No"/>
    <s v="No"/>
    <n v="24"/>
    <s v="Yes"/>
    <s v="No"/>
    <s v="No"/>
    <s v="No"/>
    <s v="No"/>
    <s v="No"/>
    <s v="No"/>
    <s v="No"/>
    <s v="No"/>
    <x v="2"/>
    <s v="No"/>
    <s v="Mailed check"/>
    <n v="20.75"/>
    <n v="487.05"/>
    <x v="0"/>
    <s v="1–2 years"/>
    <s v="Low"/>
  </r>
  <r>
    <s v="6023-GSSXW"/>
    <s v="Female"/>
    <n v="0"/>
    <s v="Yes"/>
    <s v="No"/>
    <n v="69"/>
    <s v="Yes"/>
    <s v="No"/>
    <s v="DSL"/>
    <s v="No"/>
    <s v="Yes"/>
    <s v="No"/>
    <s v="No"/>
    <s v="No"/>
    <s v="Yes"/>
    <x v="2"/>
    <s v="Yes"/>
    <s v="Credit card (automatic)"/>
    <n v="61.45"/>
    <n v="4131.2"/>
    <x v="0"/>
    <s v="4–6 years"/>
    <s v="High"/>
  </r>
  <r>
    <s v="6752-APNJL"/>
    <s v="Male"/>
    <n v="0"/>
    <s v="Yes"/>
    <s v="Yes"/>
    <n v="42"/>
    <s v="Yes"/>
    <s v="No"/>
    <s v="DSL"/>
    <s v="Yes"/>
    <s v="Yes"/>
    <s v="No"/>
    <s v="No"/>
    <s v="No"/>
    <s v="No"/>
    <x v="0"/>
    <s v="No"/>
    <s v="Mailed check"/>
    <n v="54.5"/>
    <n v="2301.15"/>
    <x v="0"/>
    <s v="2–4 years"/>
    <s v="High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599999999999994"/>
    <n v="131.65"/>
    <x v="1"/>
    <s v="0–1 year"/>
    <s v="Low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s v="Electronic check"/>
    <n v="99.75"/>
    <n v="4036"/>
    <x v="0"/>
    <s v="2–4 years"/>
    <s v="High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s v="Bank transfer (automatic)"/>
    <n v="109.75"/>
    <n v="4900.6499999999996"/>
    <x v="0"/>
    <s v="2–4 years"/>
    <s v="High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x v="2"/>
    <s v="Yes"/>
    <s v="Bank transfer (automatic)"/>
    <n v="80.849999999999994"/>
    <n v="5727.45"/>
    <x v="0"/>
    <s v="4–6 years"/>
    <s v="High"/>
  </r>
  <r>
    <s v="0582-AVCLN"/>
    <s v="Female"/>
    <n v="0"/>
    <s v="No"/>
    <s v="No"/>
    <n v="38"/>
    <s v="Yes"/>
    <s v="No"/>
    <s v="No"/>
    <s v="No"/>
    <s v="No"/>
    <s v="No"/>
    <s v="No"/>
    <s v="No"/>
    <s v="No"/>
    <x v="2"/>
    <s v="No"/>
    <s v="Mailed check"/>
    <n v="20.3"/>
    <n v="743.05"/>
    <x v="0"/>
    <s v="2–4 years"/>
    <s v="Mid"/>
  </r>
  <r>
    <s v="5803-NQJZO"/>
    <s v="Male"/>
    <n v="0"/>
    <s v="Yes"/>
    <s v="No"/>
    <n v="72"/>
    <s v="Yes"/>
    <s v="Yes"/>
    <s v="DSL"/>
    <s v="Yes"/>
    <s v="Yes"/>
    <s v="Yes"/>
    <s v="Yes"/>
    <s v="No"/>
    <s v="No"/>
    <x v="2"/>
    <s v="Yes"/>
    <s v="Bank transfer (automatic)"/>
    <n v="67.8"/>
    <n v="4804.6499999999996"/>
    <x v="0"/>
    <s v="4–6 years"/>
    <s v="High"/>
  </r>
  <r>
    <s v="2565-JSLRY"/>
    <s v="Male"/>
    <n v="0"/>
    <s v="No"/>
    <s v="No"/>
    <n v="1"/>
    <s v="Yes"/>
    <s v="Yes"/>
    <s v="No"/>
    <s v="No"/>
    <s v="No"/>
    <s v="No"/>
    <s v="No"/>
    <s v="No"/>
    <s v="No"/>
    <x v="0"/>
    <s v="Yes"/>
    <s v="Mailed check"/>
    <n v="24.05"/>
    <n v="24.05"/>
    <x v="1"/>
    <s v="0–1 year"/>
    <s v="Low"/>
  </r>
  <r>
    <s v="2607-DHDAK"/>
    <s v="Male"/>
    <n v="0"/>
    <s v="Yes"/>
    <s v="Yes"/>
    <n v="72"/>
    <s v="Yes"/>
    <s v="No"/>
    <s v="No"/>
    <s v="No"/>
    <s v="No"/>
    <s v="No"/>
    <s v="No"/>
    <s v="No"/>
    <s v="No"/>
    <x v="2"/>
    <s v="Yes"/>
    <s v="Credit card (automatic)"/>
    <n v="19.8"/>
    <n v="1414.65"/>
    <x v="0"/>
    <s v="4–6 years"/>
    <s v="Mid"/>
  </r>
  <r>
    <s v="1073-XXCZD"/>
    <s v="Male"/>
    <n v="0"/>
    <s v="Yes"/>
    <s v="No"/>
    <n v="55"/>
    <s v="Yes"/>
    <s v="Yes"/>
    <s v="No"/>
    <s v="No"/>
    <s v="No"/>
    <s v="No"/>
    <s v="No"/>
    <s v="No"/>
    <s v="No"/>
    <x v="2"/>
    <s v="No"/>
    <s v="Bank transfer (automatic)"/>
    <n v="25.7"/>
    <n v="1443.65"/>
    <x v="0"/>
    <s v="4–6 years"/>
    <s v="Mid"/>
  </r>
  <r>
    <s v="0743-HRVFF"/>
    <s v="Female"/>
    <n v="0"/>
    <s v="Yes"/>
    <s v="Yes"/>
    <n v="51"/>
    <s v="No"/>
    <s v="No"/>
    <s v="DSL"/>
    <s v="No"/>
    <s v="No"/>
    <s v="Yes"/>
    <s v="Yes"/>
    <s v="Yes"/>
    <s v="Yes"/>
    <x v="1"/>
    <s v="Yes"/>
    <s v="Electronic check"/>
    <n v="56.15"/>
    <n v="2898.95"/>
    <x v="0"/>
    <s v="4–6 years"/>
    <s v="High"/>
  </r>
  <r>
    <s v="4006-HKYHO"/>
    <s v="Male"/>
    <n v="0"/>
    <s v="No"/>
    <s v="No"/>
    <n v="63"/>
    <s v="Yes"/>
    <s v="No"/>
    <s v="DSL"/>
    <s v="Yes"/>
    <s v="Yes"/>
    <s v="Yes"/>
    <s v="Yes"/>
    <s v="Yes"/>
    <s v="Yes"/>
    <x v="2"/>
    <s v="Yes"/>
    <s v="Bank transfer (automatic)"/>
    <n v="86.7"/>
    <n v="5309.5"/>
    <x v="0"/>
    <s v="4–6 years"/>
    <s v="High"/>
  </r>
  <r>
    <s v="3727-JEZTU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99999999999999"/>
    <n v="20.399999999999999"/>
    <x v="0"/>
    <s v="0–1 year"/>
    <s v="Low"/>
  </r>
  <r>
    <s v="8143-ETQTI"/>
    <s v="Female"/>
    <n v="0"/>
    <s v="Yes"/>
    <s v="Yes"/>
    <n v="23"/>
    <s v="Yes"/>
    <s v="No"/>
    <s v="No"/>
    <s v="No"/>
    <s v="No"/>
    <s v="No"/>
    <s v="No"/>
    <s v="No"/>
    <s v="No"/>
    <x v="2"/>
    <s v="Yes"/>
    <s v="Mailed check"/>
    <n v="19.649999999999999"/>
    <n v="451.55"/>
    <x v="0"/>
    <s v="1–2 years"/>
    <s v="Low"/>
  </r>
  <r>
    <s v="6689-KXGBO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55"/>
    <n v="50.55"/>
    <x v="1"/>
    <s v="0–1 year"/>
    <s v="Low"/>
  </r>
  <r>
    <s v="9667-TKTVZ"/>
    <s v="Female"/>
    <n v="0"/>
    <s v="No"/>
    <s v="No"/>
    <n v="2"/>
    <s v="Yes"/>
    <s v="Yes"/>
    <s v="DSL"/>
    <s v="No"/>
    <s v="No"/>
    <s v="No"/>
    <s v="Yes"/>
    <s v="No"/>
    <s v="No"/>
    <x v="0"/>
    <s v="Yes"/>
    <s v="Mailed check"/>
    <n v="54.35"/>
    <n v="117.05"/>
    <x v="0"/>
    <s v="0–1 year"/>
    <s v="Low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s v="Credit card (automatic)"/>
    <n v="108.1"/>
    <n v="5839.3"/>
    <x v="0"/>
    <s v="4–6 years"/>
    <s v="High"/>
  </r>
  <r>
    <s v="8570-KLJYJ"/>
    <s v="Female"/>
    <n v="0"/>
    <s v="No"/>
    <s v="No"/>
    <n v="36"/>
    <s v="Yes"/>
    <s v="Yes"/>
    <s v="DSL"/>
    <s v="Yes"/>
    <s v="No"/>
    <s v="No"/>
    <s v="No"/>
    <s v="No"/>
    <s v="No"/>
    <x v="1"/>
    <s v="No"/>
    <s v="Mailed check"/>
    <n v="54.45"/>
    <n v="1893.5"/>
    <x v="0"/>
    <s v="2–4 years"/>
    <s v="Mid"/>
  </r>
  <r>
    <s v="7754-IXRMC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5"/>
    <n v="45.35"/>
    <x v="0"/>
    <s v="0–1 year"/>
    <s v="Low"/>
  </r>
  <r>
    <s v="9473-CBZOP"/>
    <s v="Female"/>
    <n v="0"/>
    <s v="No"/>
    <s v="No"/>
    <n v="28"/>
    <s v="Yes"/>
    <s v="Yes"/>
    <s v="DSL"/>
    <s v="Yes"/>
    <s v="No"/>
    <s v="Yes"/>
    <s v="No"/>
    <s v="No"/>
    <s v="No"/>
    <x v="1"/>
    <s v="No"/>
    <s v="Mailed check"/>
    <n v="59"/>
    <n v="1654.45"/>
    <x v="0"/>
    <s v="2–4 years"/>
    <s v="Mid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x v="1"/>
    <s v="No"/>
    <s v="Electronic check"/>
    <n v="69.45"/>
    <n v="477.05"/>
    <x v="0"/>
    <s v="0–1 year"/>
    <s v="Low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s v="Electronic check"/>
    <n v="100.55"/>
    <n v="1415.55"/>
    <x v="1"/>
    <s v="1–2 years"/>
    <s v="Mid"/>
  </r>
  <r>
    <s v="4334-HOWRP"/>
    <s v="Male"/>
    <n v="1"/>
    <s v="Yes"/>
    <s v="No"/>
    <n v="72"/>
    <s v="No"/>
    <s v="No"/>
    <s v="DSL"/>
    <s v="Yes"/>
    <s v="Yes"/>
    <s v="Yes"/>
    <s v="Yes"/>
    <s v="Yes"/>
    <s v="Yes"/>
    <x v="2"/>
    <s v="Yes"/>
    <s v="Credit card (automatic)"/>
    <n v="64.95"/>
    <n v="4546"/>
    <x v="0"/>
    <s v="4–6 years"/>
    <s v="High"/>
  </r>
  <r>
    <s v="4255-DDUOU"/>
    <s v="Female"/>
    <n v="0"/>
    <s v="Yes"/>
    <s v="Yes"/>
    <n v="1"/>
    <s v="Yes"/>
    <s v="No"/>
    <s v="No"/>
    <s v="No"/>
    <s v="No"/>
    <s v="No"/>
    <s v="No"/>
    <s v="No"/>
    <s v="No"/>
    <x v="0"/>
    <s v="Yes"/>
    <s v="Mailed check"/>
    <n v="20.5"/>
    <n v="20.5"/>
    <x v="1"/>
    <s v="0–1 year"/>
    <s v="Low"/>
  </r>
  <r>
    <s v="5863-OOKCL"/>
    <s v="Female"/>
    <n v="0"/>
    <s v="No"/>
    <s v="No"/>
    <n v="10"/>
    <s v="Yes"/>
    <s v="No"/>
    <s v="No"/>
    <s v="No"/>
    <s v="No"/>
    <s v="No"/>
    <s v="No"/>
    <s v="No"/>
    <s v="No"/>
    <x v="0"/>
    <s v="No"/>
    <s v="Mailed check"/>
    <n v="18.850000000000001"/>
    <n v="163.19999999999999"/>
    <x v="0"/>
    <s v="0–1 year"/>
    <s v="Low"/>
  </r>
  <r>
    <s v="1686-STUHN"/>
    <s v="Male"/>
    <n v="0"/>
    <s v="No"/>
    <s v="No"/>
    <n v="42"/>
    <s v="Yes"/>
    <s v="No"/>
    <s v="No"/>
    <s v="No"/>
    <s v="No"/>
    <s v="No"/>
    <s v="No"/>
    <s v="No"/>
    <s v="No"/>
    <x v="1"/>
    <s v="No"/>
    <s v="Bank transfer (automatic)"/>
    <n v="19.8"/>
    <n v="849.9"/>
    <x v="0"/>
    <s v="2–4 years"/>
    <s v="Mid"/>
  </r>
  <r>
    <s v="1329-VHWNP"/>
    <s v="Female"/>
    <n v="0"/>
    <s v="No"/>
    <s v="No"/>
    <n v="7"/>
    <s v="No"/>
    <s v="No"/>
    <s v="DSL"/>
    <s v="No"/>
    <s v="No"/>
    <s v="No"/>
    <s v="No"/>
    <s v="No"/>
    <s v="No"/>
    <x v="0"/>
    <s v="No"/>
    <s v="Bank transfer (automatic)"/>
    <n v="25.05"/>
    <n v="189.95"/>
    <x v="0"/>
    <s v="0–1 year"/>
    <s v="Low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Bank transfer (automatic)"/>
    <n v="74.8"/>
    <n v="321.89999999999998"/>
    <x v="1"/>
    <s v="0–1 year"/>
    <s v="Low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3"/>
    <n v="8058.55"/>
    <x v="0"/>
    <s v="4–6 years"/>
    <s v="High"/>
  </r>
  <r>
    <s v="5590-YRFJT"/>
    <s v="Female"/>
    <n v="0"/>
    <s v="Yes"/>
    <s v="No"/>
    <n v="20"/>
    <s v="No"/>
    <s v="No"/>
    <s v="DSL"/>
    <s v="No"/>
    <s v="No"/>
    <s v="No"/>
    <s v="No"/>
    <s v="No"/>
    <s v="No"/>
    <x v="0"/>
    <s v="Yes"/>
    <s v="Electronic check"/>
    <n v="24.45"/>
    <n v="482.8"/>
    <x v="1"/>
    <s v="1–2 years"/>
    <s v="Low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s v="Credit card (automatic)"/>
    <n v="109.2"/>
    <n v="7049.75"/>
    <x v="0"/>
    <s v="4–6 years"/>
    <s v="High"/>
  </r>
  <r>
    <s v="0019-GFNTW"/>
    <s v="Female"/>
    <n v="0"/>
    <s v="No"/>
    <s v="No"/>
    <n v="56"/>
    <s v="No"/>
    <s v="No"/>
    <s v="DSL"/>
    <s v="Yes"/>
    <s v="Yes"/>
    <s v="Yes"/>
    <s v="Yes"/>
    <s v="No"/>
    <s v="No"/>
    <x v="2"/>
    <s v="No"/>
    <s v="Bank transfer (automatic)"/>
    <n v="45.05"/>
    <n v="2560.1"/>
    <x v="0"/>
    <s v="4–6 years"/>
    <s v="High"/>
  </r>
  <r>
    <s v="4256-ZWTZI"/>
    <s v="Female"/>
    <n v="0"/>
    <s v="No"/>
    <s v="Yes"/>
    <n v="5"/>
    <s v="Yes"/>
    <s v="No"/>
    <s v="DSL"/>
    <s v="No"/>
    <s v="No"/>
    <s v="No"/>
    <s v="Yes"/>
    <s v="No"/>
    <s v="No"/>
    <x v="0"/>
    <s v="Yes"/>
    <s v="Mailed check"/>
    <n v="51"/>
    <n v="286.8"/>
    <x v="0"/>
    <s v="0–1 year"/>
    <s v="Low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0.45"/>
    <n v="7982.5"/>
    <x v="0"/>
    <s v="4–6 years"/>
    <s v="High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s v="Electronic check"/>
    <n v="84.65"/>
    <n v="5683.6"/>
    <x v="0"/>
    <s v="4–6 years"/>
    <s v="High"/>
  </r>
  <r>
    <s v="5196-WPYOW"/>
    <s v="Male"/>
    <n v="0"/>
    <s v="Yes"/>
    <s v="Yes"/>
    <n v="67"/>
    <s v="Yes"/>
    <s v="No"/>
    <s v="DSL"/>
    <s v="Yes"/>
    <s v="Yes"/>
    <s v="No"/>
    <s v="Yes"/>
    <s v="No"/>
    <s v="No"/>
    <x v="1"/>
    <s v="No"/>
    <s v="Mailed check"/>
    <n v="60.05"/>
    <n v="3994.05"/>
    <x v="0"/>
    <s v="4–6 years"/>
    <s v="High"/>
  </r>
  <r>
    <s v="4608-LCIMN"/>
    <s v="Male"/>
    <n v="0"/>
    <s v="Yes"/>
    <s v="Yes"/>
    <n v="8"/>
    <s v="Yes"/>
    <s v="No"/>
    <s v="DSL"/>
    <s v="No"/>
    <s v="No"/>
    <s v="No"/>
    <s v="No"/>
    <s v="No"/>
    <s v="No"/>
    <x v="0"/>
    <s v="No"/>
    <s v="Bank transfer (automatic)"/>
    <n v="44.65"/>
    <n v="369.15"/>
    <x v="0"/>
    <s v="0–1 year"/>
    <s v="Low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s v="Bank transfer (automatic)"/>
    <n v="93.25"/>
    <n v="4631.7"/>
    <x v="0"/>
    <s v="4–6 years"/>
    <s v="High"/>
  </r>
  <r>
    <s v="4054-CUMIA"/>
    <s v="Female"/>
    <n v="0"/>
    <s v="Yes"/>
    <s v="Yes"/>
    <n v="18"/>
    <s v="Yes"/>
    <s v="No"/>
    <s v="No"/>
    <s v="No"/>
    <s v="No"/>
    <s v="No"/>
    <s v="No"/>
    <s v="No"/>
    <s v="No"/>
    <x v="0"/>
    <s v="Yes"/>
    <s v="Mailed check"/>
    <n v="20.25"/>
    <n v="401.95"/>
    <x v="0"/>
    <s v="1–2 years"/>
    <s v="Low"/>
  </r>
  <r>
    <s v="0603-TPMIB"/>
    <s v="Female"/>
    <n v="0"/>
    <s v="Yes"/>
    <s v="Yes"/>
    <n v="59"/>
    <s v="Yes"/>
    <s v="Yes"/>
    <s v="No"/>
    <s v="No"/>
    <s v="No"/>
    <s v="No"/>
    <s v="No"/>
    <s v="No"/>
    <s v="No"/>
    <x v="2"/>
    <s v="No"/>
    <s v="Mailed check"/>
    <n v="25.45"/>
    <n v="1534.05"/>
    <x v="0"/>
    <s v="4–6 years"/>
    <s v="Mid"/>
  </r>
  <r>
    <s v="2525-GVKQU"/>
    <s v="Female"/>
    <n v="0"/>
    <s v="No"/>
    <s v="No"/>
    <n v="60"/>
    <s v="Yes"/>
    <s v="No"/>
    <s v="No"/>
    <s v="No"/>
    <s v="No"/>
    <s v="No"/>
    <s v="No"/>
    <s v="No"/>
    <s v="No"/>
    <x v="2"/>
    <s v="No"/>
    <s v="Mailed check"/>
    <n v="20.6"/>
    <n v="1093"/>
    <x v="0"/>
    <s v="4–6 years"/>
    <s v="Mid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4.1"/>
    <n v="701.3"/>
    <x v="0"/>
    <s v="0–1 year"/>
    <s v="Mid"/>
  </r>
  <r>
    <s v="9581-GVBXT"/>
    <s v="Male"/>
    <n v="0"/>
    <s v="Yes"/>
    <s v="Yes"/>
    <n v="59"/>
    <s v="No"/>
    <s v="No"/>
    <s v="DSL"/>
    <s v="Yes"/>
    <s v="No"/>
    <s v="Yes"/>
    <s v="No"/>
    <s v="No"/>
    <s v="No"/>
    <x v="1"/>
    <s v="No"/>
    <s v="Mailed check"/>
    <n v="34.799999999999997"/>
    <n v="1980.3"/>
    <x v="0"/>
    <s v="4–6 years"/>
    <s v="Mid"/>
  </r>
  <r>
    <s v="5862-BRIXZ"/>
    <s v="Male"/>
    <n v="0"/>
    <s v="No"/>
    <s v="No"/>
    <n v="46"/>
    <s v="No"/>
    <s v="No"/>
    <s v="DSL"/>
    <s v="Yes"/>
    <s v="No"/>
    <s v="Yes"/>
    <s v="Yes"/>
    <s v="Yes"/>
    <s v="Yes"/>
    <x v="2"/>
    <s v="Yes"/>
    <s v="Bank transfer (automatic)"/>
    <n v="60.75"/>
    <n v="2893.4"/>
    <x v="0"/>
    <s v="2–4 years"/>
    <s v="High"/>
  </r>
  <r>
    <s v="5404-GGUKR"/>
    <s v="Male"/>
    <n v="0"/>
    <s v="No"/>
    <s v="No"/>
    <n v="5"/>
    <s v="Yes"/>
    <s v="No"/>
    <s v="DSL"/>
    <s v="No"/>
    <s v="Yes"/>
    <s v="No"/>
    <s v="No"/>
    <s v="No"/>
    <s v="No"/>
    <x v="0"/>
    <s v="Yes"/>
    <s v="Electronic check"/>
    <n v="51.35"/>
    <n v="262.3"/>
    <x v="0"/>
    <s v="0–1 year"/>
    <s v="Low"/>
  </r>
  <r>
    <s v="3308-JSGML"/>
    <s v="Male"/>
    <n v="1"/>
    <s v="Yes"/>
    <s v="No"/>
    <n v="59"/>
    <s v="No"/>
    <s v="No"/>
    <s v="DSL"/>
    <s v="Yes"/>
    <s v="No"/>
    <s v="Yes"/>
    <s v="Yes"/>
    <s v="Yes"/>
    <s v="Yes"/>
    <x v="2"/>
    <s v="Yes"/>
    <s v="Credit card (automatic)"/>
    <n v="64.05"/>
    <n v="3886.85"/>
    <x v="0"/>
    <s v="4–6 years"/>
    <s v="High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x v="2"/>
    <s v="Yes"/>
    <s v="Bank transfer (automatic)"/>
    <n v="84.8"/>
    <n v="5917.55"/>
    <x v="0"/>
    <s v="4–6 years"/>
    <s v="High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x v="0"/>
    <s v="Yes"/>
    <s v="Credit card (automatic)"/>
    <n v="71"/>
    <n v="914"/>
    <x v="1"/>
    <s v="1–2 years"/>
    <s v="Mid"/>
  </r>
  <r>
    <s v="0440-QEXBZ"/>
    <s v="Female"/>
    <n v="0"/>
    <s v="No"/>
    <s v="No"/>
    <n v="44"/>
    <s v="Yes"/>
    <s v="Yes"/>
    <s v="DSL"/>
    <s v="No"/>
    <s v="No"/>
    <s v="No"/>
    <s v="No"/>
    <s v="No"/>
    <s v="No"/>
    <x v="0"/>
    <s v="Yes"/>
    <s v="Mailed check"/>
    <n v="50.15"/>
    <n v="2139.1"/>
    <x v="0"/>
    <s v="2–4 years"/>
    <s v="High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s v="Credit card (automatic)"/>
    <n v="94.6"/>
    <n v="5948.7"/>
    <x v="0"/>
    <s v="4–6 years"/>
    <s v="High"/>
  </r>
  <r>
    <s v="6762-QVYJO"/>
    <s v="Female"/>
    <n v="0"/>
    <s v="Yes"/>
    <s v="Yes"/>
    <n v="58"/>
    <s v="No"/>
    <s v="No"/>
    <s v="DSL"/>
    <s v="Yes"/>
    <s v="No"/>
    <s v="Yes"/>
    <s v="Yes"/>
    <s v="Yes"/>
    <s v="Yes"/>
    <x v="2"/>
    <s v="No"/>
    <s v="Mailed check"/>
    <n v="59.75"/>
    <n v="3624.35"/>
    <x v="0"/>
    <s v="4–6 years"/>
    <s v="High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s v="Electronic check"/>
    <n v="100.25"/>
    <n v="4753.8500000000004"/>
    <x v="0"/>
    <s v="2–4 years"/>
    <s v="High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s v="Electronic check"/>
    <n v="98.9"/>
    <n v="5780.7"/>
    <x v="0"/>
    <s v="4–6 years"/>
    <s v="High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s v="Credit card (automatic)"/>
    <n v="97.7"/>
    <n v="6869.7"/>
    <x v="0"/>
    <s v="4–6 years"/>
    <s v="High"/>
  </r>
  <r>
    <s v="9667-EQRXU"/>
    <s v="Female"/>
    <n v="1"/>
    <s v="No"/>
    <s v="No"/>
    <n v="30"/>
    <s v="No"/>
    <s v="No"/>
    <s v="DSL"/>
    <s v="No"/>
    <s v="No"/>
    <s v="Yes"/>
    <s v="No"/>
    <s v="Yes"/>
    <s v="No"/>
    <x v="0"/>
    <s v="Yes"/>
    <s v="Electronic check"/>
    <n v="40.299999999999997"/>
    <n v="1172.95"/>
    <x v="1"/>
    <s v="2–4 years"/>
    <s v="Mid"/>
  </r>
  <r>
    <s v="7446-YPODE"/>
    <s v="Male"/>
    <n v="1"/>
    <s v="No"/>
    <s v="No"/>
    <n v="11"/>
    <s v="Yes"/>
    <s v="Yes"/>
    <s v="DSL"/>
    <s v="Yes"/>
    <s v="Yes"/>
    <s v="No"/>
    <s v="No"/>
    <s v="No"/>
    <s v="No"/>
    <x v="0"/>
    <s v="No"/>
    <s v="Bank transfer (automatic)"/>
    <n v="60.25"/>
    <n v="662.95"/>
    <x v="0"/>
    <s v="0–1 year"/>
    <s v="Mid"/>
  </r>
  <r>
    <s v="9522-BNTHX"/>
    <s v="Female"/>
    <n v="1"/>
    <s v="No"/>
    <s v="No"/>
    <n v="34"/>
    <s v="No"/>
    <s v="No"/>
    <s v="DSL"/>
    <s v="No"/>
    <s v="Yes"/>
    <s v="Yes"/>
    <s v="No"/>
    <s v="Yes"/>
    <s v="Yes"/>
    <x v="0"/>
    <s v="Yes"/>
    <s v="Electronic check"/>
    <n v="56.25"/>
    <n v="1765.95"/>
    <x v="0"/>
    <s v="2–4 years"/>
    <s v="Mid"/>
  </r>
  <r>
    <s v="4676-WLUHT"/>
    <s v="Male"/>
    <n v="0"/>
    <s v="No"/>
    <s v="No"/>
    <n v="54"/>
    <s v="No"/>
    <s v="No"/>
    <s v="DSL"/>
    <s v="Yes"/>
    <s v="Yes"/>
    <s v="No"/>
    <s v="No"/>
    <s v="No"/>
    <s v="Yes"/>
    <x v="2"/>
    <s v="No"/>
    <s v="Bank transfer (automatic)"/>
    <n v="46.2"/>
    <n v="2431.9499999999998"/>
    <x v="0"/>
    <s v="4–6 years"/>
    <s v="High"/>
  </r>
  <r>
    <s v="3329-WDIOK"/>
    <s v="Female"/>
    <n v="0"/>
    <s v="No"/>
    <s v="No"/>
    <n v="3"/>
    <s v="No"/>
    <s v="No"/>
    <s v="DSL"/>
    <s v="No"/>
    <s v="Yes"/>
    <s v="No"/>
    <s v="No"/>
    <s v="Yes"/>
    <s v="Yes"/>
    <x v="0"/>
    <s v="Yes"/>
    <s v="Electronic check"/>
    <n v="50.6"/>
    <n v="155.35"/>
    <x v="1"/>
    <s v="0–1 year"/>
    <s v="Low"/>
  </r>
  <r>
    <s v="7980-MHFLQ"/>
    <s v="Female"/>
    <n v="0"/>
    <s v="Yes"/>
    <s v="Yes"/>
    <n v="72"/>
    <s v="Yes"/>
    <s v="Yes"/>
    <s v="No"/>
    <s v="No"/>
    <s v="No"/>
    <s v="No"/>
    <s v="No"/>
    <s v="No"/>
    <s v="No"/>
    <x v="2"/>
    <s v="No"/>
    <s v="Mailed check"/>
    <n v="24.9"/>
    <n v="1859.2"/>
    <x v="0"/>
    <s v="4–6 years"/>
    <s v="Mid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s v="Electronic check"/>
    <n v="84.85"/>
    <n v="3303.05"/>
    <x v="1"/>
    <s v="2–4 years"/>
    <s v="High"/>
  </r>
  <r>
    <s v="3415-TAILE"/>
    <s v="Female"/>
    <n v="0"/>
    <s v="Yes"/>
    <s v="Yes"/>
    <n v="2"/>
    <s v="Yes"/>
    <s v="No"/>
    <s v="DSL"/>
    <s v="No"/>
    <s v="No"/>
    <s v="No"/>
    <s v="No"/>
    <s v="Yes"/>
    <s v="Yes"/>
    <x v="0"/>
    <s v="No"/>
    <s v="Mailed check"/>
    <n v="65.7"/>
    <n v="134.35"/>
    <x v="1"/>
    <s v="0–1 year"/>
    <s v="Low"/>
  </r>
  <r>
    <s v="0757-WCUUZ"/>
    <s v="Male"/>
    <n v="0"/>
    <s v="Yes"/>
    <s v="Yes"/>
    <n v="54"/>
    <s v="Yes"/>
    <s v="Yes"/>
    <s v="DSL"/>
    <s v="No"/>
    <s v="No"/>
    <s v="Yes"/>
    <s v="No"/>
    <s v="No"/>
    <s v="Yes"/>
    <x v="2"/>
    <s v="No"/>
    <s v="Credit card (automatic)"/>
    <n v="63.35"/>
    <n v="3409.1"/>
    <x v="0"/>
    <s v="4–6 years"/>
    <s v="High"/>
  </r>
  <r>
    <s v="1629-DQQVB"/>
    <s v="Female"/>
    <n v="0"/>
    <s v="No"/>
    <s v="No"/>
    <n v="14"/>
    <s v="Yes"/>
    <s v="No"/>
    <s v="DSL"/>
    <s v="Yes"/>
    <s v="No"/>
    <s v="No"/>
    <s v="No"/>
    <s v="No"/>
    <s v="No"/>
    <x v="0"/>
    <s v="No"/>
    <s v="Bank transfer (automatic)"/>
    <n v="50.1"/>
    <n v="709.5"/>
    <x v="0"/>
    <s v="1–2 years"/>
    <s v="Mid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5"/>
    <n v="70.5"/>
    <x v="1"/>
    <s v="0–1 year"/>
    <s v="Low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4.85"/>
    <n v="953.45"/>
    <x v="1"/>
    <s v="0–1 year"/>
    <s v="Mid"/>
  </r>
  <r>
    <s v="0374-AACSZ"/>
    <s v="Fe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50.15"/>
    <n v="50.15"/>
    <x v="0"/>
    <s v="0–1 year"/>
    <s v="Low"/>
  </r>
  <r>
    <s v="7239-HZZCX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5"/>
    <n v="19.75"/>
    <x v="1"/>
    <s v="0–1 year"/>
    <s v="Low"/>
  </r>
  <r>
    <s v="4872-VXRIL"/>
    <s v="Male"/>
    <n v="0"/>
    <s v="No"/>
    <s v="No"/>
    <n v="56"/>
    <s v="Yes"/>
    <s v="Yes"/>
    <s v="DSL"/>
    <s v="Yes"/>
    <s v="Yes"/>
    <s v="No"/>
    <s v="Yes"/>
    <s v="No"/>
    <s v="No"/>
    <x v="1"/>
    <s v="Yes"/>
    <s v="Bank transfer (automatic)"/>
    <n v="64.650000000000006"/>
    <n v="3665.55"/>
    <x v="0"/>
    <s v="4–6 years"/>
    <s v="High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x v="2"/>
    <s v="Yes"/>
    <s v="Bank transfer (automatic)"/>
    <n v="79.599999999999994"/>
    <n v="5515.8"/>
    <x v="0"/>
    <s v="4–6 years"/>
    <s v="High"/>
  </r>
  <r>
    <s v="3423-HHXAO"/>
    <s v="Female"/>
    <n v="0"/>
    <s v="Yes"/>
    <s v="Yes"/>
    <n v="14"/>
    <s v="Yes"/>
    <s v="No"/>
    <s v="No"/>
    <s v="No"/>
    <s v="No"/>
    <s v="No"/>
    <s v="No"/>
    <s v="No"/>
    <s v="No"/>
    <x v="1"/>
    <s v="Yes"/>
    <s v="Mailed check"/>
    <n v="19.5"/>
    <n v="272"/>
    <x v="0"/>
    <s v="1–2 years"/>
    <s v="Low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s v="Electronic check"/>
    <n v="99.55"/>
    <n v="6668"/>
    <x v="0"/>
    <s v="4–6 years"/>
    <s v="High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x v="0"/>
    <s v="Yes"/>
    <s v="Electronic check"/>
    <n v="74"/>
    <n v="4052.4"/>
    <x v="0"/>
    <s v="4–6 years"/>
    <s v="High"/>
  </r>
  <r>
    <s v="6537-QLGEX"/>
    <s v="Female"/>
    <n v="0"/>
    <s v="No"/>
    <s v="No"/>
    <n v="16"/>
    <s v="No"/>
    <s v="No"/>
    <s v="DSL"/>
    <s v="Yes"/>
    <s v="No"/>
    <s v="No"/>
    <s v="No"/>
    <s v="Yes"/>
    <s v="No"/>
    <x v="0"/>
    <s v="Yes"/>
    <s v="Electronic check"/>
    <n v="38.9"/>
    <n v="664.4"/>
    <x v="0"/>
    <s v="1–2 years"/>
    <s v="Mid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18.55"/>
    <x v="0"/>
    <s v="0–1 year"/>
    <s v="Mid"/>
  </r>
  <r>
    <s v="7683-CBDKJ"/>
    <s v="Male"/>
    <n v="0"/>
    <s v="Yes"/>
    <s v="Yes"/>
    <n v="14"/>
    <s v="Yes"/>
    <s v="No"/>
    <s v="DSL"/>
    <s v="Yes"/>
    <s v="Yes"/>
    <s v="No"/>
    <s v="No"/>
    <s v="Yes"/>
    <s v="No"/>
    <x v="0"/>
    <s v="Yes"/>
    <s v="Electronic check"/>
    <n v="65.45"/>
    <n v="937.6"/>
    <x v="1"/>
    <s v="1–2 years"/>
    <s v="Mid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s v="Electronic check"/>
    <n v="98.7"/>
    <n v="5812.6"/>
    <x v="1"/>
    <s v="4–6 years"/>
    <s v="High"/>
  </r>
  <r>
    <s v="3160-TYXLT"/>
    <s v="Male"/>
    <n v="0"/>
    <s v="No"/>
    <s v="No"/>
    <n v="53"/>
    <s v="No"/>
    <s v="No"/>
    <s v="DSL"/>
    <s v="Yes"/>
    <s v="Yes"/>
    <s v="No"/>
    <s v="No"/>
    <s v="No"/>
    <s v="Yes"/>
    <x v="0"/>
    <s v="Yes"/>
    <s v="Bank transfer (automatic)"/>
    <n v="46.3"/>
    <n v="2546.85"/>
    <x v="0"/>
    <s v="4–6 years"/>
    <s v="High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s v="Credit card (automatic)"/>
    <n v="99.35"/>
    <n v="6944.5"/>
    <x v="0"/>
    <s v="4–6 years"/>
    <s v="High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s v="Electronic check"/>
    <n v="95.8"/>
    <n v="1346.3"/>
    <x v="0"/>
    <s v="1–2 years"/>
    <s v="Mid"/>
  </r>
  <r>
    <s v="0628-CNQRM"/>
    <s v="Male"/>
    <n v="0"/>
    <s v="Yes"/>
    <s v="Yes"/>
    <n v="22"/>
    <s v="Yes"/>
    <s v="No"/>
    <s v="DSL"/>
    <s v="Yes"/>
    <s v="No"/>
    <s v="Yes"/>
    <s v="Yes"/>
    <s v="Yes"/>
    <s v="No"/>
    <x v="1"/>
    <s v="Yes"/>
    <s v="Bank transfer (automatic)"/>
    <n v="67.5"/>
    <n v="1544.05"/>
    <x v="1"/>
    <s v="1–2 years"/>
    <s v="Mid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s v="Credit card (automatic)"/>
    <n v="78.150000000000006"/>
    <n v="765.15"/>
    <x v="0"/>
    <s v="0–1 year"/>
    <s v="Mid"/>
  </r>
  <r>
    <s v="6199-IPCAO"/>
    <s v="Female"/>
    <n v="0"/>
    <s v="Yes"/>
    <s v="Yes"/>
    <n v="29"/>
    <s v="Yes"/>
    <s v="Yes"/>
    <s v="No"/>
    <s v="No"/>
    <s v="No"/>
    <s v="No"/>
    <s v="No"/>
    <s v="No"/>
    <s v="No"/>
    <x v="2"/>
    <s v="No"/>
    <s v="Mailed check"/>
    <n v="26.1"/>
    <n v="692.55"/>
    <x v="0"/>
    <s v="2–4 years"/>
    <s v="Mid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x v="1"/>
    <s v="No"/>
    <s v="Electronic check"/>
    <n v="84.35"/>
    <n v="4059.35"/>
    <x v="1"/>
    <s v="4–6 years"/>
    <s v="High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s v="Electronic check"/>
    <n v="100.2"/>
    <n v="6851.65"/>
    <x v="1"/>
    <s v="4–6 years"/>
    <s v="High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05"/>
    <n v="78.05"/>
    <x v="1"/>
    <s v="0–1 year"/>
    <s v="Low"/>
  </r>
  <r>
    <s v="5640-CAXOA"/>
    <s v="Female"/>
    <n v="0"/>
    <s v="No"/>
    <s v="No"/>
    <n v="30"/>
    <s v="No"/>
    <s v="No"/>
    <s v="DSL"/>
    <s v="No"/>
    <s v="No"/>
    <s v="No"/>
    <s v="Yes"/>
    <s v="No"/>
    <s v="Yes"/>
    <x v="1"/>
    <s v="Yes"/>
    <s v="Credit card (automatic)"/>
    <n v="40.35"/>
    <n v="1187.05"/>
    <x v="0"/>
    <s v="2–4 years"/>
    <s v="Mid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x v="2"/>
    <s v="No"/>
    <s v="Credit card (automatic)"/>
    <n v="79.2"/>
    <n v="5401.9"/>
    <x v="0"/>
    <s v="4–6 years"/>
    <s v="High"/>
  </r>
  <r>
    <s v="3847-BAERP"/>
    <s v="Fe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20.9"/>
    <n v="247"/>
    <x v="0"/>
    <s v="0–1 year"/>
    <s v="Low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x v="0"/>
    <s v="No"/>
    <s v="Electronic check"/>
    <n v="73.599999999999994"/>
    <n v="520"/>
    <x v="1"/>
    <s v="0–1 year"/>
    <s v="Mid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75"/>
    <n v="706.6"/>
    <x v="1"/>
    <s v="0–1 year"/>
    <s v="Mid"/>
  </r>
  <r>
    <s v="1453-RZFON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49.9"/>
    <n v="49.9"/>
    <x v="0"/>
    <s v="0–1 year"/>
    <s v="Low"/>
  </r>
  <r>
    <s v="8263-OKETD"/>
    <s v="Female"/>
    <n v="0"/>
    <s v="No"/>
    <s v="No"/>
    <n v="20"/>
    <s v="Yes"/>
    <s v="Yes"/>
    <s v="DSL"/>
    <s v="No"/>
    <s v="Yes"/>
    <s v="No"/>
    <s v="Yes"/>
    <s v="No"/>
    <s v="Yes"/>
    <x v="0"/>
    <s v="Yes"/>
    <s v="Credit card (automatic)"/>
    <n v="68.900000000000006"/>
    <n v="1370.35"/>
    <x v="0"/>
    <s v="1–2 years"/>
    <s v="Mid"/>
  </r>
  <r>
    <s v="0670-KDOMA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5"/>
    <n v="20.25"/>
    <x v="0"/>
    <s v="0–1 year"/>
    <s v="Low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Credit card (automatic)"/>
    <n v="76"/>
    <n v="2215.25"/>
    <x v="0"/>
    <s v="2–4 years"/>
    <s v="High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x v="0"/>
    <s v="No"/>
    <s v="Electronic check"/>
    <n v="74"/>
    <n v="74"/>
    <x v="0"/>
    <s v="0–1 year"/>
    <s v="Low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x v="0"/>
    <s v="Yes"/>
    <s v="Mailed check"/>
    <n v="82.3"/>
    <n v="214.4"/>
    <x v="0"/>
    <s v="0–1 year"/>
    <s v="Low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s v="Bank transfer (automatic)"/>
    <n v="89.4"/>
    <n v="1871.15"/>
    <x v="0"/>
    <s v="1–2 years"/>
    <s v="Mid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s v="Credit card (automatic)"/>
    <n v="99.15"/>
    <n v="6171.2"/>
    <x v="0"/>
    <s v="4–6 years"/>
    <s v="High"/>
  </r>
  <r>
    <s v="5356-RHIPP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"/>
    <n v="20.2"/>
    <x v="1"/>
    <s v="0–1 year"/>
    <s v="Low"/>
  </r>
  <r>
    <s v="6624-JDRDS"/>
    <s v="Female"/>
    <n v="0"/>
    <s v="No"/>
    <s v="No"/>
    <n v="6"/>
    <s v="No"/>
    <s v="No"/>
    <s v="DSL"/>
    <s v="Yes"/>
    <s v="No"/>
    <s v="No"/>
    <s v="No"/>
    <s v="No"/>
    <s v="No"/>
    <x v="0"/>
    <s v="No"/>
    <s v="Bank transfer (automatic)"/>
    <n v="29.45"/>
    <n v="161.44999999999999"/>
    <x v="0"/>
    <s v="0–1 year"/>
    <s v="Low"/>
  </r>
  <r>
    <s v="0608-JDVEC"/>
    <s v="Male"/>
    <n v="0"/>
    <s v="Yes"/>
    <s v="No"/>
    <n v="50"/>
    <s v="Yes"/>
    <s v="No"/>
    <s v="No"/>
    <s v="No"/>
    <s v="No"/>
    <s v="No"/>
    <s v="No"/>
    <s v="No"/>
    <s v="No"/>
    <x v="2"/>
    <s v="No"/>
    <s v="Electronic check"/>
    <n v="19.8"/>
    <n v="1013.2"/>
    <x v="0"/>
    <s v="4–6 years"/>
    <s v="Mid"/>
  </r>
  <r>
    <s v="9780-FKVVF"/>
    <s v="Male"/>
    <n v="0"/>
    <s v="No"/>
    <s v="No"/>
    <n v="6"/>
    <s v="Yes"/>
    <s v="No"/>
    <s v="DSL"/>
    <s v="Yes"/>
    <s v="No"/>
    <s v="No"/>
    <s v="No"/>
    <s v="No"/>
    <s v="Yes"/>
    <x v="0"/>
    <s v="Yes"/>
    <s v="Bank transfer (automatic)"/>
    <n v="59.15"/>
    <n v="336.7"/>
    <x v="0"/>
    <s v="0–1 year"/>
    <s v="Low"/>
  </r>
  <r>
    <s v="1919-RTPQD"/>
    <s v="Male"/>
    <n v="0"/>
    <s v="Yes"/>
    <s v="Yes"/>
    <n v="7"/>
    <s v="Yes"/>
    <s v="No"/>
    <s v="DSL"/>
    <s v="No"/>
    <s v="No"/>
    <s v="No"/>
    <s v="No"/>
    <s v="No"/>
    <s v="No"/>
    <x v="0"/>
    <s v="No"/>
    <s v="Electronic check"/>
    <n v="44.75"/>
    <n v="333.65"/>
    <x v="0"/>
    <s v="0–1 year"/>
    <s v="Low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s v="Credit card (automatic)"/>
    <n v="90.8"/>
    <n v="6511.8"/>
    <x v="0"/>
    <s v="4–6 years"/>
    <s v="High"/>
  </r>
  <r>
    <s v="3345-PBBFH"/>
    <s v="Male"/>
    <n v="0"/>
    <s v="Yes"/>
    <s v="No"/>
    <n v="8"/>
    <s v="Yes"/>
    <s v="No"/>
    <s v="DSL"/>
    <s v="No"/>
    <s v="Yes"/>
    <s v="No"/>
    <s v="No"/>
    <s v="No"/>
    <s v="No"/>
    <x v="0"/>
    <s v="Yes"/>
    <s v="Bank transfer (automatic)"/>
    <n v="49.55"/>
    <n v="393.45"/>
    <x v="0"/>
    <s v="0–1 year"/>
    <s v="Low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s v="Credit card (automatic)"/>
    <n v="106.7"/>
    <n v="7009.5"/>
    <x v="0"/>
    <s v="4–6 years"/>
    <s v="High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.55"/>
    <n v="2264.0500000000002"/>
    <x v="1"/>
    <s v="1–2 years"/>
    <s v="High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s v="Credit card (automatic)"/>
    <n v="94.45"/>
    <n v="6921.7"/>
    <x v="0"/>
    <s v="4–6 years"/>
    <s v="High"/>
  </r>
  <r>
    <s v="2650-GYRYL"/>
    <s v="Male"/>
    <n v="0"/>
    <s v="Yes"/>
    <s v="Yes"/>
    <n v="33"/>
    <s v="Yes"/>
    <s v="No"/>
    <s v="No"/>
    <s v="No"/>
    <s v="No"/>
    <s v="No"/>
    <s v="No"/>
    <s v="No"/>
    <s v="No"/>
    <x v="1"/>
    <s v="Yes"/>
    <s v="Bank transfer (automatic)"/>
    <n v="19.45"/>
    <n v="600.25"/>
    <x v="0"/>
    <s v="2–4 years"/>
    <s v="Mid"/>
  </r>
  <r>
    <s v="0746-JTRFU"/>
    <s v="Male"/>
    <n v="0"/>
    <s v="No"/>
    <s v="No"/>
    <n v="2"/>
    <s v="No"/>
    <s v="No"/>
    <s v="DSL"/>
    <s v="No"/>
    <s v="No"/>
    <s v="No"/>
    <s v="No"/>
    <s v="No"/>
    <s v="No"/>
    <x v="0"/>
    <s v="Yes"/>
    <s v="Electronic check"/>
    <n v="25.05"/>
    <n v="56.35"/>
    <x v="1"/>
    <s v="0–1 year"/>
    <s v="Low"/>
  </r>
  <r>
    <s v="5208-FVQKB"/>
    <s v="Male"/>
    <n v="0"/>
    <s v="Yes"/>
    <s v="No"/>
    <n v="70"/>
    <s v="Yes"/>
    <s v="No"/>
    <s v="DSL"/>
    <s v="Yes"/>
    <s v="Yes"/>
    <s v="No"/>
    <s v="Yes"/>
    <s v="No"/>
    <s v="Yes"/>
    <x v="2"/>
    <s v="No"/>
    <s v="Mailed check"/>
    <n v="67.95"/>
    <n v="4664.1499999999996"/>
    <x v="0"/>
    <s v="4–6 years"/>
    <s v="High"/>
  </r>
  <r>
    <s v="7184-LRUUR"/>
    <s v="Female"/>
    <n v="0"/>
    <s v="No"/>
    <s v="No"/>
    <n v="22"/>
    <s v="Yes"/>
    <s v="No"/>
    <s v="DSL"/>
    <s v="No"/>
    <s v="Yes"/>
    <s v="Yes"/>
    <s v="No"/>
    <s v="Yes"/>
    <s v="No"/>
    <x v="1"/>
    <s v="No"/>
    <s v="Bank transfer (automatic)"/>
    <n v="65.25"/>
    <n v="1441.8"/>
    <x v="0"/>
    <s v="1–2 years"/>
    <s v="Mid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s v="Bank transfer (automatic)"/>
    <n v="99.45"/>
    <n v="5623.7"/>
    <x v="0"/>
    <s v="4–6 years"/>
    <s v="High"/>
  </r>
  <r>
    <s v="3982-JGSFD"/>
    <s v="Male"/>
    <n v="0"/>
    <s v="No"/>
    <s v="No"/>
    <n v="36"/>
    <s v="Yes"/>
    <s v="No"/>
    <s v="No"/>
    <s v="No"/>
    <s v="No"/>
    <s v="No"/>
    <s v="No"/>
    <s v="No"/>
    <s v="No"/>
    <x v="1"/>
    <s v="Yes"/>
    <s v="Credit card (automatic)"/>
    <n v="20.350000000000001"/>
    <n v="695.85"/>
    <x v="0"/>
    <s v="2–4 years"/>
    <s v="Mid"/>
  </r>
  <r>
    <s v="1574-DYCWE"/>
    <s v="Female"/>
    <n v="0"/>
    <s v="Yes"/>
    <s v="Yes"/>
    <n v="51"/>
    <s v="Yes"/>
    <s v="No"/>
    <s v="No"/>
    <s v="No"/>
    <s v="No"/>
    <s v="No"/>
    <s v="No"/>
    <s v="No"/>
    <s v="No"/>
    <x v="2"/>
    <s v="No"/>
    <s v="Mailed check"/>
    <n v="19.95"/>
    <n v="1028.75"/>
    <x v="0"/>
    <s v="4–6 years"/>
    <s v="Mid"/>
  </r>
  <r>
    <s v="7247-XOZPB"/>
    <s v="Male"/>
    <n v="0"/>
    <s v="Yes"/>
    <s v="No"/>
    <n v="53"/>
    <s v="Yes"/>
    <s v="Yes"/>
    <s v="DSL"/>
    <s v="Yes"/>
    <s v="No"/>
    <s v="Yes"/>
    <s v="Yes"/>
    <s v="Yes"/>
    <s v="No"/>
    <x v="1"/>
    <s v="No"/>
    <s v="Bank transfer (automatic)"/>
    <n v="77.400000000000006"/>
    <n v="4155.95"/>
    <x v="0"/>
    <s v="4–6 years"/>
    <s v="High"/>
  </r>
  <r>
    <s v="2466-FCCPT"/>
    <s v="Female"/>
    <n v="0"/>
    <s v="Yes"/>
    <s v="Yes"/>
    <n v="20"/>
    <s v="Yes"/>
    <s v="No"/>
    <s v="No"/>
    <s v="No"/>
    <s v="No"/>
    <s v="No"/>
    <s v="No"/>
    <s v="No"/>
    <s v="No"/>
    <x v="1"/>
    <s v="No"/>
    <s v="Bank transfer (automatic)"/>
    <n v="19.7"/>
    <n v="395.6"/>
    <x v="0"/>
    <s v="1–2 years"/>
    <s v="Low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s v="Credit card (automatic)"/>
    <n v="99.7"/>
    <n v="6330.4"/>
    <x v="0"/>
    <s v="4–6 years"/>
    <s v="High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x v="0"/>
    <s v="No"/>
    <s v="Credit card (automatic)"/>
    <n v="74.8"/>
    <n v="2971.7"/>
    <x v="0"/>
    <s v="2–4 years"/>
    <s v="High"/>
  </r>
  <r>
    <s v="6016-NXBNJ"/>
    <s v="Male"/>
    <n v="0"/>
    <s v="No"/>
    <s v="No"/>
    <n v="35"/>
    <s v="Yes"/>
    <s v="No"/>
    <s v="No"/>
    <s v="No"/>
    <s v="No"/>
    <s v="No"/>
    <s v="No"/>
    <s v="No"/>
    <s v="No"/>
    <x v="1"/>
    <s v="Yes"/>
    <s v="Mailed check"/>
    <n v="19.149999999999999"/>
    <n v="638"/>
    <x v="0"/>
    <s v="2–4 years"/>
    <s v="Mid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x v="1"/>
    <s v="No"/>
    <s v="Bank transfer (automatic)"/>
    <n v="78.95"/>
    <n v="2034.25"/>
    <x v="0"/>
    <s v="2–4 years"/>
    <s v="High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s v="Electronic check"/>
    <n v="95.55"/>
    <n v="2510.1999999999998"/>
    <x v="1"/>
    <s v="2–4 years"/>
    <s v="High"/>
  </r>
  <r>
    <s v="4632-XJMEX"/>
    <s v="Male"/>
    <n v="0"/>
    <s v="No"/>
    <s v="Yes"/>
    <n v="53"/>
    <s v="Yes"/>
    <s v="No"/>
    <s v="DSL"/>
    <s v="Yes"/>
    <s v="Yes"/>
    <s v="No"/>
    <s v="Yes"/>
    <s v="No"/>
    <s v="No"/>
    <x v="1"/>
    <s v="No"/>
    <s v="Credit card (automatic)"/>
    <n v="62.85"/>
    <n v="3419.5"/>
    <x v="0"/>
    <s v="4–6 years"/>
    <s v="High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x v="0"/>
    <s v="No"/>
    <s v="Credit card (automatic)"/>
    <n v="71.55"/>
    <n v="2427.35"/>
    <x v="0"/>
    <s v="2–4 years"/>
    <s v="High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s v="Electronic check"/>
    <n v="94.95"/>
    <n v="1760.25"/>
    <x v="0"/>
    <s v="1–2 years"/>
    <s v="Mid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s v="Credit card (automatic)"/>
    <n v="86.1"/>
    <n v="3551.65"/>
    <x v="0"/>
    <s v="2–4 years"/>
    <s v="High"/>
  </r>
  <r>
    <s v="3724-UCSHY"/>
    <s v="Male"/>
    <n v="0"/>
    <s v="Yes"/>
    <s v="Yes"/>
    <n v="6"/>
    <s v="Yes"/>
    <s v="No"/>
    <s v="No"/>
    <s v="No"/>
    <s v="No"/>
    <s v="No"/>
    <s v="No"/>
    <s v="No"/>
    <s v="No"/>
    <x v="0"/>
    <s v="No"/>
    <s v="Mailed check"/>
    <n v="19.55"/>
    <n v="122.9"/>
    <x v="0"/>
    <s v="0–1 year"/>
    <s v="Low"/>
  </r>
  <r>
    <s v="8626-XHBIE"/>
    <s v="Male"/>
    <n v="0"/>
    <s v="No"/>
    <s v="Yes"/>
    <n v="56"/>
    <s v="Yes"/>
    <s v="Yes"/>
    <s v="No"/>
    <s v="No"/>
    <s v="No"/>
    <s v="No"/>
    <s v="No"/>
    <s v="No"/>
    <s v="No"/>
    <x v="2"/>
    <s v="Yes"/>
    <s v="Mailed check"/>
    <n v="24.8"/>
    <n v="1424.2"/>
    <x v="0"/>
    <s v="4–6 years"/>
    <s v="Mid"/>
  </r>
  <r>
    <s v="4628-CTTLA"/>
    <s v="Male"/>
    <n v="0"/>
    <s v="No"/>
    <s v="No"/>
    <n v="57"/>
    <s v="No"/>
    <s v="No"/>
    <s v="DSL"/>
    <s v="No"/>
    <s v="Yes"/>
    <s v="No"/>
    <s v="No"/>
    <s v="Yes"/>
    <s v="No"/>
    <x v="0"/>
    <s v="Yes"/>
    <s v="Electronic check"/>
    <n v="39.299999999999997"/>
    <n v="2111.4499999999998"/>
    <x v="1"/>
    <s v="4–6 years"/>
    <s v="High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s v="Mailed check"/>
    <n v="84.05"/>
    <n v="2909.95"/>
    <x v="0"/>
    <s v="2–4 years"/>
    <s v="High"/>
  </r>
  <r>
    <s v="4439-YRNVD"/>
    <s v="Female"/>
    <n v="0"/>
    <s v="No"/>
    <s v="No"/>
    <n v="10"/>
    <s v="No"/>
    <s v="No"/>
    <s v="DSL"/>
    <s v="No"/>
    <s v="Yes"/>
    <s v="No"/>
    <s v="Yes"/>
    <s v="No"/>
    <s v="No"/>
    <x v="0"/>
    <s v="No"/>
    <s v="Electronic check"/>
    <n v="36.25"/>
    <n v="374"/>
    <x v="0"/>
    <s v="0–1 year"/>
    <s v="Low"/>
  </r>
  <r>
    <s v="2876-VBBBL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5"/>
    <n v="20.25"/>
    <x v="1"/>
    <s v="0–1 year"/>
    <s v="Low"/>
  </r>
  <r>
    <s v="6834-NXDCA"/>
    <s v="Female"/>
    <n v="0"/>
    <s v="No"/>
    <s v="No"/>
    <n v="13"/>
    <s v="No"/>
    <s v="No"/>
    <s v="DSL"/>
    <s v="No"/>
    <s v="No"/>
    <s v="No"/>
    <s v="No"/>
    <s v="No"/>
    <s v="No"/>
    <x v="0"/>
    <s v="Yes"/>
    <s v="Electronic check"/>
    <n v="23.9"/>
    <n v="300.8"/>
    <x v="1"/>
    <s v="1–2 years"/>
    <s v="Low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x v="0"/>
    <s v="No"/>
    <s v="Electronic check"/>
    <n v="98.6"/>
    <n v="5581.05"/>
    <x v="0"/>
    <s v="4–6 years"/>
    <s v="High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s v="Credit card (automatic)"/>
    <n v="103.65"/>
    <n v="5676.65"/>
    <x v="0"/>
    <s v="4–6 years"/>
    <s v="High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x v="2"/>
    <s v="Yes"/>
    <s v="Credit card (automatic)"/>
    <n v="92.9"/>
    <n v="3379.25"/>
    <x v="0"/>
    <s v="2–4 years"/>
    <s v="High"/>
  </r>
  <r>
    <s v="3079-BCHLN"/>
    <s v="Male"/>
    <n v="0"/>
    <s v="Yes"/>
    <s v="No"/>
    <n v="47"/>
    <s v="Yes"/>
    <s v="No"/>
    <s v="No"/>
    <s v="No"/>
    <s v="No"/>
    <s v="No"/>
    <s v="No"/>
    <s v="No"/>
    <s v="No"/>
    <x v="1"/>
    <s v="No"/>
    <s v="Bank transfer (automatic)"/>
    <n v="19.899999999999999"/>
    <n v="942.95"/>
    <x v="0"/>
    <s v="2–4 years"/>
    <s v="Mid"/>
  </r>
  <r>
    <s v="7777-UNYHB"/>
    <s v="Female"/>
    <n v="0"/>
    <s v="Yes"/>
    <s v="Yes"/>
    <n v="12"/>
    <s v="Yes"/>
    <s v="No"/>
    <s v="No"/>
    <s v="No"/>
    <s v="No"/>
    <s v="No"/>
    <s v="No"/>
    <s v="No"/>
    <s v="No"/>
    <x v="0"/>
    <s v="Yes"/>
    <s v="Credit card (automatic)"/>
    <n v="20.100000000000001"/>
    <n v="232.4"/>
    <x v="0"/>
    <s v="0–1 year"/>
    <s v="Low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5.45"/>
    <n v="85.45"/>
    <x v="1"/>
    <s v="0–1 year"/>
    <s v="Low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5"/>
    <n v="2088.4499999999998"/>
    <x v="0"/>
    <s v="1–2 years"/>
    <s v="High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s v="Bank transfer (automatic)"/>
    <n v="99.9"/>
    <n v="6137"/>
    <x v="1"/>
    <s v="4–6 years"/>
    <s v="High"/>
  </r>
  <r>
    <s v="8450-UYIBU"/>
    <s v="Female"/>
    <n v="1"/>
    <s v="No"/>
    <s v="No"/>
    <n v="35"/>
    <s v="No"/>
    <s v="No"/>
    <s v="DSL"/>
    <s v="No"/>
    <s v="No"/>
    <s v="Yes"/>
    <s v="No"/>
    <s v="Yes"/>
    <s v="No"/>
    <x v="0"/>
    <s v="Yes"/>
    <s v="Electronic check"/>
    <n v="39.85"/>
    <n v="1434.6"/>
    <x v="0"/>
    <s v="2–4 years"/>
    <s v="Mid"/>
  </r>
  <r>
    <s v="2969-VAPYH"/>
    <s v="Female"/>
    <n v="0"/>
    <s v="No"/>
    <s v="No"/>
    <n v="67"/>
    <s v="Yes"/>
    <s v="No"/>
    <s v="DSL"/>
    <s v="Yes"/>
    <s v="Yes"/>
    <s v="No"/>
    <s v="Yes"/>
    <s v="No"/>
    <s v="No"/>
    <x v="1"/>
    <s v="No"/>
    <s v="Credit card (automatic)"/>
    <n v="60.5"/>
    <n v="3870"/>
    <x v="0"/>
    <s v="4–6 years"/>
    <s v="High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x v="0"/>
    <s v="Yes"/>
    <s v="Electronic check"/>
    <n v="84.8"/>
    <n v="2043.45"/>
    <x v="1"/>
    <s v="2–4 years"/>
    <s v="High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s v="Mailed check"/>
    <n v="103.85"/>
    <n v="2215"/>
    <x v="0"/>
    <s v="1–2 years"/>
    <s v="High"/>
  </r>
  <r>
    <s v="8474-UMLNT"/>
    <s v="Female"/>
    <n v="0"/>
    <s v="No"/>
    <s v="No"/>
    <n v="13"/>
    <s v="Yes"/>
    <s v="No"/>
    <s v="DSL"/>
    <s v="Yes"/>
    <s v="Yes"/>
    <s v="No"/>
    <s v="Yes"/>
    <s v="No"/>
    <s v="Yes"/>
    <x v="0"/>
    <s v="No"/>
    <s v="Bank transfer (automatic)"/>
    <n v="67.8"/>
    <n v="842.25"/>
    <x v="0"/>
    <s v="1–2 years"/>
    <s v="Mid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x v="0"/>
    <s v="Yes"/>
    <s v="Electronic check"/>
    <n v="75.2"/>
    <n v="2576.1999999999998"/>
    <x v="1"/>
    <s v="2–4 years"/>
    <s v="High"/>
  </r>
  <r>
    <s v="3836-FZSDJ"/>
    <s v="Male"/>
    <n v="1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4.85"/>
    <n v="1901"/>
    <x v="0"/>
    <s v="4–6 years"/>
    <s v="Mid"/>
  </r>
  <r>
    <s v="9142-XMYJH"/>
    <s v="Female"/>
    <n v="0"/>
    <s v="No"/>
    <s v="No"/>
    <n v="29"/>
    <s v="Yes"/>
    <s v="No"/>
    <s v="No"/>
    <s v="No"/>
    <s v="No"/>
    <s v="No"/>
    <s v="No"/>
    <s v="No"/>
    <s v="No"/>
    <x v="0"/>
    <s v="No"/>
    <s v="Credit card (automatic)"/>
    <n v="19.350000000000001"/>
    <n v="601.6"/>
    <x v="0"/>
    <s v="2–4 years"/>
    <s v="Mid"/>
  </r>
  <r>
    <s v="6559-ILWKJ"/>
    <s v="Male"/>
    <n v="0"/>
    <s v="Yes"/>
    <s v="No"/>
    <n v="71"/>
    <s v="No"/>
    <s v="No"/>
    <s v="DSL"/>
    <s v="No"/>
    <s v="Yes"/>
    <s v="No"/>
    <s v="No"/>
    <s v="Yes"/>
    <s v="Yes"/>
    <x v="2"/>
    <s v="No"/>
    <s v="Electronic check"/>
    <n v="49.35"/>
    <n v="3515.25"/>
    <x v="1"/>
    <s v="4–6 years"/>
    <s v="High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"/>
    <n v="605.45000000000005"/>
    <x v="0"/>
    <s v="0–1 year"/>
    <s v="Mid"/>
  </r>
  <r>
    <s v="7733-UDMTP"/>
    <s v="Female"/>
    <n v="1"/>
    <s v="No"/>
    <s v="No"/>
    <n v="57"/>
    <s v="No"/>
    <s v="No"/>
    <s v="DSL"/>
    <s v="No"/>
    <s v="Yes"/>
    <s v="Yes"/>
    <s v="No"/>
    <s v="Yes"/>
    <s v="Yes"/>
    <x v="0"/>
    <s v="Yes"/>
    <s v="Electronic check"/>
    <n v="55"/>
    <n v="3094.05"/>
    <x v="0"/>
    <s v="4–6 years"/>
    <s v="High"/>
  </r>
  <r>
    <s v="2649-HWLYB"/>
    <s v="Male"/>
    <n v="0"/>
    <s v="Yes"/>
    <s v="No"/>
    <n v="65"/>
    <s v="Yes"/>
    <s v="Yes"/>
    <s v="DSL"/>
    <s v="Yes"/>
    <s v="No"/>
    <s v="Yes"/>
    <s v="Yes"/>
    <s v="No"/>
    <s v="Yes"/>
    <x v="2"/>
    <s v="No"/>
    <s v="Bank transfer (automatic)"/>
    <n v="76.150000000000006"/>
    <n v="4929.55"/>
    <x v="0"/>
    <s v="4–6 years"/>
    <s v="High"/>
  </r>
  <r>
    <s v="5214-CHIWJ"/>
    <s v="Male"/>
    <n v="0"/>
    <s v="No"/>
    <s v="No"/>
    <n v="27"/>
    <s v="Yes"/>
    <s v="No"/>
    <s v="No"/>
    <s v="No"/>
    <s v="No"/>
    <s v="No"/>
    <s v="No"/>
    <s v="No"/>
    <s v="No"/>
    <x v="1"/>
    <s v="No"/>
    <s v="Mailed check"/>
    <n v="20.3"/>
    <n v="595.04999999999995"/>
    <x v="0"/>
    <s v="2–4 years"/>
    <s v="Mid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x v="0"/>
    <s v="Yes"/>
    <s v="Electronic check"/>
    <n v="74.900000000000006"/>
    <n v="469.8"/>
    <x v="1"/>
    <s v="0–1 year"/>
    <s v="Low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35"/>
    <n v="8436.25"/>
    <x v="0"/>
    <s v="4–6 years"/>
    <s v="High"/>
  </r>
  <r>
    <s v="2465-BLLEU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75"/>
    <n v="19.75"/>
    <x v="0"/>
    <s v="0–1 year"/>
    <s v="Low"/>
  </r>
  <r>
    <s v="1685-VAYJF"/>
    <s v="Male"/>
    <n v="0"/>
    <s v="No"/>
    <s v="No"/>
    <n v="11"/>
    <s v="Yes"/>
    <s v="No"/>
    <s v="DSL"/>
    <s v="No"/>
    <s v="No"/>
    <s v="No"/>
    <s v="No"/>
    <s v="No"/>
    <s v="No"/>
    <x v="0"/>
    <s v="No"/>
    <s v="Credit card (automatic)"/>
    <n v="45.2"/>
    <n v="492"/>
    <x v="0"/>
    <s v="0–1 year"/>
    <s v="Low"/>
  </r>
  <r>
    <s v="8874-EJNSR"/>
    <s v="Male"/>
    <n v="0"/>
    <s v="Yes"/>
    <s v="Yes"/>
    <n v="39"/>
    <s v="Yes"/>
    <s v="Yes"/>
    <s v="No"/>
    <s v="No"/>
    <s v="No"/>
    <s v="No"/>
    <s v="No"/>
    <s v="No"/>
    <s v="No"/>
    <x v="2"/>
    <s v="No"/>
    <s v="Mailed check"/>
    <n v="25.2"/>
    <n v="987.95"/>
    <x v="0"/>
    <s v="2–4 years"/>
    <s v="Mid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s v="Electronic check"/>
    <n v="89.75"/>
    <n v="5496.9"/>
    <x v="0"/>
    <s v="4–6 years"/>
    <s v="High"/>
  </r>
  <r>
    <s v="5049-MUBWG"/>
    <s v="Male"/>
    <n v="0"/>
    <s v="No"/>
    <s v="No"/>
    <n v="26"/>
    <s v="Yes"/>
    <s v="No"/>
    <s v="DSL"/>
    <s v="Yes"/>
    <s v="No"/>
    <s v="No"/>
    <s v="Yes"/>
    <s v="Yes"/>
    <s v="Yes"/>
    <x v="1"/>
    <s v="No"/>
    <s v="Bank transfer (automatic)"/>
    <n v="75"/>
    <n v="1908.35"/>
    <x v="0"/>
    <s v="2–4 years"/>
    <s v="Mid"/>
  </r>
  <r>
    <s v="4223-WOZCM"/>
    <s v="Male"/>
    <n v="1"/>
    <s v="No"/>
    <s v="No"/>
    <n v="2"/>
    <s v="Yes"/>
    <s v="No"/>
    <s v="DSL"/>
    <s v="No"/>
    <s v="No"/>
    <s v="Yes"/>
    <s v="No"/>
    <s v="No"/>
    <s v="No"/>
    <x v="0"/>
    <s v="No"/>
    <s v="Mailed check"/>
    <n v="49.95"/>
    <n v="107.1"/>
    <x v="0"/>
    <s v="0–1 year"/>
    <s v="Low"/>
  </r>
  <r>
    <s v="0769-MURVM"/>
    <s v="Female"/>
    <n v="0"/>
    <s v="Yes"/>
    <s v="Yes"/>
    <n v="72"/>
    <s v="No"/>
    <s v="No"/>
    <s v="DSL"/>
    <s v="Yes"/>
    <s v="Yes"/>
    <s v="Yes"/>
    <s v="Yes"/>
    <s v="Yes"/>
    <s v="Yes"/>
    <x v="2"/>
    <s v="No"/>
    <s v="Bank transfer (automatic)"/>
    <n v="65.7"/>
    <n v="4575.3500000000004"/>
    <x v="0"/>
    <s v="4–6 years"/>
    <s v="High"/>
  </r>
  <r>
    <s v="9253-VIFJQ"/>
    <s v="Male"/>
    <n v="0"/>
    <s v="Yes"/>
    <s v="No"/>
    <n v="65"/>
    <s v="Yes"/>
    <s v="Yes"/>
    <s v="DSL"/>
    <s v="Yes"/>
    <s v="Yes"/>
    <s v="Yes"/>
    <s v="No"/>
    <s v="No"/>
    <s v="No"/>
    <x v="1"/>
    <s v="No"/>
    <s v="Credit card (automatic)"/>
    <n v="67.05"/>
    <n v="4309.55"/>
    <x v="0"/>
    <s v="4–6 years"/>
    <s v="High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s v="Credit card (automatic)"/>
    <n v="110.9"/>
    <n v="7922.75"/>
    <x v="0"/>
    <s v="4–6 years"/>
    <s v="High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x v="0"/>
    <s v="Yes"/>
    <s v="Bank transfer (automatic)"/>
    <n v="87.95"/>
    <n v="522.35"/>
    <x v="0"/>
    <s v="0–1 year"/>
    <s v="Mid"/>
  </r>
  <r>
    <s v="5917-RYRMG"/>
    <s v="Male"/>
    <n v="1"/>
    <s v="No"/>
    <s v="No"/>
    <n v="32"/>
    <s v="Yes"/>
    <s v="No"/>
    <s v="No"/>
    <s v="No"/>
    <s v="No"/>
    <s v="No"/>
    <s v="No"/>
    <s v="No"/>
    <s v="No"/>
    <x v="1"/>
    <s v="No"/>
    <s v="Credit card (automatic)"/>
    <n v="19.8"/>
    <n v="587.70000000000005"/>
    <x v="0"/>
    <s v="2–4 years"/>
    <s v="Mid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x v="1"/>
    <s v="No"/>
    <s v="Bank transfer (automatic)"/>
    <n v="75.7"/>
    <n v="3876.2"/>
    <x v="0"/>
    <s v="4–6 years"/>
    <s v="High"/>
  </r>
  <r>
    <s v="1194-BHJYC"/>
    <s v="Male"/>
    <n v="0"/>
    <s v="Yes"/>
    <s v="No"/>
    <n v="61"/>
    <s v="No"/>
    <s v="No"/>
    <s v="DSL"/>
    <s v="Yes"/>
    <s v="No"/>
    <s v="Yes"/>
    <s v="Yes"/>
    <s v="Yes"/>
    <s v="Yes"/>
    <x v="2"/>
    <s v="Yes"/>
    <s v="Mailed check"/>
    <n v="62.15"/>
    <n v="3778.85"/>
    <x v="0"/>
    <s v="4–6 years"/>
    <s v="High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s v="Electronic check"/>
    <n v="101.25"/>
    <n v="1457.25"/>
    <x v="1"/>
    <s v="1–2 years"/>
    <s v="Mid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Bank transfer (automatic)"/>
    <n v="115.15"/>
    <n v="8349.4500000000007"/>
    <x v="0"/>
    <s v="4–6 years"/>
    <s v="High"/>
  </r>
  <r>
    <s v="9025-ZRPVR"/>
    <s v="Male"/>
    <n v="0"/>
    <s v="No"/>
    <s v="No"/>
    <n v="9"/>
    <s v="Yes"/>
    <s v="No"/>
    <s v="No"/>
    <s v="No"/>
    <s v="No"/>
    <s v="No"/>
    <s v="No"/>
    <s v="No"/>
    <s v="No"/>
    <x v="0"/>
    <s v="Yes"/>
    <s v="Mailed check"/>
    <n v="18.95"/>
    <n v="185.6"/>
    <x v="1"/>
    <s v="0–1 year"/>
    <s v="Low"/>
  </r>
  <r>
    <s v="1905-OEILC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"/>
    <n v="19.5"/>
    <x v="0"/>
    <s v="0–1 year"/>
    <s v="Low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s v="Electronic check"/>
    <n v="86.55"/>
    <n v="1066.9000000000001"/>
    <x v="0"/>
    <s v="0–1 year"/>
    <s v="Mid"/>
  </r>
  <r>
    <s v="3285-UCQVC"/>
    <s v="Female"/>
    <n v="0"/>
    <s v="No"/>
    <s v="No"/>
    <n v="37"/>
    <s v="No"/>
    <s v="No"/>
    <s v="DSL"/>
    <s v="No"/>
    <s v="No"/>
    <s v="No"/>
    <s v="Yes"/>
    <s v="No"/>
    <s v="No"/>
    <x v="0"/>
    <s v="No"/>
    <s v="Credit card (automatic)"/>
    <n v="28.6"/>
    <n v="973.55"/>
    <x v="1"/>
    <s v="2–4 years"/>
    <s v="Mid"/>
  </r>
  <r>
    <s v="6248-BSHKG"/>
    <s v="Male"/>
    <n v="0"/>
    <s v="Yes"/>
    <s v="Yes"/>
    <n v="61"/>
    <s v="Yes"/>
    <s v="No"/>
    <s v="No"/>
    <s v="No"/>
    <s v="No"/>
    <s v="No"/>
    <s v="No"/>
    <s v="No"/>
    <s v="No"/>
    <x v="1"/>
    <s v="No"/>
    <s v="Mailed check"/>
    <n v="20.399999999999999"/>
    <n v="1226.45"/>
    <x v="0"/>
    <s v="4–6 years"/>
    <s v="Mid"/>
  </r>
  <r>
    <s v="4685-TFLLS"/>
    <s v="Male"/>
    <n v="0"/>
    <s v="Yes"/>
    <s v="Yes"/>
    <n v="18"/>
    <s v="Yes"/>
    <s v="No"/>
    <s v="No"/>
    <s v="No"/>
    <s v="No"/>
    <s v="No"/>
    <s v="No"/>
    <s v="No"/>
    <s v="No"/>
    <x v="1"/>
    <s v="No"/>
    <s v="Bank transfer (automatic)"/>
    <n v="19.8"/>
    <n v="342.3"/>
    <x v="0"/>
    <s v="1–2 years"/>
    <s v="Low"/>
  </r>
  <r>
    <s v="3470-BTGQO"/>
    <s v="Male"/>
    <n v="0"/>
    <s v="No"/>
    <s v="Yes"/>
    <n v="21"/>
    <s v="Yes"/>
    <s v="No"/>
    <s v="DSL"/>
    <s v="No"/>
    <s v="No"/>
    <s v="No"/>
    <s v="No"/>
    <s v="No"/>
    <s v="No"/>
    <x v="0"/>
    <s v="No"/>
    <s v="Mailed check"/>
    <n v="45.65"/>
    <n v="985.05"/>
    <x v="0"/>
    <s v="1–2 years"/>
    <s v="Mid"/>
  </r>
  <r>
    <s v="1209-VFFOC"/>
    <s v="Male"/>
    <n v="0"/>
    <s v="Yes"/>
    <s v="Yes"/>
    <n v="68"/>
    <s v="No"/>
    <s v="No"/>
    <s v="DSL"/>
    <s v="Yes"/>
    <s v="Yes"/>
    <s v="Yes"/>
    <s v="Yes"/>
    <s v="No"/>
    <s v="Yes"/>
    <x v="2"/>
    <s v="Yes"/>
    <s v="Mailed check"/>
    <n v="56.4"/>
    <n v="3948.45"/>
    <x v="0"/>
    <s v="4–6 years"/>
    <s v="High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x v="0"/>
    <s v="Yes"/>
    <s v="Credit card (automatic)"/>
    <n v="73.3"/>
    <n v="828.05"/>
    <x v="0"/>
    <s v="0–1 year"/>
    <s v="Mid"/>
  </r>
  <r>
    <s v="5482-PLVPE"/>
    <s v="Female"/>
    <n v="1"/>
    <s v="No"/>
    <s v="No"/>
    <n v="2"/>
    <s v="No"/>
    <s v="No"/>
    <s v="DSL"/>
    <s v="No"/>
    <s v="No"/>
    <s v="No"/>
    <s v="No"/>
    <s v="No"/>
    <s v="No"/>
    <x v="0"/>
    <s v="No"/>
    <s v="Electronic check"/>
    <n v="24.35"/>
    <n v="41.85"/>
    <x v="1"/>
    <s v="0–1 year"/>
    <s v="Low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s v="Electronic check"/>
    <n v="101.35"/>
    <n v="6164.7"/>
    <x v="0"/>
    <s v="4–6 years"/>
    <s v="High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s v="Electronic check"/>
    <n v="98.65"/>
    <n v="2862.75"/>
    <x v="1"/>
    <s v="2–4 years"/>
    <s v="High"/>
  </r>
  <r>
    <s v="6917-IAYHD"/>
    <s v="Male"/>
    <n v="0"/>
    <s v="No"/>
    <s v="Yes"/>
    <n v="1"/>
    <s v="No"/>
    <s v="No"/>
    <s v="DSL"/>
    <s v="No"/>
    <s v="Yes"/>
    <s v="No"/>
    <s v="Yes"/>
    <s v="No"/>
    <s v="No"/>
    <x v="0"/>
    <s v="No"/>
    <s v="Mailed check"/>
    <n v="33.6"/>
    <n v="33.6"/>
    <x v="0"/>
    <s v="0–1 year"/>
    <s v="Low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x v="0"/>
    <s v="Yes"/>
    <s v="Bank transfer (automatic)"/>
    <n v="79.900000000000006"/>
    <n v="343.95"/>
    <x v="1"/>
    <s v="0–1 year"/>
    <s v="Low"/>
  </r>
  <r>
    <s v="8620-RJPZN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20.7"/>
    <n v="20.7"/>
    <x v="0"/>
    <s v="0–1 year"/>
    <s v="Low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s v="Electronic check"/>
    <n v="104.05"/>
    <n v="6590.5"/>
    <x v="0"/>
    <s v="4–6 years"/>
    <s v="High"/>
  </r>
  <r>
    <s v="2642-MAWLJ"/>
    <s v="Female"/>
    <n v="0"/>
    <s v="Yes"/>
    <s v="Yes"/>
    <n v="36"/>
    <s v="Yes"/>
    <s v="No"/>
    <s v="No"/>
    <s v="No"/>
    <s v="No"/>
    <s v="No"/>
    <s v="No"/>
    <s v="No"/>
    <s v="No"/>
    <x v="2"/>
    <s v="No"/>
    <s v="Bank transfer (automatic)"/>
    <n v="20.25"/>
    <n v="717.95"/>
    <x v="0"/>
    <s v="2–4 years"/>
    <s v="Mid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s v="Electronic check"/>
    <n v="103.3"/>
    <n v="2890.65"/>
    <x v="1"/>
    <s v="2–4 years"/>
    <s v="High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x v="1"/>
    <s v="No"/>
    <s v="Credit card (automatic)"/>
    <n v="73.7"/>
    <n v="4885.8500000000004"/>
    <x v="0"/>
    <s v="4–6 years"/>
    <s v="High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s v="Credit card (automatic)"/>
    <n v="96.2"/>
    <n v="1222.05"/>
    <x v="1"/>
    <s v="0–1 year"/>
    <s v="Mid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s v="Electronic check"/>
    <n v="108.75"/>
    <n v="6871.7"/>
    <x v="0"/>
    <s v="4–6 years"/>
    <s v="High"/>
  </r>
  <r>
    <s v="7137-NAXML"/>
    <s v="Male"/>
    <n v="0"/>
    <s v="No"/>
    <s v="No"/>
    <n v="23"/>
    <s v="Yes"/>
    <s v="No"/>
    <s v="No"/>
    <s v="No"/>
    <s v="No"/>
    <s v="No"/>
    <s v="No"/>
    <s v="No"/>
    <s v="No"/>
    <x v="1"/>
    <s v="No"/>
    <s v="Bank transfer (automatic)"/>
    <n v="20.149999999999999"/>
    <n v="405.6"/>
    <x v="0"/>
    <s v="1–2 years"/>
    <s v="Low"/>
  </r>
  <r>
    <s v="2428-ZMCTB"/>
    <s v="Male"/>
    <n v="0"/>
    <s v="No"/>
    <s v="No"/>
    <n v="10"/>
    <s v="Yes"/>
    <s v="No"/>
    <s v="No"/>
    <s v="No"/>
    <s v="No"/>
    <s v="No"/>
    <s v="No"/>
    <s v="No"/>
    <s v="No"/>
    <x v="0"/>
    <s v="No"/>
    <s v="Credit card (automatic)"/>
    <n v="19.75"/>
    <n v="208.25"/>
    <x v="0"/>
    <s v="0–1 year"/>
    <s v="Low"/>
  </r>
  <r>
    <s v="2961-VNFKL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5.95"/>
    <n v="1801.9"/>
    <x v="0"/>
    <s v="4–6 years"/>
    <s v="Mid"/>
  </r>
  <r>
    <s v="1768-HNVGJ"/>
    <s v="Female"/>
    <n v="1"/>
    <s v="No"/>
    <s v="No"/>
    <n v="45"/>
    <s v="Yes"/>
    <s v="Yes"/>
    <s v="DSL"/>
    <s v="Yes"/>
    <s v="No"/>
    <s v="No"/>
    <s v="Yes"/>
    <s v="No"/>
    <s v="Yes"/>
    <x v="0"/>
    <s v="Yes"/>
    <s v="Electronic check"/>
    <n v="70.05"/>
    <n v="3062.45"/>
    <x v="0"/>
    <s v="2–4 years"/>
    <s v="High"/>
  </r>
  <r>
    <s v="6963-KQYQB"/>
    <s v="Female"/>
    <n v="0"/>
    <s v="Yes"/>
    <s v="Yes"/>
    <n v="70"/>
    <s v="Yes"/>
    <s v="Yes"/>
    <s v="No"/>
    <s v="No"/>
    <s v="No"/>
    <s v="No"/>
    <s v="No"/>
    <s v="No"/>
    <s v="No"/>
    <x v="2"/>
    <s v="No"/>
    <s v="Mailed check"/>
    <n v="24.05"/>
    <n v="1764.75"/>
    <x v="0"/>
    <s v="4–6 years"/>
    <s v="Mid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s v="Electronic check"/>
    <n v="84.75"/>
    <n v="1816.75"/>
    <x v="0"/>
    <s v="1–2 years"/>
    <s v="Mid"/>
  </r>
  <r>
    <s v="1207-BLKSA"/>
    <s v="Fe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3.05"/>
    <n v="1255.0999999999999"/>
    <x v="0"/>
    <s v="4–6 years"/>
    <s v="Mid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s v="Electronic check"/>
    <n v="104.15"/>
    <n v="5743.05"/>
    <x v="1"/>
    <s v="4–6 years"/>
    <s v="High"/>
  </r>
  <r>
    <s v="8316-BBQAY"/>
    <s v="Female"/>
    <n v="0"/>
    <s v="No"/>
    <s v="No"/>
    <n v="65"/>
    <s v="No"/>
    <s v="No"/>
    <s v="DSL"/>
    <s v="Yes"/>
    <s v="No"/>
    <s v="Yes"/>
    <s v="Yes"/>
    <s v="Yes"/>
    <s v="Yes"/>
    <x v="2"/>
    <s v="No"/>
    <s v="Credit card (automatic)"/>
    <n v="59.95"/>
    <n v="3921.1"/>
    <x v="0"/>
    <s v="4–6 years"/>
    <s v="High"/>
  </r>
  <r>
    <s v="1166-PQLGG"/>
    <s v="Fe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19.55"/>
    <n v="1463.45"/>
    <x v="0"/>
    <s v="4–6 years"/>
    <s v="Mid"/>
  </r>
  <r>
    <s v="3146-JTQHR"/>
    <s v="Male"/>
    <n v="0"/>
    <s v="Yes"/>
    <s v="No"/>
    <n v="10"/>
    <s v="Yes"/>
    <s v="No"/>
    <s v="No"/>
    <s v="No"/>
    <s v="No"/>
    <s v="No"/>
    <s v="No"/>
    <s v="No"/>
    <s v="No"/>
    <x v="1"/>
    <s v="No"/>
    <s v="Bank transfer (automatic)"/>
    <n v="19.600000000000001"/>
    <n v="189.45"/>
    <x v="0"/>
    <s v="0–1 year"/>
    <s v="Low"/>
  </r>
  <r>
    <s v="4291-YZODP"/>
    <s v="Female"/>
    <n v="0"/>
    <s v="No"/>
    <s v="Yes"/>
    <n v="7"/>
    <s v="Yes"/>
    <s v="No"/>
    <s v="No"/>
    <s v="No"/>
    <s v="No"/>
    <s v="No"/>
    <s v="No"/>
    <s v="No"/>
    <s v="No"/>
    <x v="1"/>
    <s v="No"/>
    <s v="Mailed check"/>
    <n v="20.05"/>
    <n v="96.8"/>
    <x v="0"/>
    <s v="0–1 year"/>
    <s v="Low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x v="0"/>
    <s v="Yes"/>
    <s v="Electronic check"/>
    <n v="85.55"/>
    <n v="408.5"/>
    <x v="0"/>
    <s v="0–1 year"/>
    <s v="Low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x v="2"/>
    <s v="No"/>
    <s v="Credit card (automatic)"/>
    <n v="78.599999999999994"/>
    <n v="1846.65"/>
    <x v="0"/>
    <s v="1–2 years"/>
    <s v="Mid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8"/>
    <n v="8456.75"/>
    <x v="0"/>
    <s v="4–6 years"/>
    <s v="High"/>
  </r>
  <r>
    <s v="8706-HRADD"/>
    <s v="Male"/>
    <n v="0"/>
    <s v="No"/>
    <s v="No"/>
    <n v="21"/>
    <s v="No"/>
    <s v="No"/>
    <s v="DSL"/>
    <s v="Yes"/>
    <s v="No"/>
    <s v="No"/>
    <s v="Yes"/>
    <s v="Yes"/>
    <s v="No"/>
    <x v="0"/>
    <s v="Yes"/>
    <s v="Mailed check"/>
    <n v="43.55"/>
    <n v="1011.5"/>
    <x v="0"/>
    <s v="1–2 years"/>
    <s v="Mid"/>
  </r>
  <r>
    <s v="9955-QOPOY"/>
    <s v="Male"/>
    <n v="0"/>
    <s v="Yes"/>
    <s v="No"/>
    <n v="69"/>
    <s v="No"/>
    <s v="No"/>
    <s v="DSL"/>
    <s v="No"/>
    <s v="Yes"/>
    <s v="Yes"/>
    <s v="Yes"/>
    <s v="Yes"/>
    <s v="Yes"/>
    <x v="1"/>
    <s v="Yes"/>
    <s v="Credit card (automatic)"/>
    <n v="60.8"/>
    <n v="4263.3999999999996"/>
    <x v="0"/>
    <s v="4–6 years"/>
    <s v="High"/>
  </r>
  <r>
    <s v="4385-ZKVNW"/>
    <s v="Male"/>
    <n v="0"/>
    <s v="Yes"/>
    <s v="Yes"/>
    <n v="44"/>
    <s v="Yes"/>
    <s v="No"/>
    <s v="DSL"/>
    <s v="No"/>
    <s v="Yes"/>
    <s v="No"/>
    <s v="Yes"/>
    <s v="No"/>
    <s v="No"/>
    <x v="0"/>
    <s v="Yes"/>
    <s v="Bank transfer (automatic)"/>
    <n v="54.9"/>
    <n v="2549.1"/>
    <x v="0"/>
    <s v="2–4 years"/>
    <s v="High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x v="1"/>
    <s v="Yes"/>
    <s v="Electronic check"/>
    <n v="65.2"/>
    <n v="3965.05"/>
    <x v="0"/>
    <s v="4–6 years"/>
    <s v="High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s v="Credit card (automatic)"/>
    <n v="102.95"/>
    <n v="2496.6999999999998"/>
    <x v="1"/>
    <s v="1–2 years"/>
    <s v="High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6"/>
    <n v="90.6"/>
    <x v="1"/>
    <s v="0–1 year"/>
    <s v="Low"/>
  </r>
  <r>
    <s v="3683-QKIUE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50.8"/>
    <n v="288.05"/>
    <x v="1"/>
    <s v="0–1 year"/>
    <s v="Low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90.05"/>
    <n v="368.1"/>
    <x v="1"/>
    <s v="0–1 year"/>
    <s v="Low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2"/>
    <n v="7840.6"/>
    <x v="0"/>
    <s v="4–6 years"/>
    <s v="High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632.75"/>
    <x v="0"/>
    <s v="4–6 years"/>
    <s v="High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x v="0"/>
    <s v="Yes"/>
    <s v="Electronic check"/>
    <n v="75.099999999999994"/>
    <n v="1013.35"/>
    <x v="0"/>
    <s v="1–2 years"/>
    <s v="Mid"/>
  </r>
  <r>
    <s v="9027-YFHQJ"/>
    <s v="Male"/>
    <n v="0"/>
    <s v="No"/>
    <s v="No"/>
    <n v="7"/>
    <s v="Yes"/>
    <s v="Yes"/>
    <s v="No"/>
    <s v="No"/>
    <s v="No"/>
    <s v="No"/>
    <s v="No"/>
    <s v="No"/>
    <s v="No"/>
    <x v="0"/>
    <s v="Yes"/>
    <s v="Bank transfer (automatic)"/>
    <n v="25.05"/>
    <n v="152.94999999999999"/>
    <x v="0"/>
    <s v="0–1 year"/>
    <s v="Low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x v="1"/>
    <s v="No"/>
    <s v="Electronic check"/>
    <n v="75.150000000000006"/>
    <n v="3772.65"/>
    <x v="0"/>
    <s v="2–4 years"/>
    <s v="High"/>
  </r>
  <r>
    <s v="4644-OBGFZ"/>
    <s v="Male"/>
    <n v="0"/>
    <s v="Yes"/>
    <s v="Yes"/>
    <n v="55"/>
    <s v="Yes"/>
    <s v="No"/>
    <s v="No"/>
    <s v="No"/>
    <s v="No"/>
    <s v="No"/>
    <s v="No"/>
    <s v="No"/>
    <s v="No"/>
    <x v="1"/>
    <s v="No"/>
    <s v="Mailed check"/>
    <n v="19.5"/>
    <n v="1026.3499999999999"/>
    <x v="0"/>
    <s v="4–6 years"/>
    <s v="Mid"/>
  </r>
  <r>
    <s v="7926-IJOOU"/>
    <s v="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3"/>
    <n v="19.3"/>
    <x v="0"/>
    <s v="0–1 year"/>
    <s v="Low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s v="Credit card (automatic)"/>
    <n v="112.2"/>
    <n v="5031.8500000000004"/>
    <x v="0"/>
    <s v="2–4 years"/>
    <s v="High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70.3"/>
    <n v="220.4"/>
    <x v="0"/>
    <s v="0–1 year"/>
    <s v="Low"/>
  </r>
  <r>
    <s v="7602-DBTOU"/>
    <s v="Female"/>
    <n v="0"/>
    <s v="Yes"/>
    <s v="No"/>
    <n v="71"/>
    <s v="Yes"/>
    <s v="No"/>
    <s v="No"/>
    <s v="No"/>
    <s v="No"/>
    <s v="No"/>
    <s v="No"/>
    <s v="No"/>
    <s v="No"/>
    <x v="2"/>
    <s v="No"/>
    <s v="Mailed check"/>
    <n v="19.600000000000001"/>
    <n v="1416.5"/>
    <x v="0"/>
    <s v="4–6 years"/>
    <s v="Mid"/>
  </r>
  <r>
    <s v="5345-BMKWB"/>
    <s v="Male"/>
    <n v="0"/>
    <s v="Yes"/>
    <s v="No"/>
    <n v="8"/>
    <s v="Yes"/>
    <s v="No"/>
    <s v="No"/>
    <s v="No"/>
    <s v="No"/>
    <s v="No"/>
    <s v="No"/>
    <s v="No"/>
    <s v="No"/>
    <x v="0"/>
    <s v="No"/>
    <s v="Mailed check"/>
    <n v="20.25"/>
    <n v="158.35"/>
    <x v="0"/>
    <s v="0–1 year"/>
    <s v="Low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Electronic check"/>
    <n v="75.849999999999994"/>
    <n v="256.60000000000002"/>
    <x v="1"/>
    <s v="0–1 year"/>
    <s v="Low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x v="2"/>
    <s v="No"/>
    <s v="Bank transfer (automatic)"/>
    <n v="80.650000000000006"/>
    <n v="5542.55"/>
    <x v="0"/>
    <s v="4–6 years"/>
    <s v="High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8.5"/>
    <n v="68.5"/>
    <x v="1"/>
    <s v="0–1 year"/>
    <s v="Low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443.7000000000007"/>
    <x v="0"/>
    <s v="4–6 years"/>
    <s v="High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x v="0"/>
    <s v="Yes"/>
    <s v="Electronic check"/>
    <n v="73.5"/>
    <n v="791.75"/>
    <x v="1"/>
    <s v="0–1 year"/>
    <s v="Mid"/>
  </r>
  <r>
    <s v="7998-WNZEM"/>
    <s v="Male"/>
    <n v="0"/>
    <s v="No"/>
    <s v="No"/>
    <n v="71"/>
    <s v="Yes"/>
    <s v="Yes"/>
    <s v="DSL"/>
    <s v="Yes"/>
    <s v="Yes"/>
    <s v="Yes"/>
    <s v="Yes"/>
    <s v="No"/>
    <s v="Yes"/>
    <x v="2"/>
    <s v="No"/>
    <s v="Bank transfer (automatic)"/>
    <n v="80.599999999999994"/>
    <n v="5708.2"/>
    <x v="0"/>
    <s v="4–6 years"/>
    <s v="High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69.95"/>
    <n v="69.95"/>
    <x v="1"/>
    <s v="0–1 year"/>
    <s v="Low"/>
  </r>
  <r>
    <s v="4664-NJCMS"/>
    <s v="Female"/>
    <n v="0"/>
    <s v="Yes"/>
    <s v="No"/>
    <n v="33"/>
    <s v="No"/>
    <s v="No"/>
    <s v="DSL"/>
    <s v="Yes"/>
    <s v="No"/>
    <s v="Yes"/>
    <s v="Yes"/>
    <s v="Yes"/>
    <s v="Yes"/>
    <x v="2"/>
    <s v="No"/>
    <s v="Bank transfer (automatic)"/>
    <n v="59.55"/>
    <n v="2016.3"/>
    <x v="0"/>
    <s v="2–4 years"/>
    <s v="High"/>
  </r>
  <r>
    <s v="0307-BCOPK"/>
    <s v="Female"/>
    <n v="0"/>
    <s v="No"/>
    <s v="No"/>
    <n v="16"/>
    <s v="Yes"/>
    <s v="No"/>
    <s v="No"/>
    <s v="No"/>
    <s v="No"/>
    <s v="No"/>
    <s v="No"/>
    <s v="No"/>
    <s v="No"/>
    <x v="1"/>
    <s v="No"/>
    <s v="Mailed check"/>
    <n v="19.05"/>
    <n v="326.64999999999998"/>
    <x v="0"/>
    <s v="1–2 years"/>
    <s v="Low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s v="Electronic check"/>
    <n v="95.65"/>
    <n v="5471.75"/>
    <x v="0"/>
    <s v="4–6 years"/>
    <s v="High"/>
  </r>
  <r>
    <s v="2542-HYGIQ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95"/>
    <n v="19.95"/>
    <x v="0"/>
    <s v="0–1 year"/>
    <s v="Low"/>
  </r>
  <r>
    <s v="6715-OFDBP"/>
    <s v="Male"/>
    <n v="0"/>
    <s v="No"/>
    <s v="No"/>
    <n v="5"/>
    <s v="Yes"/>
    <s v="No"/>
    <s v="DSL"/>
    <s v="No"/>
    <s v="No"/>
    <s v="Yes"/>
    <s v="No"/>
    <s v="Yes"/>
    <s v="Yes"/>
    <x v="0"/>
    <s v="Yes"/>
    <s v="Electronic check"/>
    <n v="70.05"/>
    <n v="346.4"/>
    <x v="1"/>
    <s v="0–1 year"/>
    <s v="Low"/>
  </r>
  <r>
    <s v="5016-LIPDW"/>
    <s v="Male"/>
    <n v="0"/>
    <s v="Yes"/>
    <s v="Yes"/>
    <n v="57"/>
    <s v="Yes"/>
    <s v="No"/>
    <s v="No"/>
    <s v="No"/>
    <s v="No"/>
    <s v="No"/>
    <s v="No"/>
    <s v="No"/>
    <s v="No"/>
    <x v="1"/>
    <s v="No"/>
    <s v="Mailed check"/>
    <n v="19.399999999999999"/>
    <n v="1061.5999999999999"/>
    <x v="0"/>
    <s v="4–6 years"/>
    <s v="Mid"/>
  </r>
  <r>
    <s v="6481-LXPWL"/>
    <s v="Male"/>
    <n v="0"/>
    <s v="Yes"/>
    <s v="Yes"/>
    <n v="56"/>
    <s v="No"/>
    <s v="No"/>
    <s v="DSL"/>
    <s v="No"/>
    <s v="Yes"/>
    <s v="Yes"/>
    <s v="No"/>
    <s v="No"/>
    <s v="No"/>
    <x v="1"/>
    <s v="Yes"/>
    <s v="Credit card (automatic)"/>
    <n v="36.1"/>
    <n v="1971.5"/>
    <x v="0"/>
    <s v="4–6 years"/>
    <s v="Mid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x v="0"/>
    <s v="Yes"/>
    <s v="Electronic check"/>
    <n v="94"/>
    <n v="773.65"/>
    <x v="1"/>
    <s v="0–1 year"/>
    <s v="Mid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x v="0"/>
    <s v="No"/>
    <s v="Mailed check"/>
    <n v="61.15"/>
    <n v="1422.05"/>
    <x v="1"/>
    <s v="1–2 years"/>
    <s v="Mid"/>
  </r>
  <r>
    <s v="6124-ACRHJ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5"/>
    <n v="19.75"/>
    <x v="0"/>
    <s v="0–1 year"/>
    <s v="Low"/>
  </r>
  <r>
    <s v="9362-MWODR"/>
    <s v="Female"/>
    <n v="0"/>
    <s v="No"/>
    <s v="Yes"/>
    <n v="40"/>
    <s v="Yes"/>
    <s v="No"/>
    <s v="DSL"/>
    <s v="Yes"/>
    <s v="No"/>
    <s v="No"/>
    <s v="Yes"/>
    <s v="Yes"/>
    <s v="No"/>
    <x v="0"/>
    <s v="Yes"/>
    <s v="Credit card (automatic)"/>
    <n v="64.099999999999994"/>
    <n v="2460.35"/>
    <x v="0"/>
    <s v="2–4 years"/>
    <s v="High"/>
  </r>
  <r>
    <s v="9975-GPKZU"/>
    <s v="Male"/>
    <n v="0"/>
    <s v="Yes"/>
    <s v="Yes"/>
    <n v="46"/>
    <s v="Yes"/>
    <s v="No"/>
    <s v="No"/>
    <s v="No"/>
    <s v="No"/>
    <s v="No"/>
    <s v="No"/>
    <s v="No"/>
    <s v="No"/>
    <x v="2"/>
    <s v="No"/>
    <s v="Credit card (automatic)"/>
    <n v="19.75"/>
    <n v="856.5"/>
    <x v="0"/>
    <s v="2–4 years"/>
    <s v="Mid"/>
  </r>
  <r>
    <s v="9625-RZFUK"/>
    <s v="Male"/>
    <n v="0"/>
    <s v="Yes"/>
    <s v="Yes"/>
    <n v="63"/>
    <s v="Yes"/>
    <s v="No"/>
    <s v="No"/>
    <s v="No"/>
    <s v="No"/>
    <s v="No"/>
    <s v="No"/>
    <s v="No"/>
    <s v="No"/>
    <x v="2"/>
    <s v="No"/>
    <s v="Mailed check"/>
    <n v="19.7"/>
    <n v="1275.8499999999999"/>
    <x v="0"/>
    <s v="4–6 years"/>
    <s v="Mid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s v="Electronic check"/>
    <n v="110.2"/>
    <n v="7467.5"/>
    <x v="0"/>
    <s v="4–6 years"/>
    <s v="High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s v="Credit card (automatic)"/>
    <n v="106.35"/>
    <n v="7261.75"/>
    <x v="0"/>
    <s v="4–6 years"/>
    <s v="High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s v="Electronic check"/>
    <n v="90.55"/>
    <n v="5116.6000000000004"/>
    <x v="0"/>
    <s v="4–6 years"/>
    <s v="High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x v="1"/>
    <s v="Yes"/>
    <s v="Mailed check"/>
    <n v="65.900000000000006"/>
    <n v="660.05"/>
    <x v="0"/>
    <s v="0–1 year"/>
    <s v="Mid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s v="Credit card (automatic)"/>
    <n v="104.5"/>
    <n v="6590.8"/>
    <x v="0"/>
    <s v="4–6 years"/>
    <s v="High"/>
  </r>
  <r>
    <s v="6867-ACCZI"/>
    <s v="Female"/>
    <n v="0"/>
    <s v="Yes"/>
    <s v="Yes"/>
    <n v="24"/>
    <s v="No"/>
    <s v="No"/>
    <s v="DSL"/>
    <s v="Yes"/>
    <s v="Yes"/>
    <s v="Yes"/>
    <s v="Yes"/>
    <s v="No"/>
    <s v="Yes"/>
    <x v="2"/>
    <s v="Yes"/>
    <s v="Mailed check"/>
    <n v="52.5"/>
    <n v="1208.1500000000001"/>
    <x v="0"/>
    <s v="1–2 years"/>
    <s v="Mid"/>
  </r>
  <r>
    <s v="5939-XAIXZ"/>
    <s v="Female"/>
    <n v="0"/>
    <s v="No"/>
    <s v="No"/>
    <n v="19"/>
    <s v="Yes"/>
    <s v="Yes"/>
    <s v="DSL"/>
    <s v="No"/>
    <s v="No"/>
    <s v="Yes"/>
    <s v="No"/>
    <s v="No"/>
    <s v="No"/>
    <x v="0"/>
    <s v="Yes"/>
    <s v="Mailed check"/>
    <n v="56.1"/>
    <n v="1033.9000000000001"/>
    <x v="0"/>
    <s v="1–2 years"/>
    <s v="Mid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s v="Electronic check"/>
    <n v="88.75"/>
    <n v="1885.15"/>
    <x v="0"/>
    <s v="1–2 years"/>
    <s v="Mid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s v="Electronic check"/>
    <n v="84.45"/>
    <n v="2467.1"/>
    <x v="1"/>
    <s v="2–4 years"/>
    <s v="High"/>
  </r>
  <r>
    <s v="2157-MXBJS"/>
    <s v="Male"/>
    <n v="0"/>
    <s v="Yes"/>
    <s v="No"/>
    <n v="13"/>
    <s v="Yes"/>
    <s v="Yes"/>
    <s v="DSL"/>
    <s v="No"/>
    <s v="No"/>
    <s v="Yes"/>
    <s v="No"/>
    <s v="Yes"/>
    <s v="Yes"/>
    <x v="1"/>
    <s v="Yes"/>
    <s v="Mailed check"/>
    <n v="75.3"/>
    <n v="989.45"/>
    <x v="1"/>
    <s v="1–2 years"/>
    <s v="Mid"/>
  </r>
  <r>
    <s v="8207-VVMYB"/>
    <s v="Female"/>
    <n v="0"/>
    <s v="Yes"/>
    <s v="No"/>
    <n v="70"/>
    <s v="Yes"/>
    <s v="Yes"/>
    <s v="No"/>
    <s v="No"/>
    <s v="No"/>
    <s v="No"/>
    <s v="No"/>
    <s v="No"/>
    <s v="No"/>
    <x v="2"/>
    <s v="Yes"/>
    <s v="Bank transfer (automatic)"/>
    <n v="26"/>
    <n v="2006.95"/>
    <x v="0"/>
    <s v="4–6 years"/>
    <s v="High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s v="Electronic check"/>
    <n v="99.4"/>
    <n v="5025"/>
    <x v="0"/>
    <s v="4–6 years"/>
    <s v="High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s v="Mailed check"/>
    <n v="109.55"/>
    <n v="4830.25"/>
    <x v="1"/>
    <s v="2–4 years"/>
    <s v="High"/>
  </r>
  <r>
    <s v="1087-UDSIH"/>
    <s v="Fe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600000000000001"/>
    <n v="59.75"/>
    <x v="1"/>
    <s v="0–1 year"/>
    <s v="Low"/>
  </r>
  <r>
    <s v="5269-NRGDP"/>
    <s v="Male"/>
    <n v="0"/>
    <s v="Yes"/>
    <s v="Yes"/>
    <n v="42"/>
    <s v="Yes"/>
    <s v="No"/>
    <s v="DSL"/>
    <s v="No"/>
    <s v="No"/>
    <s v="Yes"/>
    <s v="Yes"/>
    <s v="Yes"/>
    <s v="Yes"/>
    <x v="1"/>
    <s v="No"/>
    <s v="Electronic check"/>
    <n v="73.150000000000006"/>
    <n v="3088.25"/>
    <x v="0"/>
    <s v="2–4 years"/>
    <s v="High"/>
  </r>
  <r>
    <s v="6195-MELTI"/>
    <s v="Male"/>
    <n v="0"/>
    <s v="No"/>
    <s v="No"/>
    <n v="57"/>
    <s v="Yes"/>
    <s v="No"/>
    <s v="DSL"/>
    <s v="No"/>
    <s v="Yes"/>
    <s v="No"/>
    <s v="Yes"/>
    <s v="No"/>
    <s v="No"/>
    <x v="1"/>
    <s v="Yes"/>
    <s v="Mailed check"/>
    <n v="54.65"/>
    <n v="3134.7"/>
    <x v="0"/>
    <s v="4–6 years"/>
    <s v="High"/>
  </r>
  <r>
    <s v="5485-WUYWF"/>
    <s v="Male"/>
    <n v="1"/>
    <s v="No"/>
    <s v="No"/>
    <n v="2"/>
    <s v="Yes"/>
    <s v="No"/>
    <s v="DSL"/>
    <s v="Yes"/>
    <s v="No"/>
    <s v="Yes"/>
    <s v="No"/>
    <s v="Yes"/>
    <s v="No"/>
    <x v="0"/>
    <s v="No"/>
    <s v="Bank transfer (automatic)"/>
    <n v="66.400000000000006"/>
    <n v="94.55"/>
    <x v="1"/>
    <s v="0–1 year"/>
    <s v="Low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55"/>
    <n v="8312.4"/>
    <x v="0"/>
    <s v="4–6 years"/>
    <s v="High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s v="Electronic check"/>
    <n v="104.45"/>
    <n v="4863.8500000000004"/>
    <x v="0"/>
    <s v="2–4 years"/>
    <s v="High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s v="Credit card (automatic)"/>
    <n v="100.05"/>
    <n v="6871.9"/>
    <x v="1"/>
    <s v="4–6 years"/>
    <s v="High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s v="Electronic check"/>
    <n v="102"/>
    <n v="6529.25"/>
    <x v="1"/>
    <s v="4–6 years"/>
    <s v="High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1.15"/>
    <n v="6637.9"/>
    <x v="0"/>
    <s v="4–6 years"/>
    <s v="High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s v="Electronic check"/>
    <n v="89.7"/>
    <n v="3165.6"/>
    <x v="0"/>
    <s v="2–4 years"/>
    <s v="High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s v="Credit card (automatic)"/>
    <n v="90.2"/>
    <n v="1454.15"/>
    <x v="1"/>
    <s v="1–2 years"/>
    <s v="Mid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Electronic check"/>
    <n v="92.4"/>
    <n v="6786.1"/>
    <x v="0"/>
    <s v="4–6 years"/>
    <s v="High"/>
  </r>
  <r>
    <s v="2819-GWENI"/>
    <s v="Female"/>
    <n v="0"/>
    <s v="Yes"/>
    <s v="Yes"/>
    <n v="28"/>
    <s v="Yes"/>
    <s v="No"/>
    <s v="No"/>
    <s v="No"/>
    <s v="No"/>
    <s v="No"/>
    <s v="No"/>
    <s v="No"/>
    <s v="No"/>
    <x v="1"/>
    <s v="No"/>
    <s v="Mailed check"/>
    <n v="19.899999999999999"/>
    <n v="543"/>
    <x v="0"/>
    <s v="2–4 years"/>
    <s v="Mid"/>
  </r>
  <r>
    <s v="1043-YCUTE"/>
    <s v="Male"/>
    <n v="0"/>
    <s v="Yes"/>
    <s v="No"/>
    <n v="56"/>
    <s v="Yes"/>
    <s v="Yes"/>
    <s v="No"/>
    <s v="No"/>
    <s v="No"/>
    <s v="No"/>
    <s v="No"/>
    <s v="No"/>
    <s v="No"/>
    <x v="2"/>
    <s v="Yes"/>
    <s v="Credit card (automatic)"/>
    <n v="25.15"/>
    <n v="1327.15"/>
    <x v="1"/>
    <s v="4–6 years"/>
    <s v="Mid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s v="Credit card (automatic)"/>
    <n v="79.849999999999994"/>
    <n v="2404.15"/>
    <x v="1"/>
    <s v="2–4 years"/>
    <s v="High"/>
  </r>
  <r>
    <s v="3572-UUHRS"/>
    <s v="Male"/>
    <n v="0"/>
    <s v="No"/>
    <s v="No"/>
    <n v="45"/>
    <s v="Yes"/>
    <s v="No"/>
    <s v="No"/>
    <s v="No"/>
    <s v="No"/>
    <s v="No"/>
    <s v="No"/>
    <s v="No"/>
    <s v="No"/>
    <x v="1"/>
    <s v="No"/>
    <s v="Bank transfer (automatic)"/>
    <n v="18.850000000000001"/>
    <n v="867.3"/>
    <x v="0"/>
    <s v="2–4 years"/>
    <s v="Mid"/>
  </r>
  <r>
    <s v="2692-PFYTJ"/>
    <s v="Female"/>
    <n v="0"/>
    <s v="No"/>
    <s v="No"/>
    <n v="1"/>
    <s v="Yes"/>
    <s v="Yes"/>
    <s v="No"/>
    <s v="No"/>
    <s v="No"/>
    <s v="No"/>
    <s v="No"/>
    <s v="No"/>
    <s v="No"/>
    <x v="0"/>
    <s v="Yes"/>
    <s v="Mailed check"/>
    <n v="25.75"/>
    <n v="25.75"/>
    <x v="0"/>
    <s v="0–1 year"/>
    <s v="Low"/>
  </r>
  <r>
    <s v="1226-UDFZR"/>
    <s v="Fe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49.6"/>
    <n v="114.7"/>
    <x v="1"/>
    <s v="0–1 year"/>
    <s v="Low"/>
  </r>
  <r>
    <s v="5955-EPOAZ"/>
    <s v="Female"/>
    <n v="0"/>
    <s v="No"/>
    <s v="No"/>
    <n v="6"/>
    <s v="Yes"/>
    <s v="No"/>
    <s v="No"/>
    <s v="No"/>
    <s v="No"/>
    <s v="No"/>
    <s v="No"/>
    <s v="No"/>
    <s v="No"/>
    <x v="0"/>
    <s v="Yes"/>
    <s v="Mailed check"/>
    <n v="20.95"/>
    <n v="109.5"/>
    <x v="0"/>
    <s v="0–1 year"/>
    <s v="Low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s v="Electronic check"/>
    <n v="97.05"/>
    <n v="4692.95"/>
    <x v="0"/>
    <s v="2–4 years"/>
    <s v="High"/>
  </r>
  <r>
    <s v="8815-LMFLX"/>
    <s v="Male"/>
    <n v="0"/>
    <s v="Yes"/>
    <s v="Yes"/>
    <n v="25"/>
    <s v="Yes"/>
    <s v="Yes"/>
    <s v="No"/>
    <s v="No"/>
    <s v="No"/>
    <s v="No"/>
    <s v="No"/>
    <s v="No"/>
    <s v="No"/>
    <x v="0"/>
    <s v="Yes"/>
    <s v="Bank transfer (automatic)"/>
    <n v="25.4"/>
    <n v="546.85"/>
    <x v="0"/>
    <s v="2–4 years"/>
    <s v="Mid"/>
  </r>
  <r>
    <s v="9135-HSWOC"/>
    <s v="Male"/>
    <n v="0"/>
    <s v="Yes"/>
    <s v="Yes"/>
    <n v="64"/>
    <s v="Yes"/>
    <s v="No"/>
    <s v="No"/>
    <s v="No"/>
    <s v="No"/>
    <s v="No"/>
    <s v="No"/>
    <s v="No"/>
    <s v="No"/>
    <x v="2"/>
    <s v="Yes"/>
    <s v="Bank transfer (automatic)"/>
    <n v="19.7"/>
    <n v="1274.05"/>
    <x v="0"/>
    <s v="4–6 years"/>
    <s v="Mid"/>
  </r>
  <r>
    <s v="8582-KRHPJ"/>
    <s v="Male"/>
    <n v="0"/>
    <s v="No"/>
    <s v="No"/>
    <n v="50"/>
    <s v="No"/>
    <s v="No"/>
    <s v="DSL"/>
    <s v="Yes"/>
    <s v="Yes"/>
    <s v="No"/>
    <s v="No"/>
    <s v="No"/>
    <s v="No"/>
    <x v="0"/>
    <s v="Yes"/>
    <s v="Mailed check"/>
    <n v="35"/>
    <n v="1782.4"/>
    <x v="0"/>
    <s v="4–6 years"/>
    <s v="Mid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s v="Bank transfer (automatic)"/>
    <n v="101.25"/>
    <n v="5301.1"/>
    <x v="0"/>
    <s v="4–6 years"/>
    <s v="High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80.35000000000002"/>
    <x v="0"/>
    <s v="0–1 year"/>
    <s v="Low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0.95"/>
    <n v="2897.95"/>
    <x v="0"/>
    <s v="2–4 years"/>
    <s v="High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x v="2"/>
    <s v="No"/>
    <s v="Credit card (automatic)"/>
    <n v="73.849999999999994"/>
    <n v="3371"/>
    <x v="0"/>
    <s v="2–4 years"/>
    <s v="High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x v="0"/>
    <s v="Yes"/>
    <s v="Electronic check"/>
    <n v="88.05"/>
    <n v="801.3"/>
    <x v="0"/>
    <s v="0–1 year"/>
    <s v="Mid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s v="Credit card (automatic)"/>
    <n v="105.95"/>
    <n v="6975.25"/>
    <x v="1"/>
    <s v="4–6 years"/>
    <s v="High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x v="0"/>
    <s v="No"/>
    <s v="Electronic check"/>
    <n v="91.85"/>
    <n v="257.05"/>
    <x v="1"/>
    <s v="0–1 year"/>
    <s v="Low"/>
  </r>
  <r>
    <s v="2228-BZDEE"/>
    <s v="Female"/>
    <n v="0"/>
    <s v="No"/>
    <s v="No"/>
    <n v="54"/>
    <s v="Yes"/>
    <s v="No"/>
    <s v="No"/>
    <s v="No"/>
    <s v="No"/>
    <s v="No"/>
    <s v="No"/>
    <s v="No"/>
    <s v="No"/>
    <x v="2"/>
    <s v="No"/>
    <s v="Mailed check"/>
    <n v="20.100000000000001"/>
    <n v="1079.45"/>
    <x v="0"/>
    <s v="4–6 years"/>
    <s v="Mid"/>
  </r>
  <r>
    <s v="7734-DBOAI"/>
    <s v="Female"/>
    <n v="0"/>
    <s v="Yes"/>
    <s v="Yes"/>
    <n v="1"/>
    <s v="No"/>
    <s v="No"/>
    <s v="DSL"/>
    <s v="No"/>
    <s v="No"/>
    <s v="No"/>
    <s v="Yes"/>
    <s v="Yes"/>
    <s v="No"/>
    <x v="0"/>
    <s v="No"/>
    <s v="Electronic check"/>
    <n v="40.1"/>
    <n v="40.1"/>
    <x v="1"/>
    <s v="0–1 year"/>
    <s v="Low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s v="Bank transfer (automatic)"/>
    <n v="110.3"/>
    <n v="6997.3"/>
    <x v="0"/>
    <s v="4–6 years"/>
    <s v="High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3.900000000000006"/>
    <n v="2217.15"/>
    <x v="1"/>
    <s v="2–4 years"/>
    <s v="High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s v="Mailed check"/>
    <n v="89.8"/>
    <n v="1129.0999999999999"/>
    <x v="1"/>
    <s v="1–2 years"/>
    <s v="Mid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s v="Credit card (automatic)"/>
    <n v="85.15"/>
    <n v="979.05"/>
    <x v="0"/>
    <s v="0–1 year"/>
    <s v="Mid"/>
  </r>
  <r>
    <s v="3740-RLMVT"/>
    <s v="Male"/>
    <n v="1"/>
    <s v="Yes"/>
    <s v="No"/>
    <n v="67"/>
    <s v="Yes"/>
    <s v="No"/>
    <s v="DSL"/>
    <s v="Yes"/>
    <s v="Yes"/>
    <s v="No"/>
    <s v="Yes"/>
    <s v="No"/>
    <s v="No"/>
    <x v="1"/>
    <s v="Yes"/>
    <s v="Bank transfer (automatic)"/>
    <n v="60.95"/>
    <n v="4119.3999999999996"/>
    <x v="0"/>
    <s v="4–6 years"/>
    <s v="High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x v="0"/>
    <s v="No"/>
    <s v="Electronic check"/>
    <n v="72.25"/>
    <n v="2568.5500000000002"/>
    <x v="1"/>
    <s v="2–4 years"/>
    <s v="High"/>
  </r>
  <r>
    <s v="2192-OZITF"/>
    <s v="Female"/>
    <n v="0"/>
    <s v="No"/>
    <s v="No"/>
    <n v="45"/>
    <s v="Yes"/>
    <s v="Yes"/>
    <s v="DSL"/>
    <s v="Yes"/>
    <s v="No"/>
    <s v="No"/>
    <s v="Yes"/>
    <s v="No"/>
    <s v="Yes"/>
    <x v="2"/>
    <s v="No"/>
    <s v="Mailed check"/>
    <n v="73.55"/>
    <n v="3349.1"/>
    <x v="0"/>
    <s v="2–4 years"/>
    <s v="High"/>
  </r>
  <r>
    <s v="5651-CPDND"/>
    <s v="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6"/>
    <n v="492.1"/>
    <x v="0"/>
    <s v="0–1 year"/>
    <s v="Low"/>
  </r>
  <r>
    <s v="2186-QZEYA"/>
    <s v="Female"/>
    <n v="1"/>
    <s v="No"/>
    <s v="No"/>
    <n v="29"/>
    <s v="Yes"/>
    <s v="Yes"/>
    <s v="DSL"/>
    <s v="Yes"/>
    <s v="Yes"/>
    <s v="No"/>
    <s v="No"/>
    <s v="No"/>
    <s v="No"/>
    <x v="0"/>
    <s v="Yes"/>
    <s v="Bank transfer (automatic)"/>
    <n v="58.55"/>
    <n v="1718.95"/>
    <x v="0"/>
    <s v="2–4 years"/>
    <s v="Mid"/>
  </r>
  <r>
    <s v="1131-ALZWV"/>
    <s v="Female"/>
    <n v="0"/>
    <s v="No"/>
    <s v="No"/>
    <n v="24"/>
    <s v="Yes"/>
    <s v="Yes"/>
    <s v="No"/>
    <s v="No"/>
    <s v="No"/>
    <s v="No"/>
    <s v="No"/>
    <s v="No"/>
    <s v="No"/>
    <x v="1"/>
    <s v="No"/>
    <s v="Bank transfer (automatic)"/>
    <n v="24.6"/>
    <n v="605.25"/>
    <x v="0"/>
    <s v="1–2 years"/>
    <s v="Mid"/>
  </r>
  <r>
    <s v="7729-XBTWX"/>
    <s v="Male"/>
    <n v="0"/>
    <s v="Yes"/>
    <s v="Yes"/>
    <n v="66"/>
    <s v="Yes"/>
    <s v="No"/>
    <s v="No"/>
    <s v="No"/>
    <s v="No"/>
    <s v="No"/>
    <s v="No"/>
    <s v="No"/>
    <s v="No"/>
    <x v="2"/>
    <s v="Yes"/>
    <s v="Mailed check"/>
    <n v="19.75"/>
    <n v="1344.5"/>
    <x v="0"/>
    <s v="4–6 years"/>
    <s v="Mid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x v="1"/>
    <s v="No"/>
    <s v="Mailed check"/>
    <n v="86.35"/>
    <n v="4267.1499999999996"/>
    <x v="0"/>
    <s v="4–6 years"/>
    <s v="High"/>
  </r>
  <r>
    <s v="3284-SVCRO"/>
    <s v="Female"/>
    <n v="0"/>
    <s v="Yes"/>
    <s v="No"/>
    <n v="45"/>
    <s v="Yes"/>
    <s v="Yes"/>
    <s v="No"/>
    <s v="No"/>
    <s v="No"/>
    <s v="No"/>
    <s v="No"/>
    <s v="No"/>
    <s v="No"/>
    <x v="2"/>
    <s v="No"/>
    <s v="Mailed check"/>
    <n v="25.5"/>
    <n v="1121.05"/>
    <x v="0"/>
    <s v="2–4 years"/>
    <s v="Mid"/>
  </r>
  <r>
    <s v="9732-OUYRN"/>
    <s v="Female"/>
    <n v="0"/>
    <s v="Yes"/>
    <s v="No"/>
    <n v="49"/>
    <s v="Yes"/>
    <s v="No"/>
    <s v="No"/>
    <s v="No"/>
    <s v="No"/>
    <s v="No"/>
    <s v="No"/>
    <s v="No"/>
    <s v="No"/>
    <x v="1"/>
    <s v="No"/>
    <s v="Credit card (automatic)"/>
    <n v="19"/>
    <n v="918.7"/>
    <x v="0"/>
    <s v="4–6 years"/>
    <s v="Mid"/>
  </r>
  <r>
    <s v="0559-CKHUS"/>
    <s v="Female"/>
    <n v="0"/>
    <s v="Yes"/>
    <s v="No"/>
    <n v="29"/>
    <s v="Yes"/>
    <s v="No"/>
    <s v="No"/>
    <s v="No"/>
    <s v="No"/>
    <s v="No"/>
    <s v="No"/>
    <s v="No"/>
    <s v="No"/>
    <x v="2"/>
    <s v="Yes"/>
    <s v="Mailed check"/>
    <n v="19.55"/>
    <n v="521.79999999999995"/>
    <x v="0"/>
    <s v="2–4 years"/>
    <s v="Mid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s v="Credit card (automatic)"/>
    <n v="110.1"/>
    <n v="4469.1000000000004"/>
    <x v="0"/>
    <s v="2–4 years"/>
    <s v="High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s v="Electronic check"/>
    <n v="96.55"/>
    <n v="3580.3"/>
    <x v="1"/>
    <s v="2–4 years"/>
    <s v="High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Electronic check"/>
    <n v="69.75"/>
    <n v="1729.35"/>
    <x v="0"/>
    <s v="2–4 years"/>
    <s v="Mid"/>
  </r>
  <r>
    <s v="2582-FFFZR"/>
    <s v="Female"/>
    <n v="0"/>
    <s v="No"/>
    <s v="No"/>
    <n v="22"/>
    <s v="No"/>
    <s v="No"/>
    <s v="DSL"/>
    <s v="No"/>
    <s v="No"/>
    <s v="Yes"/>
    <s v="No"/>
    <s v="Yes"/>
    <s v="Yes"/>
    <x v="0"/>
    <s v="Yes"/>
    <s v="Electronic check"/>
    <n v="50.6"/>
    <n v="1073.3"/>
    <x v="0"/>
    <s v="1–2 years"/>
    <s v="Mid"/>
  </r>
  <r>
    <s v="8908-NMQTX"/>
    <s v="Male"/>
    <n v="0"/>
    <s v="No"/>
    <s v="No"/>
    <n v="72"/>
    <s v="No"/>
    <s v="No"/>
    <s v="DSL"/>
    <s v="Yes"/>
    <s v="Yes"/>
    <s v="Yes"/>
    <s v="Yes"/>
    <s v="Yes"/>
    <s v="Yes"/>
    <x v="2"/>
    <s v="Yes"/>
    <s v="Bank transfer (automatic)"/>
    <n v="65.599999999999994"/>
    <n v="4566.5"/>
    <x v="0"/>
    <s v="4–6 years"/>
    <s v="High"/>
  </r>
  <r>
    <s v="2187-LZGPL"/>
    <s v="Female"/>
    <n v="0"/>
    <s v="No"/>
    <s v="No"/>
    <n v="7"/>
    <s v="No"/>
    <s v="No"/>
    <s v="DSL"/>
    <s v="No"/>
    <s v="Yes"/>
    <s v="No"/>
    <s v="No"/>
    <s v="No"/>
    <s v="Yes"/>
    <x v="0"/>
    <s v="Yes"/>
    <s v="Credit card (automatic)"/>
    <n v="40.1"/>
    <n v="293.3"/>
    <x v="1"/>
    <s v="0–1 year"/>
    <s v="Low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x v="2"/>
    <s v="No"/>
    <s v="Credit card (automatic)"/>
    <n v="82.1"/>
    <n v="2603.1"/>
    <x v="0"/>
    <s v="2–4 years"/>
    <s v="High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s v="Mailed check"/>
    <n v="79.099999999999994"/>
    <n v="1783.75"/>
    <x v="0"/>
    <s v="1–2 years"/>
    <s v="Mid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s v="Electronic check"/>
    <n v="101.25"/>
    <n v="2440.15"/>
    <x v="1"/>
    <s v="1–2 years"/>
    <s v="High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9.55"/>
    <n v="79.55"/>
    <x v="1"/>
    <s v="0–1 year"/>
    <s v="Low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x v="2"/>
    <s v="No"/>
    <s v="Mailed check"/>
    <n v="90.65"/>
    <n v="6322.1"/>
    <x v="0"/>
    <s v="4–6 years"/>
    <s v="High"/>
  </r>
  <r>
    <s v="5808-TOTXO"/>
    <s v="Female"/>
    <n v="0"/>
    <s v="No"/>
    <s v="Yes"/>
    <n v="3"/>
    <s v="Yes"/>
    <s v="No"/>
    <s v="No"/>
    <s v="No"/>
    <s v="No"/>
    <s v="No"/>
    <s v="No"/>
    <s v="No"/>
    <s v="No"/>
    <x v="1"/>
    <s v="Yes"/>
    <s v="Credit card (automatic)"/>
    <n v="20.55"/>
    <n v="57.4"/>
    <x v="0"/>
    <s v="0–1 year"/>
    <s v="Low"/>
  </r>
  <r>
    <s v="4369-NYSCF"/>
    <s v="Male"/>
    <n v="0"/>
    <s v="No"/>
    <s v="No"/>
    <n v="56"/>
    <s v="Yes"/>
    <s v="No"/>
    <s v="DSL"/>
    <s v="No"/>
    <s v="Yes"/>
    <s v="No"/>
    <s v="Yes"/>
    <s v="Yes"/>
    <s v="Yes"/>
    <x v="1"/>
    <s v="Yes"/>
    <s v="Bank transfer (automatic)"/>
    <n v="75.75"/>
    <n v="4284.6499999999996"/>
    <x v="0"/>
    <s v="4–6 years"/>
    <s v="High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s v="Credit card (automatic)"/>
    <n v="110"/>
    <n v="7138.65"/>
    <x v="0"/>
    <s v="4–6 years"/>
    <s v="High"/>
  </r>
  <r>
    <s v="5324-KTGCG"/>
    <s v="Male"/>
    <n v="0"/>
    <s v="Yes"/>
    <s v="No"/>
    <n v="71"/>
    <s v="Yes"/>
    <s v="No"/>
    <s v="No"/>
    <s v="No"/>
    <s v="No"/>
    <s v="No"/>
    <s v="No"/>
    <s v="No"/>
    <s v="No"/>
    <x v="1"/>
    <s v="No"/>
    <s v="Electronic check"/>
    <n v="20.85"/>
    <n v="1539.75"/>
    <x v="0"/>
    <s v="4–6 years"/>
    <s v="Mid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s v="Bank transfer (automatic)"/>
    <n v="80.349999999999994"/>
    <n v="1058.0999999999999"/>
    <x v="0"/>
    <s v="1–2 years"/>
    <s v="Mid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150000000000006"/>
    <n v="123.8"/>
    <x v="0"/>
    <s v="0–1 year"/>
    <s v="Low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x v="1"/>
    <s v="No"/>
    <s v="Electronic check"/>
    <n v="84.05"/>
    <n v="2781.85"/>
    <x v="1"/>
    <s v="2–4 years"/>
    <s v="High"/>
  </r>
  <r>
    <s v="6873-UDNLD"/>
    <s v="Male"/>
    <n v="0"/>
    <s v="No"/>
    <s v="No"/>
    <n v="40"/>
    <s v="Yes"/>
    <s v="No"/>
    <s v="DSL"/>
    <s v="Yes"/>
    <s v="No"/>
    <s v="Yes"/>
    <s v="No"/>
    <s v="No"/>
    <s v="Yes"/>
    <x v="0"/>
    <s v="No"/>
    <s v="Electronic check"/>
    <n v="67.45"/>
    <n v="2731"/>
    <x v="0"/>
    <s v="2–4 years"/>
    <s v="High"/>
  </r>
  <r>
    <s v="2700-LUEVA"/>
    <s v="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20.75"/>
    <n v="20.75"/>
    <x v="0"/>
    <s v="0–1 year"/>
    <s v="Low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1"/>
    <n v="89.1"/>
    <x v="1"/>
    <s v="0–1 year"/>
    <s v="Low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Mailed check"/>
    <n v="69.900000000000006"/>
    <n v="497.3"/>
    <x v="0"/>
    <s v="0–1 year"/>
    <s v="Low"/>
  </r>
  <r>
    <s v="1101-SSWAG"/>
    <s v="Female"/>
    <n v="0"/>
    <s v="Yes"/>
    <s v="No"/>
    <n v="15"/>
    <s v="Yes"/>
    <s v="Yes"/>
    <s v="DSL"/>
    <s v="No"/>
    <s v="No"/>
    <s v="No"/>
    <s v="No"/>
    <s v="No"/>
    <s v="No"/>
    <x v="0"/>
    <s v="Yes"/>
    <s v="Electronic check"/>
    <n v="51.1"/>
    <n v="711.15"/>
    <x v="0"/>
    <s v="1–2 years"/>
    <s v="Mid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s v="Electronic check"/>
    <n v="94.4"/>
    <n v="1607.2"/>
    <x v="1"/>
    <s v="1–2 years"/>
    <s v="Mid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x v="0"/>
    <s v="Yes"/>
    <s v="Electronic check"/>
    <n v="78.25"/>
    <n v="1490.95"/>
    <x v="1"/>
    <s v="1–2 years"/>
    <s v="Mid"/>
  </r>
  <r>
    <s v="5743-KHMNA"/>
    <s v="Male"/>
    <n v="0"/>
    <s v="No"/>
    <s v="No"/>
    <n v="71"/>
    <s v="Yes"/>
    <s v="Yes"/>
    <s v="No"/>
    <s v="No"/>
    <s v="No"/>
    <s v="No"/>
    <s v="No"/>
    <s v="No"/>
    <s v="No"/>
    <x v="2"/>
    <s v="No"/>
    <s v="Bank transfer (automatic)"/>
    <n v="25.55"/>
    <n v="1898.1"/>
    <x v="0"/>
    <s v="4–6 years"/>
    <s v="Mid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x v="2"/>
    <s v="No"/>
    <s v="Bank transfer (automatic)"/>
    <n v="60"/>
    <n v="3273.95"/>
    <x v="0"/>
    <s v="4–6 years"/>
    <s v="High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s v="Credit card (automatic)"/>
    <n v="90.55"/>
    <n v="2929.75"/>
    <x v="0"/>
    <s v="2–4 years"/>
    <s v="High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x v="0"/>
    <s v="No"/>
    <s v="Electronic check"/>
    <n v="76.400000000000006"/>
    <n v="838.7"/>
    <x v="0"/>
    <s v="0–1 year"/>
    <s v="Mid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s v="Electronic check"/>
    <n v="84.95"/>
    <n v="1443.65"/>
    <x v="0"/>
    <s v="1–2 years"/>
    <s v="Mid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s v="Bank transfer (automatic)"/>
    <n v="110.1"/>
    <n v="7746.7"/>
    <x v="0"/>
    <s v="4–6 years"/>
    <s v="High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s v="Credit card (automatic)"/>
    <n v="99.65"/>
    <n v="6951.15"/>
    <x v="0"/>
    <s v="4–6 years"/>
    <s v="High"/>
  </r>
  <r>
    <s v="9708-HPXWZ"/>
    <s v="Male"/>
    <n v="1"/>
    <s v="No"/>
    <s v="No"/>
    <n v="5"/>
    <s v="No"/>
    <s v="No"/>
    <s v="DSL"/>
    <s v="No"/>
    <s v="No"/>
    <s v="Yes"/>
    <s v="Yes"/>
    <s v="Yes"/>
    <s v="No"/>
    <x v="0"/>
    <s v="No"/>
    <s v="Credit card (automatic)"/>
    <n v="45.4"/>
    <n v="214.75"/>
    <x v="0"/>
    <s v="0–1 year"/>
    <s v="Low"/>
  </r>
  <r>
    <s v="6992-TKNYO"/>
    <s v="Male"/>
    <n v="0"/>
    <s v="Yes"/>
    <s v="No"/>
    <n v="38"/>
    <s v="Yes"/>
    <s v="Yes"/>
    <s v="DSL"/>
    <s v="No"/>
    <s v="No"/>
    <s v="Yes"/>
    <s v="Yes"/>
    <s v="No"/>
    <s v="Yes"/>
    <x v="1"/>
    <s v="No"/>
    <s v="Credit card (automatic)"/>
    <n v="69"/>
    <n v="2669.45"/>
    <x v="0"/>
    <s v="2–4 years"/>
    <s v="High"/>
  </r>
  <r>
    <s v="4468-YDOVK"/>
    <s v="Male"/>
    <n v="0"/>
    <s v="No"/>
    <s v="Yes"/>
    <n v="5"/>
    <s v="Yes"/>
    <s v="No"/>
    <s v="DSL"/>
    <s v="No"/>
    <s v="No"/>
    <s v="No"/>
    <s v="Yes"/>
    <s v="No"/>
    <s v="No"/>
    <x v="0"/>
    <s v="Yes"/>
    <s v="Bank transfer (automatic)"/>
    <n v="48.65"/>
    <n v="235.2"/>
    <x v="0"/>
    <s v="0–1 year"/>
    <s v="Low"/>
  </r>
  <r>
    <s v="3754-DXMRT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15"/>
    <n v="92.65"/>
    <x v="1"/>
    <s v="0–1 year"/>
    <s v="Low"/>
  </r>
  <r>
    <s v="5792-JALQC"/>
    <s v="Female"/>
    <n v="1"/>
    <s v="No"/>
    <s v="No"/>
    <n v="52"/>
    <s v="Yes"/>
    <s v="Yes"/>
    <s v="DSL"/>
    <s v="Yes"/>
    <s v="No"/>
    <s v="Yes"/>
    <s v="No"/>
    <s v="No"/>
    <s v="No"/>
    <x v="2"/>
    <s v="No"/>
    <s v="Bank transfer (automatic)"/>
    <n v="59.85"/>
    <n v="3103.25"/>
    <x v="0"/>
    <s v="4–6 years"/>
    <s v="High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75"/>
    <n v="606.25"/>
    <x v="1"/>
    <s v="0–1 year"/>
    <s v="Mid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x v="2"/>
    <s v="Yes"/>
    <s v="Electronic check"/>
    <n v="80.650000000000006"/>
    <n v="5330.2"/>
    <x v="0"/>
    <s v="4–6 years"/>
    <s v="High"/>
  </r>
  <r>
    <s v="4302-ZYFEL"/>
    <s v="Male"/>
    <n v="0"/>
    <s v="Yes"/>
    <s v="Yes"/>
    <n v="69"/>
    <s v="Yes"/>
    <s v="No"/>
    <s v="No"/>
    <s v="No"/>
    <s v="No"/>
    <s v="No"/>
    <s v="No"/>
    <s v="No"/>
    <s v="No"/>
    <x v="1"/>
    <s v="Yes"/>
    <s v="Credit card (automatic)"/>
    <n v="20.55"/>
    <n v="1403.1"/>
    <x v="0"/>
    <s v="4–6 years"/>
    <s v="Mid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x v="0"/>
    <s v="Yes"/>
    <s v="Credit card (automatic)"/>
    <n v="66.400000000000006"/>
    <n v="2727.8"/>
    <x v="0"/>
    <s v="2–4 years"/>
    <s v="High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s v="Mailed check"/>
    <n v="100.2"/>
    <n v="5038.45"/>
    <x v="0"/>
    <s v="4–6 years"/>
    <s v="High"/>
  </r>
  <r>
    <s v="6121-VZNQB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100000000000001"/>
    <n v="19.100000000000001"/>
    <x v="1"/>
    <s v="0–1 year"/>
    <s v="Low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x v="0"/>
    <s v="Yes"/>
    <s v="Electronic check"/>
    <n v="80.3"/>
    <n v="80.3"/>
    <x v="1"/>
    <s v="0–1 year"/>
    <s v="Low"/>
  </r>
  <r>
    <s v="1518-OMDIK"/>
    <s v="Male"/>
    <n v="0"/>
    <s v="Yes"/>
    <s v="No"/>
    <n v="33"/>
    <s v="Yes"/>
    <s v="No"/>
    <s v="DSL"/>
    <s v="No"/>
    <s v="No"/>
    <s v="No"/>
    <s v="No"/>
    <s v="No"/>
    <s v="No"/>
    <x v="0"/>
    <s v="Yes"/>
    <s v="Credit card (automatic)"/>
    <n v="44.55"/>
    <n v="1462.6"/>
    <x v="0"/>
    <s v="2–4 years"/>
    <s v="Mid"/>
  </r>
  <r>
    <s v="6671-NGWON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350000000000001"/>
    <n v="150.6"/>
    <x v="0"/>
    <s v="0–1 year"/>
    <s v="Low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s v="Electronic check"/>
    <n v="91.8"/>
    <n v="5960.5"/>
    <x v="0"/>
    <s v="4–6 years"/>
    <s v="High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Electronic check"/>
    <n v="74.900000000000006"/>
    <n v="74.900000000000006"/>
    <x v="1"/>
    <s v="0–1 year"/>
    <s v="Low"/>
  </r>
  <r>
    <s v="1955-IBMMB"/>
    <s v="Male"/>
    <n v="0"/>
    <s v="No"/>
    <s v="No"/>
    <n v="59"/>
    <s v="Yes"/>
    <s v="No"/>
    <s v="No"/>
    <s v="No"/>
    <s v="No"/>
    <s v="No"/>
    <s v="No"/>
    <s v="No"/>
    <s v="No"/>
    <x v="2"/>
    <s v="Yes"/>
    <s v="Bank transfer (automatic)"/>
    <n v="20.2"/>
    <n v="1192.3"/>
    <x v="0"/>
    <s v="4–6 years"/>
    <s v="Mid"/>
  </r>
  <r>
    <s v="0096-BXERS"/>
    <s v="Female"/>
    <n v="0"/>
    <s v="Yes"/>
    <s v="No"/>
    <n v="6"/>
    <s v="Yes"/>
    <s v="Yes"/>
    <s v="DSL"/>
    <s v="No"/>
    <s v="No"/>
    <s v="No"/>
    <s v="No"/>
    <s v="No"/>
    <s v="No"/>
    <x v="0"/>
    <s v="No"/>
    <s v="Electronic check"/>
    <n v="50.35"/>
    <n v="314.55"/>
    <x v="0"/>
    <s v="0–1 year"/>
    <s v="Low"/>
  </r>
  <r>
    <s v="3806-YAZOV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8.8"/>
    <n v="56"/>
    <x v="0"/>
    <s v="0–1 year"/>
    <s v="Low"/>
  </r>
  <r>
    <s v="7998-ZLXWN"/>
    <s v="Female"/>
    <n v="0"/>
    <s v="Yes"/>
    <s v="No"/>
    <n v="15"/>
    <s v="Yes"/>
    <s v="No"/>
    <s v="No"/>
    <s v="No"/>
    <s v="No"/>
    <s v="No"/>
    <s v="No"/>
    <s v="No"/>
    <s v="No"/>
    <x v="0"/>
    <s v="No"/>
    <s v="Credit card (automatic)"/>
    <n v="20.45"/>
    <n v="330.8"/>
    <x v="0"/>
    <s v="1–2 years"/>
    <s v="Low"/>
  </r>
  <r>
    <s v="6253-WRFHY"/>
    <s v="Male"/>
    <n v="0"/>
    <s v="Yes"/>
    <s v="Yes"/>
    <n v="13"/>
    <s v="Yes"/>
    <s v="No"/>
    <s v="DSL"/>
    <s v="No"/>
    <s v="No"/>
    <s v="No"/>
    <s v="No"/>
    <s v="Yes"/>
    <s v="Yes"/>
    <x v="1"/>
    <s v="Yes"/>
    <s v="Electronic check"/>
    <n v="64.75"/>
    <n v="877.35"/>
    <x v="0"/>
    <s v="1–2 years"/>
    <s v="Mid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s v="Credit card (automatic)"/>
    <n v="98.7"/>
    <n v="2249.1"/>
    <x v="0"/>
    <s v="1–2 years"/>
    <s v="High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x v="0"/>
    <s v="No"/>
    <s v="Electronic check"/>
    <n v="89.45"/>
    <n v="2807.65"/>
    <x v="0"/>
    <s v="2–4 years"/>
    <s v="High"/>
  </r>
  <r>
    <s v="8680-CGLTP"/>
    <s v="Male"/>
    <n v="0"/>
    <s v="No"/>
    <s v="No"/>
    <n v="29"/>
    <s v="Yes"/>
    <s v="No"/>
    <s v="DSL"/>
    <s v="Yes"/>
    <s v="Yes"/>
    <s v="No"/>
    <s v="Yes"/>
    <s v="No"/>
    <s v="No"/>
    <x v="1"/>
    <s v="Yes"/>
    <s v="Electronic check"/>
    <n v="58.75"/>
    <n v="1696.2"/>
    <x v="0"/>
    <s v="2–4 years"/>
    <s v="Mid"/>
  </r>
  <r>
    <s v="8430-TWCBX"/>
    <s v="Female"/>
    <n v="0"/>
    <s v="Yes"/>
    <s v="No"/>
    <n v="49"/>
    <s v="Yes"/>
    <s v="No"/>
    <s v="No"/>
    <s v="No"/>
    <s v="No"/>
    <s v="No"/>
    <s v="No"/>
    <s v="No"/>
    <s v="No"/>
    <x v="1"/>
    <s v="No"/>
    <s v="Credit card (automatic)"/>
    <n v="20.7"/>
    <n v="1032.05"/>
    <x v="0"/>
    <s v="4–6 years"/>
    <s v="Mid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s v="Bank transfer (automatic)"/>
    <n v="85.6"/>
    <n v="4902.8"/>
    <x v="0"/>
    <s v="4–6 years"/>
    <s v="High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x v="2"/>
    <s v="Yes"/>
    <s v="Credit card (automatic)"/>
    <n v="80.3"/>
    <n v="4995.3500000000004"/>
    <x v="0"/>
    <s v="4–6 years"/>
    <s v="High"/>
  </r>
  <r>
    <s v="4737-HOBAX"/>
    <s v="Male"/>
    <n v="0"/>
    <s v="Yes"/>
    <s v="No"/>
    <n v="63"/>
    <s v="Yes"/>
    <s v="Yes"/>
    <s v="DSL"/>
    <s v="No"/>
    <s v="No"/>
    <s v="Yes"/>
    <s v="Yes"/>
    <s v="Yes"/>
    <s v="Yes"/>
    <x v="2"/>
    <s v="No"/>
    <s v="Credit card (automatic)"/>
    <n v="79.8"/>
    <n v="5034.05"/>
    <x v="0"/>
    <s v="4–6 years"/>
    <s v="High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s v="Electronic check"/>
    <n v="79.849999999999994"/>
    <n v="1857.75"/>
    <x v="0"/>
    <s v="1–2 years"/>
    <s v="Mid"/>
  </r>
  <r>
    <s v="3340-QBBFM"/>
    <s v="Male"/>
    <n v="1"/>
    <s v="Yes"/>
    <s v="No"/>
    <n v="36"/>
    <s v="Yes"/>
    <s v="No"/>
    <s v="DSL"/>
    <s v="No"/>
    <s v="No"/>
    <s v="Yes"/>
    <s v="Yes"/>
    <s v="No"/>
    <s v="No"/>
    <x v="1"/>
    <s v="No"/>
    <s v="Credit card (automatic)"/>
    <n v="54.1"/>
    <n v="1992.85"/>
    <x v="0"/>
    <s v="2–4 years"/>
    <s v="Mid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x v="0"/>
    <s v="Yes"/>
    <s v="Electronic check"/>
    <n v="80.849999999999994"/>
    <n v="751.65"/>
    <x v="1"/>
    <s v="0–1 year"/>
    <s v="Mid"/>
  </r>
  <r>
    <s v="2592-SEIFQ"/>
    <s v="Male"/>
    <n v="0"/>
    <s v="No"/>
    <s v="No"/>
    <n v="3"/>
    <s v="No"/>
    <s v="No"/>
    <s v="DSL"/>
    <s v="No"/>
    <s v="No"/>
    <s v="No"/>
    <s v="No"/>
    <s v="No"/>
    <s v="No"/>
    <x v="0"/>
    <s v="No"/>
    <s v="Electronic check"/>
    <n v="24.75"/>
    <n v="66.95"/>
    <x v="1"/>
    <s v="0–1 year"/>
    <s v="Low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x v="1"/>
    <s v="No"/>
    <s v="Mailed check"/>
    <n v="80.900000000000006"/>
    <n v="1714.95"/>
    <x v="0"/>
    <s v="1–2 years"/>
    <s v="Mid"/>
  </r>
  <r>
    <s v="3372-CDXFJ"/>
    <s v="Male"/>
    <n v="0"/>
    <s v="Yes"/>
    <s v="Yes"/>
    <n v="13"/>
    <s v="Yes"/>
    <s v="Yes"/>
    <s v="No"/>
    <s v="No"/>
    <s v="No"/>
    <s v="No"/>
    <s v="No"/>
    <s v="No"/>
    <s v="No"/>
    <x v="1"/>
    <s v="No"/>
    <s v="Bank transfer (automatic)"/>
    <n v="24.5"/>
    <n v="343.6"/>
    <x v="0"/>
    <s v="1–2 years"/>
    <s v="Low"/>
  </r>
  <r>
    <s v="4781-ZXYGU"/>
    <s v="Male"/>
    <n v="0"/>
    <s v="Yes"/>
    <s v="Yes"/>
    <n v="1"/>
    <s v="Yes"/>
    <s v="No"/>
    <s v="No"/>
    <s v="No"/>
    <s v="No"/>
    <s v="No"/>
    <s v="No"/>
    <s v="No"/>
    <s v="No"/>
    <x v="0"/>
    <s v="Yes"/>
    <s v="Bank transfer (automatic)"/>
    <n v="20.149999999999999"/>
    <n v="20.149999999999999"/>
    <x v="0"/>
    <s v="0–1 year"/>
    <s v="Low"/>
  </r>
  <r>
    <s v="7632-YUTXB"/>
    <s v="Female"/>
    <n v="0"/>
    <s v="Yes"/>
    <s v="Yes"/>
    <n v="25"/>
    <s v="Yes"/>
    <s v="No"/>
    <s v="No"/>
    <s v="No"/>
    <s v="No"/>
    <s v="No"/>
    <s v="No"/>
    <s v="No"/>
    <s v="No"/>
    <x v="1"/>
    <s v="No"/>
    <s v="Mailed check"/>
    <n v="20.05"/>
    <n v="520.1"/>
    <x v="0"/>
    <s v="2–4 years"/>
    <s v="Mid"/>
  </r>
  <r>
    <s v="2718-YSKCS"/>
    <s v="Male"/>
    <n v="0"/>
    <s v="Yes"/>
    <s v="Yes"/>
    <n v="71"/>
    <s v="Yes"/>
    <s v="No"/>
    <s v="No"/>
    <s v="No"/>
    <s v="No"/>
    <s v="No"/>
    <s v="No"/>
    <s v="No"/>
    <s v="No"/>
    <x v="2"/>
    <s v="Yes"/>
    <s v="Bank transfer (automatic)"/>
    <n v="19.600000000000001"/>
    <n v="1387.45"/>
    <x v="0"/>
    <s v="4–6 years"/>
    <s v="Mid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s v="Bank transfer (automatic)"/>
    <n v="114.3"/>
    <n v="7383.7"/>
    <x v="0"/>
    <s v="4–6 years"/>
    <s v="High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s v="Electronic check"/>
    <n v="100.3"/>
    <n v="4483.95"/>
    <x v="0"/>
    <s v="2–4 years"/>
    <s v="High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s v="Credit card (automatic)"/>
    <n v="80"/>
    <n v="1706.45"/>
    <x v="0"/>
    <s v="1–2 years"/>
    <s v="Mid"/>
  </r>
  <r>
    <s v="6980-CDGFC"/>
    <s v="Female"/>
    <n v="0"/>
    <s v="Yes"/>
    <s v="No"/>
    <n v="67"/>
    <s v="Yes"/>
    <s v="No"/>
    <s v="No"/>
    <s v="No"/>
    <s v="No"/>
    <s v="No"/>
    <s v="No"/>
    <s v="No"/>
    <s v="No"/>
    <x v="1"/>
    <s v="Yes"/>
    <s v="Bank transfer (automatic)"/>
    <n v="20.85"/>
    <n v="1327.4"/>
    <x v="0"/>
    <s v="4–6 years"/>
    <s v="Mid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s v="Bank transfer (automatic)"/>
    <n v="89.95"/>
    <n v="5974.3"/>
    <x v="0"/>
    <s v="4–6 years"/>
    <s v="High"/>
  </r>
  <r>
    <s v="2520-SGTTA"/>
    <s v="Female"/>
    <n v="0"/>
    <s v="Yes"/>
    <s v="Yes"/>
    <n v="0"/>
    <s v="Yes"/>
    <s v="No"/>
    <s v="No"/>
    <s v="No"/>
    <s v="No"/>
    <s v="No"/>
    <s v="No"/>
    <s v="No"/>
    <s v="No"/>
    <x v="2"/>
    <s v="No"/>
    <s v="Mailed check"/>
    <n v="20"/>
    <n v="0"/>
    <x v="0"/>
    <s v="0–1 year"/>
    <s v="Low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s v="Credit card (automatic)"/>
    <n v="90.85"/>
    <n v="4515.8500000000004"/>
    <x v="1"/>
    <s v="4–6 years"/>
    <s v="High"/>
  </r>
  <r>
    <s v="2277-VWCNI"/>
    <s v="Female"/>
    <n v="1"/>
    <s v="No"/>
    <s v="No"/>
    <n v="4"/>
    <s v="Yes"/>
    <s v="Yes"/>
    <s v="DSL"/>
    <s v="No"/>
    <s v="No"/>
    <s v="No"/>
    <s v="No"/>
    <s v="No"/>
    <s v="No"/>
    <x v="0"/>
    <s v="No"/>
    <s v="Mailed check"/>
    <n v="48.75"/>
    <n v="179.85"/>
    <x v="0"/>
    <s v="0–1 year"/>
    <s v="Low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x v="1"/>
    <s v="No"/>
    <s v="Credit card (automatic)"/>
    <n v="80"/>
    <n v="5040.2"/>
    <x v="0"/>
    <s v="4–6 years"/>
    <s v="High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x v="0"/>
    <s v="No"/>
    <s v="Bank transfer (automatic)"/>
    <n v="79.7"/>
    <n v="165"/>
    <x v="1"/>
    <s v="0–1 year"/>
    <s v="Low"/>
  </r>
  <r>
    <s v="1930-BZLHI"/>
    <s v="Male"/>
    <n v="0"/>
    <s v="No"/>
    <s v="No"/>
    <n v="21"/>
    <s v="Yes"/>
    <s v="No"/>
    <s v="No"/>
    <s v="No"/>
    <s v="No"/>
    <s v="No"/>
    <s v="No"/>
    <s v="No"/>
    <s v="No"/>
    <x v="1"/>
    <s v="Yes"/>
    <s v="Mailed check"/>
    <n v="20.350000000000001"/>
    <n v="422.7"/>
    <x v="0"/>
    <s v="1–2 years"/>
    <s v="Low"/>
  </r>
  <r>
    <s v="3400-ESFUW"/>
    <s v="Male"/>
    <n v="0"/>
    <s v="Yes"/>
    <s v="Yes"/>
    <n v="55"/>
    <s v="Yes"/>
    <s v="No"/>
    <s v="DSL"/>
    <s v="Yes"/>
    <s v="Yes"/>
    <s v="No"/>
    <s v="Yes"/>
    <s v="No"/>
    <s v="No"/>
    <x v="2"/>
    <s v="No"/>
    <s v="Bank transfer (automatic)"/>
    <n v="57.55"/>
    <n v="3046.4"/>
    <x v="1"/>
    <s v="4–6 years"/>
    <s v="High"/>
  </r>
  <r>
    <s v="5868-YTYKS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20.25"/>
    <n v="20.25"/>
    <x v="0"/>
    <s v="0–1 year"/>
    <s v="Low"/>
  </r>
  <r>
    <s v="3525-DVKFN"/>
    <s v="Female"/>
    <n v="0"/>
    <s v="No"/>
    <s v="No"/>
    <n v="17"/>
    <s v="Yes"/>
    <s v="No"/>
    <s v="No"/>
    <s v="No"/>
    <s v="No"/>
    <s v="No"/>
    <s v="No"/>
    <s v="No"/>
    <s v="No"/>
    <x v="2"/>
    <s v="No"/>
    <s v="Mailed check"/>
    <n v="19.399999999999999"/>
    <n v="358.05"/>
    <x v="0"/>
    <s v="1–2 years"/>
    <s v="Low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s v="Bank transfer (automatic)"/>
    <n v="100.4"/>
    <n v="2936.25"/>
    <x v="0"/>
    <s v="2–4 years"/>
    <s v="High"/>
  </r>
  <r>
    <s v="0377-JBKKT"/>
    <s v="Male"/>
    <n v="0"/>
    <s v="Yes"/>
    <s v="Yes"/>
    <n v="22"/>
    <s v="Yes"/>
    <s v="No"/>
    <s v="DSL"/>
    <s v="Yes"/>
    <s v="Yes"/>
    <s v="No"/>
    <s v="Yes"/>
    <s v="No"/>
    <s v="No"/>
    <x v="0"/>
    <s v="Yes"/>
    <s v="Mailed check"/>
    <n v="57.95"/>
    <n v="1271.8"/>
    <x v="0"/>
    <s v="1–2 years"/>
    <s v="Mid"/>
  </r>
  <r>
    <s v="5778-BVOFB"/>
    <s v="Female"/>
    <n v="0"/>
    <s v="No"/>
    <s v="No"/>
    <n v="9"/>
    <s v="Yes"/>
    <s v="No"/>
    <s v="DSL"/>
    <s v="No"/>
    <s v="No"/>
    <s v="No"/>
    <s v="Yes"/>
    <s v="Yes"/>
    <s v="No"/>
    <x v="0"/>
    <s v="Yes"/>
    <s v="Bank transfer (automatic)"/>
    <n v="59.5"/>
    <n v="530.04999999999995"/>
    <x v="0"/>
    <s v="0–1 year"/>
    <s v="Mid"/>
  </r>
  <r>
    <s v="3373-YZZYM"/>
    <s v="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2"/>
    <n v="19.2"/>
    <x v="0"/>
    <s v="0–1 year"/>
    <s v="Low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s v="Electronic check"/>
    <n v="86.5"/>
    <n v="1808.7"/>
    <x v="1"/>
    <s v="1–2 years"/>
    <s v="Mid"/>
  </r>
  <r>
    <s v="0228-MAUWC"/>
    <s v="Male"/>
    <n v="0"/>
    <s v="No"/>
    <s v="No"/>
    <n v="19"/>
    <s v="Yes"/>
    <s v="Yes"/>
    <s v="DSL"/>
    <s v="No"/>
    <s v="No"/>
    <s v="Yes"/>
    <s v="Yes"/>
    <s v="No"/>
    <s v="No"/>
    <x v="0"/>
    <s v="No"/>
    <s v="Electronic check"/>
    <n v="59.55"/>
    <n v="1144.5999999999999"/>
    <x v="0"/>
    <s v="1–2 years"/>
    <s v="Mid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s v="Electronic check"/>
    <n v="103.95"/>
    <n v="7446.9"/>
    <x v="1"/>
    <s v="4–6 years"/>
    <s v="High"/>
  </r>
  <r>
    <s v="0023-HGHWL"/>
    <s v="Male"/>
    <n v="1"/>
    <s v="No"/>
    <s v="No"/>
    <n v="1"/>
    <s v="No"/>
    <s v="No"/>
    <s v="DSL"/>
    <s v="No"/>
    <s v="No"/>
    <s v="No"/>
    <s v="No"/>
    <s v="No"/>
    <s v="No"/>
    <x v="0"/>
    <s v="Yes"/>
    <s v="Electronic check"/>
    <n v="25.1"/>
    <n v="25.1"/>
    <x v="1"/>
    <s v="0–1 year"/>
    <s v="Low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s v="Bank transfer (automatic)"/>
    <n v="103.95"/>
    <n v="7556.9"/>
    <x v="0"/>
    <s v="4–6 years"/>
    <s v="High"/>
  </r>
  <r>
    <s v="4915-BFSXL"/>
    <s v="Male"/>
    <n v="0"/>
    <s v="Yes"/>
    <s v="Yes"/>
    <n v="70"/>
    <s v="Yes"/>
    <s v="Yes"/>
    <s v="DSL"/>
    <s v="Yes"/>
    <s v="No"/>
    <s v="Yes"/>
    <s v="No"/>
    <s v="Yes"/>
    <s v="No"/>
    <x v="2"/>
    <s v="No"/>
    <s v="Credit card (automatic)"/>
    <n v="68.95"/>
    <n v="4858.7"/>
    <x v="0"/>
    <s v="4–6 years"/>
    <s v="High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s v="Bank transfer (automatic)"/>
    <n v="103.1"/>
    <n v="6595"/>
    <x v="0"/>
    <s v="4–6 years"/>
    <s v="High"/>
  </r>
  <r>
    <s v="5215-LNLDJ"/>
    <s v="Female"/>
    <n v="0"/>
    <s v="Yes"/>
    <s v="Yes"/>
    <n v="7"/>
    <s v="No"/>
    <s v="No"/>
    <s v="DSL"/>
    <s v="No"/>
    <s v="No"/>
    <s v="No"/>
    <s v="No"/>
    <s v="No"/>
    <s v="No"/>
    <x v="0"/>
    <s v="Yes"/>
    <s v="Electronic check"/>
    <n v="24.7"/>
    <n v="149.05000000000001"/>
    <x v="0"/>
    <s v="0–1 year"/>
    <s v="Low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s v="Electronic check"/>
    <n v="110.2"/>
    <n v="4972.1000000000004"/>
    <x v="0"/>
    <s v="2–4 years"/>
    <s v="High"/>
  </r>
  <r>
    <s v="9039-RBEEE"/>
    <s v="Male"/>
    <n v="0"/>
    <s v="No"/>
    <s v="No"/>
    <n v="39"/>
    <s v="No"/>
    <s v="No"/>
    <s v="DSL"/>
    <s v="Yes"/>
    <s v="Yes"/>
    <s v="No"/>
    <s v="Yes"/>
    <s v="Yes"/>
    <s v="No"/>
    <x v="0"/>
    <s v="Yes"/>
    <s v="Credit card (automatic)"/>
    <n v="48.95"/>
    <n v="1880.85"/>
    <x v="1"/>
    <s v="2–4 years"/>
    <s v="Mid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x v="0"/>
    <s v="No"/>
    <s v="Bank transfer (automatic)"/>
    <n v="62.45"/>
    <n v="2045.55"/>
    <x v="0"/>
    <s v="2–4 years"/>
    <s v="High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x v="0"/>
    <s v="Yes"/>
    <s v="Electronic check"/>
    <n v="89.55"/>
    <n v="2187.15"/>
    <x v="0"/>
    <s v="1–2 years"/>
    <s v="High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x v="0"/>
    <s v="Yes"/>
    <s v="Credit card (automatic)"/>
    <n v="83.55"/>
    <n v="477.55"/>
    <x v="1"/>
    <s v="0–1 year"/>
    <s v="Low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x v="0"/>
    <s v="Yes"/>
    <s v="Credit card (automatic)"/>
    <n v="78.900000000000006"/>
    <n v="2976.95"/>
    <x v="0"/>
    <s v="2–4 years"/>
    <s v="High"/>
  </r>
  <r>
    <s v="1850-AKQEP"/>
    <s v="Male"/>
    <n v="0"/>
    <s v="No"/>
    <s v="Yes"/>
    <n v="8"/>
    <s v="Yes"/>
    <s v="No"/>
    <s v="No"/>
    <s v="No"/>
    <s v="No"/>
    <s v="No"/>
    <s v="No"/>
    <s v="No"/>
    <s v="No"/>
    <x v="0"/>
    <s v="No"/>
    <s v="Mailed check"/>
    <n v="20.350000000000001"/>
    <n v="178.7"/>
    <x v="0"/>
    <s v="0–1 year"/>
    <s v="Low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x v="2"/>
    <s v="Yes"/>
    <s v="Bank transfer (automatic)"/>
    <n v="71.45"/>
    <n v="5025.8500000000004"/>
    <x v="0"/>
    <s v="4–6 years"/>
    <s v="High"/>
  </r>
  <r>
    <s v="5227-JSCFE"/>
    <s v="Male"/>
    <n v="1"/>
    <s v="Yes"/>
    <s v="No"/>
    <n v="71"/>
    <s v="No"/>
    <s v="No"/>
    <s v="DSL"/>
    <s v="Yes"/>
    <s v="Yes"/>
    <s v="Yes"/>
    <s v="Yes"/>
    <s v="No"/>
    <s v="No"/>
    <x v="2"/>
    <s v="No"/>
    <s v="Credit card (automatic)"/>
    <n v="46.35"/>
    <n v="3353.4"/>
    <x v="0"/>
    <s v="4–6 years"/>
    <s v="High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s v="Bank transfer (automatic)"/>
    <n v="94.65"/>
    <n v="1461.15"/>
    <x v="0"/>
    <s v="1–2 years"/>
    <s v="Mid"/>
  </r>
  <r>
    <s v="3621-CHYVB"/>
    <s v="Female"/>
    <n v="0"/>
    <s v="Yes"/>
    <s v="No"/>
    <n v="57"/>
    <s v="No"/>
    <s v="No"/>
    <s v="DSL"/>
    <s v="Yes"/>
    <s v="No"/>
    <s v="Yes"/>
    <s v="Yes"/>
    <s v="No"/>
    <s v="Yes"/>
    <x v="0"/>
    <s v="Yes"/>
    <s v="Bank transfer (automatic)"/>
    <n v="49.9"/>
    <n v="2782.4"/>
    <x v="0"/>
    <s v="4–6 years"/>
    <s v="High"/>
  </r>
  <r>
    <s v="8042-RNLKO"/>
    <s v="Male"/>
    <n v="0"/>
    <s v="No"/>
    <s v="No"/>
    <n v="66"/>
    <s v="Yes"/>
    <s v="Yes"/>
    <s v="No"/>
    <s v="No"/>
    <s v="No"/>
    <s v="No"/>
    <s v="No"/>
    <s v="No"/>
    <s v="No"/>
    <x v="1"/>
    <s v="No"/>
    <s v="Bank transfer (automatic)"/>
    <n v="25.45"/>
    <n v="1699.15"/>
    <x v="0"/>
    <s v="4–6 years"/>
    <s v="Mid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s v="Electronic check"/>
    <n v="89.15"/>
    <n v="1496.9"/>
    <x v="1"/>
    <s v="1–2 years"/>
    <s v="Mid"/>
  </r>
  <r>
    <s v="5372-FBKBN"/>
    <s v="Female"/>
    <n v="0"/>
    <s v="No"/>
    <s v="Yes"/>
    <n v="21"/>
    <s v="Yes"/>
    <s v="No"/>
    <s v="No"/>
    <s v="No"/>
    <s v="No"/>
    <s v="No"/>
    <s v="No"/>
    <s v="No"/>
    <s v="No"/>
    <x v="0"/>
    <s v="No"/>
    <s v="Mailed check"/>
    <n v="20.75"/>
    <n v="452.2"/>
    <x v="0"/>
    <s v="1–2 years"/>
    <s v="Low"/>
  </r>
  <r>
    <s v="0420-TXVSG"/>
    <s v="Male"/>
    <n v="0"/>
    <s v="Yes"/>
    <s v="No"/>
    <n v="66"/>
    <s v="Yes"/>
    <s v="Yes"/>
    <s v="DSL"/>
    <s v="Yes"/>
    <s v="Yes"/>
    <s v="Yes"/>
    <s v="No"/>
    <s v="No"/>
    <s v="No"/>
    <x v="2"/>
    <s v="Yes"/>
    <s v="Credit card (automatic)"/>
    <n v="66.099999999999994"/>
    <n v="4428.45"/>
    <x v="0"/>
    <s v="4–6 years"/>
    <s v="High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x v="0"/>
    <s v="Yes"/>
    <s v="Bank transfer (automatic)"/>
    <n v="75.400000000000006"/>
    <n v="1322.55"/>
    <x v="0"/>
    <s v="1–2 years"/>
    <s v="Mid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Mailed check"/>
    <n v="70.45"/>
    <n v="70.45"/>
    <x v="1"/>
    <s v="0–1 year"/>
    <s v="Low"/>
  </r>
  <r>
    <s v="0378-XSZPU"/>
    <s v="Male"/>
    <n v="0"/>
    <s v="Yes"/>
    <s v="No"/>
    <n v="58"/>
    <s v="Yes"/>
    <s v="No"/>
    <s v="DSL"/>
    <s v="Yes"/>
    <s v="Yes"/>
    <s v="Yes"/>
    <s v="No"/>
    <s v="No"/>
    <s v="No"/>
    <x v="1"/>
    <s v="No"/>
    <s v="Credit card (automatic)"/>
    <n v="60.3"/>
    <n v="3563.8"/>
    <x v="1"/>
    <s v="4–6 years"/>
    <s v="High"/>
  </r>
  <r>
    <s v="1045-LTCYT"/>
    <s v="Female"/>
    <n v="0"/>
    <s v="Yes"/>
    <s v="Yes"/>
    <n v="8"/>
    <s v="Yes"/>
    <s v="No"/>
    <s v="No"/>
    <s v="No"/>
    <s v="No"/>
    <s v="No"/>
    <s v="No"/>
    <s v="No"/>
    <s v="No"/>
    <x v="0"/>
    <s v="No"/>
    <s v="Credit card (automatic)"/>
    <n v="21.05"/>
    <n v="139.75"/>
    <x v="0"/>
    <s v="0–1 year"/>
    <s v="Low"/>
  </r>
  <r>
    <s v="1544-JJMYL"/>
    <s v="Male"/>
    <n v="0"/>
    <s v="No"/>
    <s v="No"/>
    <n v="27"/>
    <s v="Yes"/>
    <s v="No"/>
    <s v="DSL"/>
    <s v="Yes"/>
    <s v="No"/>
    <s v="Yes"/>
    <s v="Yes"/>
    <s v="Yes"/>
    <s v="No"/>
    <x v="1"/>
    <s v="No"/>
    <s v="Credit card (automatic)"/>
    <n v="69.349999999999994"/>
    <n v="1927.3"/>
    <x v="0"/>
    <s v="2–4 years"/>
    <s v="Mid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x v="0"/>
    <s v="No"/>
    <s v="Mailed check"/>
    <n v="88.85"/>
    <n v="3000.25"/>
    <x v="0"/>
    <s v="2–4 years"/>
    <s v="High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x v="1"/>
    <s v="Yes"/>
    <s v="Bank transfer (automatic)"/>
    <n v="97"/>
    <n v="3021.3"/>
    <x v="0"/>
    <s v="2–4 years"/>
    <s v="High"/>
  </r>
  <r>
    <s v="5951-AOFIH"/>
    <s v="Male"/>
    <n v="0"/>
    <s v="No"/>
    <s v="No"/>
    <n v="33"/>
    <s v="Yes"/>
    <s v="No"/>
    <s v="DSL"/>
    <s v="No"/>
    <s v="Yes"/>
    <s v="Yes"/>
    <s v="No"/>
    <s v="Yes"/>
    <s v="No"/>
    <x v="0"/>
    <s v="Yes"/>
    <s v="Credit card (automatic)"/>
    <n v="66.400000000000006"/>
    <n v="2245.4"/>
    <x v="0"/>
    <s v="2–4 years"/>
    <s v="High"/>
  </r>
  <r>
    <s v="4729-XKASR"/>
    <s v="Male"/>
    <n v="0"/>
    <s v="No"/>
    <s v="Yes"/>
    <n v="1"/>
    <s v="No"/>
    <s v="No"/>
    <s v="DSL"/>
    <s v="No"/>
    <s v="No"/>
    <s v="No"/>
    <s v="No"/>
    <s v="No"/>
    <s v="No"/>
    <x v="0"/>
    <s v="No"/>
    <s v="Electronic check"/>
    <n v="24.75"/>
    <n v="24.75"/>
    <x v="1"/>
    <s v="0–1 year"/>
    <s v="Low"/>
  </r>
  <r>
    <s v="3059-NGMXB"/>
    <s v="Male"/>
    <n v="0"/>
    <s v="Yes"/>
    <s v="Yes"/>
    <n v="14"/>
    <s v="Yes"/>
    <s v="Yes"/>
    <s v="DSL"/>
    <s v="Yes"/>
    <s v="Yes"/>
    <s v="No"/>
    <s v="No"/>
    <s v="No"/>
    <s v="Yes"/>
    <x v="0"/>
    <s v="No"/>
    <s v="Mailed check"/>
    <n v="69.2"/>
    <n v="944.65"/>
    <x v="0"/>
    <s v="1–2 years"/>
    <s v="Mid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s v="Credit card (automatic)"/>
    <n v="79.5"/>
    <n v="1264.2"/>
    <x v="0"/>
    <s v="1–2 years"/>
    <s v="Mid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s v="Credit card (automatic)"/>
    <n v="100.65"/>
    <n v="4917.75"/>
    <x v="0"/>
    <s v="4–6 years"/>
    <s v="High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s v="Electronic check"/>
    <n v="103.3"/>
    <n v="2012.7"/>
    <x v="1"/>
    <s v="1–2 years"/>
    <s v="High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Bank transfer (automatic)"/>
    <n v="79.7"/>
    <n v="5743.3"/>
    <x v="0"/>
    <s v="4–6 years"/>
    <s v="High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x v="0"/>
    <s v="No"/>
    <s v="Bank transfer (automatic)"/>
    <n v="61.4"/>
    <n v="1864.65"/>
    <x v="0"/>
    <s v="2–4 years"/>
    <s v="Mid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69.8"/>
    <n v="1221.6500000000001"/>
    <x v="0"/>
    <s v="1–2 years"/>
    <s v="Mid"/>
  </r>
  <r>
    <s v="3891-NLXJB"/>
    <s v="Male"/>
    <n v="0"/>
    <s v="No"/>
    <s v="No"/>
    <n v="37"/>
    <s v="No"/>
    <s v="No"/>
    <s v="DSL"/>
    <s v="Yes"/>
    <s v="Yes"/>
    <s v="No"/>
    <s v="Yes"/>
    <s v="No"/>
    <s v="No"/>
    <x v="2"/>
    <s v="Yes"/>
    <s v="Mailed check"/>
    <n v="40.549999999999997"/>
    <n v="1390.85"/>
    <x v="0"/>
    <s v="2–4 years"/>
    <s v="Mid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5.650000000000006"/>
    <n v="302.35000000000002"/>
    <x v="0"/>
    <s v="0–1 year"/>
    <s v="Low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s v="Electronic check"/>
    <n v="90.7"/>
    <n v="1374.9"/>
    <x v="0"/>
    <s v="1–2 years"/>
    <s v="Mid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x v="0"/>
    <s v="Yes"/>
    <s v="Bank transfer (automatic)"/>
    <n v="80.5"/>
    <n v="1336.9"/>
    <x v="0"/>
    <s v="1–2 years"/>
    <s v="Mid"/>
  </r>
  <r>
    <s v="3639-XJHKQ"/>
    <s v="Female"/>
    <n v="0"/>
    <s v="No"/>
    <s v="Yes"/>
    <n v="19"/>
    <s v="Yes"/>
    <s v="No"/>
    <s v="DSL"/>
    <s v="Yes"/>
    <s v="Yes"/>
    <s v="Yes"/>
    <s v="No"/>
    <s v="No"/>
    <s v="No"/>
    <x v="0"/>
    <s v="Yes"/>
    <s v="Electronic check"/>
    <n v="60.6"/>
    <n v="1297.8"/>
    <x v="0"/>
    <s v="1–2 years"/>
    <s v="Mid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s v="Credit card (automatic)"/>
    <n v="101.15"/>
    <n v="6067.4"/>
    <x v="0"/>
    <s v="4–6 years"/>
    <s v="High"/>
  </r>
  <r>
    <s v="2263-SFSQZ"/>
    <s v="Male"/>
    <n v="0"/>
    <s v="Yes"/>
    <s v="Yes"/>
    <n v="51"/>
    <s v="Yes"/>
    <s v="Yes"/>
    <s v="No"/>
    <s v="No"/>
    <s v="No"/>
    <s v="No"/>
    <s v="No"/>
    <s v="No"/>
    <s v="No"/>
    <x v="2"/>
    <s v="Yes"/>
    <s v="Mailed check"/>
    <n v="24.95"/>
    <n v="1222.25"/>
    <x v="0"/>
    <s v="4–6 years"/>
    <s v="Mid"/>
  </r>
  <r>
    <s v="9950-MTGYX"/>
    <s v="Male"/>
    <n v="0"/>
    <s v="Yes"/>
    <s v="Yes"/>
    <n v="28"/>
    <s v="Yes"/>
    <s v="No"/>
    <s v="No"/>
    <s v="No"/>
    <s v="No"/>
    <s v="No"/>
    <s v="No"/>
    <s v="No"/>
    <s v="No"/>
    <x v="2"/>
    <s v="Yes"/>
    <s v="Credit card (automatic)"/>
    <n v="20.3"/>
    <n v="487.95"/>
    <x v="0"/>
    <s v="2–4 years"/>
    <s v="Low"/>
  </r>
  <r>
    <s v="3397-AVTKU"/>
    <s v="Male"/>
    <n v="0"/>
    <s v="No"/>
    <s v="No"/>
    <n v="43"/>
    <s v="Yes"/>
    <s v="No"/>
    <s v="DSL"/>
    <s v="No"/>
    <s v="Yes"/>
    <s v="No"/>
    <s v="No"/>
    <s v="No"/>
    <s v="Yes"/>
    <x v="2"/>
    <s v="Yes"/>
    <s v="Electronic check"/>
    <n v="60"/>
    <n v="2548.5500000000002"/>
    <x v="0"/>
    <s v="2–4 years"/>
    <s v="High"/>
  </r>
  <r>
    <s v="4825-FUREZ"/>
    <s v="Male"/>
    <n v="0"/>
    <s v="Yes"/>
    <s v="No"/>
    <n v="42"/>
    <s v="Yes"/>
    <s v="No"/>
    <s v="No"/>
    <s v="No"/>
    <s v="No"/>
    <s v="No"/>
    <s v="No"/>
    <s v="No"/>
    <s v="No"/>
    <x v="2"/>
    <s v="No"/>
    <s v="Electronic check"/>
    <n v="20.25"/>
    <n v="835.5"/>
    <x v="0"/>
    <s v="2–4 years"/>
    <s v="Mid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8.5"/>
    <n v="242.05"/>
    <x v="1"/>
    <s v="0–1 year"/>
    <s v="Low"/>
  </r>
  <r>
    <s v="2672-OJQZP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75"/>
    <n v="44.75"/>
    <x v="0"/>
    <s v="0–1 year"/>
    <s v="Low"/>
  </r>
  <r>
    <s v="0137-UDEUO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850000000000001"/>
    <n v="63.75"/>
    <x v="1"/>
    <s v="0–1 year"/>
    <s v="Low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s v="Credit card (automatic)"/>
    <n v="98"/>
    <n v="6218.45"/>
    <x v="0"/>
    <s v="4–6 years"/>
    <s v="High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900000000000006"/>
    <n v="260.89999999999998"/>
    <x v="1"/>
    <s v="0–1 year"/>
    <s v="Low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s v="Electronic check"/>
    <n v="107.7"/>
    <n v="7320.9"/>
    <x v="0"/>
    <s v="4–6 years"/>
    <s v="High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99.7"/>
    <n v="2967.35"/>
    <x v="1"/>
    <s v="2–4 years"/>
    <s v="High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s v="Electronic check"/>
    <n v="104.7"/>
    <n v="6333.8"/>
    <x v="0"/>
    <s v="4–6 years"/>
    <s v="High"/>
  </r>
  <r>
    <s v="4925-LMHOK"/>
    <s v="Male"/>
    <n v="0"/>
    <s v="No"/>
    <s v="No"/>
    <n v="15"/>
    <s v="Yes"/>
    <s v="Yes"/>
    <s v="DSL"/>
    <s v="No"/>
    <s v="Yes"/>
    <s v="No"/>
    <s v="Yes"/>
    <s v="No"/>
    <s v="No"/>
    <x v="0"/>
    <s v="Yes"/>
    <s v="Credit card (automatic)"/>
    <n v="58.6"/>
    <n v="939.7"/>
    <x v="1"/>
    <s v="1–2 years"/>
    <s v="Mid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x v="0"/>
    <s v="Yes"/>
    <s v="Bank transfer (automatic)"/>
    <n v="93.9"/>
    <n v="4200.25"/>
    <x v="0"/>
    <s v="2–4 years"/>
    <s v="High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x v="2"/>
    <s v="No"/>
    <s v="Credit card (automatic)"/>
    <n v="86.45"/>
    <n v="5950.2"/>
    <x v="0"/>
    <s v="4–6 years"/>
    <s v="High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s v="Electronic check"/>
    <n v="98.5"/>
    <n v="1037.75"/>
    <x v="1"/>
    <s v="0–1 year"/>
    <s v="Mid"/>
  </r>
  <r>
    <s v="8410-BGQXN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.399999999999999"/>
    <n v="93.4"/>
    <x v="0"/>
    <s v="0–1 year"/>
    <s v="Low"/>
  </r>
  <r>
    <s v="8280-MQRQN"/>
    <s v="Fe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50.45"/>
    <n v="50.45"/>
    <x v="1"/>
    <s v="0–1 year"/>
    <s v="Low"/>
  </r>
  <r>
    <s v="1619-YWUBB"/>
    <s v="Female"/>
    <n v="0"/>
    <s v="Yes"/>
    <s v="No"/>
    <n v="68"/>
    <s v="Yes"/>
    <s v="Yes"/>
    <s v="No"/>
    <s v="No"/>
    <s v="No"/>
    <s v="No"/>
    <s v="No"/>
    <s v="No"/>
    <s v="No"/>
    <x v="2"/>
    <s v="Yes"/>
    <s v="Credit card (automatic)"/>
    <n v="24.95"/>
    <n v="1614.9"/>
    <x v="0"/>
    <s v="4–6 years"/>
    <s v="Mid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x v="0"/>
    <s v="No"/>
    <s v="Bank transfer (automatic)"/>
    <n v="75"/>
    <n v="1573.95"/>
    <x v="0"/>
    <s v="1–2 years"/>
    <s v="Mid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s v="Electronic check"/>
    <n v="94.65"/>
    <n v="3624.3"/>
    <x v="1"/>
    <s v="2–4 years"/>
    <s v="High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s v="Credit card (automatic)"/>
    <n v="100.25"/>
    <n v="100.25"/>
    <x v="1"/>
    <s v="0–1 year"/>
    <s v="Low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x v="0"/>
    <s v="No"/>
    <s v="Electronic check"/>
    <n v="78.2"/>
    <n v="1468.75"/>
    <x v="0"/>
    <s v="1–2 years"/>
    <s v="Mid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x v="0"/>
    <s v="Yes"/>
    <s v="Electronic check"/>
    <n v="94.2"/>
    <n v="2607.6"/>
    <x v="0"/>
    <s v="2–4 years"/>
    <s v="High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s v="Electronic check"/>
    <n v="88.45"/>
    <n v="1422.1"/>
    <x v="1"/>
    <s v="1–2 years"/>
    <s v="Mid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x v="1"/>
    <s v="0–1 year"/>
    <s v="Low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x v="0"/>
    <s v="No"/>
    <s v="Bank transfer (automatic)"/>
    <n v="81.7"/>
    <n v="858.6"/>
    <x v="1"/>
    <s v="0–1 year"/>
    <s v="Mid"/>
  </r>
  <r>
    <s v="3606-SBKRY"/>
    <s v="Male"/>
    <n v="0"/>
    <s v="No"/>
    <s v="No"/>
    <n v="31"/>
    <s v="No"/>
    <s v="No"/>
    <s v="DSL"/>
    <s v="No"/>
    <s v="No"/>
    <s v="Yes"/>
    <s v="No"/>
    <s v="Yes"/>
    <s v="Yes"/>
    <x v="1"/>
    <s v="Yes"/>
    <s v="Electronic check"/>
    <n v="50.05"/>
    <n v="1523.4"/>
    <x v="0"/>
    <s v="2–4 years"/>
    <s v="Mid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900000000000006"/>
    <n v="324.3"/>
    <x v="1"/>
    <s v="0–1 year"/>
    <s v="Low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x v="1"/>
    <s v="Yes"/>
    <s v="Mailed check"/>
    <n v="69.55"/>
    <n v="3435.6"/>
    <x v="0"/>
    <s v="2–4 years"/>
    <s v="High"/>
  </r>
  <r>
    <s v="7083-YNSKY"/>
    <s v="Female"/>
    <n v="0"/>
    <s v="No"/>
    <s v="No"/>
    <n v="15"/>
    <s v="Yes"/>
    <s v="Yes"/>
    <s v="No"/>
    <s v="No"/>
    <s v="No"/>
    <s v="No"/>
    <s v="No"/>
    <s v="No"/>
    <s v="No"/>
    <x v="0"/>
    <s v="Yes"/>
    <s v="Credit card (automatic)"/>
    <n v="25.4"/>
    <n v="399.6"/>
    <x v="1"/>
    <s v="1–2 years"/>
    <s v="Low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s v="Credit card (automatic)"/>
    <n v="90.1"/>
    <n v="4549.45"/>
    <x v="0"/>
    <s v="4–6 years"/>
    <s v="High"/>
  </r>
  <r>
    <s v="8242-JSVBO"/>
    <s v="Male"/>
    <n v="0"/>
    <s v="No"/>
    <s v="No"/>
    <n v="7"/>
    <s v="Yes"/>
    <s v="No"/>
    <s v="DSL"/>
    <s v="No"/>
    <s v="No"/>
    <s v="No"/>
    <s v="No"/>
    <s v="No"/>
    <s v="No"/>
    <x v="0"/>
    <s v="Yes"/>
    <s v="Bank transfer (automatic)"/>
    <n v="44.65"/>
    <n v="322.5"/>
    <x v="0"/>
    <s v="0–1 year"/>
    <s v="Low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s v="Bank transfer (automatic)"/>
    <n v="83.75"/>
    <n v="3273.55"/>
    <x v="1"/>
    <s v="2–4 years"/>
    <s v="High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x v="2"/>
    <s v="No"/>
    <s v="Credit card (automatic)"/>
    <n v="80.349999999999994"/>
    <n v="5375.15"/>
    <x v="0"/>
    <s v="4–6 years"/>
    <s v="High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s v="Bank transfer (automatic)"/>
    <n v="98.1"/>
    <n v="2510.6999999999998"/>
    <x v="0"/>
    <s v="2–4 years"/>
    <s v="High"/>
  </r>
  <r>
    <s v="1139-WUOAH"/>
    <s v="Male"/>
    <n v="0"/>
    <s v="No"/>
    <s v="No"/>
    <n v="57"/>
    <s v="No"/>
    <s v="No"/>
    <s v="DSL"/>
    <s v="No"/>
    <s v="No"/>
    <s v="Yes"/>
    <s v="Yes"/>
    <s v="Yes"/>
    <s v="Yes"/>
    <x v="2"/>
    <s v="No"/>
    <s v="Credit card (automatic)"/>
    <n v="53.35"/>
    <n v="3090.05"/>
    <x v="0"/>
    <s v="4–6 years"/>
    <s v="High"/>
  </r>
  <r>
    <s v="4693-VWVBO"/>
    <s v="Female"/>
    <n v="0"/>
    <s v="No"/>
    <s v="No"/>
    <n v="3"/>
    <s v="Yes"/>
    <s v="No"/>
    <s v="No"/>
    <s v="No"/>
    <s v="No"/>
    <s v="No"/>
    <s v="No"/>
    <s v="No"/>
    <s v="No"/>
    <x v="0"/>
    <s v="No"/>
    <s v="Electronic check"/>
    <n v="19.55"/>
    <n v="61.05"/>
    <x v="0"/>
    <s v="0–1 year"/>
    <s v="Low"/>
  </r>
  <r>
    <s v="7434-SHXLS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"/>
    <n v="20.9"/>
    <x v="1"/>
    <s v="0–1 year"/>
    <s v="Low"/>
  </r>
  <r>
    <s v="6937-GCDGQ"/>
    <s v="Male"/>
    <n v="0"/>
    <s v="Yes"/>
    <s v="Yes"/>
    <n v="19"/>
    <s v="Yes"/>
    <s v="No"/>
    <s v="DSL"/>
    <s v="Yes"/>
    <s v="No"/>
    <s v="No"/>
    <s v="No"/>
    <s v="No"/>
    <s v="No"/>
    <x v="1"/>
    <s v="Yes"/>
    <s v="Bank transfer (automatic)"/>
    <n v="48.95"/>
    <n v="955.6"/>
    <x v="0"/>
    <s v="1–2 years"/>
    <s v="Mid"/>
  </r>
  <r>
    <s v="0988-JRWWP"/>
    <s v="Female"/>
    <n v="0"/>
    <s v="No"/>
    <s v="No"/>
    <n v="3"/>
    <s v="Yes"/>
    <s v="No"/>
    <s v="DSL"/>
    <s v="No"/>
    <s v="No"/>
    <s v="No"/>
    <s v="No"/>
    <s v="Yes"/>
    <s v="No"/>
    <x v="0"/>
    <s v="Yes"/>
    <s v="Electronic check"/>
    <n v="54.2"/>
    <n v="140.4"/>
    <x v="0"/>
    <s v="0–1 year"/>
    <s v="Low"/>
  </r>
  <r>
    <s v="5075-JSDKI"/>
    <s v="Female"/>
    <n v="0"/>
    <s v="No"/>
    <s v="No"/>
    <n v="59"/>
    <s v="Yes"/>
    <s v="Yes"/>
    <s v="No"/>
    <s v="No"/>
    <s v="No"/>
    <s v="No"/>
    <s v="No"/>
    <s v="No"/>
    <s v="No"/>
    <x v="2"/>
    <s v="No"/>
    <s v="Electronic check"/>
    <n v="24.45"/>
    <n v="1493.1"/>
    <x v="0"/>
    <s v="4–6 years"/>
    <s v="Mid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Mailed check"/>
    <n v="69.400000000000006"/>
    <n v="69.400000000000006"/>
    <x v="1"/>
    <s v="0–1 year"/>
    <s v="Low"/>
  </r>
  <r>
    <s v="8644-XYTSV"/>
    <s v="Male"/>
    <n v="0"/>
    <s v="Yes"/>
    <s v="No"/>
    <n v="42"/>
    <s v="No"/>
    <s v="No"/>
    <s v="DSL"/>
    <s v="Yes"/>
    <s v="No"/>
    <s v="No"/>
    <s v="No"/>
    <s v="Yes"/>
    <s v="No"/>
    <x v="0"/>
    <s v="Yes"/>
    <s v="Bank transfer (automatic)"/>
    <n v="40.15"/>
    <n v="1626.05"/>
    <x v="0"/>
    <s v="2–4 years"/>
    <s v="Mid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4.900000000000006"/>
    <n v="541.15"/>
    <x v="1"/>
    <s v="0–1 year"/>
    <s v="Mid"/>
  </r>
  <r>
    <s v="3873-WOSBC"/>
    <s v="Male"/>
    <n v="0"/>
    <s v="Yes"/>
    <s v="No"/>
    <n v="67"/>
    <s v="Yes"/>
    <s v="Yes"/>
    <s v="No"/>
    <s v="No"/>
    <s v="No"/>
    <s v="No"/>
    <s v="No"/>
    <s v="No"/>
    <s v="No"/>
    <x v="2"/>
    <s v="No"/>
    <s v="Credit card (automatic)"/>
    <n v="25.6"/>
    <n v="1784.9"/>
    <x v="0"/>
    <s v="4–6 years"/>
    <s v="Mid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49999999999994"/>
    <n v="70.349999999999994"/>
    <x v="0"/>
    <s v="0–1 year"/>
    <s v="Low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x v="2"/>
    <s v="No"/>
    <s v="Bank transfer (automatic)"/>
    <n v="91.7"/>
    <n v="6075.9"/>
    <x v="0"/>
    <s v="4–6 years"/>
    <s v="High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s v="Mailed check"/>
    <n v="89.2"/>
    <n v="5500.6"/>
    <x v="0"/>
    <s v="4–6 years"/>
    <s v="High"/>
  </r>
  <r>
    <s v="4116-IQRFR"/>
    <s v="Male"/>
    <n v="0"/>
    <s v="Yes"/>
    <s v="Yes"/>
    <n v="4"/>
    <s v="Yes"/>
    <s v="Yes"/>
    <s v="No"/>
    <s v="No"/>
    <s v="No"/>
    <s v="No"/>
    <s v="No"/>
    <s v="No"/>
    <s v="No"/>
    <x v="1"/>
    <s v="No"/>
    <s v="Credit card (automatic)"/>
    <n v="24.1"/>
    <n v="73.099999999999994"/>
    <x v="0"/>
    <s v="0–1 year"/>
    <s v="Low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s v="Credit card (automatic)"/>
    <n v="74.150000000000006"/>
    <n v="3229.4"/>
    <x v="1"/>
    <s v="2–4 years"/>
    <s v="High"/>
  </r>
  <r>
    <s v="8259-DZLIZ"/>
    <s v="Female"/>
    <n v="0"/>
    <s v="Yes"/>
    <s v="Yes"/>
    <n v="64"/>
    <s v="Yes"/>
    <s v="Yes"/>
    <s v="DSL"/>
    <s v="No"/>
    <s v="Yes"/>
    <s v="No"/>
    <s v="No"/>
    <s v="No"/>
    <s v="No"/>
    <x v="1"/>
    <s v="Yes"/>
    <s v="Bank transfer (automatic)"/>
    <n v="53.85"/>
    <n v="3399.85"/>
    <x v="0"/>
    <s v="4–6 years"/>
    <s v="High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s v="Bank transfer (automatic)"/>
    <n v="115.6"/>
    <n v="6431.05"/>
    <x v="0"/>
    <s v="4–6 years"/>
    <s v="High"/>
  </r>
  <r>
    <s v="7853-WNZSY"/>
    <s v="Male"/>
    <n v="0"/>
    <s v="No"/>
    <s v="No"/>
    <n v="1"/>
    <s v="Yes"/>
    <s v="No"/>
    <s v="No"/>
    <s v="No"/>
    <s v="No"/>
    <s v="No"/>
    <s v="No"/>
    <s v="No"/>
    <s v="No"/>
    <x v="0"/>
    <s v="Yes"/>
    <s v="Credit card (automatic)"/>
    <n v="19.75"/>
    <n v="19.75"/>
    <x v="0"/>
    <s v="0–1 year"/>
    <s v="Low"/>
  </r>
  <r>
    <s v="3120-FAZKD"/>
    <s v="Male"/>
    <n v="0"/>
    <s v="Yes"/>
    <s v="Yes"/>
    <n v="54"/>
    <s v="Yes"/>
    <s v="Yes"/>
    <s v="No"/>
    <s v="No"/>
    <s v="No"/>
    <s v="No"/>
    <s v="No"/>
    <s v="No"/>
    <s v="No"/>
    <x v="2"/>
    <s v="Yes"/>
    <s v="Bank transfer (automatic)"/>
    <n v="24.05"/>
    <n v="1230.9000000000001"/>
    <x v="0"/>
    <s v="4–6 years"/>
    <s v="Mid"/>
  </r>
  <r>
    <s v="8606-OEGQZ"/>
    <s v="Female"/>
    <n v="0"/>
    <s v="No"/>
    <s v="Yes"/>
    <n v="18"/>
    <s v="Yes"/>
    <s v="Yes"/>
    <s v="No"/>
    <s v="No"/>
    <s v="No"/>
    <s v="No"/>
    <s v="No"/>
    <s v="No"/>
    <s v="No"/>
    <x v="2"/>
    <s v="No"/>
    <s v="Credit card (automatic)"/>
    <n v="25.3"/>
    <n v="454.65"/>
    <x v="0"/>
    <s v="1–2 years"/>
    <s v="Low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x v="0"/>
    <s v="No"/>
    <s v="Electronic check"/>
    <n v="84.3"/>
    <n v="235.05"/>
    <x v="0"/>
    <s v="0–1 year"/>
    <s v="Low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x v="1"/>
    <s v="0–1 year"/>
    <s v="Low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5"/>
    <n v="6595.9"/>
    <x v="0"/>
    <s v="4–6 years"/>
    <s v="High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s v="Electronic check"/>
    <n v="97.95"/>
    <n v="5867"/>
    <x v="0"/>
    <s v="4–6 years"/>
    <s v="High"/>
  </r>
  <r>
    <s v="0967-BMLBD"/>
    <s v="Female"/>
    <n v="0"/>
    <s v="Yes"/>
    <s v="Yes"/>
    <n v="11"/>
    <s v="Yes"/>
    <s v="No"/>
    <s v="No"/>
    <s v="No"/>
    <s v="No"/>
    <s v="No"/>
    <s v="No"/>
    <s v="No"/>
    <s v="No"/>
    <x v="1"/>
    <s v="Yes"/>
    <s v="Mailed check"/>
    <n v="20"/>
    <n v="196.35"/>
    <x v="0"/>
    <s v="0–1 year"/>
    <s v="Low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s v="Electronic check"/>
    <n v="78.3"/>
    <n v="909.25"/>
    <x v="1"/>
    <s v="0–1 year"/>
    <s v="Mid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s v="Credit card (automatic)"/>
    <n v="103.9"/>
    <n v="6449.15"/>
    <x v="0"/>
    <s v="4–6 years"/>
    <s v="High"/>
  </r>
  <r>
    <s v="5006-MXVRN"/>
    <s v="Female"/>
    <n v="0"/>
    <s v="No"/>
    <s v="No"/>
    <n v="39"/>
    <s v="Yes"/>
    <s v="No"/>
    <s v="No"/>
    <s v="No"/>
    <s v="No"/>
    <s v="No"/>
    <s v="No"/>
    <s v="No"/>
    <s v="No"/>
    <x v="2"/>
    <s v="No"/>
    <s v="Credit card (automatic)"/>
    <n v="20.7"/>
    <n v="762.45"/>
    <x v="0"/>
    <s v="2–4 years"/>
    <s v="Mid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x v="0"/>
    <s v="Yes"/>
    <s v="Electronic check"/>
    <n v="96.8"/>
    <n v="5283.95"/>
    <x v="1"/>
    <s v="4–6 years"/>
    <s v="High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s v="Electronic check"/>
    <n v="94.4"/>
    <n v="1617.5"/>
    <x v="1"/>
    <s v="1–2 years"/>
    <s v="Mid"/>
  </r>
  <r>
    <s v="8327-WKMIE"/>
    <s v="Male"/>
    <n v="0"/>
    <s v="No"/>
    <s v="No"/>
    <n v="37"/>
    <s v="Yes"/>
    <s v="No"/>
    <s v="No"/>
    <s v="No"/>
    <s v="No"/>
    <s v="No"/>
    <s v="No"/>
    <s v="No"/>
    <s v="No"/>
    <x v="1"/>
    <s v="No"/>
    <s v="Credit card (automatic)"/>
    <n v="20.149999999999999"/>
    <n v="785.75"/>
    <x v="0"/>
    <s v="2–4 years"/>
    <s v="Mid"/>
  </r>
  <r>
    <s v="6917-FIJHC"/>
    <s v="Female"/>
    <n v="0"/>
    <s v="Yes"/>
    <s v="No"/>
    <n v="72"/>
    <s v="Yes"/>
    <s v="Yes"/>
    <s v="No"/>
    <s v="No"/>
    <s v="No"/>
    <s v="No"/>
    <s v="No"/>
    <s v="No"/>
    <s v="No"/>
    <x v="2"/>
    <s v="Yes"/>
    <s v="Mailed check"/>
    <n v="26"/>
    <n v="1776"/>
    <x v="0"/>
    <s v="4–6 years"/>
    <s v="Mid"/>
  </r>
  <r>
    <s v="5329-KRDTM"/>
    <s v="Male"/>
    <n v="1"/>
    <s v="Yes"/>
    <s v="No"/>
    <n v="72"/>
    <s v="Yes"/>
    <s v="Yes"/>
    <s v="DSL"/>
    <s v="No"/>
    <s v="Yes"/>
    <s v="Yes"/>
    <s v="Yes"/>
    <s v="Yes"/>
    <s v="No"/>
    <x v="2"/>
    <s v="No"/>
    <s v="Credit card (automatic)"/>
    <n v="77.349999999999994"/>
    <n v="5396.25"/>
    <x v="0"/>
    <s v="4–6 years"/>
    <s v="High"/>
  </r>
  <r>
    <s v="7797-EJMDP"/>
    <s v="Female"/>
    <n v="0"/>
    <s v="No"/>
    <s v="No"/>
    <n v="8"/>
    <s v="Yes"/>
    <s v="No"/>
    <s v="DSL"/>
    <s v="Yes"/>
    <s v="No"/>
    <s v="No"/>
    <s v="Yes"/>
    <s v="No"/>
    <s v="Yes"/>
    <x v="0"/>
    <s v="No"/>
    <s v="Bank transfer (automatic)"/>
    <n v="66.05"/>
    <n v="574.5"/>
    <x v="0"/>
    <s v="0–1 year"/>
    <s v="Mid"/>
  </r>
  <r>
    <s v="3530-VWVGU"/>
    <s v="Female"/>
    <n v="0"/>
    <s v="Yes"/>
    <s v="Yes"/>
    <n v="22"/>
    <s v="Yes"/>
    <s v="No"/>
    <s v="No"/>
    <s v="No"/>
    <s v="No"/>
    <s v="No"/>
    <s v="No"/>
    <s v="No"/>
    <s v="No"/>
    <x v="0"/>
    <s v="No"/>
    <s v="Mailed check"/>
    <n v="19.899999999999999"/>
    <n v="400.3"/>
    <x v="0"/>
    <s v="1–2 years"/>
    <s v="Low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x v="0"/>
    <s v="No"/>
    <s v="Electronic check"/>
    <n v="84.3"/>
    <n v="84.3"/>
    <x v="1"/>
    <s v="0–1 year"/>
    <s v="Low"/>
  </r>
  <r>
    <s v="6368-NWMCE"/>
    <s v="Female"/>
    <n v="0"/>
    <s v="No"/>
    <s v="No"/>
    <n v="38"/>
    <s v="Yes"/>
    <s v="Yes"/>
    <s v="DSL"/>
    <s v="No"/>
    <s v="Yes"/>
    <s v="No"/>
    <s v="Yes"/>
    <s v="No"/>
    <s v="Yes"/>
    <x v="0"/>
    <s v="No"/>
    <s v="Credit card (automatic)"/>
    <n v="68.150000000000006"/>
    <n v="2656.3"/>
    <x v="0"/>
    <s v="2–4 years"/>
    <s v="High"/>
  </r>
  <r>
    <s v="3633-CDBUW"/>
    <s v="Male"/>
    <n v="0"/>
    <s v="No"/>
    <s v="Yes"/>
    <n v="17"/>
    <s v="Yes"/>
    <s v="No"/>
    <s v="DSL"/>
    <s v="No"/>
    <s v="Yes"/>
    <s v="Yes"/>
    <s v="Yes"/>
    <s v="Yes"/>
    <s v="Yes"/>
    <x v="1"/>
    <s v="No"/>
    <s v="Electronic check"/>
    <n v="80.849999999999994"/>
    <n v="1445.95"/>
    <x v="0"/>
    <s v="1–2 years"/>
    <s v="Mid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x v="2"/>
    <s v="Yes"/>
    <s v="Bank transfer (automatic)"/>
    <n v="75.5"/>
    <n v="5212.6499999999996"/>
    <x v="0"/>
    <s v="4–6 years"/>
    <s v="High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2.45"/>
    <n v="6440.25"/>
    <x v="1"/>
    <s v="4–6 years"/>
    <s v="High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x v="0"/>
    <s v="Yes"/>
    <s v="Electronic check"/>
    <n v="80.599999999999994"/>
    <n v="2244.9499999999998"/>
    <x v="0"/>
    <s v="2–4 years"/>
    <s v="High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s v="Bank transfer (automatic)"/>
    <n v="83.2"/>
    <n v="1130"/>
    <x v="0"/>
    <s v="1–2 years"/>
    <s v="Mid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87.55"/>
    <n v="6463.15"/>
    <x v="0"/>
    <s v="4–6 years"/>
    <s v="High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5"/>
    <n v="1131.2"/>
    <x v="1"/>
    <s v="0–1 year"/>
    <s v="Mid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x v="0"/>
    <s v="Yes"/>
    <s v="Electronic check"/>
    <n v="81.25"/>
    <n v="585.95000000000005"/>
    <x v="1"/>
    <s v="0–1 year"/>
    <s v="Mid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s v="Bank transfer (automatic)"/>
    <n v="109.4"/>
    <n v="6252.7"/>
    <x v="0"/>
    <s v="4–6 years"/>
    <s v="High"/>
  </r>
  <r>
    <s v="3506-LCJDC"/>
    <s v="Male"/>
    <n v="0"/>
    <s v="Yes"/>
    <s v="Yes"/>
    <n v="1"/>
    <s v="Yes"/>
    <s v="No"/>
    <s v="No"/>
    <s v="No"/>
    <s v="No"/>
    <s v="No"/>
    <s v="No"/>
    <s v="No"/>
    <s v="No"/>
    <x v="0"/>
    <s v="No"/>
    <s v="Bank transfer (automatic)"/>
    <n v="19.95"/>
    <n v="19.95"/>
    <x v="1"/>
    <s v="0–1 year"/>
    <s v="Low"/>
  </r>
  <r>
    <s v="8671-KKKOS"/>
    <s v="Female"/>
    <n v="0"/>
    <s v="Yes"/>
    <s v="No"/>
    <n v="46"/>
    <s v="No"/>
    <s v="No"/>
    <s v="DSL"/>
    <s v="Yes"/>
    <s v="Yes"/>
    <s v="No"/>
    <s v="No"/>
    <s v="Yes"/>
    <s v="No"/>
    <x v="0"/>
    <s v="No"/>
    <s v="Electronic check"/>
    <n v="45.55"/>
    <n v="2062.15"/>
    <x v="0"/>
    <s v="2–4 years"/>
    <s v="High"/>
  </r>
  <r>
    <s v="7305-ZWMAJ"/>
    <s v="Male"/>
    <n v="0"/>
    <s v="Yes"/>
    <s v="No"/>
    <n v="30"/>
    <s v="Yes"/>
    <s v="No"/>
    <s v="No"/>
    <s v="No"/>
    <s v="No"/>
    <s v="No"/>
    <s v="No"/>
    <s v="No"/>
    <s v="No"/>
    <x v="1"/>
    <s v="No"/>
    <s v="Credit card (automatic)"/>
    <n v="20.7"/>
    <n v="587.1"/>
    <x v="0"/>
    <s v="2–4 years"/>
    <s v="Mid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x v="0"/>
    <s v="No"/>
    <s v="Electronic check"/>
    <n v="75.3"/>
    <n v="720.45"/>
    <x v="0"/>
    <s v="0–1 year"/>
    <s v="Mid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s v="Electronic check"/>
    <n v="99.25"/>
    <n v="2186.4"/>
    <x v="1"/>
    <s v="1–2 years"/>
    <s v="High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s v="Credit card (automatic)"/>
    <n v="93.4"/>
    <n v="2979.3"/>
    <x v="0"/>
    <s v="2–4 years"/>
    <s v="High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x v="0"/>
    <s v="Yes"/>
    <s v="Credit card (automatic)"/>
    <n v="73.75"/>
    <n v="956.65"/>
    <x v="0"/>
    <s v="1–2 years"/>
    <s v="Mid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s v="Electronic check"/>
    <n v="80.45"/>
    <n v="3201.55"/>
    <x v="1"/>
    <s v="2–4 years"/>
    <s v="High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s v="Credit card (automatic)"/>
    <n v="88.15"/>
    <n v="3973.2"/>
    <x v="0"/>
    <s v="2–4 years"/>
    <s v="High"/>
  </r>
  <r>
    <s v="0423-UDIJQ"/>
    <s v="Male"/>
    <n v="1"/>
    <s v="No"/>
    <s v="No"/>
    <n v="9"/>
    <s v="Yes"/>
    <s v="No"/>
    <s v="DSL"/>
    <s v="No"/>
    <s v="No"/>
    <s v="No"/>
    <s v="Yes"/>
    <s v="No"/>
    <s v="No"/>
    <x v="0"/>
    <s v="No"/>
    <s v="Mailed check"/>
    <n v="49.2"/>
    <n v="447.9"/>
    <x v="0"/>
    <s v="0–1 year"/>
    <s v="Low"/>
  </r>
  <r>
    <s v="1945-XISKS"/>
    <s v="Female"/>
    <n v="0"/>
    <s v="Yes"/>
    <s v="No"/>
    <n v="67"/>
    <s v="Yes"/>
    <s v="No"/>
    <s v="No"/>
    <s v="No"/>
    <s v="No"/>
    <s v="No"/>
    <s v="No"/>
    <s v="No"/>
    <s v="No"/>
    <x v="2"/>
    <s v="No"/>
    <s v="Mailed check"/>
    <n v="19.649999999999999"/>
    <n v="1335.2"/>
    <x v="0"/>
    <s v="4–6 years"/>
    <s v="Mid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x v="0"/>
    <s v="Yes"/>
    <s v="Bank transfer (automatic)"/>
    <n v="79.349999999999994"/>
    <n v="661.25"/>
    <x v="1"/>
    <s v="0–1 year"/>
    <s v="Mid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79.75"/>
    <n v="1111.8499999999999"/>
    <x v="1"/>
    <s v="1–2 years"/>
    <s v="Mid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s v="Bank transfer (automatic)"/>
    <n v="105.15"/>
    <n v="7555"/>
    <x v="0"/>
    <s v="4–6 years"/>
    <s v="High"/>
  </r>
  <r>
    <s v="2607-FBDFF"/>
    <s v="Male"/>
    <n v="0"/>
    <s v="No"/>
    <s v="No"/>
    <n v="1"/>
    <s v="Yes"/>
    <s v="No"/>
    <s v="DSL"/>
    <s v="No"/>
    <s v="No"/>
    <s v="No"/>
    <s v="Yes"/>
    <s v="No"/>
    <s v="No"/>
    <x v="0"/>
    <s v="No"/>
    <s v="Credit card (automatic)"/>
    <n v="49"/>
    <n v="49"/>
    <x v="0"/>
    <s v="0–1 year"/>
    <s v="Low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s v="Electronic check"/>
    <n v="100.05"/>
    <n v="3046.15"/>
    <x v="1"/>
    <s v="2–4 years"/>
    <s v="High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x v="1"/>
    <s v="0–1 year"/>
    <s v="Low"/>
  </r>
  <r>
    <s v="1100-DDVRV"/>
    <s v="Male"/>
    <n v="0"/>
    <s v="Yes"/>
    <s v="No"/>
    <n v="17"/>
    <s v="No"/>
    <s v="No"/>
    <s v="DSL"/>
    <s v="No"/>
    <s v="Yes"/>
    <s v="No"/>
    <s v="No"/>
    <s v="Yes"/>
    <s v="Yes"/>
    <x v="0"/>
    <s v="Yes"/>
    <s v="Mailed check"/>
    <n v="49.8"/>
    <n v="836.35"/>
    <x v="0"/>
    <s v="1–2 years"/>
    <s v="Mid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x v="0"/>
    <s v="No"/>
    <s v="Electronic check"/>
    <n v="85.8"/>
    <n v="272.2"/>
    <x v="1"/>
    <s v="0–1 year"/>
    <s v="Low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x v="2"/>
    <s v="Yes"/>
    <s v="Electronic check"/>
    <n v="79.7"/>
    <n v="5293.4"/>
    <x v="1"/>
    <s v="4–6 years"/>
    <s v="High"/>
  </r>
  <r>
    <s v="6728-WYQBC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20.95"/>
    <n v="20.95"/>
    <x v="0"/>
    <s v="0–1 year"/>
    <s v="Low"/>
  </r>
  <r>
    <s v="9058-CBREO"/>
    <s v="Female"/>
    <n v="1"/>
    <s v="No"/>
    <s v="No"/>
    <n v="1"/>
    <s v="Yes"/>
    <s v="Yes"/>
    <s v="DSL"/>
    <s v="No"/>
    <s v="No"/>
    <s v="No"/>
    <s v="No"/>
    <s v="No"/>
    <s v="No"/>
    <x v="0"/>
    <s v="No"/>
    <s v="Mailed check"/>
    <n v="50.55"/>
    <n v="50.55"/>
    <x v="1"/>
    <s v="0–1 year"/>
    <s v="Low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s v="Mailed check"/>
    <n v="79.3"/>
    <n v="2570"/>
    <x v="0"/>
    <s v="2–4 years"/>
    <s v="High"/>
  </r>
  <r>
    <s v="7216-KAOID"/>
    <s v="Male"/>
    <n v="0"/>
    <s v="Yes"/>
    <s v="Yes"/>
    <n v="41"/>
    <s v="Yes"/>
    <s v="No"/>
    <s v="No"/>
    <s v="No"/>
    <s v="No"/>
    <s v="No"/>
    <s v="No"/>
    <s v="No"/>
    <s v="No"/>
    <x v="1"/>
    <s v="No"/>
    <s v="Bank transfer (automatic)"/>
    <n v="19.5"/>
    <n v="798.2"/>
    <x v="0"/>
    <s v="2–4 years"/>
    <s v="Mid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x v="1"/>
    <s v="0–1 year"/>
    <s v="Low"/>
  </r>
  <r>
    <s v="6145-NNPNO"/>
    <s v="Female"/>
    <n v="0"/>
    <s v="No"/>
    <s v="No"/>
    <n v="1"/>
    <s v="Yes"/>
    <s v="No"/>
    <s v="DSL"/>
    <s v="No"/>
    <s v="No"/>
    <s v="No"/>
    <s v="No"/>
    <s v="No"/>
    <s v="No"/>
    <x v="0"/>
    <s v="No"/>
    <s v="Bank transfer (automatic)"/>
    <n v="44.15"/>
    <n v="44.15"/>
    <x v="0"/>
    <s v="0–1 year"/>
    <s v="Low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s v="Electronic check"/>
    <n v="84.5"/>
    <n v="916.9"/>
    <x v="1"/>
    <s v="0–1 year"/>
    <s v="Mid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s v="Electronic check"/>
    <n v="105.5"/>
    <n v="6487.2"/>
    <x v="0"/>
    <s v="4–6 years"/>
    <s v="High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s v="Mailed check"/>
    <n v="84.3"/>
    <n v="1855.65"/>
    <x v="1"/>
    <s v="1–2 years"/>
    <s v="Mid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s v="Credit card (automatic)"/>
    <n v="92.7"/>
    <n v="1556.85"/>
    <x v="0"/>
    <s v="1–2 years"/>
    <s v="Mid"/>
  </r>
  <r>
    <s v="4625-XMOYM"/>
    <s v="Female"/>
    <n v="0"/>
    <s v="Yes"/>
    <s v="Yes"/>
    <n v="72"/>
    <s v="Yes"/>
    <s v="Yes"/>
    <s v="No"/>
    <s v="No"/>
    <s v="No"/>
    <s v="No"/>
    <s v="No"/>
    <s v="No"/>
    <s v="No"/>
    <x v="2"/>
    <s v="Yes"/>
    <s v="Bank transfer (automatic)"/>
    <n v="26.25"/>
    <n v="1988.05"/>
    <x v="0"/>
    <s v="4–6 years"/>
    <s v="Mid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s v="Credit card (automatic)"/>
    <n v="96.95"/>
    <n v="5432.2"/>
    <x v="0"/>
    <s v="4–6 years"/>
    <s v="High"/>
  </r>
  <r>
    <s v="1385-TQOZW"/>
    <s v="Female"/>
    <n v="0"/>
    <s v="No"/>
    <s v="No"/>
    <n v="9"/>
    <s v="Yes"/>
    <s v="No"/>
    <s v="No"/>
    <s v="No"/>
    <s v="No"/>
    <s v="No"/>
    <s v="No"/>
    <s v="No"/>
    <s v="No"/>
    <x v="0"/>
    <s v="Yes"/>
    <s v="Credit card (automatic)"/>
    <n v="20.45"/>
    <n v="147.55000000000001"/>
    <x v="0"/>
    <s v="0–1 year"/>
    <s v="Low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24.9"/>
    <x v="0"/>
    <s v="4–6 years"/>
    <s v="High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s v="Bank transfer (automatic)"/>
    <n v="108.2"/>
    <n v="2203.6999999999998"/>
    <x v="0"/>
    <s v="1–2 years"/>
    <s v="High"/>
  </r>
  <r>
    <s v="4804-NCPET"/>
    <s v="Male"/>
    <n v="0"/>
    <s v="Yes"/>
    <s v="Yes"/>
    <n v="19"/>
    <s v="Yes"/>
    <s v="No"/>
    <s v="No"/>
    <s v="No"/>
    <s v="No"/>
    <s v="No"/>
    <s v="No"/>
    <s v="No"/>
    <s v="No"/>
    <x v="2"/>
    <s v="No"/>
    <s v="Mailed check"/>
    <n v="20.2"/>
    <n v="387.4"/>
    <x v="0"/>
    <s v="1–2 years"/>
    <s v="Low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7.75"/>
    <n v="116.65"/>
    <x v="1"/>
    <s v="0–1 year"/>
    <s v="Low"/>
  </r>
  <r>
    <s v="5944-UGLLK"/>
    <s v="Male"/>
    <n v="0"/>
    <s v="No"/>
    <s v="No"/>
    <n v="53"/>
    <s v="No"/>
    <s v="No"/>
    <s v="DSL"/>
    <s v="No"/>
    <s v="No"/>
    <s v="Yes"/>
    <s v="Yes"/>
    <s v="Yes"/>
    <s v="Yes"/>
    <x v="1"/>
    <s v="No"/>
    <s v="Credit card (automatic)"/>
    <n v="54.9"/>
    <n v="3045.75"/>
    <x v="0"/>
    <s v="4–6 years"/>
    <s v="High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s v="Electronic check"/>
    <n v="85.25"/>
    <n v="2287.25"/>
    <x v="1"/>
    <s v="2–4 years"/>
    <s v="High"/>
  </r>
  <r>
    <s v="7787-BNTZM"/>
    <s v="Male"/>
    <n v="0"/>
    <s v="No"/>
    <s v="No"/>
    <n v="6"/>
    <s v="Yes"/>
    <s v="No"/>
    <s v="No"/>
    <s v="No"/>
    <s v="No"/>
    <s v="No"/>
    <s v="No"/>
    <s v="No"/>
    <s v="No"/>
    <x v="0"/>
    <s v="No"/>
    <s v="Bank transfer (automatic)"/>
    <n v="20.149999999999999"/>
    <n v="130.5"/>
    <x v="0"/>
    <s v="0–1 year"/>
    <s v="Low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s v="Electronic check"/>
    <n v="90.35"/>
    <n v="767.9"/>
    <x v="0"/>
    <s v="0–1 year"/>
    <s v="Mid"/>
  </r>
  <r>
    <s v="9415-TPKRV"/>
    <s v="Female"/>
    <n v="0"/>
    <s v="Yes"/>
    <s v="Yes"/>
    <n v="8"/>
    <s v="Yes"/>
    <s v="Yes"/>
    <s v="DSL"/>
    <s v="No"/>
    <s v="Yes"/>
    <s v="No"/>
    <s v="No"/>
    <s v="No"/>
    <s v="No"/>
    <x v="0"/>
    <s v="No"/>
    <s v="Electronic check"/>
    <n v="55.75"/>
    <n v="446.8"/>
    <x v="0"/>
    <s v="0–1 year"/>
    <s v="Low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Bank transfer (automatic)"/>
    <n v="114.6"/>
    <n v="8100.25"/>
    <x v="0"/>
    <s v="4–6 years"/>
    <s v="High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05"/>
    <n v="830.7"/>
    <x v="1"/>
    <s v="0–1 year"/>
    <s v="Mid"/>
  </r>
  <r>
    <s v="4877-EVATK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"/>
    <n v="20"/>
    <x v="1"/>
    <s v="0–1 year"/>
    <s v="Low"/>
  </r>
  <r>
    <s v="1866-DIOQZ"/>
    <s v="Female"/>
    <n v="0"/>
    <s v="Yes"/>
    <s v="No"/>
    <n v="71"/>
    <s v="No"/>
    <s v="No"/>
    <s v="DSL"/>
    <s v="Yes"/>
    <s v="Yes"/>
    <s v="Yes"/>
    <s v="Yes"/>
    <s v="Yes"/>
    <s v="Yes"/>
    <x v="1"/>
    <s v="No"/>
    <s v="Bank transfer (automatic)"/>
    <n v="66.8"/>
    <n v="4689.1499999999996"/>
    <x v="0"/>
    <s v="4–6 years"/>
    <s v="High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s v="Electronic check"/>
    <n v="100.3"/>
    <n v="6754.35"/>
    <x v="0"/>
    <s v="4–6 years"/>
    <s v="High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s v="Electronic check"/>
    <n v="105.35"/>
    <n v="3540.65"/>
    <x v="0"/>
    <s v="2–4 years"/>
    <s v="High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x v="1"/>
    <s v="Yes"/>
    <s v="Electronic check"/>
    <n v="85.2"/>
    <n v="2184.6"/>
    <x v="0"/>
    <s v="2–4 years"/>
    <s v="High"/>
  </r>
  <r>
    <s v="7639-SUPCW"/>
    <s v="Female"/>
    <n v="0"/>
    <s v="No"/>
    <s v="No"/>
    <n v="22"/>
    <s v="Yes"/>
    <s v="No"/>
    <s v="DSL"/>
    <s v="Yes"/>
    <s v="No"/>
    <s v="No"/>
    <s v="No"/>
    <s v="No"/>
    <s v="No"/>
    <x v="0"/>
    <s v="Yes"/>
    <s v="Credit card (automatic)"/>
    <n v="48.8"/>
    <n v="1054.5999999999999"/>
    <x v="1"/>
    <s v="1–2 years"/>
    <s v="Mid"/>
  </r>
  <r>
    <s v="1386-ZIKUV"/>
    <s v="Male"/>
    <n v="0"/>
    <s v="No"/>
    <s v="No"/>
    <n v="7"/>
    <s v="Yes"/>
    <s v="No"/>
    <s v="No"/>
    <s v="No"/>
    <s v="No"/>
    <s v="No"/>
    <s v="No"/>
    <s v="No"/>
    <s v="No"/>
    <x v="0"/>
    <s v="Yes"/>
    <s v="Mailed check"/>
    <n v="18.95"/>
    <n v="130.55000000000001"/>
    <x v="0"/>
    <s v="0–1 year"/>
    <s v="Low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x v="0"/>
    <s v="Yes"/>
    <s v="Bank transfer (automatic)"/>
    <n v="69.8"/>
    <n v="1540.35"/>
    <x v="0"/>
    <s v="1–2 years"/>
    <s v="Mid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6.15"/>
    <n v="6411.25"/>
    <x v="0"/>
    <s v="4–6 years"/>
    <s v="High"/>
  </r>
  <r>
    <s v="6855-VLGOS"/>
    <s v="Male"/>
    <n v="0"/>
    <s v="Yes"/>
    <s v="Yes"/>
    <n v="72"/>
    <s v="Yes"/>
    <s v="No"/>
    <s v="No"/>
    <s v="No"/>
    <s v="No"/>
    <s v="No"/>
    <s v="No"/>
    <s v="No"/>
    <s v="No"/>
    <x v="2"/>
    <s v="No"/>
    <s v="Electronic check"/>
    <n v="20.55"/>
    <n v="1432.55"/>
    <x v="0"/>
    <s v="4–6 years"/>
    <s v="Mid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s v="Credit card (automatic)"/>
    <n v="105.75"/>
    <n v="7629.85"/>
    <x v="0"/>
    <s v="4–6 years"/>
    <s v="High"/>
  </r>
  <r>
    <s v="8746-OQQRW"/>
    <s v="Male"/>
    <n v="0"/>
    <s v="No"/>
    <s v="No"/>
    <n v="4"/>
    <s v="Yes"/>
    <s v="Yes"/>
    <s v="No"/>
    <s v="No"/>
    <s v="No"/>
    <s v="No"/>
    <s v="No"/>
    <s v="No"/>
    <s v="No"/>
    <x v="0"/>
    <s v="No"/>
    <s v="Mailed check"/>
    <n v="25.25"/>
    <n v="101.9"/>
    <x v="0"/>
    <s v="0–1 year"/>
    <s v="Low"/>
  </r>
  <r>
    <s v="3181-MIZBN"/>
    <s v="Male"/>
    <n v="0"/>
    <s v="Yes"/>
    <s v="Yes"/>
    <n v="16"/>
    <s v="Yes"/>
    <s v="No"/>
    <s v="No"/>
    <s v="No"/>
    <s v="No"/>
    <s v="No"/>
    <s v="No"/>
    <s v="No"/>
    <s v="No"/>
    <x v="0"/>
    <s v="No"/>
    <s v="Electronic check"/>
    <n v="19.75"/>
    <n v="313.39999999999998"/>
    <x v="0"/>
    <s v="1–2 years"/>
    <s v="Low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s v="Electronic check"/>
    <n v="104.85"/>
    <n v="6312.9"/>
    <x v="0"/>
    <s v="4–6 years"/>
    <s v="High"/>
  </r>
  <r>
    <s v="7766-CLTIC"/>
    <s v="Female"/>
    <n v="0"/>
    <s v="No"/>
    <s v="No"/>
    <n v="10"/>
    <s v="Yes"/>
    <s v="No"/>
    <s v="DSL"/>
    <s v="No"/>
    <s v="No"/>
    <s v="No"/>
    <s v="Yes"/>
    <s v="No"/>
    <s v="Yes"/>
    <x v="0"/>
    <s v="Yes"/>
    <s v="Mailed check"/>
    <n v="60.95"/>
    <n v="629.54999999999995"/>
    <x v="0"/>
    <s v="0–1 year"/>
    <s v="Mid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1.150000000000006"/>
    <n v="2640.55"/>
    <x v="0"/>
    <s v="2–4 years"/>
    <s v="High"/>
  </r>
  <r>
    <s v="0825-CPPQH"/>
    <s v="Female"/>
    <n v="0"/>
    <s v="Yes"/>
    <s v="No"/>
    <n v="71"/>
    <s v="Yes"/>
    <s v="No"/>
    <s v="No"/>
    <s v="No"/>
    <s v="No"/>
    <s v="No"/>
    <s v="No"/>
    <s v="No"/>
    <s v="No"/>
    <x v="2"/>
    <s v="No"/>
    <s v="Credit card (automatic)"/>
    <n v="19.100000000000001"/>
    <n v="1372.45"/>
    <x v="0"/>
    <s v="4–6 years"/>
    <s v="Mid"/>
  </r>
  <r>
    <s v="9084-OAYKL"/>
    <s v="Male"/>
    <n v="0"/>
    <s v="No"/>
    <s v="No"/>
    <n v="58"/>
    <s v="Yes"/>
    <s v="No"/>
    <s v="No"/>
    <s v="No"/>
    <s v="No"/>
    <s v="No"/>
    <s v="No"/>
    <s v="No"/>
    <s v="No"/>
    <x v="2"/>
    <s v="No"/>
    <s v="Mailed check"/>
    <n v="20.8"/>
    <n v="1212.25"/>
    <x v="0"/>
    <s v="4–6 years"/>
    <s v="Mid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x v="2"/>
    <s v="Yes"/>
    <s v="Credit card (automatic)"/>
    <n v="90.15"/>
    <n v="6237.05"/>
    <x v="0"/>
    <s v="4–6 years"/>
    <s v="High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Electronic check"/>
    <n v="90.1"/>
    <n v="6310.9"/>
    <x v="0"/>
    <s v="4–6 years"/>
    <s v="High"/>
  </r>
  <r>
    <s v="7524-VRLPL"/>
    <s v="Male"/>
    <n v="1"/>
    <s v="No"/>
    <s v="No"/>
    <n v="69"/>
    <s v="Yes"/>
    <s v="Yes"/>
    <s v="DSL"/>
    <s v="Yes"/>
    <s v="No"/>
    <s v="Yes"/>
    <s v="Yes"/>
    <s v="No"/>
    <s v="Yes"/>
    <x v="2"/>
    <s v="No"/>
    <s v="Credit card (automatic)"/>
    <n v="74.099999999999994"/>
    <n v="5031"/>
    <x v="0"/>
    <s v="4–6 years"/>
    <s v="High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.05"/>
    <n v="85.05"/>
    <x v="1"/>
    <s v="0–1 year"/>
    <s v="Low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8.75"/>
    <n v="8672.4500000000007"/>
    <x v="0"/>
    <s v="4–6 years"/>
    <s v="High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s v="Credit card (automatic)"/>
    <n v="85.9"/>
    <n v="2196.4499999999998"/>
    <x v="0"/>
    <s v="2–4 years"/>
    <s v="High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s v="Credit card (automatic)"/>
    <n v="95"/>
    <n v="3008.15"/>
    <x v="0"/>
    <s v="2–4 years"/>
    <s v="High"/>
  </r>
  <r>
    <s v="1494-EJZDW"/>
    <s v="Female"/>
    <n v="0"/>
    <s v="Yes"/>
    <s v="Yes"/>
    <n v="10"/>
    <s v="Yes"/>
    <s v="No"/>
    <s v="No"/>
    <s v="No"/>
    <s v="No"/>
    <s v="No"/>
    <s v="No"/>
    <s v="No"/>
    <s v="No"/>
    <x v="2"/>
    <s v="No"/>
    <s v="Mailed check"/>
    <n v="20.149999999999999"/>
    <n v="220.8"/>
    <x v="0"/>
    <s v="0–1 year"/>
    <s v="Low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s v="Credit card (automatic)"/>
    <n v="101.3"/>
    <n v="5779.6"/>
    <x v="0"/>
    <s v="4–6 years"/>
    <s v="High"/>
  </r>
  <r>
    <s v="8003-EWNDZ"/>
    <s v="Female"/>
    <n v="0"/>
    <s v="No"/>
    <s v="No"/>
    <n v="10"/>
    <s v="Yes"/>
    <s v="No"/>
    <s v="No"/>
    <s v="No"/>
    <s v="No"/>
    <s v="No"/>
    <s v="No"/>
    <s v="No"/>
    <s v="No"/>
    <x v="0"/>
    <s v="Yes"/>
    <s v="Electronic check"/>
    <n v="21.2"/>
    <n v="222.65"/>
    <x v="0"/>
    <s v="0–1 year"/>
    <s v="Low"/>
  </r>
  <r>
    <s v="1897-RCFUM"/>
    <s v="Female"/>
    <n v="0"/>
    <s v="Yes"/>
    <s v="Yes"/>
    <n v="39"/>
    <s v="Yes"/>
    <s v="Yes"/>
    <s v="No"/>
    <s v="No"/>
    <s v="No"/>
    <s v="No"/>
    <s v="No"/>
    <s v="No"/>
    <s v="No"/>
    <x v="1"/>
    <s v="Yes"/>
    <s v="Mailed check"/>
    <n v="24.2"/>
    <n v="914.6"/>
    <x v="0"/>
    <s v="2–4 years"/>
    <s v="Mid"/>
  </r>
  <r>
    <s v="9256-JTBNZ"/>
    <s v="Female"/>
    <n v="0"/>
    <s v="No"/>
    <s v="No"/>
    <n v="11"/>
    <s v="Yes"/>
    <s v="No"/>
    <s v="No"/>
    <s v="No"/>
    <s v="No"/>
    <s v="No"/>
    <s v="No"/>
    <s v="No"/>
    <s v="No"/>
    <x v="0"/>
    <s v="No"/>
    <s v="Bank transfer (automatic)"/>
    <n v="20.3"/>
    <n v="246.3"/>
    <x v="0"/>
    <s v="0–1 year"/>
    <s v="Low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s v="Electronic check"/>
    <n v="102.8"/>
    <n v="2110.15"/>
    <x v="1"/>
    <s v="1–2 years"/>
    <s v="High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x v="2"/>
    <s v="No"/>
    <s v="Bank transfer (automatic)"/>
    <n v="85.3"/>
    <n v="5560"/>
    <x v="0"/>
    <s v="4–6 years"/>
    <s v="High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x v="1"/>
    <s v="Yes"/>
    <s v="Credit card (automatic)"/>
    <n v="89.6"/>
    <n v="1633"/>
    <x v="0"/>
    <s v="1–2 years"/>
    <s v="Mid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s v="Mailed check"/>
    <n v="99.95"/>
    <n v="547.65"/>
    <x v="1"/>
    <s v="0–1 year"/>
    <s v="Mid"/>
  </r>
  <r>
    <s v="4929-ROART"/>
    <s v="Male"/>
    <n v="0"/>
    <s v="No"/>
    <s v="No"/>
    <n v="18"/>
    <s v="Yes"/>
    <s v="Yes"/>
    <s v="DSL"/>
    <s v="Yes"/>
    <s v="No"/>
    <s v="No"/>
    <s v="No"/>
    <s v="No"/>
    <s v="No"/>
    <x v="0"/>
    <s v="No"/>
    <s v="Mailed check"/>
    <n v="56.25"/>
    <n v="969.85"/>
    <x v="0"/>
    <s v="1–2 years"/>
    <s v="Mid"/>
  </r>
  <r>
    <s v="1834-ABKHQ"/>
    <s v="Female"/>
    <n v="0"/>
    <s v="Yes"/>
    <s v="Yes"/>
    <n v="52"/>
    <s v="Yes"/>
    <s v="No"/>
    <s v="DSL"/>
    <s v="No"/>
    <s v="No"/>
    <s v="Yes"/>
    <s v="No"/>
    <s v="No"/>
    <s v="No"/>
    <x v="1"/>
    <s v="Yes"/>
    <s v="Bank transfer (automatic)"/>
    <n v="50.95"/>
    <n v="2610.65"/>
    <x v="0"/>
    <s v="4–6 years"/>
    <s v="High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s v="Mailed check"/>
    <n v="115.85"/>
    <n v="6567.9"/>
    <x v="0"/>
    <s v="4–6 years"/>
    <s v="High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s v="Bank transfer (automatic)"/>
    <n v="103.65"/>
    <n v="4747.8500000000004"/>
    <x v="0"/>
    <s v="2–4 years"/>
    <s v="High"/>
  </r>
  <r>
    <s v="1240-HCBOH"/>
    <s v="Female"/>
    <n v="0"/>
    <s v="No"/>
    <s v="No"/>
    <n v="67"/>
    <s v="Yes"/>
    <s v="Yes"/>
    <s v="No"/>
    <s v="No"/>
    <s v="No"/>
    <s v="No"/>
    <s v="No"/>
    <s v="No"/>
    <s v="No"/>
    <x v="2"/>
    <s v="Yes"/>
    <s v="Mailed check"/>
    <n v="26.1"/>
    <n v="1759.55"/>
    <x v="0"/>
    <s v="4–6 years"/>
    <s v="Mid"/>
  </r>
  <r>
    <s v="3594-KADLU"/>
    <s v="Male"/>
    <n v="0"/>
    <s v="Yes"/>
    <s v="No"/>
    <n v="3"/>
    <s v="No"/>
    <s v="No"/>
    <s v="DSL"/>
    <s v="Yes"/>
    <s v="No"/>
    <s v="No"/>
    <s v="Yes"/>
    <s v="No"/>
    <s v="No"/>
    <x v="0"/>
    <s v="No"/>
    <s v="Mailed check"/>
    <n v="35.1"/>
    <n v="101.1"/>
    <x v="0"/>
    <s v="0–1 year"/>
    <s v="Low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s v="Bank transfer (automatic)"/>
    <n v="99.1"/>
    <n v="6496.15"/>
    <x v="0"/>
    <s v="4–6 years"/>
    <s v="High"/>
  </r>
  <r>
    <s v="3796-ENZGF"/>
    <s v="Male"/>
    <n v="0"/>
    <s v="Yes"/>
    <s v="No"/>
    <n v="63"/>
    <s v="Yes"/>
    <s v="Yes"/>
    <s v="DSL"/>
    <s v="No"/>
    <s v="Yes"/>
    <s v="No"/>
    <s v="Yes"/>
    <s v="No"/>
    <s v="Yes"/>
    <x v="2"/>
    <s v="No"/>
    <s v="Mailed check"/>
    <n v="67.25"/>
    <n v="4234.1499999999996"/>
    <x v="0"/>
    <s v="4–6 years"/>
    <s v="High"/>
  </r>
  <r>
    <s v="1734-ZMNTZ"/>
    <s v="Female"/>
    <n v="0"/>
    <s v="Yes"/>
    <s v="Yes"/>
    <n v="11"/>
    <s v="Yes"/>
    <s v="Yes"/>
    <s v="No"/>
    <s v="No"/>
    <s v="No"/>
    <s v="No"/>
    <s v="No"/>
    <s v="No"/>
    <s v="No"/>
    <x v="2"/>
    <s v="No"/>
    <s v="Mailed check"/>
    <n v="25"/>
    <n v="300.7"/>
    <x v="0"/>
    <s v="0–1 year"/>
    <s v="Low"/>
  </r>
  <r>
    <s v="2853-CWQFQ"/>
    <s v="Male"/>
    <n v="0"/>
    <s v="No"/>
    <s v="Yes"/>
    <n v="1"/>
    <s v="Yes"/>
    <s v="No"/>
    <s v="DSL"/>
    <s v="No"/>
    <s v="No"/>
    <s v="No"/>
    <s v="Yes"/>
    <s v="No"/>
    <s v="Yes"/>
    <x v="0"/>
    <s v="Yes"/>
    <s v="Mailed check"/>
    <n v="59.55"/>
    <n v="59.55"/>
    <x v="0"/>
    <s v="0–1 year"/>
    <s v="Low"/>
  </r>
  <r>
    <s v="0813-TAXXS"/>
    <s v="Male"/>
    <n v="0"/>
    <s v="No"/>
    <s v="No"/>
    <n v="55"/>
    <s v="Yes"/>
    <s v="Yes"/>
    <s v="DSL"/>
    <s v="No"/>
    <s v="No"/>
    <s v="Yes"/>
    <s v="No"/>
    <s v="Yes"/>
    <s v="Yes"/>
    <x v="2"/>
    <s v="Yes"/>
    <s v="Bank transfer (automatic)"/>
    <n v="77.8"/>
    <n v="4323.3500000000004"/>
    <x v="0"/>
    <s v="4–6 years"/>
    <s v="High"/>
  </r>
  <r>
    <s v="2519-TWKFS"/>
    <s v="Male"/>
    <n v="0"/>
    <s v="Yes"/>
    <s v="Yes"/>
    <n v="25"/>
    <s v="Yes"/>
    <s v="Yes"/>
    <s v="DSL"/>
    <s v="No"/>
    <s v="No"/>
    <s v="No"/>
    <s v="Yes"/>
    <s v="No"/>
    <s v="No"/>
    <x v="1"/>
    <s v="Yes"/>
    <s v="Mailed check"/>
    <n v="55.1"/>
    <n v="1466.1"/>
    <x v="0"/>
    <s v="2–4 years"/>
    <s v="Mid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s v="Bank transfer (automatic)"/>
    <n v="117.8"/>
    <n v="8684.7999999999993"/>
    <x v="1"/>
    <s v="4–6 years"/>
    <s v="High"/>
  </r>
  <r>
    <s v="0626-QXNGV"/>
    <s v="Female"/>
    <n v="0"/>
    <s v="Yes"/>
    <s v="No"/>
    <n v="72"/>
    <s v="Yes"/>
    <s v="Yes"/>
    <s v="No"/>
    <s v="No"/>
    <s v="No"/>
    <s v="No"/>
    <s v="No"/>
    <s v="No"/>
    <s v="No"/>
    <x v="2"/>
    <s v="Yes"/>
    <s v="Credit card (automatic)"/>
    <n v="24.15"/>
    <n v="1776.45"/>
    <x v="0"/>
    <s v="4–6 years"/>
    <s v="Mid"/>
  </r>
  <r>
    <s v="6723-CEGQI"/>
    <s v="Female"/>
    <n v="0"/>
    <s v="No"/>
    <s v="Yes"/>
    <n v="65"/>
    <s v="No"/>
    <s v="No"/>
    <s v="DSL"/>
    <s v="No"/>
    <s v="Yes"/>
    <s v="No"/>
    <s v="Yes"/>
    <s v="Yes"/>
    <s v="No"/>
    <x v="2"/>
    <s v="No"/>
    <s v="Mailed check"/>
    <n v="45.25"/>
    <n v="2933.95"/>
    <x v="0"/>
    <s v="4–6 years"/>
    <s v="High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s v="Electronic check"/>
    <n v="79.5"/>
    <n v="4370.25"/>
    <x v="1"/>
    <s v="4–6 years"/>
    <s v="High"/>
  </r>
  <r>
    <s v="4732-RRJZC"/>
    <s v="Male"/>
    <n v="0"/>
    <s v="Yes"/>
    <s v="Yes"/>
    <n v="7"/>
    <s v="Yes"/>
    <s v="No"/>
    <s v="No"/>
    <s v="No"/>
    <s v="No"/>
    <s v="No"/>
    <s v="No"/>
    <s v="No"/>
    <s v="No"/>
    <x v="0"/>
    <s v="No"/>
    <s v="Mailed check"/>
    <n v="20.25"/>
    <n v="144.35"/>
    <x v="0"/>
    <s v="0–1 year"/>
    <s v="Low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x v="2"/>
    <s v="No"/>
    <s v="Bank transfer (automatic)"/>
    <n v="64.75"/>
    <n v="4804.75"/>
    <x v="0"/>
    <s v="4–6 years"/>
    <s v="High"/>
  </r>
  <r>
    <s v="4338-EYCER"/>
    <s v="Male"/>
    <n v="0"/>
    <s v="Yes"/>
    <s v="No"/>
    <n v="21"/>
    <s v="Yes"/>
    <s v="No"/>
    <s v="DSL"/>
    <s v="No"/>
    <s v="No"/>
    <s v="No"/>
    <s v="No"/>
    <s v="Yes"/>
    <s v="No"/>
    <x v="0"/>
    <s v="No"/>
    <s v="Bank transfer (automatic)"/>
    <n v="54.6"/>
    <n v="1125.2"/>
    <x v="0"/>
    <s v="1–2 years"/>
    <s v="Mid"/>
  </r>
  <r>
    <s v="3007-FDPEA"/>
    <s v="Female"/>
    <n v="0"/>
    <s v="No"/>
    <s v="No"/>
    <n v="2"/>
    <s v="Yes"/>
    <s v="No"/>
    <s v="No"/>
    <s v="No"/>
    <s v="No"/>
    <s v="No"/>
    <s v="No"/>
    <s v="No"/>
    <s v="No"/>
    <x v="0"/>
    <s v="Yes"/>
    <s v="Bank transfer (automatic)"/>
    <n v="20.7"/>
    <n v="39.85"/>
    <x v="0"/>
    <s v="0–1 year"/>
    <s v="Low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x v="0"/>
    <s v="Yes"/>
    <s v="Electronic check"/>
    <n v="94.75"/>
    <n v="422.4"/>
    <x v="0"/>
    <s v="0–1 year"/>
    <s v="Low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x v="0"/>
    <s v="Yes"/>
    <s v="Bank transfer (automatic)"/>
    <n v="79.650000000000006"/>
    <n v="251.75"/>
    <x v="1"/>
    <s v="0–1 year"/>
    <s v="Low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5.8"/>
    <n v="8332.15"/>
    <x v="0"/>
    <s v="4–6 years"/>
    <s v="High"/>
  </r>
  <r>
    <s v="0311-QYWSS"/>
    <s v="Female"/>
    <n v="0"/>
    <s v="No"/>
    <s v="No"/>
    <n v="6"/>
    <s v="Yes"/>
    <s v="No"/>
    <s v="DSL"/>
    <s v="Yes"/>
    <s v="No"/>
    <s v="No"/>
    <s v="No"/>
    <s v="No"/>
    <s v="No"/>
    <x v="0"/>
    <s v="Yes"/>
    <s v="Electronic check"/>
    <n v="49.45"/>
    <n v="314.60000000000002"/>
    <x v="0"/>
    <s v="0–1 year"/>
    <s v="Low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x v="0"/>
    <s v="Yes"/>
    <s v="Credit card (automatic)"/>
    <n v="83.8"/>
    <n v="4331.3999999999996"/>
    <x v="0"/>
    <s v="4–6 years"/>
    <s v="High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s v="Bank transfer (automatic)"/>
    <n v="95.35"/>
    <n v="6382"/>
    <x v="0"/>
    <s v="4–6 years"/>
    <s v="High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4.7"/>
    <n v="740.3"/>
    <x v="1"/>
    <s v="0–1 year"/>
    <s v="Mid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x v="0"/>
    <s v="Yes"/>
    <s v="Bank transfer (automatic)"/>
    <n v="74.05"/>
    <n v="600.15"/>
    <x v="0"/>
    <s v="0–1 year"/>
    <s v="Mid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s v="Bank transfer (automatic)"/>
    <n v="89.6"/>
    <n v="5538.8"/>
    <x v="0"/>
    <s v="4–6 years"/>
    <s v="High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s v="Credit card (automatic)"/>
    <n v="116.6"/>
    <n v="7049.5"/>
    <x v="0"/>
    <s v="4–6 years"/>
    <s v="High"/>
  </r>
  <r>
    <s v="1202-KKGFU"/>
    <s v="Female"/>
    <n v="0"/>
    <s v="Yes"/>
    <s v="No"/>
    <n v="12"/>
    <s v="Yes"/>
    <s v="No"/>
    <s v="DSL"/>
    <s v="Yes"/>
    <s v="No"/>
    <s v="No"/>
    <s v="Yes"/>
    <s v="No"/>
    <s v="No"/>
    <x v="0"/>
    <s v="No"/>
    <s v="Bank transfer (automatic)"/>
    <n v="54.2"/>
    <n v="690.5"/>
    <x v="0"/>
    <s v="0–1 year"/>
    <s v="Mid"/>
  </r>
  <r>
    <s v="6112-KTHFQ"/>
    <s v="Female"/>
    <n v="0"/>
    <s v="No"/>
    <s v="No"/>
    <n v="13"/>
    <s v="Yes"/>
    <s v="No"/>
    <s v="No"/>
    <s v="No"/>
    <s v="No"/>
    <s v="No"/>
    <s v="No"/>
    <s v="No"/>
    <s v="No"/>
    <x v="0"/>
    <s v="Yes"/>
    <s v="Mailed check"/>
    <n v="19.3"/>
    <n v="279.3"/>
    <x v="0"/>
    <s v="1–2 years"/>
    <s v="Low"/>
  </r>
  <r>
    <s v="1852-XEMDW"/>
    <s v="Male"/>
    <n v="0"/>
    <s v="No"/>
    <s v="No"/>
    <n v="22"/>
    <s v="Yes"/>
    <s v="Yes"/>
    <s v="DSL"/>
    <s v="Yes"/>
    <s v="Yes"/>
    <s v="Yes"/>
    <s v="No"/>
    <s v="No"/>
    <s v="No"/>
    <x v="0"/>
    <s v="No"/>
    <s v="Mailed check"/>
    <n v="65.05"/>
    <n v="1427.55"/>
    <x v="0"/>
    <s v="1–2 years"/>
    <s v="Mid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x v="0"/>
    <s v="Yes"/>
    <s v="Electronic check"/>
    <n v="92.5"/>
    <n v="452.7"/>
    <x v="1"/>
    <s v="0–1 year"/>
    <s v="Low"/>
  </r>
  <r>
    <s v="4760-XOHVN"/>
    <s v="Fe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45"/>
    <n v="19.45"/>
    <x v="1"/>
    <s v="0–1 year"/>
    <s v="Low"/>
  </r>
  <r>
    <s v="1820-DJFPH"/>
    <s v="Female"/>
    <n v="0"/>
    <s v="Yes"/>
    <s v="Yes"/>
    <n v="72"/>
    <s v="Yes"/>
    <s v="Yes"/>
    <s v="No"/>
    <s v="No"/>
    <s v="No"/>
    <s v="No"/>
    <s v="No"/>
    <s v="No"/>
    <s v="No"/>
    <x v="2"/>
    <s v="Yes"/>
    <s v="Bank transfer (automatic)"/>
    <n v="24.05"/>
    <n v="1709.15"/>
    <x v="0"/>
    <s v="4–6 years"/>
    <s v="Mid"/>
  </r>
  <r>
    <s v="9426-SXNHE"/>
    <s v="Female"/>
    <n v="0"/>
    <s v="No"/>
    <s v="No"/>
    <n v="2"/>
    <s v="Yes"/>
    <s v="No"/>
    <s v="No"/>
    <s v="No"/>
    <s v="No"/>
    <s v="No"/>
    <s v="No"/>
    <s v="No"/>
    <s v="No"/>
    <x v="0"/>
    <s v="No"/>
    <s v="Bank transfer (automatic)"/>
    <n v="18.75"/>
    <n v="53.15"/>
    <x v="0"/>
    <s v="0–1 year"/>
    <s v="Low"/>
  </r>
  <r>
    <s v="9068-FHQHD"/>
    <s v="Female"/>
    <n v="0"/>
    <s v="Yes"/>
    <s v="Yes"/>
    <n v="40"/>
    <s v="Yes"/>
    <s v="No"/>
    <s v="No"/>
    <s v="No"/>
    <s v="No"/>
    <s v="No"/>
    <s v="No"/>
    <s v="No"/>
    <s v="No"/>
    <x v="2"/>
    <s v="No"/>
    <s v="Bank transfer (automatic)"/>
    <n v="20.149999999999999"/>
    <n v="777.35"/>
    <x v="0"/>
    <s v="2–4 years"/>
    <s v="Mid"/>
  </r>
  <r>
    <s v="1269-FOYWN"/>
    <s v="Male"/>
    <n v="0"/>
    <s v="Yes"/>
    <s v="Yes"/>
    <n v="44"/>
    <s v="Yes"/>
    <s v="No"/>
    <s v="No"/>
    <s v="No"/>
    <s v="No"/>
    <s v="No"/>
    <s v="No"/>
    <s v="No"/>
    <s v="No"/>
    <x v="1"/>
    <s v="No"/>
    <s v="Bank transfer (automatic)"/>
    <n v="20"/>
    <n v="860.85"/>
    <x v="0"/>
    <s v="2–4 years"/>
    <s v="Mid"/>
  </r>
  <r>
    <s v="9470-YFUYI"/>
    <s v="Male"/>
    <n v="1"/>
    <s v="Yes"/>
    <s v="No"/>
    <n v="71"/>
    <s v="Yes"/>
    <s v="No"/>
    <s v="DSL"/>
    <s v="Yes"/>
    <s v="Yes"/>
    <s v="No"/>
    <s v="Yes"/>
    <s v="Yes"/>
    <s v="No"/>
    <x v="1"/>
    <s v="Yes"/>
    <s v="Bank transfer (automatic)"/>
    <n v="71"/>
    <n v="5012.1000000000004"/>
    <x v="0"/>
    <s v="4–6 years"/>
    <s v="High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55"/>
    <n v="166.3"/>
    <x v="1"/>
    <s v="0–1 year"/>
    <s v="Low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x v="0"/>
    <s v="Yes"/>
    <s v="Electronic check"/>
    <n v="93.6"/>
    <n v="2404.1"/>
    <x v="0"/>
    <s v="2–4 years"/>
    <s v="High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0"/>
    <n v="70"/>
    <x v="1"/>
    <s v="0–1 year"/>
    <s v="Low"/>
  </r>
  <r>
    <s v="9895-VFOXH"/>
    <s v="Fe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4.4"/>
    <n v="24.4"/>
    <x v="0"/>
    <s v="0–1 year"/>
    <s v="Low"/>
  </r>
  <r>
    <s v="5458-CQJTA"/>
    <s v="Male"/>
    <n v="0"/>
    <s v="Yes"/>
    <s v="Yes"/>
    <n v="65"/>
    <s v="Yes"/>
    <s v="No"/>
    <s v="DSL"/>
    <s v="Yes"/>
    <s v="No"/>
    <s v="No"/>
    <s v="Yes"/>
    <s v="Yes"/>
    <s v="Yes"/>
    <x v="2"/>
    <s v="Yes"/>
    <s v="Bank transfer (automatic)"/>
    <n v="74.8"/>
    <n v="4820.1499999999996"/>
    <x v="1"/>
    <s v="4–6 years"/>
    <s v="High"/>
  </r>
  <r>
    <s v="1230-QAJDW"/>
    <s v="Male"/>
    <n v="0"/>
    <s v="No"/>
    <s v="No"/>
    <n v="3"/>
    <s v="Yes"/>
    <s v="Yes"/>
    <s v="DSL"/>
    <s v="No"/>
    <s v="No"/>
    <s v="No"/>
    <s v="Yes"/>
    <s v="Yes"/>
    <s v="No"/>
    <x v="0"/>
    <s v="Yes"/>
    <s v="Mailed check"/>
    <n v="65.25"/>
    <n v="209.9"/>
    <x v="0"/>
    <s v="0–1 year"/>
    <s v="Low"/>
  </r>
  <r>
    <s v="5701-ZIKJE"/>
    <s v="Male"/>
    <n v="0"/>
    <s v="No"/>
    <s v="No"/>
    <n v="13"/>
    <s v="Yes"/>
    <s v="No"/>
    <s v="DSL"/>
    <s v="No"/>
    <s v="No"/>
    <s v="No"/>
    <s v="Yes"/>
    <s v="No"/>
    <s v="No"/>
    <x v="0"/>
    <s v="Yes"/>
    <s v="Mailed check"/>
    <n v="50.55"/>
    <n v="610.75"/>
    <x v="0"/>
    <s v="1–2 years"/>
    <s v="Mid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s v="Electronic check"/>
    <n v="104.4"/>
    <n v="3409.6"/>
    <x v="1"/>
    <s v="2–4 years"/>
    <s v="High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7"/>
    <n v="70.7"/>
    <x v="0"/>
    <s v="0–1 year"/>
    <s v="Low"/>
  </r>
  <r>
    <s v="7396-VJUZB"/>
    <s v="Male"/>
    <n v="0"/>
    <s v="Yes"/>
    <s v="Yes"/>
    <n v="4"/>
    <s v="Yes"/>
    <s v="No"/>
    <s v="DSL"/>
    <s v="No"/>
    <s v="No"/>
    <s v="No"/>
    <s v="No"/>
    <s v="No"/>
    <s v="No"/>
    <x v="0"/>
    <s v="No"/>
    <s v="Mailed check"/>
    <n v="45.25"/>
    <n v="155.35"/>
    <x v="0"/>
    <s v="0–1 year"/>
    <s v="Low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"/>
    <n v="144"/>
    <x v="0"/>
    <s v="0–1 year"/>
    <s v="Low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8.95"/>
    <n v="7875"/>
    <x v="0"/>
    <s v="4–6 years"/>
    <s v="High"/>
  </r>
  <r>
    <s v="6509-TSGWN"/>
    <s v="Female"/>
    <n v="0"/>
    <s v="Yes"/>
    <s v="Yes"/>
    <n v="37"/>
    <s v="Yes"/>
    <s v="Yes"/>
    <s v="No"/>
    <s v="No"/>
    <s v="No"/>
    <s v="No"/>
    <s v="No"/>
    <s v="No"/>
    <s v="No"/>
    <x v="0"/>
    <s v="No"/>
    <s v="Mailed check"/>
    <n v="26.45"/>
    <n v="911.6"/>
    <x v="0"/>
    <s v="2–4 years"/>
    <s v="Mid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x v="0"/>
    <s v="No"/>
    <s v="Electronic check"/>
    <n v="86.2"/>
    <n v="1270.2"/>
    <x v="1"/>
    <s v="1–2 years"/>
    <s v="Mid"/>
  </r>
  <r>
    <s v="3178-CIFOT"/>
    <s v="Female"/>
    <n v="0"/>
    <s v="No"/>
    <s v="No"/>
    <n v="23"/>
    <s v="Yes"/>
    <s v="No"/>
    <s v="No"/>
    <s v="No"/>
    <s v="No"/>
    <s v="No"/>
    <s v="No"/>
    <s v="No"/>
    <s v="No"/>
    <x v="1"/>
    <s v="Yes"/>
    <s v="Credit card (automatic)"/>
    <n v="19.649999999999999"/>
    <n v="478.1"/>
    <x v="0"/>
    <s v="1–2 years"/>
    <s v="Low"/>
  </r>
  <r>
    <s v="2091-MJTFX"/>
    <s v="Female"/>
    <n v="0"/>
    <s v="Yes"/>
    <s v="Yes"/>
    <n v="30"/>
    <s v="No"/>
    <s v="No"/>
    <s v="DSL"/>
    <s v="No"/>
    <s v="No"/>
    <s v="No"/>
    <s v="Yes"/>
    <s v="Yes"/>
    <s v="Yes"/>
    <x v="0"/>
    <s v="No"/>
    <s v="Credit card (automatic)"/>
    <n v="51.2"/>
    <n v="1561.5"/>
    <x v="1"/>
    <s v="2–4 years"/>
    <s v="Mid"/>
  </r>
  <r>
    <s v="4530-NDRKU"/>
    <s v="Female"/>
    <n v="0"/>
    <s v="Yes"/>
    <s v="Yes"/>
    <n v="42"/>
    <s v="Yes"/>
    <s v="No"/>
    <s v="No"/>
    <s v="No"/>
    <s v="No"/>
    <s v="No"/>
    <s v="No"/>
    <s v="No"/>
    <s v="No"/>
    <x v="1"/>
    <s v="Yes"/>
    <s v="Electronic check"/>
    <n v="19.05"/>
    <n v="761.85"/>
    <x v="0"/>
    <s v="2–4 years"/>
    <s v="Mid"/>
  </r>
  <r>
    <s v="5985-TBABQ"/>
    <s v="Female"/>
    <n v="0"/>
    <s v="No"/>
    <s v="No"/>
    <n v="32"/>
    <s v="Yes"/>
    <s v="Yes"/>
    <s v="DSL"/>
    <s v="Yes"/>
    <s v="No"/>
    <s v="No"/>
    <s v="No"/>
    <s v="Yes"/>
    <s v="Yes"/>
    <x v="1"/>
    <s v="No"/>
    <s v="Mailed check"/>
    <n v="74.75"/>
    <n v="2282.9499999999998"/>
    <x v="0"/>
    <s v="2–4 years"/>
    <s v="High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s v="Bank transfer (automatic)"/>
    <n v="75.8"/>
    <n v="1615.1"/>
    <x v="0"/>
    <s v="1–2 years"/>
    <s v="Mid"/>
  </r>
  <r>
    <s v="6743-HHQPF"/>
    <s v="Male"/>
    <n v="0"/>
    <s v="Yes"/>
    <s v="No"/>
    <n v="42"/>
    <s v="No"/>
    <s v="No"/>
    <s v="DSL"/>
    <s v="No"/>
    <s v="No"/>
    <s v="No"/>
    <s v="No"/>
    <s v="No"/>
    <s v="No"/>
    <x v="0"/>
    <s v="Yes"/>
    <s v="Credit card (automatic)"/>
    <n v="25.1"/>
    <n v="1097.1500000000001"/>
    <x v="0"/>
    <s v="2–4 years"/>
    <s v="Mid"/>
  </r>
  <r>
    <s v="8455-HIRAQ"/>
    <s v="Fe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4.45"/>
    <n v="369.3"/>
    <x v="0"/>
    <s v="0–1 year"/>
    <s v="Low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s v="Credit card (automatic)"/>
    <n v="104.3"/>
    <n v="6725.3"/>
    <x v="0"/>
    <s v="4–6 years"/>
    <s v="High"/>
  </r>
  <r>
    <s v="0883-EIBTI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5"/>
    <n v="31.55"/>
    <x v="1"/>
    <s v="0–1 year"/>
    <s v="Low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x v="2"/>
    <s v="Yes"/>
    <s v="Bank transfer (automatic)"/>
    <n v="89"/>
    <n v="6293.2"/>
    <x v="0"/>
    <s v="4–6 years"/>
    <s v="High"/>
  </r>
  <r>
    <s v="4018-KJYUY"/>
    <s v="Male"/>
    <n v="0"/>
    <s v="No"/>
    <s v="Yes"/>
    <n v="22"/>
    <s v="Yes"/>
    <s v="No"/>
    <s v="No"/>
    <s v="No"/>
    <s v="No"/>
    <s v="No"/>
    <s v="No"/>
    <s v="No"/>
    <s v="No"/>
    <x v="0"/>
    <s v="No"/>
    <s v="Credit card (automatic)"/>
    <n v="20.149999999999999"/>
    <n v="432.5"/>
    <x v="0"/>
    <s v="1–2 years"/>
    <s v="Low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900000000000006"/>
    <n v="321.75"/>
    <x v="1"/>
    <s v="0–1 year"/>
    <s v="Low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x v="0"/>
    <s v="No"/>
    <s v="Credit card (automatic)"/>
    <n v="74.900000000000006"/>
    <n v="147.15"/>
    <x v="1"/>
    <s v="0–1 year"/>
    <s v="Low"/>
  </r>
  <r>
    <s v="3884-UEBXB"/>
    <s v="Female"/>
    <n v="0"/>
    <s v="Yes"/>
    <s v="Yes"/>
    <n v="67"/>
    <s v="No"/>
    <s v="No"/>
    <s v="DSL"/>
    <s v="Yes"/>
    <s v="Yes"/>
    <s v="No"/>
    <s v="No"/>
    <s v="No"/>
    <s v="No"/>
    <x v="2"/>
    <s v="No"/>
    <s v="Bank transfer (automatic)"/>
    <n v="36.15"/>
    <n v="2434.4499999999998"/>
    <x v="0"/>
    <s v="4–6 years"/>
    <s v="High"/>
  </r>
  <r>
    <s v="8780-RSYYU"/>
    <s v="Female"/>
    <n v="0"/>
    <s v="No"/>
    <s v="No"/>
    <n v="25"/>
    <s v="Yes"/>
    <s v="No"/>
    <s v="No"/>
    <s v="No"/>
    <s v="No"/>
    <s v="No"/>
    <s v="No"/>
    <s v="No"/>
    <s v="No"/>
    <x v="0"/>
    <s v="Yes"/>
    <s v="Credit card (automatic)"/>
    <n v="19.2"/>
    <n v="532.1"/>
    <x v="0"/>
    <s v="2–4 years"/>
    <s v="Mid"/>
  </r>
  <r>
    <s v="5537-UXXVS"/>
    <s v="Female"/>
    <n v="0"/>
    <s v="Yes"/>
    <s v="No"/>
    <n v="20"/>
    <s v="Yes"/>
    <s v="No"/>
    <s v="No"/>
    <s v="No"/>
    <s v="No"/>
    <s v="No"/>
    <s v="No"/>
    <s v="No"/>
    <s v="No"/>
    <x v="0"/>
    <s v="No"/>
    <s v="Bank transfer (automatic)"/>
    <n v="19.25"/>
    <n v="375.25"/>
    <x v="0"/>
    <s v="1–2 years"/>
    <s v="Low"/>
  </r>
  <r>
    <s v="1791-PQHBB"/>
    <s v="Female"/>
    <n v="0"/>
    <s v="No"/>
    <s v="Yes"/>
    <n v="2"/>
    <s v="Yes"/>
    <s v="No"/>
    <s v="DSL"/>
    <s v="Yes"/>
    <s v="No"/>
    <s v="No"/>
    <s v="No"/>
    <s v="No"/>
    <s v="Yes"/>
    <x v="0"/>
    <s v="Yes"/>
    <s v="Credit card (automatic)"/>
    <n v="61.2"/>
    <n v="125.95"/>
    <x v="0"/>
    <s v="0–1 year"/>
    <s v="Low"/>
  </r>
  <r>
    <s v="8701-DGLVH"/>
    <s v="Male"/>
    <n v="0"/>
    <s v="No"/>
    <s v="No"/>
    <n v="51"/>
    <s v="Yes"/>
    <s v="No"/>
    <s v="No"/>
    <s v="No"/>
    <s v="No"/>
    <s v="No"/>
    <s v="No"/>
    <s v="No"/>
    <s v="No"/>
    <x v="2"/>
    <s v="No"/>
    <s v="Mailed check"/>
    <n v="20.45"/>
    <n v="1042.6500000000001"/>
    <x v="0"/>
    <s v="4–6 years"/>
    <s v="Mid"/>
  </r>
  <r>
    <s v="8741-LQOBK"/>
    <s v="Female"/>
    <n v="0"/>
    <s v="Yes"/>
    <s v="Yes"/>
    <n v="46"/>
    <s v="No"/>
    <s v="No"/>
    <s v="DSL"/>
    <s v="Yes"/>
    <s v="Yes"/>
    <s v="No"/>
    <s v="No"/>
    <s v="No"/>
    <s v="No"/>
    <x v="0"/>
    <s v="No"/>
    <s v="Bank transfer (automatic)"/>
    <n v="35.049999999999997"/>
    <n v="1620.25"/>
    <x v="0"/>
    <s v="2–4 years"/>
    <s v="Mid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s v="Electronic check"/>
    <n v="100.25"/>
    <n v="2387.75"/>
    <x v="1"/>
    <s v="2–4 years"/>
    <s v="High"/>
  </r>
  <r>
    <s v="8082-GHXOP"/>
    <s v="Male"/>
    <n v="0"/>
    <s v="No"/>
    <s v="Yes"/>
    <n v="13"/>
    <s v="Yes"/>
    <s v="No"/>
    <s v="DSL"/>
    <s v="No"/>
    <s v="No"/>
    <s v="No"/>
    <s v="No"/>
    <s v="No"/>
    <s v="No"/>
    <x v="0"/>
    <s v="No"/>
    <s v="Mailed check"/>
    <n v="44"/>
    <n v="659.35"/>
    <x v="0"/>
    <s v="1–2 years"/>
    <s v="Mid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s v="Mailed check"/>
    <n v="102.8"/>
    <n v="2660.2"/>
    <x v="1"/>
    <s v="2–4 years"/>
    <s v="High"/>
  </r>
  <r>
    <s v="0980-FEXWF"/>
    <s v="Male"/>
    <n v="0"/>
    <s v="Yes"/>
    <s v="Yes"/>
    <n v="26"/>
    <s v="Yes"/>
    <s v="No"/>
    <s v="DSL"/>
    <s v="No"/>
    <s v="No"/>
    <s v="Yes"/>
    <s v="No"/>
    <s v="No"/>
    <s v="No"/>
    <x v="1"/>
    <s v="No"/>
    <s v="Mailed check"/>
    <n v="50.35"/>
    <n v="1285.8"/>
    <x v="0"/>
    <s v="2–4 years"/>
    <s v="Mid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s v="Electronic check"/>
    <n v="100"/>
    <n v="4211.55"/>
    <x v="1"/>
    <s v="2–4 years"/>
    <s v="High"/>
  </r>
  <r>
    <s v="3011-WQKSZ"/>
    <s v="Male"/>
    <n v="0"/>
    <s v="No"/>
    <s v="Yes"/>
    <n v="19"/>
    <s v="Yes"/>
    <s v="No"/>
    <s v="No"/>
    <s v="No"/>
    <s v="No"/>
    <s v="No"/>
    <s v="No"/>
    <s v="No"/>
    <s v="No"/>
    <x v="0"/>
    <s v="Yes"/>
    <s v="Electronic check"/>
    <n v="20"/>
    <n v="377.55"/>
    <x v="0"/>
    <s v="1–2 years"/>
    <s v="Low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s v="Electronic check"/>
    <n v="99.85"/>
    <n v="990.9"/>
    <x v="1"/>
    <s v="0–1 year"/>
    <s v="Mid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s v="Bank transfer (automatic)"/>
    <n v="94.2"/>
    <n v="193.8"/>
    <x v="1"/>
    <s v="0–1 year"/>
    <s v="Low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x v="2"/>
    <s v="Yes"/>
    <s v="Bank transfer (automatic)"/>
    <n v="86.4"/>
    <n v="6058.95"/>
    <x v="0"/>
    <s v="4–6 years"/>
    <s v="High"/>
  </r>
  <r>
    <s v="1986-PHGZF"/>
    <s v="Male"/>
    <n v="1"/>
    <s v="No"/>
    <s v="No"/>
    <n v="18"/>
    <s v="Yes"/>
    <s v="Yes"/>
    <s v="DSL"/>
    <s v="Yes"/>
    <s v="Yes"/>
    <s v="No"/>
    <s v="No"/>
    <s v="No"/>
    <s v="No"/>
    <x v="0"/>
    <s v="Yes"/>
    <s v="Credit card (automatic)"/>
    <n v="58.4"/>
    <n v="964.9"/>
    <x v="0"/>
    <s v="1–2 years"/>
    <s v="Mid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85"/>
    <n v="790.15"/>
    <x v="1"/>
    <s v="0–1 year"/>
    <s v="Mid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s v="Credit card (automatic)"/>
    <n v="88.3"/>
    <n v="2467.75"/>
    <x v="1"/>
    <s v="2–4 years"/>
    <s v="High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x v="0"/>
    <s v="Yes"/>
    <s v="Electronic check"/>
    <n v="94.1"/>
    <n v="2322.85"/>
    <x v="0"/>
    <s v="1–2 years"/>
    <s v="High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s v="Bank transfer (automatic)"/>
    <n v="104.05"/>
    <n v="7262"/>
    <x v="1"/>
    <s v="4–6 years"/>
    <s v="High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s v="Credit card (automatic)"/>
    <n v="108.9"/>
    <n v="4854.3"/>
    <x v="0"/>
    <s v="2–4 years"/>
    <s v="High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s v="Bank transfer (automatic)"/>
    <n v="107.4"/>
    <n v="7748.75"/>
    <x v="0"/>
    <s v="4–6 years"/>
    <s v="High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s v="Credit card (automatic)"/>
    <n v="94.7"/>
    <n v="1914.9"/>
    <x v="1"/>
    <s v="1–2 years"/>
    <s v="Mid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s v="Electronic check"/>
    <n v="90.85"/>
    <n v="6470.1"/>
    <x v="0"/>
    <s v="4–6 years"/>
    <s v="High"/>
  </r>
  <r>
    <s v="2832-SCUCO"/>
    <s v="Female"/>
    <n v="0"/>
    <s v="No"/>
    <s v="No"/>
    <n v="2"/>
    <s v="Yes"/>
    <s v="No"/>
    <s v="No"/>
    <s v="No"/>
    <s v="No"/>
    <s v="No"/>
    <s v="No"/>
    <s v="No"/>
    <s v="No"/>
    <x v="0"/>
    <s v="No"/>
    <s v="Electronic check"/>
    <n v="19.899999999999999"/>
    <n v="57.4"/>
    <x v="0"/>
    <s v="0–1 year"/>
    <s v="Low"/>
  </r>
  <r>
    <s v="7036-ZZKBD"/>
    <s v="Male"/>
    <n v="0"/>
    <s v="Yes"/>
    <s v="No"/>
    <n v="31"/>
    <s v="Yes"/>
    <s v="No"/>
    <s v="DSL"/>
    <s v="No"/>
    <s v="No"/>
    <s v="Yes"/>
    <s v="Yes"/>
    <s v="No"/>
    <s v="Yes"/>
    <x v="0"/>
    <s v="Yes"/>
    <s v="Credit card (automatic)"/>
    <n v="66.400000000000006"/>
    <n v="2019.8"/>
    <x v="0"/>
    <s v="2–4 years"/>
    <s v="High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s v="Bank transfer (automatic)"/>
    <n v="100.65"/>
    <n v="5688.05"/>
    <x v="1"/>
    <s v="4–6 years"/>
    <s v="High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s v="Bank transfer (automatic)"/>
    <n v="100.7"/>
    <n v="1522.7"/>
    <x v="0"/>
    <s v="1–2 years"/>
    <s v="Mid"/>
  </r>
  <r>
    <s v="0463-TXOAK"/>
    <s v="Male"/>
    <n v="0"/>
    <s v="No"/>
    <s v="Yes"/>
    <n v="52"/>
    <s v="Yes"/>
    <s v="Yes"/>
    <s v="No"/>
    <s v="No"/>
    <s v="No"/>
    <s v="No"/>
    <s v="No"/>
    <s v="No"/>
    <s v="No"/>
    <x v="2"/>
    <s v="No"/>
    <s v="Credit card (automatic)"/>
    <n v="25.6"/>
    <n v="1334.5"/>
    <x v="0"/>
    <s v="4–6 years"/>
    <s v="Mid"/>
  </r>
  <r>
    <s v="0594-UFTUL"/>
    <s v="Male"/>
    <n v="0"/>
    <s v="Yes"/>
    <s v="Yes"/>
    <n v="13"/>
    <s v="Yes"/>
    <s v="No"/>
    <s v="No"/>
    <s v="No"/>
    <s v="No"/>
    <s v="No"/>
    <s v="No"/>
    <s v="No"/>
    <s v="No"/>
    <x v="0"/>
    <s v="Yes"/>
    <s v="Mailed check"/>
    <n v="19.850000000000001"/>
    <n v="252"/>
    <x v="0"/>
    <s v="1–2 years"/>
    <s v="Low"/>
  </r>
  <r>
    <s v="9509-MPYOD"/>
    <s v="Female"/>
    <n v="0"/>
    <s v="No"/>
    <s v="No"/>
    <n v="35"/>
    <s v="Yes"/>
    <s v="No"/>
    <s v="No"/>
    <s v="No"/>
    <s v="No"/>
    <s v="No"/>
    <s v="No"/>
    <s v="No"/>
    <s v="No"/>
    <x v="1"/>
    <s v="No"/>
    <s v="Mailed check"/>
    <n v="20.75"/>
    <n v="700.45"/>
    <x v="0"/>
    <s v="2–4 years"/>
    <s v="Mid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s v="Electronic check"/>
    <n v="95.8"/>
    <n v="5655.45"/>
    <x v="0"/>
    <s v="4–6 years"/>
    <s v="High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s v="Electronic check"/>
    <n v="94.65"/>
    <n v="6747.35"/>
    <x v="0"/>
    <s v="4–6 years"/>
    <s v="High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x v="2"/>
    <s v="Yes"/>
    <s v="Bank transfer (automatic)"/>
    <n v="80.55"/>
    <n v="5265.1"/>
    <x v="1"/>
    <s v="4–6 years"/>
    <s v="High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s v="Credit card (automatic)"/>
    <n v="106.65"/>
    <n v="5174.3500000000004"/>
    <x v="0"/>
    <s v="4–6 years"/>
    <s v="High"/>
  </r>
  <r>
    <s v="5365-LLFYV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85"/>
    <n v="105.6"/>
    <x v="0"/>
    <s v="0–1 year"/>
    <s v="Low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s v="Electronic check"/>
    <n v="104.35"/>
    <n v="2271.85"/>
    <x v="0"/>
    <s v="1–2 years"/>
    <s v="High"/>
  </r>
  <r>
    <s v="6008-NAIXK"/>
    <s v="Male"/>
    <n v="1"/>
    <s v="No"/>
    <s v="No"/>
    <n v="54"/>
    <s v="No"/>
    <s v="No"/>
    <s v="DSL"/>
    <s v="No"/>
    <s v="Yes"/>
    <s v="Yes"/>
    <s v="No"/>
    <s v="Yes"/>
    <s v="Yes"/>
    <x v="1"/>
    <s v="Yes"/>
    <s v="Electronic check"/>
    <n v="55.45"/>
    <n v="2966.95"/>
    <x v="0"/>
    <s v="4–6 years"/>
    <s v="High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x v="0"/>
    <s v="Yes"/>
    <s v="Electronic check"/>
    <n v="78.849999999999994"/>
    <n v="1772.25"/>
    <x v="1"/>
    <s v="1–2 years"/>
    <s v="Mid"/>
  </r>
  <r>
    <s v="1928-BXYIV"/>
    <s v="Male"/>
    <n v="0"/>
    <s v="No"/>
    <s v="No"/>
    <n v="1"/>
    <s v="Yes"/>
    <s v="Yes"/>
    <s v="DSL"/>
    <s v="Yes"/>
    <s v="Yes"/>
    <s v="No"/>
    <s v="No"/>
    <s v="No"/>
    <s v="No"/>
    <x v="0"/>
    <s v="No"/>
    <s v="Electronic check"/>
    <n v="61.15"/>
    <n v="61.15"/>
    <x v="0"/>
    <s v="0–1 year"/>
    <s v="Low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x v="0"/>
    <s v="Yes"/>
    <s v="Electronic check"/>
    <n v="78.95"/>
    <n v="494.95"/>
    <x v="0"/>
    <s v="0–1 year"/>
    <s v="Low"/>
  </r>
  <r>
    <s v="6595-COKXZ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45"/>
    <n v="44.45"/>
    <x v="1"/>
    <s v="0–1 year"/>
    <s v="Low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s v="Credit card (automatic)"/>
    <n v="109.2"/>
    <n v="5290.45"/>
    <x v="0"/>
    <s v="4–6 years"/>
    <s v="High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x v="2"/>
    <s v="Yes"/>
    <s v="Credit card (automatic)"/>
    <n v="61.3"/>
    <n v="3346.8"/>
    <x v="0"/>
    <s v="4–6 years"/>
    <s v="High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s v="Electronic check"/>
    <n v="96.85"/>
    <n v="5219.6499999999996"/>
    <x v="0"/>
    <s v="4–6 years"/>
    <s v="High"/>
  </r>
  <r>
    <s v="7816-VGHTO"/>
    <s v="Female"/>
    <n v="0"/>
    <s v="Yes"/>
    <s v="Yes"/>
    <n v="6"/>
    <s v="No"/>
    <s v="No"/>
    <s v="DSL"/>
    <s v="No"/>
    <s v="Yes"/>
    <s v="Yes"/>
    <s v="Yes"/>
    <s v="No"/>
    <s v="No"/>
    <x v="2"/>
    <s v="No"/>
    <s v="Mailed check"/>
    <n v="40.549999999999997"/>
    <n v="217.5"/>
    <x v="0"/>
    <s v="0–1 year"/>
    <s v="Low"/>
  </r>
  <r>
    <s v="5871-DGTXZ"/>
    <s v="Male"/>
    <n v="0"/>
    <s v="No"/>
    <s v="No"/>
    <n v="32"/>
    <s v="Yes"/>
    <s v="No"/>
    <s v="No"/>
    <s v="No"/>
    <s v="No"/>
    <s v="No"/>
    <s v="No"/>
    <s v="No"/>
    <s v="No"/>
    <x v="1"/>
    <s v="No"/>
    <s v="Mailed check"/>
    <n v="19.8"/>
    <n v="607.70000000000005"/>
    <x v="0"/>
    <s v="2–4 years"/>
    <s v="Mid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s v="Electronic check"/>
    <n v="108.25"/>
    <n v="5431.4"/>
    <x v="0"/>
    <s v="4–6 years"/>
    <s v="High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s v="Bank transfer (automatic)"/>
    <n v="105.05"/>
    <n v="6004.85"/>
    <x v="0"/>
    <s v="4–6 years"/>
    <s v="High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x v="2"/>
    <s v="Yes"/>
    <s v="Mailed check"/>
    <n v="90.45"/>
    <n v="5957.9"/>
    <x v="0"/>
    <s v="4–6 years"/>
    <s v="High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x v="2"/>
    <s v="Yes"/>
    <s v="Credit card (automatic)"/>
    <n v="86.4"/>
    <n v="5442.05"/>
    <x v="0"/>
    <s v="4–6 years"/>
    <s v="High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x v="2"/>
    <s v="No"/>
    <s v="Bank transfer (automatic)"/>
    <n v="66.900000000000006"/>
    <n v="4370.25"/>
    <x v="0"/>
    <s v="4–6 years"/>
    <s v="High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s v="Electronic check"/>
    <n v="110.7"/>
    <n v="4428.6000000000004"/>
    <x v="0"/>
    <s v="2–4 years"/>
    <s v="High"/>
  </r>
  <r>
    <s v="3556-BVQGL"/>
    <s v="Female"/>
    <n v="0"/>
    <s v="Yes"/>
    <s v="No"/>
    <n v="20"/>
    <s v="Yes"/>
    <s v="No"/>
    <s v="No"/>
    <s v="No"/>
    <s v="No"/>
    <s v="No"/>
    <s v="No"/>
    <s v="No"/>
    <s v="No"/>
    <x v="1"/>
    <s v="Yes"/>
    <s v="Mailed check"/>
    <n v="20"/>
    <n v="416.45"/>
    <x v="0"/>
    <s v="1–2 years"/>
    <s v="Low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9"/>
    <n v="3067.2"/>
    <x v="1"/>
    <s v="2–4 years"/>
    <s v="High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s v="Electronic check"/>
    <n v="102.1"/>
    <n v="6688.1"/>
    <x v="0"/>
    <s v="4–6 years"/>
    <s v="High"/>
  </r>
  <r>
    <s v="4211-MMAZN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5"/>
    <n v="20.25"/>
    <x v="1"/>
    <s v="0–1 year"/>
    <s v="Low"/>
  </r>
  <r>
    <s v="7581-EBBOU"/>
    <s v="Female"/>
    <n v="0"/>
    <s v="No"/>
    <s v="No"/>
    <n v="60"/>
    <s v="Yes"/>
    <s v="No"/>
    <s v="DSL"/>
    <s v="No"/>
    <s v="Yes"/>
    <s v="Yes"/>
    <s v="Yes"/>
    <s v="Yes"/>
    <s v="No"/>
    <x v="1"/>
    <s v="Yes"/>
    <s v="Credit card (automatic)"/>
    <n v="70.150000000000006"/>
    <n v="4224.7"/>
    <x v="0"/>
    <s v="4–6 years"/>
    <s v="High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349999999999994"/>
    <n v="74.349999999999994"/>
    <x v="1"/>
    <s v="0–1 year"/>
    <s v="Low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x v="1"/>
    <s v="Yes"/>
    <s v="Bank transfer (automatic)"/>
    <n v="80.05"/>
    <n v="4042.2"/>
    <x v="0"/>
    <s v="4–6 years"/>
    <s v="High"/>
  </r>
  <r>
    <s v="1541-ETJZO"/>
    <s v="Male"/>
    <n v="0"/>
    <s v="No"/>
    <s v="No"/>
    <n v="1"/>
    <s v="Yes"/>
    <s v="Yes"/>
    <s v="DSL"/>
    <s v="No"/>
    <s v="No"/>
    <s v="Yes"/>
    <s v="Yes"/>
    <s v="No"/>
    <s v="No"/>
    <x v="0"/>
    <s v="No"/>
    <s v="Mailed check"/>
    <n v="62.05"/>
    <n v="62.05"/>
    <x v="1"/>
    <s v="0–1 year"/>
    <s v="Low"/>
  </r>
  <r>
    <s v="2192-CKRLV"/>
    <s v="Female"/>
    <n v="0"/>
    <s v="Yes"/>
    <s v="No"/>
    <n v="72"/>
    <s v="No"/>
    <s v="No"/>
    <s v="DSL"/>
    <s v="Yes"/>
    <s v="Yes"/>
    <s v="Yes"/>
    <s v="No"/>
    <s v="No"/>
    <s v="Yes"/>
    <x v="2"/>
    <s v="Yes"/>
    <s v="Electronic check"/>
    <n v="49.2"/>
    <n v="3580.95"/>
    <x v="0"/>
    <s v="4–6 years"/>
    <s v="High"/>
  </r>
  <r>
    <s v="3154-HMWUU"/>
    <s v="Male"/>
    <n v="0"/>
    <s v="Yes"/>
    <s v="No"/>
    <n v="60"/>
    <s v="Yes"/>
    <s v="No"/>
    <s v="No"/>
    <s v="No"/>
    <s v="No"/>
    <s v="No"/>
    <s v="No"/>
    <s v="No"/>
    <s v="No"/>
    <x v="2"/>
    <s v="Yes"/>
    <s v="Bank transfer (automatic)"/>
    <n v="20.5"/>
    <n v="1198.8"/>
    <x v="0"/>
    <s v="4–6 years"/>
    <s v="Mid"/>
  </r>
  <r>
    <s v="6119-SPUDB"/>
    <s v="Male"/>
    <n v="0"/>
    <s v="No"/>
    <s v="No"/>
    <n v="46"/>
    <s v="No"/>
    <s v="No"/>
    <s v="DSL"/>
    <s v="Yes"/>
    <s v="No"/>
    <s v="Yes"/>
    <s v="Yes"/>
    <s v="No"/>
    <s v="No"/>
    <x v="2"/>
    <s v="No"/>
    <s v="Mailed check"/>
    <n v="38.25"/>
    <n v="1755.35"/>
    <x v="0"/>
    <s v="2–4 years"/>
    <s v="Mid"/>
  </r>
  <r>
    <s v="6522-OIQSX"/>
    <s v="Female"/>
    <n v="0"/>
    <s v="Yes"/>
    <s v="Yes"/>
    <n v="69"/>
    <s v="No"/>
    <s v="No"/>
    <s v="DSL"/>
    <s v="No"/>
    <s v="Yes"/>
    <s v="Yes"/>
    <s v="No"/>
    <s v="Yes"/>
    <s v="Yes"/>
    <x v="2"/>
    <s v="Yes"/>
    <s v="Credit card (automatic)"/>
    <n v="54.95"/>
    <n v="3772.5"/>
    <x v="0"/>
    <s v="4–6 years"/>
    <s v="High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s v="Bank transfer (automatic)"/>
    <n v="96.6"/>
    <n v="2877.95"/>
    <x v="0"/>
    <s v="2–4 years"/>
    <s v="High"/>
  </r>
  <r>
    <s v="8748-HFWBO"/>
    <s v="Male"/>
    <n v="0"/>
    <s v="Yes"/>
    <s v="Yes"/>
    <n v="19"/>
    <s v="Yes"/>
    <s v="No"/>
    <s v="No"/>
    <s v="No"/>
    <s v="No"/>
    <s v="No"/>
    <s v="No"/>
    <s v="No"/>
    <s v="No"/>
    <x v="1"/>
    <s v="No"/>
    <s v="Mailed check"/>
    <n v="19.899999999999999"/>
    <n v="357.7"/>
    <x v="0"/>
    <s v="1–2 years"/>
    <s v="Low"/>
  </r>
  <r>
    <s v="1052-QJIBV"/>
    <s v="Female"/>
    <n v="0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899999999999999"/>
    <n v="1397.3"/>
    <x v="0"/>
    <s v="4–6 years"/>
    <s v="Mid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s v="Electronic check"/>
    <n v="84.6"/>
    <n v="959.9"/>
    <x v="0"/>
    <s v="0–1 year"/>
    <s v="Mid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x v="1"/>
    <s v="No"/>
    <s v="Credit card (automatic)"/>
    <n v="80"/>
    <n v="3182.95"/>
    <x v="1"/>
    <s v="2–4 years"/>
    <s v="High"/>
  </r>
  <r>
    <s v="0723-FDLAY"/>
    <s v="Male"/>
    <n v="0"/>
    <s v="No"/>
    <s v="No"/>
    <n v="44"/>
    <s v="Yes"/>
    <s v="Yes"/>
    <s v="DSL"/>
    <s v="No"/>
    <s v="Yes"/>
    <s v="Yes"/>
    <s v="Yes"/>
    <s v="Yes"/>
    <s v="Yes"/>
    <x v="1"/>
    <s v="Yes"/>
    <s v="Bank transfer (automatic)"/>
    <n v="85.25"/>
    <n v="3704.15"/>
    <x v="0"/>
    <s v="2–4 years"/>
    <s v="High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x v="2"/>
    <s v="No"/>
    <s v="Credit card (automatic)"/>
    <n v="81.25"/>
    <n v="4620.3999999999996"/>
    <x v="0"/>
    <s v="4–6 years"/>
    <s v="High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5"/>
    <n v="8312.75"/>
    <x v="0"/>
    <s v="4–6 years"/>
    <s v="High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Mailed check"/>
    <n v="104.1"/>
    <n v="541.9"/>
    <x v="1"/>
    <s v="0–1 year"/>
    <s v="Mid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s v="Bank transfer (automatic)"/>
    <n v="79"/>
    <n v="929.3"/>
    <x v="0"/>
    <s v="0–1 year"/>
    <s v="Mid"/>
  </r>
  <r>
    <s v="2778-OCLGR"/>
    <s v="Male"/>
    <n v="1"/>
    <s v="Yes"/>
    <s v="No"/>
    <n v="24"/>
    <s v="No"/>
    <s v="No"/>
    <s v="DSL"/>
    <s v="Yes"/>
    <s v="No"/>
    <s v="No"/>
    <s v="No"/>
    <s v="No"/>
    <s v="Yes"/>
    <x v="0"/>
    <s v="No"/>
    <s v="Bank transfer (automatic)"/>
    <n v="39.1"/>
    <n v="971.3"/>
    <x v="1"/>
    <s v="1–2 years"/>
    <s v="Mid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s v="Electronic check"/>
    <n v="94.65"/>
    <n v="1285.05"/>
    <x v="0"/>
    <s v="1–2 years"/>
    <s v="Mid"/>
  </r>
  <r>
    <s v="8544-JNBOX"/>
    <s v="Male"/>
    <n v="0"/>
    <s v="No"/>
    <s v="No"/>
    <n v="72"/>
    <s v="Yes"/>
    <s v="No"/>
    <s v="No"/>
    <s v="No"/>
    <s v="No"/>
    <s v="No"/>
    <s v="No"/>
    <s v="No"/>
    <s v="No"/>
    <x v="2"/>
    <s v="Yes"/>
    <s v="Mailed check"/>
    <n v="20.8"/>
    <n v="1521.2"/>
    <x v="0"/>
    <s v="4–6 years"/>
    <s v="Mid"/>
  </r>
  <r>
    <s v="6681-ZSEXG"/>
    <s v="Male"/>
    <n v="0"/>
    <s v="Yes"/>
    <s v="No"/>
    <n v="56"/>
    <s v="Yes"/>
    <s v="Yes"/>
    <s v="DSL"/>
    <s v="No"/>
    <s v="Yes"/>
    <s v="Yes"/>
    <s v="No"/>
    <s v="No"/>
    <s v="No"/>
    <x v="2"/>
    <s v="No"/>
    <s v="Credit card (automatic)"/>
    <n v="59.5"/>
    <n v="3389.25"/>
    <x v="0"/>
    <s v="4–6 years"/>
    <s v="High"/>
  </r>
  <r>
    <s v="6139-ZZRBQ"/>
    <s v="Male"/>
    <n v="1"/>
    <s v="No"/>
    <s v="No"/>
    <n v="64"/>
    <s v="Yes"/>
    <s v="No"/>
    <s v="No"/>
    <s v="No"/>
    <s v="No"/>
    <s v="No"/>
    <s v="No"/>
    <s v="No"/>
    <s v="No"/>
    <x v="2"/>
    <s v="Yes"/>
    <s v="Bank transfer (automatic)"/>
    <n v="20.05"/>
    <n v="1198.05"/>
    <x v="0"/>
    <s v="4–6 years"/>
    <s v="Mid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45"/>
    <n v="3414.65"/>
    <x v="0"/>
    <s v="2–4 years"/>
    <s v="High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6.5"/>
    <n v="162.44999999999999"/>
    <x v="1"/>
    <s v="0–1 year"/>
    <s v="Low"/>
  </r>
  <r>
    <s v="8884-FEEWR"/>
    <s v="Male"/>
    <n v="0"/>
    <s v="No"/>
    <s v="No"/>
    <n v="35"/>
    <s v="Yes"/>
    <s v="No"/>
    <s v="No"/>
    <s v="No"/>
    <s v="No"/>
    <s v="No"/>
    <s v="No"/>
    <s v="No"/>
    <s v="No"/>
    <x v="1"/>
    <s v="No"/>
    <s v="Bank transfer (automatic)"/>
    <n v="20.6"/>
    <n v="754"/>
    <x v="0"/>
    <s v="2–4 years"/>
    <s v="Mid"/>
  </r>
  <r>
    <s v="3125-RAHBV"/>
    <s v="Male"/>
    <n v="0"/>
    <s v="No"/>
    <s v="No"/>
    <n v="22"/>
    <s v="Yes"/>
    <s v="No"/>
    <s v="No"/>
    <s v="No"/>
    <s v="No"/>
    <s v="No"/>
    <s v="No"/>
    <s v="No"/>
    <s v="No"/>
    <x v="1"/>
    <s v="No"/>
    <s v="Credit card (automatic)"/>
    <n v="20.3"/>
    <n v="467.15"/>
    <x v="0"/>
    <s v="1–2 years"/>
    <s v="Low"/>
  </r>
  <r>
    <s v="6633-MPWBS"/>
    <s v="Male"/>
    <n v="0"/>
    <s v="No"/>
    <s v="No"/>
    <n v="5"/>
    <s v="Yes"/>
    <s v="No"/>
    <s v="DSL"/>
    <s v="No"/>
    <s v="No"/>
    <s v="No"/>
    <s v="Yes"/>
    <s v="No"/>
    <s v="No"/>
    <x v="0"/>
    <s v="Yes"/>
    <s v="Electronic check"/>
    <n v="49.2"/>
    <n v="216.9"/>
    <x v="1"/>
    <s v="0–1 year"/>
    <s v="Low"/>
  </r>
  <r>
    <s v="0373-AIVNJ"/>
    <s v="Male"/>
    <n v="0"/>
    <s v="No"/>
    <s v="No"/>
    <n v="9"/>
    <s v="No"/>
    <s v="No"/>
    <s v="DSL"/>
    <s v="Yes"/>
    <s v="Yes"/>
    <s v="Yes"/>
    <s v="No"/>
    <s v="No"/>
    <s v="No"/>
    <x v="1"/>
    <s v="No"/>
    <s v="Mailed check"/>
    <n v="39.549999999999997"/>
    <n v="373"/>
    <x v="0"/>
    <s v="0–1 year"/>
    <s v="Low"/>
  </r>
  <r>
    <s v="8785-EPNCG"/>
    <s v="Male"/>
    <n v="0"/>
    <s v="No"/>
    <s v="No"/>
    <n v="11"/>
    <s v="Yes"/>
    <s v="Yes"/>
    <s v="No"/>
    <s v="No"/>
    <s v="No"/>
    <s v="No"/>
    <s v="No"/>
    <s v="No"/>
    <s v="No"/>
    <x v="0"/>
    <s v="No"/>
    <s v="Credit card (automatic)"/>
    <n v="23.15"/>
    <n v="245.2"/>
    <x v="1"/>
    <s v="0–1 year"/>
    <s v="Low"/>
  </r>
  <r>
    <s v="1682-VCOIO"/>
    <s v="Male"/>
    <n v="0"/>
    <s v="No"/>
    <s v="No"/>
    <n v="23"/>
    <s v="Yes"/>
    <s v="No"/>
    <s v="No"/>
    <s v="No"/>
    <s v="No"/>
    <s v="No"/>
    <s v="No"/>
    <s v="No"/>
    <s v="No"/>
    <x v="1"/>
    <s v="No"/>
    <s v="Mailed check"/>
    <n v="20.45"/>
    <n v="481.1"/>
    <x v="0"/>
    <s v="1–2 years"/>
    <s v="Low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x v="0"/>
    <s v="No"/>
    <s v="Electronic check"/>
    <n v="80.849999999999994"/>
    <n v="302.75"/>
    <x v="1"/>
    <s v="0–1 year"/>
    <s v="Low"/>
  </r>
  <r>
    <s v="2072-ZVJJX"/>
    <s v="Male"/>
    <n v="0"/>
    <s v="Yes"/>
    <s v="No"/>
    <n v="68"/>
    <s v="Yes"/>
    <s v="Yes"/>
    <s v="No"/>
    <s v="No"/>
    <s v="No"/>
    <s v="No"/>
    <s v="No"/>
    <s v="No"/>
    <s v="No"/>
    <x v="2"/>
    <s v="No"/>
    <s v="Bank transfer (automatic)"/>
    <n v="25.25"/>
    <n v="1728.2"/>
    <x v="0"/>
    <s v="4–6 years"/>
    <s v="Mid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x v="0"/>
    <s v="No"/>
    <s v="Electronic check"/>
    <n v="91.25"/>
    <n v="2964.05"/>
    <x v="0"/>
    <s v="2–4 years"/>
    <s v="High"/>
  </r>
  <r>
    <s v="9518-IMLHK"/>
    <s v="Male"/>
    <n v="0"/>
    <s v="No"/>
    <s v="No"/>
    <n v="31"/>
    <s v="Yes"/>
    <s v="No"/>
    <s v="DSL"/>
    <s v="Yes"/>
    <s v="Yes"/>
    <s v="Yes"/>
    <s v="Yes"/>
    <s v="Yes"/>
    <s v="No"/>
    <x v="0"/>
    <s v="Yes"/>
    <s v="Bank transfer (automatic)"/>
    <n v="72.45"/>
    <n v="2156.25"/>
    <x v="0"/>
    <s v="2–4 years"/>
    <s v="High"/>
  </r>
  <r>
    <s v="1582-RAFML"/>
    <s v="Male"/>
    <n v="0"/>
    <s v="No"/>
    <s v="No"/>
    <n v="1"/>
    <s v="Yes"/>
    <s v="Yes"/>
    <s v="DSL"/>
    <s v="No"/>
    <s v="Yes"/>
    <s v="No"/>
    <s v="Yes"/>
    <s v="No"/>
    <s v="No"/>
    <x v="0"/>
    <s v="No"/>
    <s v="Mailed check"/>
    <n v="60.1"/>
    <n v="60.1"/>
    <x v="1"/>
    <s v="0–1 year"/>
    <s v="Low"/>
  </r>
  <r>
    <s v="3646-ITDGM"/>
    <s v="Female"/>
    <n v="0"/>
    <s v="No"/>
    <s v="No"/>
    <n v="56"/>
    <s v="Yes"/>
    <s v="No"/>
    <s v="No"/>
    <s v="No"/>
    <s v="No"/>
    <s v="No"/>
    <s v="No"/>
    <s v="No"/>
    <s v="No"/>
    <x v="2"/>
    <s v="No"/>
    <s v="Bank transfer (automatic)"/>
    <n v="19.7"/>
    <n v="1051.9000000000001"/>
    <x v="0"/>
    <s v="4–6 years"/>
    <s v="Mid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8.95"/>
    <n v="78.95"/>
    <x v="1"/>
    <s v="0–1 year"/>
    <s v="Low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x v="1"/>
    <s v="Yes"/>
    <s v="Electronic check"/>
    <n v="75.099999999999994"/>
    <n v="5013"/>
    <x v="0"/>
    <s v="4–6 years"/>
    <s v="High"/>
  </r>
  <r>
    <s v="8224-KDLKN"/>
    <s v="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5"/>
    <n v="1738.9"/>
    <x v="0"/>
    <s v="4–6 years"/>
    <s v="Mid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x v="0"/>
    <s v="No"/>
    <s v="Credit card (automatic)"/>
    <n v="69.150000000000006"/>
    <n v="2275.1"/>
    <x v="0"/>
    <s v="2–4 years"/>
    <s v="High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s v="Electronic check"/>
    <n v="91.55"/>
    <n v="5511.65"/>
    <x v="0"/>
    <s v="4–6 years"/>
    <s v="High"/>
  </r>
  <r>
    <s v="2962-XPMCQ"/>
    <s v="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15"/>
    <n v="98.5"/>
    <x v="1"/>
    <s v="0–1 year"/>
    <s v="Low"/>
  </r>
  <r>
    <s v="8727-XDPUD"/>
    <s v="Male"/>
    <n v="0"/>
    <s v="No"/>
    <s v="No"/>
    <n v="37"/>
    <s v="No"/>
    <s v="No"/>
    <s v="DSL"/>
    <s v="No"/>
    <s v="No"/>
    <s v="No"/>
    <s v="No"/>
    <s v="Yes"/>
    <s v="No"/>
    <x v="2"/>
    <s v="No"/>
    <s v="Credit card (automatic)"/>
    <n v="35.799999999999997"/>
    <n v="1316.9"/>
    <x v="0"/>
    <s v="2–4 years"/>
    <s v="Mid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Credit card (automatic)"/>
    <n v="113.15"/>
    <n v="7993.3"/>
    <x v="0"/>
    <s v="4–6 years"/>
    <s v="High"/>
  </r>
  <r>
    <s v="1064-FBXNK"/>
    <s v="Male"/>
    <n v="0"/>
    <s v="Yes"/>
    <s v="Yes"/>
    <n v="1"/>
    <s v="Yes"/>
    <s v="No"/>
    <s v="No"/>
    <s v="No"/>
    <s v="No"/>
    <s v="No"/>
    <s v="No"/>
    <s v="No"/>
    <s v="No"/>
    <x v="1"/>
    <s v="No"/>
    <s v="Credit card (automatic)"/>
    <n v="19.850000000000001"/>
    <n v="19.850000000000001"/>
    <x v="0"/>
    <s v="0–1 year"/>
    <s v="Low"/>
  </r>
  <r>
    <s v="3996-ZNWYK"/>
    <s v="Male"/>
    <n v="1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8"/>
    <n v="1388.45"/>
    <x v="0"/>
    <s v="4–6 years"/>
    <s v="Mid"/>
  </r>
  <r>
    <s v="2878-DHMIN"/>
    <s v="Male"/>
    <n v="0"/>
    <s v="Yes"/>
    <s v="Yes"/>
    <n v="35"/>
    <s v="Yes"/>
    <s v="No"/>
    <s v="No"/>
    <s v="No"/>
    <s v="No"/>
    <s v="No"/>
    <s v="No"/>
    <s v="No"/>
    <s v="No"/>
    <x v="1"/>
    <s v="No"/>
    <s v="Electronic check"/>
    <n v="19.899999999999999"/>
    <n v="666"/>
    <x v="0"/>
    <s v="2–4 years"/>
    <s v="Mid"/>
  </r>
  <r>
    <s v="7762-ONLJY"/>
    <s v="Female"/>
    <n v="0"/>
    <s v="Yes"/>
    <s v="Yes"/>
    <n v="6"/>
    <s v="Yes"/>
    <s v="No"/>
    <s v="No"/>
    <s v="No"/>
    <s v="No"/>
    <s v="No"/>
    <s v="No"/>
    <s v="No"/>
    <s v="No"/>
    <x v="1"/>
    <s v="No"/>
    <s v="Mailed check"/>
    <n v="19.7"/>
    <n v="94.45"/>
    <x v="0"/>
    <s v="0–1 year"/>
    <s v="Low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400000000000006"/>
    <n v="244.65"/>
    <x v="1"/>
    <s v="0–1 year"/>
    <s v="Low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x v="1"/>
    <s v="No"/>
    <s v="Bank transfer (automatic)"/>
    <n v="59.1"/>
    <n v="4134.7"/>
    <x v="0"/>
    <s v="4–6 years"/>
    <s v="High"/>
  </r>
  <r>
    <s v="8627-EHGIP"/>
    <s v="Male"/>
    <n v="0"/>
    <s v="No"/>
    <s v="No"/>
    <n v="44"/>
    <s v="No"/>
    <s v="No"/>
    <s v="DSL"/>
    <s v="No"/>
    <s v="Yes"/>
    <s v="Yes"/>
    <s v="No"/>
    <s v="Yes"/>
    <s v="Yes"/>
    <x v="1"/>
    <s v="Yes"/>
    <s v="Mailed check"/>
    <n v="53.95"/>
    <n v="2375.4"/>
    <x v="1"/>
    <s v="2–4 years"/>
    <s v="High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s v="Electronic check"/>
    <n v="91.15"/>
    <n v="4862.5"/>
    <x v="0"/>
    <s v="4–6 years"/>
    <s v="High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s v="Credit card (automatic)"/>
    <n v="99.3"/>
    <n v="2431.35"/>
    <x v="1"/>
    <s v="1–2 years"/>
    <s v="High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x v="0"/>
    <s v="Yes"/>
    <s v="Electronic check"/>
    <n v="68.95"/>
    <n v="351.5"/>
    <x v="0"/>
    <s v="0–1 year"/>
    <s v="Low"/>
  </r>
  <r>
    <s v="7501-VTYLJ"/>
    <s v="Female"/>
    <n v="0"/>
    <s v="No"/>
    <s v="Yes"/>
    <n v="2"/>
    <s v="Yes"/>
    <s v="No"/>
    <s v="DSL"/>
    <s v="No"/>
    <s v="Yes"/>
    <s v="No"/>
    <s v="No"/>
    <s v="No"/>
    <s v="No"/>
    <x v="0"/>
    <s v="No"/>
    <s v="Mailed check"/>
    <n v="51.55"/>
    <n v="106.2"/>
    <x v="0"/>
    <s v="0–1 year"/>
    <s v="Low"/>
  </r>
  <r>
    <s v="7608-RGIRO"/>
    <s v="Male"/>
    <n v="0"/>
    <s v="No"/>
    <s v="Yes"/>
    <n v="62"/>
    <s v="Yes"/>
    <s v="Yes"/>
    <s v="No"/>
    <s v="No"/>
    <s v="No"/>
    <s v="No"/>
    <s v="No"/>
    <s v="No"/>
    <s v="No"/>
    <x v="2"/>
    <s v="Yes"/>
    <s v="Mailed check"/>
    <n v="24.4"/>
    <n v="1413"/>
    <x v="0"/>
    <s v="4–6 years"/>
    <s v="Mid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s v="Electronic check"/>
    <n v="96.8"/>
    <n v="1743.05"/>
    <x v="0"/>
    <s v="1–2 years"/>
    <s v="Mid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x v="0"/>
    <s v="No"/>
    <s v="Mailed check"/>
    <n v="70.05"/>
    <n v="657.5"/>
    <x v="0"/>
    <s v="0–1 year"/>
    <s v="Mid"/>
  </r>
  <r>
    <s v="9814-AOUDH"/>
    <s v="Male"/>
    <n v="0"/>
    <s v="No"/>
    <s v="No"/>
    <n v="53"/>
    <s v="Yes"/>
    <s v="No"/>
    <s v="No"/>
    <s v="No"/>
    <s v="No"/>
    <s v="No"/>
    <s v="No"/>
    <s v="No"/>
    <s v="No"/>
    <x v="2"/>
    <s v="No"/>
    <s v="Credit card (automatic)"/>
    <n v="19.5"/>
    <n v="1050.5"/>
    <x v="0"/>
    <s v="4–6 years"/>
    <s v="Mid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x v="0"/>
    <s v="No"/>
    <s v="Mailed check"/>
    <n v="78.75"/>
    <n v="426.35"/>
    <x v="0"/>
    <s v="0–1 year"/>
    <s v="Low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x v="1"/>
    <s v="No"/>
    <s v="Electronic check"/>
    <n v="69.2"/>
    <n v="4982.5"/>
    <x v="0"/>
    <s v="4–6 years"/>
    <s v="High"/>
  </r>
  <r>
    <s v="1622-HSHSF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55"/>
    <n v="19.55"/>
    <x v="0"/>
    <s v="0–1 year"/>
    <s v="Low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x v="0"/>
    <s v="Yes"/>
    <s v="Electronic check"/>
    <n v="80.650000000000006"/>
    <n v="1451.9"/>
    <x v="1"/>
    <s v="1–2 years"/>
    <s v="Mid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Electronic check"/>
    <n v="103.65"/>
    <n v="7634.8"/>
    <x v="0"/>
    <s v="4–6 years"/>
    <s v="High"/>
  </r>
  <r>
    <s v="5542-DHSXL"/>
    <s v="Female"/>
    <n v="0"/>
    <s v="Yes"/>
    <s v="No"/>
    <n v="4"/>
    <s v="Yes"/>
    <s v="No"/>
    <s v="DSL"/>
    <s v="Yes"/>
    <s v="Yes"/>
    <s v="No"/>
    <s v="No"/>
    <s v="No"/>
    <s v="No"/>
    <x v="0"/>
    <s v="No"/>
    <s v="Mailed check"/>
    <n v="54.7"/>
    <n v="235.05"/>
    <x v="0"/>
    <s v="0–1 year"/>
    <s v="Low"/>
  </r>
  <r>
    <s v="9102-OXKFY"/>
    <s v="Male"/>
    <n v="0"/>
    <s v="No"/>
    <s v="No"/>
    <n v="59"/>
    <s v="Yes"/>
    <s v="Yes"/>
    <s v="DSL"/>
    <s v="No"/>
    <s v="No"/>
    <s v="Yes"/>
    <s v="No"/>
    <s v="No"/>
    <s v="No"/>
    <x v="2"/>
    <s v="No"/>
    <s v="Credit card (automatic)"/>
    <n v="54.15"/>
    <n v="3116.15"/>
    <x v="0"/>
    <s v="4–6 years"/>
    <s v="High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x v="1"/>
    <s v="0–1 year"/>
    <s v="Low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s v="Electronic check"/>
    <n v="84.85"/>
    <n v="2633.4"/>
    <x v="0"/>
    <s v="2–4 years"/>
    <s v="High"/>
  </r>
  <r>
    <s v="7808-DVWEP"/>
    <s v="Male"/>
    <n v="0"/>
    <s v="Yes"/>
    <s v="No"/>
    <n v="3"/>
    <s v="Yes"/>
    <s v="No"/>
    <s v="No"/>
    <s v="No"/>
    <s v="No"/>
    <s v="No"/>
    <s v="No"/>
    <s v="No"/>
    <s v="No"/>
    <x v="0"/>
    <s v="No"/>
    <s v="Bank transfer (automatic)"/>
    <n v="20"/>
    <n v="49.65"/>
    <x v="0"/>
    <s v="0–1 year"/>
    <s v="Low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s v="Electronic check"/>
    <n v="106.25"/>
    <n v="6979.8"/>
    <x v="1"/>
    <s v="4–6 years"/>
    <s v="High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s v="Credit card (automatic)"/>
    <n v="99.25"/>
    <n v="4920.8"/>
    <x v="0"/>
    <s v="4–6 years"/>
    <s v="High"/>
  </r>
  <r>
    <s v="0366-NQSHS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50000000000001"/>
    <n v="46.35"/>
    <x v="0"/>
    <s v="0–1 year"/>
    <s v="Low"/>
  </r>
  <r>
    <s v="6532-YLWSI"/>
    <s v="Female"/>
    <n v="0"/>
    <s v="Yes"/>
    <s v="No"/>
    <n v="53"/>
    <s v="Yes"/>
    <s v="No"/>
    <s v="No"/>
    <s v="No"/>
    <s v="No"/>
    <s v="No"/>
    <s v="No"/>
    <s v="No"/>
    <s v="No"/>
    <x v="1"/>
    <s v="No"/>
    <s v="Bank transfer (automatic)"/>
    <n v="20.8"/>
    <n v="1021.8"/>
    <x v="1"/>
    <s v="4–6 years"/>
    <s v="Mid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s v="Electronic check"/>
    <n v="94.75"/>
    <n v="5276.1"/>
    <x v="0"/>
    <s v="4–6 years"/>
    <s v="High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289.2000000000007"/>
    <x v="0"/>
    <s v="4–6 years"/>
    <s v="High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x v="0"/>
    <s v="Yes"/>
    <s v="Bank transfer (automatic)"/>
    <n v="74.900000000000006"/>
    <n v="2659.45"/>
    <x v="0"/>
    <s v="2–4 years"/>
    <s v="High"/>
  </r>
  <r>
    <s v="4182-BGSIQ"/>
    <s v="Female"/>
    <n v="0"/>
    <s v="Yes"/>
    <s v="Yes"/>
    <n v="10"/>
    <s v="Yes"/>
    <s v="No"/>
    <s v="No"/>
    <s v="No"/>
    <s v="No"/>
    <s v="No"/>
    <s v="No"/>
    <s v="No"/>
    <s v="No"/>
    <x v="0"/>
    <s v="Yes"/>
    <s v="Bank transfer (automatic)"/>
    <n v="19.8"/>
    <n v="196.75"/>
    <x v="0"/>
    <s v="0–1 year"/>
    <s v="Low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"/>
    <n v="94"/>
    <x v="1"/>
    <s v="0–1 year"/>
    <s v="Low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x v="2"/>
    <s v="No"/>
    <s v="Bank transfer (automatic)"/>
    <n v="80.849999999999994"/>
    <n v="5824.75"/>
    <x v="0"/>
    <s v="4–6 years"/>
    <s v="High"/>
  </r>
  <r>
    <s v="9972-NKTFD"/>
    <s v="Female"/>
    <n v="0"/>
    <s v="No"/>
    <s v="No"/>
    <n v="28"/>
    <s v="Yes"/>
    <s v="No"/>
    <s v="DSL"/>
    <s v="No"/>
    <s v="Yes"/>
    <s v="No"/>
    <s v="Yes"/>
    <s v="No"/>
    <s v="No"/>
    <x v="0"/>
    <s v="No"/>
    <s v="Bank transfer (automatic)"/>
    <n v="54.65"/>
    <n v="1517.5"/>
    <x v="0"/>
    <s v="2–4 years"/>
    <s v="Mid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x v="0"/>
    <s v="No"/>
    <s v="Bank transfer (automatic)"/>
    <n v="91.7"/>
    <n v="3479.05"/>
    <x v="0"/>
    <s v="2–4 years"/>
    <s v="High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Electronic check"/>
    <n v="118.6"/>
    <n v="7365.7"/>
    <x v="0"/>
    <s v="4–6 years"/>
    <s v="High"/>
  </r>
  <r>
    <s v="2207-RYYRL"/>
    <s v="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4.55"/>
    <n v="1331.05"/>
    <x v="0"/>
    <s v="4–6 years"/>
    <s v="Mid"/>
  </r>
  <r>
    <s v="6729-FZWSY"/>
    <s v="Male"/>
    <n v="0"/>
    <s v="No"/>
    <s v="No"/>
    <n v="67"/>
    <s v="Yes"/>
    <s v="No"/>
    <s v="No"/>
    <s v="No"/>
    <s v="No"/>
    <s v="No"/>
    <s v="No"/>
    <s v="No"/>
    <s v="No"/>
    <x v="1"/>
    <s v="Yes"/>
    <s v="Mailed check"/>
    <n v="19.45"/>
    <n v="1195.95"/>
    <x v="0"/>
    <s v="4–6 years"/>
    <s v="Mid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s v="Credit card (automatic)"/>
    <n v="116.15"/>
    <n v="3946.9"/>
    <x v="0"/>
    <s v="2–4 years"/>
    <s v="High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x v="2"/>
    <s v="No"/>
    <s v="Electronic check"/>
    <n v="80.599999999999994"/>
    <n v="4299.95"/>
    <x v="0"/>
    <s v="4–6 years"/>
    <s v="High"/>
  </r>
  <r>
    <s v="7814-LEEVE"/>
    <s v="Female"/>
    <n v="0"/>
    <s v="Yes"/>
    <s v="No"/>
    <n v="1"/>
    <s v="Yes"/>
    <s v="No"/>
    <s v="No"/>
    <s v="No"/>
    <s v="No"/>
    <s v="No"/>
    <s v="No"/>
    <s v="No"/>
    <s v="No"/>
    <x v="0"/>
    <s v="Yes"/>
    <s v="Bank transfer (automatic)"/>
    <n v="20.3"/>
    <n v="20.3"/>
    <x v="0"/>
    <s v="0–1 year"/>
    <s v="Low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s v="Electronic check"/>
    <n v="89.85"/>
    <n v="1424.95"/>
    <x v="1"/>
    <s v="1–2 years"/>
    <s v="Mid"/>
  </r>
  <r>
    <s v="5175-AOBHI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6"/>
    <n v="193.6"/>
    <x v="1"/>
    <s v="0–1 year"/>
    <s v="Low"/>
  </r>
  <r>
    <s v="5174-RNGBH"/>
    <s v="Female"/>
    <n v="0"/>
    <s v="No"/>
    <s v="No"/>
    <n v="9"/>
    <s v="Yes"/>
    <s v="No"/>
    <s v="DSL"/>
    <s v="No"/>
    <s v="Yes"/>
    <s v="No"/>
    <s v="Yes"/>
    <s v="Yes"/>
    <s v="No"/>
    <x v="0"/>
    <s v="No"/>
    <s v="Mailed check"/>
    <n v="66.25"/>
    <n v="620.54999999999995"/>
    <x v="1"/>
    <s v="0–1 year"/>
    <s v="Mid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s v="Electronic check"/>
    <n v="99.8"/>
    <n v="4391.25"/>
    <x v="0"/>
    <s v="2–4 years"/>
    <s v="High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s v="Electronic check"/>
    <n v="90"/>
    <n v="1993.8"/>
    <x v="1"/>
    <s v="1–2 years"/>
    <s v="Mid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x v="1"/>
    <s v="Yes"/>
    <s v="Bank transfer (automatic)"/>
    <n v="70.45"/>
    <n v="2597.6"/>
    <x v="1"/>
    <s v="2–4 years"/>
    <s v="High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x v="1"/>
    <s v="Yes"/>
    <s v="Credit card (automatic)"/>
    <n v="75"/>
    <n v="4213.8999999999996"/>
    <x v="0"/>
    <s v="4–6 years"/>
    <s v="High"/>
  </r>
  <r>
    <s v="6654-QGBZ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0"/>
    <s v="0–1 year"/>
    <s v="Low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x v="1"/>
    <s v="No"/>
    <s v="Credit card (automatic)"/>
    <n v="80.3"/>
    <n v="5017.7"/>
    <x v="0"/>
    <s v="4–6 years"/>
    <s v="High"/>
  </r>
  <r>
    <s v="0607-DAAHE"/>
    <s v="Male"/>
    <n v="0"/>
    <s v="No"/>
    <s v="Yes"/>
    <n v="53"/>
    <s v="Yes"/>
    <s v="No"/>
    <s v="No"/>
    <s v="No"/>
    <s v="No"/>
    <s v="No"/>
    <s v="No"/>
    <s v="No"/>
    <s v="No"/>
    <x v="2"/>
    <s v="No"/>
    <s v="Bank transfer (automatic)"/>
    <n v="19.75"/>
    <n v="1052.3499999999999"/>
    <x v="1"/>
    <s v="4–6 years"/>
    <s v="Mid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x v="2"/>
    <s v="Yes"/>
    <s v="Electronic check"/>
    <n v="84.3"/>
    <n v="4916.3999999999996"/>
    <x v="0"/>
    <s v="4–6 years"/>
    <s v="High"/>
  </r>
  <r>
    <s v="9200-NLNPD"/>
    <s v="Male"/>
    <n v="0"/>
    <s v="Yes"/>
    <s v="No"/>
    <n v="56"/>
    <s v="No"/>
    <s v="No"/>
    <s v="DSL"/>
    <s v="No"/>
    <s v="No"/>
    <s v="Yes"/>
    <s v="Yes"/>
    <s v="Yes"/>
    <s v="Yes"/>
    <x v="1"/>
    <s v="Yes"/>
    <s v="Bank transfer (automatic)"/>
    <n v="54.05"/>
    <n v="2959.8"/>
    <x v="0"/>
    <s v="4–6 years"/>
    <s v="High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9"/>
    <n v="7559.55"/>
    <x v="0"/>
    <s v="4–6 years"/>
    <s v="High"/>
  </r>
  <r>
    <s v="9732-KPKBW"/>
    <s v="Male"/>
    <n v="0"/>
    <s v="No"/>
    <s v="No"/>
    <n v="1"/>
    <s v="Yes"/>
    <s v="No"/>
    <s v="DSL"/>
    <s v="Yes"/>
    <s v="No"/>
    <s v="No"/>
    <s v="Yes"/>
    <s v="No"/>
    <s v="No"/>
    <x v="0"/>
    <s v="Yes"/>
    <s v="Electronic check"/>
    <n v="53.95"/>
    <n v="53.95"/>
    <x v="1"/>
    <s v="0–1 year"/>
    <s v="Low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s v="Credit card (automatic)"/>
    <n v="97.25"/>
    <n v="7133.1"/>
    <x v="0"/>
    <s v="4–6 years"/>
    <s v="High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x v="0"/>
    <s v="No"/>
    <s v="Electronic check"/>
    <n v="83.05"/>
    <n v="1799.3"/>
    <x v="0"/>
    <s v="1–2 years"/>
    <s v="Mid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s v="Electronic check"/>
    <n v="105.5"/>
    <n v="829.55"/>
    <x v="1"/>
    <s v="0–1 year"/>
    <s v="Mid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s v="Electronic check"/>
    <n v="81"/>
    <n v="1312.15"/>
    <x v="1"/>
    <s v="1–2 years"/>
    <s v="Mid"/>
  </r>
  <r>
    <s v="8350-NYMVI"/>
    <s v="Female"/>
    <n v="0"/>
    <s v="No"/>
    <s v="No"/>
    <n v="39"/>
    <s v="No"/>
    <s v="No"/>
    <s v="DSL"/>
    <s v="No"/>
    <s v="Yes"/>
    <s v="Yes"/>
    <s v="Yes"/>
    <s v="No"/>
    <s v="No"/>
    <x v="0"/>
    <s v="No"/>
    <s v="Bank transfer (automatic)"/>
    <n v="41.1"/>
    <n v="1597.05"/>
    <x v="0"/>
    <s v="2–4 years"/>
    <s v="Mid"/>
  </r>
  <r>
    <s v="1600-DILPE"/>
    <s v="Fe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"/>
    <n v="524.35"/>
    <x v="0"/>
    <s v="0–1 year"/>
    <s v="Mid"/>
  </r>
  <r>
    <s v="0536-ESJEP"/>
    <s v="Male"/>
    <n v="0"/>
    <s v="Yes"/>
    <s v="No"/>
    <n v="54"/>
    <s v="Yes"/>
    <s v="No"/>
    <s v="DSL"/>
    <s v="Yes"/>
    <s v="Yes"/>
    <s v="No"/>
    <s v="No"/>
    <s v="Yes"/>
    <s v="Yes"/>
    <x v="2"/>
    <s v="Yes"/>
    <s v="Bank transfer (automatic)"/>
    <n v="74.55"/>
    <n v="4191.45"/>
    <x v="0"/>
    <s v="4–6 years"/>
    <s v="High"/>
  </r>
  <r>
    <s v="4654-GGUII"/>
    <s v="Female"/>
    <n v="0"/>
    <s v="No"/>
    <s v="No"/>
    <n v="18"/>
    <s v="No"/>
    <s v="No"/>
    <s v="DSL"/>
    <s v="Yes"/>
    <s v="Yes"/>
    <s v="No"/>
    <s v="Yes"/>
    <s v="No"/>
    <s v="No"/>
    <x v="1"/>
    <s v="Yes"/>
    <s v="Mailed check"/>
    <n v="40.200000000000003"/>
    <n v="711.95"/>
    <x v="0"/>
    <s v="1–2 years"/>
    <s v="Mid"/>
  </r>
  <r>
    <s v="6478-HRRCZ"/>
    <s v="Male"/>
    <n v="0"/>
    <s v="Yes"/>
    <s v="No"/>
    <n v="32"/>
    <s v="Yes"/>
    <s v="No"/>
    <s v="DSL"/>
    <s v="Yes"/>
    <s v="Yes"/>
    <s v="No"/>
    <s v="Yes"/>
    <s v="No"/>
    <s v="Yes"/>
    <x v="1"/>
    <s v="No"/>
    <s v="Mailed check"/>
    <n v="70.5"/>
    <n v="2201.75"/>
    <x v="0"/>
    <s v="2–4 years"/>
    <s v="High"/>
  </r>
  <r>
    <s v="8510-BBWMU"/>
    <s v="Female"/>
    <n v="0"/>
    <s v="No"/>
    <s v="No"/>
    <n v="41"/>
    <s v="Yes"/>
    <s v="No"/>
    <s v="No"/>
    <s v="No"/>
    <s v="No"/>
    <s v="No"/>
    <s v="No"/>
    <s v="No"/>
    <s v="No"/>
    <x v="1"/>
    <s v="Yes"/>
    <s v="Mailed check"/>
    <n v="19.75"/>
    <n v="806.95"/>
    <x v="0"/>
    <s v="2–4 years"/>
    <s v="Mid"/>
  </r>
  <r>
    <s v="6857-TKDJV"/>
    <s v="Male"/>
    <n v="0"/>
    <s v="Yes"/>
    <s v="Yes"/>
    <n v="67"/>
    <s v="Yes"/>
    <s v="Yes"/>
    <s v="No"/>
    <s v="No"/>
    <s v="No"/>
    <s v="No"/>
    <s v="No"/>
    <s v="No"/>
    <s v="No"/>
    <x v="2"/>
    <s v="No"/>
    <s v="Bank transfer (automatic)"/>
    <n v="24.65"/>
    <n v="1620.45"/>
    <x v="0"/>
    <s v="4–6 years"/>
    <s v="Mid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4.25"/>
    <n v="6812.95"/>
    <x v="0"/>
    <s v="4–6 years"/>
    <s v="High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x v="0"/>
    <s v="Yes"/>
    <s v="Bank transfer (automatic)"/>
    <n v="78.349999999999994"/>
    <n v="1837.9"/>
    <x v="0"/>
    <s v="2–4 years"/>
    <s v="Mid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8"/>
    <n v="69.8"/>
    <x v="1"/>
    <s v="0–1 year"/>
    <s v="Low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s v="Credit card (automatic)"/>
    <n v="109.7"/>
    <n v="7344.45"/>
    <x v="0"/>
    <s v="4–6 years"/>
    <s v="High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x v="0"/>
    <s v="No"/>
    <s v="Mailed check"/>
    <n v="73.75"/>
    <n v="545.15"/>
    <x v="1"/>
    <s v="0–1 year"/>
    <s v="Mid"/>
  </r>
  <r>
    <s v="5730-RIITO"/>
    <s v="Female"/>
    <n v="1"/>
    <s v="No"/>
    <s v="No"/>
    <n v="43"/>
    <s v="No"/>
    <s v="No"/>
    <s v="DSL"/>
    <s v="Yes"/>
    <s v="Yes"/>
    <s v="No"/>
    <s v="No"/>
    <s v="No"/>
    <s v="No"/>
    <x v="0"/>
    <s v="Yes"/>
    <s v="Credit card (automatic)"/>
    <n v="33.450000000000003"/>
    <n v="1500.25"/>
    <x v="0"/>
    <s v="2–4 years"/>
    <s v="Mid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s v="Electronic check"/>
    <n v="94.6"/>
    <n v="2283.15"/>
    <x v="0"/>
    <s v="1–2 years"/>
    <s v="High"/>
  </r>
  <r>
    <s v="5707-ORNDZ"/>
    <s v="Male"/>
    <n v="1"/>
    <s v="No"/>
    <s v="No"/>
    <n v="9"/>
    <s v="Yes"/>
    <s v="Yes"/>
    <s v="DSL"/>
    <s v="Yes"/>
    <s v="No"/>
    <s v="No"/>
    <s v="No"/>
    <s v="No"/>
    <s v="No"/>
    <x v="0"/>
    <s v="No"/>
    <s v="Electronic check"/>
    <n v="54.55"/>
    <n v="494.05"/>
    <x v="1"/>
    <s v="0–1 year"/>
    <s v="Low"/>
  </r>
  <r>
    <s v="0902-XKXPN"/>
    <s v="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20.2"/>
    <n v="1376.5"/>
    <x v="0"/>
    <s v="4–6 years"/>
    <s v="Mid"/>
  </r>
  <r>
    <s v="5177-RVZNU"/>
    <s v="Female"/>
    <n v="0"/>
    <s v="No"/>
    <s v="Yes"/>
    <n v="37"/>
    <s v="Yes"/>
    <s v="No"/>
    <s v="No"/>
    <s v="No"/>
    <s v="No"/>
    <s v="No"/>
    <s v="No"/>
    <s v="No"/>
    <s v="No"/>
    <x v="1"/>
    <s v="No"/>
    <s v="Bank transfer (automatic)"/>
    <n v="20.3"/>
    <n v="755.4"/>
    <x v="0"/>
    <s v="2–4 years"/>
    <s v="Mid"/>
  </r>
  <r>
    <s v="0056-EPFBG"/>
    <s v="Male"/>
    <n v="0"/>
    <s v="Yes"/>
    <s v="Yes"/>
    <n v="20"/>
    <s v="No"/>
    <s v="No"/>
    <s v="DSL"/>
    <s v="Yes"/>
    <s v="No"/>
    <s v="Yes"/>
    <s v="Yes"/>
    <s v="No"/>
    <s v="No"/>
    <x v="2"/>
    <s v="Yes"/>
    <s v="Credit card (automatic)"/>
    <n v="39.4"/>
    <n v="825.4"/>
    <x v="0"/>
    <s v="1–2 years"/>
    <s v="Mid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x v="0"/>
    <s v="No"/>
    <s v="Bank transfer (automatic)"/>
    <n v="69.150000000000006"/>
    <n v="488.65"/>
    <x v="0"/>
    <s v="0–1 year"/>
    <s v="Low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x v="0"/>
    <s v="Yes"/>
    <s v="Electronic check"/>
    <n v="76.25"/>
    <n v="2841.55"/>
    <x v="1"/>
    <s v="2–4 years"/>
    <s v="High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s v="Mailed check"/>
    <n v="93.9"/>
    <n v="486.85"/>
    <x v="1"/>
    <s v="0–1 year"/>
    <s v="Low"/>
  </r>
  <r>
    <s v="8190-ZTQFB"/>
    <s v="Male"/>
    <n v="0"/>
    <s v="No"/>
    <s v="No"/>
    <n v="41"/>
    <s v="No"/>
    <s v="No"/>
    <s v="DSL"/>
    <s v="No"/>
    <s v="No"/>
    <s v="Yes"/>
    <s v="No"/>
    <s v="Yes"/>
    <s v="Yes"/>
    <x v="1"/>
    <s v="Yes"/>
    <s v="Electronic check"/>
    <n v="51.35"/>
    <n v="2075.1"/>
    <x v="0"/>
    <s v="2–4 years"/>
    <s v="High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s v="Credit card (automatic)"/>
    <n v="100.05"/>
    <n v="5299.65"/>
    <x v="0"/>
    <s v="4–6 years"/>
    <s v="High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400000000000006"/>
    <n v="204.7"/>
    <x v="1"/>
    <s v="0–1 year"/>
    <s v="Low"/>
  </r>
  <r>
    <s v="7515-LODFU"/>
    <s v="Male"/>
    <n v="1"/>
    <s v="No"/>
    <s v="No"/>
    <n v="69"/>
    <s v="Yes"/>
    <s v="No"/>
    <s v="No"/>
    <s v="No"/>
    <s v="No"/>
    <s v="No"/>
    <s v="No"/>
    <s v="No"/>
    <s v="No"/>
    <x v="2"/>
    <s v="No"/>
    <s v="Credit card (automatic)"/>
    <n v="20.3"/>
    <n v="1356.3"/>
    <x v="0"/>
    <s v="4–6 years"/>
    <s v="Mid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s v="Credit card (automatic)"/>
    <n v="94.45"/>
    <n v="5042.75"/>
    <x v="0"/>
    <s v="4–6 years"/>
    <s v="High"/>
  </r>
  <r>
    <s v="1337-BOZWO"/>
    <s v="Male"/>
    <n v="0"/>
    <s v="Yes"/>
    <s v="Yes"/>
    <n v="18"/>
    <s v="No"/>
    <s v="No"/>
    <s v="DSL"/>
    <s v="No"/>
    <s v="Yes"/>
    <s v="Yes"/>
    <s v="No"/>
    <s v="Yes"/>
    <s v="No"/>
    <x v="1"/>
    <s v="No"/>
    <s v="Credit card (automatic)"/>
    <n v="46.4"/>
    <n v="812.4"/>
    <x v="0"/>
    <s v="1–2 years"/>
    <s v="Mid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s v="Credit card (automatic)"/>
    <n v="104.05"/>
    <n v="6605.55"/>
    <x v="0"/>
    <s v="4–6 years"/>
    <s v="High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s v="Electronic check"/>
    <n v="91.15"/>
    <n v="2995.45"/>
    <x v="1"/>
    <s v="2–4 years"/>
    <s v="High"/>
  </r>
  <r>
    <s v="6344-SFJVH"/>
    <s v="Female"/>
    <n v="0"/>
    <s v="No"/>
    <s v="No"/>
    <n v="20"/>
    <s v="No"/>
    <s v="No"/>
    <s v="DSL"/>
    <s v="No"/>
    <s v="No"/>
    <s v="No"/>
    <s v="No"/>
    <s v="No"/>
    <s v="No"/>
    <x v="0"/>
    <s v="No"/>
    <s v="Credit card (automatic)"/>
    <n v="24.9"/>
    <n v="505.95"/>
    <x v="0"/>
    <s v="1–2 years"/>
    <s v="Mid"/>
  </r>
  <r>
    <s v="3950-VPYJB"/>
    <s v="Male"/>
    <n v="0"/>
    <s v="Yes"/>
    <s v="Yes"/>
    <n v="57"/>
    <s v="Yes"/>
    <s v="No"/>
    <s v="DSL"/>
    <s v="Yes"/>
    <s v="Yes"/>
    <s v="No"/>
    <s v="Yes"/>
    <s v="No"/>
    <s v="No"/>
    <x v="1"/>
    <s v="No"/>
    <s v="Mailed check"/>
    <n v="59.6"/>
    <n v="3509.4"/>
    <x v="0"/>
    <s v="4–6 years"/>
    <s v="High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s v="Credit card (automatic)"/>
    <n v="108.5"/>
    <n v="6991.9"/>
    <x v="0"/>
    <s v="4–6 years"/>
    <s v="High"/>
  </r>
  <r>
    <s v="7321-ZNSLA"/>
    <s v="Male"/>
    <n v="0"/>
    <s v="Yes"/>
    <s v="Yes"/>
    <n v="13"/>
    <s v="No"/>
    <s v="No"/>
    <s v="DSL"/>
    <s v="Yes"/>
    <s v="Yes"/>
    <s v="No"/>
    <s v="Yes"/>
    <s v="No"/>
    <s v="No"/>
    <x v="2"/>
    <s v="No"/>
    <s v="Mailed check"/>
    <n v="40.549999999999997"/>
    <n v="590.35"/>
    <x v="0"/>
    <s v="1–2 years"/>
    <s v="Mid"/>
  </r>
  <r>
    <s v="6941-KXRRV"/>
    <s v="Female"/>
    <n v="1"/>
    <s v="Yes"/>
    <s v="No"/>
    <n v="48"/>
    <s v="Yes"/>
    <s v="No"/>
    <s v="DSL"/>
    <s v="No"/>
    <s v="Yes"/>
    <s v="No"/>
    <s v="No"/>
    <s v="No"/>
    <s v="Yes"/>
    <x v="1"/>
    <s v="Yes"/>
    <s v="Bank transfer (automatic)"/>
    <n v="58.95"/>
    <n v="2789.7"/>
    <x v="0"/>
    <s v="2–4 years"/>
    <s v="High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95"/>
    <n v="137.94999999999999"/>
    <x v="1"/>
    <s v="0–1 year"/>
    <s v="Low"/>
  </r>
  <r>
    <s v="8727-JQFHV"/>
    <s v="Male"/>
    <n v="0"/>
    <s v="Yes"/>
    <s v="Yes"/>
    <n v="57"/>
    <s v="Yes"/>
    <s v="No"/>
    <s v="No"/>
    <s v="No"/>
    <s v="No"/>
    <s v="No"/>
    <s v="No"/>
    <s v="No"/>
    <s v="No"/>
    <x v="2"/>
    <s v="No"/>
    <s v="Mailed check"/>
    <n v="20.75"/>
    <n v="1123.1500000000001"/>
    <x v="0"/>
    <s v="4–6 years"/>
    <s v="Mid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s v="Bank transfer (automatic)"/>
    <n v="113.15"/>
    <n v="7953.25"/>
    <x v="0"/>
    <s v="4–6 years"/>
    <s v="High"/>
  </r>
  <r>
    <s v="1355-KUSBG"/>
    <s v="Female"/>
    <n v="0"/>
    <s v="Yes"/>
    <s v="Yes"/>
    <n v="7"/>
    <s v="Yes"/>
    <s v="Yes"/>
    <s v="DSL"/>
    <s v="No"/>
    <s v="No"/>
    <s v="No"/>
    <s v="No"/>
    <s v="No"/>
    <s v="No"/>
    <x v="0"/>
    <s v="No"/>
    <s v="Electronic check"/>
    <n v="48.8"/>
    <n v="349.8"/>
    <x v="0"/>
    <s v="0–1 year"/>
    <s v="Low"/>
  </r>
  <r>
    <s v="3688-FTHLT"/>
    <s v="Female"/>
    <n v="0"/>
    <s v="No"/>
    <s v="No"/>
    <n v="16"/>
    <s v="Yes"/>
    <s v="Yes"/>
    <s v="DSL"/>
    <s v="No"/>
    <s v="No"/>
    <s v="No"/>
    <s v="No"/>
    <s v="No"/>
    <s v="Yes"/>
    <x v="0"/>
    <s v="Yes"/>
    <s v="Bank transfer (automatic)"/>
    <n v="63.05"/>
    <n v="1067.05"/>
    <x v="0"/>
    <s v="1–2 years"/>
    <s v="Mid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s v="Electronic check"/>
    <n v="100.85"/>
    <n v="3527.3"/>
    <x v="0"/>
    <s v="2–4 years"/>
    <s v="High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s v="Electronic check"/>
    <n v="99.5"/>
    <n v="3762"/>
    <x v="1"/>
    <s v="2–4 years"/>
    <s v="High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x v="0"/>
    <s v="Yes"/>
    <s v="Mailed check"/>
    <n v="80.55"/>
    <n v="1248.9000000000001"/>
    <x v="0"/>
    <s v="1–2 years"/>
    <s v="Mid"/>
  </r>
  <r>
    <s v="5825-XJOCM"/>
    <s v="Male"/>
    <n v="0"/>
    <s v="No"/>
    <s v="Yes"/>
    <n v="48"/>
    <s v="Yes"/>
    <s v="Yes"/>
    <s v="DSL"/>
    <s v="Yes"/>
    <s v="Yes"/>
    <s v="Yes"/>
    <s v="No"/>
    <s v="No"/>
    <s v="No"/>
    <x v="1"/>
    <s v="Yes"/>
    <s v="Bank transfer (automatic)"/>
    <n v="64.400000000000006"/>
    <n v="3035.35"/>
    <x v="0"/>
    <s v="2–4 years"/>
    <s v="High"/>
  </r>
  <r>
    <s v="6848-YLDFR"/>
    <s v="Male"/>
    <n v="0"/>
    <s v="Yes"/>
    <s v="Yes"/>
    <n v="58"/>
    <s v="Yes"/>
    <s v="No"/>
    <s v="DSL"/>
    <s v="No"/>
    <s v="Yes"/>
    <s v="No"/>
    <s v="Yes"/>
    <s v="Yes"/>
    <s v="Yes"/>
    <x v="1"/>
    <s v="Yes"/>
    <s v="Credit card (automatic)"/>
    <n v="75.2"/>
    <n v="4300.8"/>
    <x v="0"/>
    <s v="4–6 years"/>
    <s v="High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Bank transfer (automatic)"/>
    <n v="84.9"/>
    <n v="6065.3"/>
    <x v="0"/>
    <s v="4–6 years"/>
    <s v="High"/>
  </r>
  <r>
    <s v="2320-YKQBO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19.3"/>
    <n v="144.94999999999999"/>
    <x v="0"/>
    <s v="0–1 year"/>
    <s v="Low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s v="Credit card (automatic)"/>
    <n v="83.9"/>
    <n v="3233.6"/>
    <x v="1"/>
    <s v="2–4 years"/>
    <s v="High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s v="Electronic check"/>
    <n v="117.45"/>
    <n v="5438.9"/>
    <x v="1"/>
    <s v="2–4 years"/>
    <s v="High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s v="Electronic check"/>
    <n v="104.4"/>
    <n v="1081.45"/>
    <x v="1"/>
    <s v="0–1 year"/>
    <s v="Mid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x v="1"/>
    <s v="No"/>
    <s v="Credit card (automatic)"/>
    <n v="74.650000000000006"/>
    <n v="2308.6"/>
    <x v="0"/>
    <s v="2–4 years"/>
    <s v="High"/>
  </r>
  <r>
    <s v="7869-ZYDST"/>
    <s v="Male"/>
    <n v="0"/>
    <s v="Yes"/>
    <s v="No"/>
    <n v="31"/>
    <s v="Yes"/>
    <s v="Yes"/>
    <s v="DSL"/>
    <s v="No"/>
    <s v="No"/>
    <s v="No"/>
    <s v="No"/>
    <s v="Yes"/>
    <s v="No"/>
    <x v="0"/>
    <s v="Yes"/>
    <s v="Credit card (automatic)"/>
    <n v="59.05"/>
    <n v="1882.8"/>
    <x v="0"/>
    <s v="2–4 years"/>
    <s v="Mid"/>
  </r>
  <r>
    <s v="4501-UYKBC"/>
    <s v="Female"/>
    <n v="1"/>
    <s v="No"/>
    <s v="No"/>
    <n v="46"/>
    <s v="Yes"/>
    <s v="Yes"/>
    <s v="DSL"/>
    <s v="No"/>
    <s v="No"/>
    <s v="Yes"/>
    <s v="Yes"/>
    <s v="No"/>
    <s v="Yes"/>
    <x v="1"/>
    <s v="Yes"/>
    <s v="Credit card (automatic)"/>
    <n v="69.099999999999994"/>
    <n v="3255.35"/>
    <x v="0"/>
    <s v="2–4 years"/>
    <s v="High"/>
  </r>
  <r>
    <s v="1215-EXRMO"/>
    <s v="Male"/>
    <n v="0"/>
    <s v="Yes"/>
    <s v="No"/>
    <n v="50"/>
    <s v="Yes"/>
    <s v="No"/>
    <s v="No"/>
    <s v="No"/>
    <s v="No"/>
    <s v="No"/>
    <s v="No"/>
    <s v="No"/>
    <s v="No"/>
    <x v="2"/>
    <s v="No"/>
    <s v="Mailed check"/>
    <n v="20.55"/>
    <n v="1067.6500000000001"/>
    <x v="0"/>
    <s v="4–6 years"/>
    <s v="Mid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x v="0"/>
    <s v="No"/>
    <s v="Bank transfer (automatic)"/>
    <n v="76.55"/>
    <n v="2065.4"/>
    <x v="0"/>
    <s v="2–4 years"/>
    <s v="High"/>
  </r>
  <r>
    <s v="8404-VIOMB"/>
    <s v="Female"/>
    <n v="0"/>
    <s v="No"/>
    <s v="No"/>
    <n v="66"/>
    <s v="No"/>
    <s v="No"/>
    <s v="DSL"/>
    <s v="Yes"/>
    <s v="Yes"/>
    <s v="Yes"/>
    <s v="Yes"/>
    <s v="Yes"/>
    <s v="Yes"/>
    <x v="2"/>
    <s v="Yes"/>
    <s v="Bank transfer (automatic)"/>
    <n v="62.5"/>
    <n v="4136.3999999999996"/>
    <x v="0"/>
    <s v="4–6 years"/>
    <s v="High"/>
  </r>
  <r>
    <s v="5233-GEEAX"/>
    <s v="Male"/>
    <n v="1"/>
    <s v="No"/>
    <s v="No"/>
    <n v="8"/>
    <s v="No"/>
    <s v="No"/>
    <s v="DSL"/>
    <s v="No"/>
    <s v="No"/>
    <s v="Yes"/>
    <s v="No"/>
    <s v="No"/>
    <s v="No"/>
    <x v="0"/>
    <s v="Yes"/>
    <s v="Electronic check"/>
    <n v="29.4"/>
    <n v="221.9"/>
    <x v="1"/>
    <s v="0–1 year"/>
    <s v="Low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s v="Bank transfer (automatic)"/>
    <n v="94.9"/>
    <n v="3848"/>
    <x v="0"/>
    <s v="2–4 years"/>
    <s v="High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5"/>
    <n v="8022.85"/>
    <x v="0"/>
    <s v="4–6 years"/>
    <s v="High"/>
  </r>
  <r>
    <s v="2673-ZALNP"/>
    <s v="Female"/>
    <n v="0"/>
    <s v="No"/>
    <s v="No"/>
    <n v="7"/>
    <s v="Yes"/>
    <s v="No"/>
    <s v="No"/>
    <s v="No"/>
    <s v="No"/>
    <s v="No"/>
    <s v="No"/>
    <s v="No"/>
    <s v="No"/>
    <x v="1"/>
    <s v="No"/>
    <s v="Mailed check"/>
    <n v="19.899999999999999"/>
    <n v="173.15"/>
    <x v="0"/>
    <s v="0–1 year"/>
    <s v="Low"/>
  </r>
  <r>
    <s v="9184-GALIL"/>
    <s v="Female"/>
    <n v="0"/>
    <s v="Yes"/>
    <s v="Yes"/>
    <n v="38"/>
    <s v="Yes"/>
    <s v="No"/>
    <s v="No"/>
    <s v="No"/>
    <s v="No"/>
    <s v="No"/>
    <s v="No"/>
    <s v="No"/>
    <s v="No"/>
    <x v="0"/>
    <s v="No"/>
    <s v="Mailed check"/>
    <n v="20.45"/>
    <n v="781.25"/>
    <x v="0"/>
    <s v="2–4 years"/>
    <s v="Mid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s v="Electronic check"/>
    <n v="106.05"/>
    <n v="4510.8"/>
    <x v="0"/>
    <s v="2–4 years"/>
    <s v="High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s v="Bank transfer (automatic)"/>
    <n v="113.45"/>
    <n v="5317.8"/>
    <x v="0"/>
    <s v="2–4 years"/>
    <s v="High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s v="Electronic check"/>
    <n v="92.55"/>
    <n v="4779.45"/>
    <x v="0"/>
    <s v="4–6 years"/>
    <s v="High"/>
  </r>
  <r>
    <s v="8404-GFGCZ"/>
    <s v="Male"/>
    <n v="0"/>
    <s v="Yes"/>
    <s v="No"/>
    <n v="4"/>
    <s v="Yes"/>
    <s v="Yes"/>
    <s v="DSL"/>
    <s v="No"/>
    <s v="No"/>
    <s v="Yes"/>
    <s v="No"/>
    <s v="Yes"/>
    <s v="No"/>
    <x v="0"/>
    <s v="No"/>
    <s v="Electronic check"/>
    <n v="65.599999999999994"/>
    <n v="250.1"/>
    <x v="0"/>
    <s v="0–1 year"/>
    <s v="Low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4.35"/>
    <n v="1745.2"/>
    <x v="0"/>
    <s v="1–2 years"/>
    <s v="Mid"/>
  </r>
  <r>
    <s v="4432-ADRLB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4.65"/>
    <n v="74.900000000000006"/>
    <x v="1"/>
    <s v="0–1 year"/>
    <s v="Low"/>
  </r>
  <r>
    <s v="0533-UCAAU"/>
    <s v="Male"/>
    <n v="1"/>
    <s v="Yes"/>
    <s v="No"/>
    <n v="57"/>
    <s v="Yes"/>
    <s v="Yes"/>
    <s v="DSL"/>
    <s v="No"/>
    <s v="Yes"/>
    <s v="Yes"/>
    <s v="No"/>
    <s v="Yes"/>
    <s v="No"/>
    <x v="1"/>
    <s v="Yes"/>
    <s v="Credit card (automatic)"/>
    <n v="71.099999999999994"/>
    <n v="4140.1000000000004"/>
    <x v="0"/>
    <s v="4–6 years"/>
    <s v="High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s v="Electronic check"/>
    <n v="85.15"/>
    <n v="3670.5"/>
    <x v="0"/>
    <s v="2–4 years"/>
    <s v="High"/>
  </r>
  <r>
    <s v="3521-MNKLV"/>
    <s v="Male"/>
    <n v="0"/>
    <s v="No"/>
    <s v="No"/>
    <n v="24"/>
    <s v="Yes"/>
    <s v="No"/>
    <s v="DSL"/>
    <s v="No"/>
    <s v="No"/>
    <s v="Yes"/>
    <s v="No"/>
    <s v="No"/>
    <s v="No"/>
    <x v="0"/>
    <s v="Yes"/>
    <s v="Mailed check"/>
    <n v="49.7"/>
    <n v="1167.8"/>
    <x v="0"/>
    <s v="1–2 years"/>
    <s v="Mid"/>
  </r>
  <r>
    <s v="2533-TIBIX"/>
    <s v="Male"/>
    <n v="0"/>
    <s v="Yes"/>
    <s v="Yes"/>
    <n v="15"/>
    <s v="No"/>
    <s v="No"/>
    <s v="DSL"/>
    <s v="Yes"/>
    <s v="No"/>
    <s v="No"/>
    <s v="No"/>
    <s v="No"/>
    <s v="No"/>
    <x v="0"/>
    <s v="Yes"/>
    <s v="Bank transfer (automatic)"/>
    <n v="30.2"/>
    <n v="469.65"/>
    <x v="0"/>
    <s v="1–2 years"/>
    <s v="Low"/>
  </r>
  <r>
    <s v="8993-PHFWD"/>
    <s v="Female"/>
    <n v="0"/>
    <s v="No"/>
    <s v="No"/>
    <n v="3"/>
    <s v="No"/>
    <s v="No"/>
    <s v="DSL"/>
    <s v="No"/>
    <s v="No"/>
    <s v="No"/>
    <s v="No"/>
    <s v="No"/>
    <s v="No"/>
    <x v="0"/>
    <s v="No"/>
    <s v="Electronic check"/>
    <n v="25.25"/>
    <n v="58.9"/>
    <x v="1"/>
    <s v="0–1 year"/>
    <s v="Low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s v="Bank transfer (automatic)"/>
    <n v="84.05"/>
    <n v="333.55"/>
    <x v="1"/>
    <s v="0–1 year"/>
    <s v="Low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x v="0"/>
    <s v="Yes"/>
    <s v="Electronic check"/>
    <n v="85.7"/>
    <n v="3171.15"/>
    <x v="1"/>
    <s v="2–4 years"/>
    <s v="High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7"/>
    <n v="74.7"/>
    <x v="1"/>
    <s v="0–1 year"/>
    <s v="Low"/>
  </r>
  <r>
    <s v="5092-STPKP"/>
    <s v="Female"/>
    <n v="0"/>
    <s v="No"/>
    <s v="No"/>
    <n v="24"/>
    <s v="Yes"/>
    <s v="No"/>
    <s v="DSL"/>
    <s v="Yes"/>
    <s v="No"/>
    <s v="No"/>
    <s v="Yes"/>
    <s v="No"/>
    <s v="No"/>
    <x v="0"/>
    <s v="No"/>
    <s v="Credit card (automatic)"/>
    <n v="56.35"/>
    <n v="1381.2"/>
    <x v="0"/>
    <s v="1–2 years"/>
    <s v="Mid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s v="Electronic check"/>
    <n v="90.8"/>
    <n v="455.5"/>
    <x v="1"/>
    <s v="0–1 year"/>
    <s v="Low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s v="Electronic check"/>
    <n v="107.55"/>
    <n v="3645.5"/>
    <x v="0"/>
    <s v="2–4 years"/>
    <s v="High"/>
  </r>
  <r>
    <s v="3359-DSRKA"/>
    <s v="Female"/>
    <n v="0"/>
    <s v="Yes"/>
    <s v="Yes"/>
    <n v="58"/>
    <s v="Yes"/>
    <s v="No"/>
    <s v="No"/>
    <s v="No"/>
    <s v="No"/>
    <s v="No"/>
    <s v="No"/>
    <s v="No"/>
    <s v="No"/>
    <x v="2"/>
    <s v="Yes"/>
    <s v="Mailed check"/>
    <n v="19.850000000000001"/>
    <n v="1158.8499999999999"/>
    <x v="0"/>
    <s v="4–6 years"/>
    <s v="Mid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Bank transfer (automatic)"/>
    <n v="95.9"/>
    <n v="6954.15"/>
    <x v="0"/>
    <s v="4–6 years"/>
    <s v="High"/>
  </r>
  <r>
    <s v="7161-DFHUF"/>
    <s v="Female"/>
    <n v="0"/>
    <s v="Yes"/>
    <s v="No"/>
    <n v="71"/>
    <s v="Yes"/>
    <s v="Yes"/>
    <s v="No"/>
    <s v="No"/>
    <s v="No"/>
    <s v="No"/>
    <s v="No"/>
    <s v="No"/>
    <s v="No"/>
    <x v="2"/>
    <s v="No"/>
    <s v="Mailed check"/>
    <n v="23.85"/>
    <n v="1672.1"/>
    <x v="0"/>
    <s v="4–6 years"/>
    <s v="Mid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6.15"/>
    <n v="3152.5"/>
    <x v="1"/>
    <s v="2–4 years"/>
    <s v="High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85"/>
    <n v="4307.1000000000004"/>
    <x v="0"/>
    <s v="4–6 years"/>
    <s v="High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x v="1"/>
    <s v="No"/>
    <s v="Bank transfer (automatic)"/>
    <n v="85.35"/>
    <n v="2530.4"/>
    <x v="1"/>
    <s v="2–4 years"/>
    <s v="High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s v="Credit card (automatic)"/>
    <n v="84.8"/>
    <n v="6141.65"/>
    <x v="0"/>
    <s v="4–6 years"/>
    <s v="High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x v="0"/>
    <s v="Yes"/>
    <s v="Electronic check"/>
    <n v="90.85"/>
    <n v="3186.7"/>
    <x v="1"/>
    <s v="2–4 years"/>
    <s v="High"/>
  </r>
  <r>
    <s v="4994-OBRSZ"/>
    <s v="Male"/>
    <n v="0"/>
    <s v="No"/>
    <s v="Yes"/>
    <n v="14"/>
    <s v="Yes"/>
    <s v="No"/>
    <s v="DSL"/>
    <s v="Yes"/>
    <s v="Yes"/>
    <s v="Yes"/>
    <s v="Yes"/>
    <s v="No"/>
    <s v="Yes"/>
    <x v="2"/>
    <s v="No"/>
    <s v="Bank transfer (automatic)"/>
    <n v="76.099999999999994"/>
    <n v="1054.8"/>
    <x v="0"/>
    <s v="1–2 years"/>
    <s v="Mid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x v="2"/>
    <s v="No"/>
    <s v="Mailed check"/>
    <n v="74.55"/>
    <n v="5430.65"/>
    <x v="0"/>
    <s v="4–6 years"/>
    <s v="High"/>
  </r>
  <r>
    <s v="2436-QBZFP"/>
    <s v="Female"/>
    <n v="0"/>
    <s v="Yes"/>
    <s v="Yes"/>
    <n v="22"/>
    <s v="No"/>
    <s v="No"/>
    <s v="DSL"/>
    <s v="No"/>
    <s v="Yes"/>
    <s v="No"/>
    <s v="No"/>
    <s v="Yes"/>
    <s v="No"/>
    <x v="0"/>
    <s v="No"/>
    <s v="Electronic check"/>
    <n v="39.200000000000003"/>
    <n v="849.9"/>
    <x v="0"/>
    <s v="1–2 years"/>
    <s v="Mid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x v="0"/>
    <s v="No"/>
    <s v="Electronic check"/>
    <n v="79.55"/>
    <n v="151.75"/>
    <x v="0"/>
    <s v="0–1 year"/>
    <s v="Low"/>
  </r>
  <r>
    <s v="6040-CGACY"/>
    <s v="Female"/>
    <n v="0"/>
    <s v="No"/>
    <s v="No"/>
    <n v="15"/>
    <s v="Yes"/>
    <s v="No"/>
    <s v="No"/>
    <s v="No"/>
    <s v="No"/>
    <s v="No"/>
    <s v="No"/>
    <s v="No"/>
    <s v="No"/>
    <x v="0"/>
    <s v="No"/>
    <s v="Mailed check"/>
    <n v="19.600000000000001"/>
    <n v="299.39999999999998"/>
    <x v="0"/>
    <s v="1–2 years"/>
    <s v="Low"/>
  </r>
  <r>
    <s v="6582-PLFUU"/>
    <s v="Male"/>
    <n v="0"/>
    <s v="Yes"/>
    <s v="Yes"/>
    <n v="51"/>
    <s v="Yes"/>
    <s v="No"/>
    <s v="No"/>
    <s v="No"/>
    <s v="No"/>
    <s v="No"/>
    <s v="No"/>
    <s v="No"/>
    <s v="No"/>
    <x v="2"/>
    <s v="No"/>
    <s v="Credit card (automatic)"/>
    <n v="19.55"/>
    <n v="1086.75"/>
    <x v="0"/>
    <s v="4–6 years"/>
    <s v="Mid"/>
  </r>
  <r>
    <s v="8242-PDSGJ"/>
    <s v="Male"/>
    <n v="0"/>
    <s v="Yes"/>
    <s v="No"/>
    <n v="70"/>
    <s v="No"/>
    <s v="No"/>
    <s v="DSL"/>
    <s v="Yes"/>
    <s v="No"/>
    <s v="Yes"/>
    <s v="Yes"/>
    <s v="No"/>
    <s v="No"/>
    <x v="2"/>
    <s v="Yes"/>
    <s v="Credit card (automatic)"/>
    <n v="39.15"/>
    <n v="2692.75"/>
    <x v="0"/>
    <s v="4–6 years"/>
    <s v="High"/>
  </r>
  <r>
    <s v="0264-CNITK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20.100000000000001"/>
    <n v="1389.6"/>
    <x v="0"/>
    <s v="4–6 years"/>
    <s v="Mid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s v="Credit card (automatic)"/>
    <n v="99.95"/>
    <n v="3767.4"/>
    <x v="0"/>
    <s v="2–4 years"/>
    <s v="High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x v="0"/>
    <s v="No"/>
    <s v="Electronic check"/>
    <n v="59.8"/>
    <n v="3641.5"/>
    <x v="0"/>
    <s v="4–6 years"/>
    <s v="High"/>
  </r>
  <r>
    <s v="6075-QMNRR"/>
    <s v="Female"/>
    <n v="0"/>
    <s v="No"/>
    <s v="No"/>
    <n v="52"/>
    <s v="Yes"/>
    <s v="No"/>
    <s v="DSL"/>
    <s v="Yes"/>
    <s v="No"/>
    <s v="No"/>
    <s v="No"/>
    <s v="No"/>
    <s v="No"/>
    <x v="0"/>
    <s v="Yes"/>
    <s v="Bank transfer (automatic)"/>
    <n v="49.75"/>
    <n v="2535.5500000000002"/>
    <x v="0"/>
    <s v="4–6 years"/>
    <s v="High"/>
  </r>
  <r>
    <s v="5378-IKEEG"/>
    <s v="Female"/>
    <n v="0"/>
    <s v="No"/>
    <s v="No"/>
    <n v="1"/>
    <s v="No"/>
    <s v="No"/>
    <s v="DSL"/>
    <s v="No"/>
    <s v="No"/>
    <s v="No"/>
    <s v="No"/>
    <s v="Yes"/>
    <s v="No"/>
    <x v="0"/>
    <s v="Yes"/>
    <s v="Electronic check"/>
    <n v="35.75"/>
    <n v="35.75"/>
    <x v="1"/>
    <s v="0–1 year"/>
    <s v="Low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s v="Mailed check"/>
    <n v="108.5"/>
    <n v="6880.85"/>
    <x v="0"/>
    <s v="4–6 years"/>
    <s v="High"/>
  </r>
  <r>
    <s v="0440-EKDCF"/>
    <s v="Male"/>
    <n v="0"/>
    <s v="Yes"/>
    <s v="No"/>
    <n v="62"/>
    <s v="Yes"/>
    <s v="No"/>
    <s v="DSL"/>
    <s v="No"/>
    <s v="Yes"/>
    <s v="Yes"/>
    <s v="Yes"/>
    <s v="No"/>
    <s v="No"/>
    <x v="2"/>
    <s v="Yes"/>
    <s v="Credit card (automatic)"/>
    <n v="60.15"/>
    <n v="3753.2"/>
    <x v="0"/>
    <s v="4–6 years"/>
    <s v="High"/>
  </r>
  <r>
    <s v="4774-HHGGS"/>
    <s v="Male"/>
    <n v="0"/>
    <s v="Yes"/>
    <s v="No"/>
    <n v="30"/>
    <s v="Yes"/>
    <s v="No"/>
    <s v="No"/>
    <s v="No"/>
    <s v="No"/>
    <s v="No"/>
    <s v="No"/>
    <s v="No"/>
    <s v="No"/>
    <x v="2"/>
    <s v="No"/>
    <s v="Mailed check"/>
    <n v="19.05"/>
    <n v="637.54999999999995"/>
    <x v="0"/>
    <s v="2–4 years"/>
    <s v="Mid"/>
  </r>
  <r>
    <s v="2718-GAXQD"/>
    <s v="Female"/>
    <n v="1"/>
    <s v="Yes"/>
    <s v="Yes"/>
    <n v="4"/>
    <s v="Yes"/>
    <s v="No"/>
    <s v="DSL"/>
    <s v="No"/>
    <s v="No"/>
    <s v="No"/>
    <s v="No"/>
    <s v="No"/>
    <s v="No"/>
    <x v="0"/>
    <s v="No"/>
    <s v="Electronic check"/>
    <n v="46"/>
    <n v="181.6"/>
    <x v="1"/>
    <s v="0–1 year"/>
    <s v="Low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x v="1"/>
    <s v="Yes"/>
    <s v="Bank transfer (automatic)"/>
    <n v="84"/>
    <n v="5329.55"/>
    <x v="0"/>
    <s v="4–6 years"/>
    <s v="High"/>
  </r>
  <r>
    <s v="8180-AKMJV"/>
    <s v="Female"/>
    <n v="0"/>
    <s v="No"/>
    <s v="No"/>
    <n v="1"/>
    <s v="Yes"/>
    <s v="No"/>
    <s v="DSL"/>
    <s v="No"/>
    <s v="No"/>
    <s v="No"/>
    <s v="No"/>
    <s v="No"/>
    <s v="No"/>
    <x v="0"/>
    <s v="Yes"/>
    <s v="Credit card (automatic)"/>
    <n v="44.55"/>
    <n v="44.55"/>
    <x v="0"/>
    <s v="0–1 year"/>
    <s v="Low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s v="Electronic check"/>
    <n v="103.45"/>
    <n v="1539.8"/>
    <x v="0"/>
    <s v="1–2 years"/>
    <s v="Mid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s v="Credit card (automatic)"/>
    <n v="80.650000000000006"/>
    <n v="2209.75"/>
    <x v="0"/>
    <s v="2–4 years"/>
    <s v="High"/>
  </r>
  <r>
    <s v="9842-EFSYY"/>
    <s v="Female"/>
    <n v="0"/>
    <s v="No"/>
    <s v="Yes"/>
    <n v="4"/>
    <s v="No"/>
    <s v="No"/>
    <s v="DSL"/>
    <s v="Yes"/>
    <s v="Yes"/>
    <s v="Yes"/>
    <s v="No"/>
    <s v="Yes"/>
    <s v="Yes"/>
    <x v="0"/>
    <s v="Yes"/>
    <s v="Mailed check"/>
    <n v="57.2"/>
    <n v="223.75"/>
    <x v="0"/>
    <s v="0–1 year"/>
    <s v="Low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0.75"/>
    <n v="7751.7"/>
    <x v="0"/>
    <s v="4–6 years"/>
    <s v="High"/>
  </r>
  <r>
    <s v="4584-LBNMK"/>
    <s v="Male"/>
    <n v="1"/>
    <s v="Yes"/>
    <s v="No"/>
    <n v="45"/>
    <s v="Yes"/>
    <s v="Yes"/>
    <s v="No"/>
    <s v="No"/>
    <s v="No"/>
    <s v="No"/>
    <s v="No"/>
    <s v="No"/>
    <s v="No"/>
    <x v="1"/>
    <s v="No"/>
    <s v="Credit card (automatic)"/>
    <n v="24.7"/>
    <n v="1174.3499999999999"/>
    <x v="0"/>
    <s v="2–4 years"/>
    <s v="Mid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s v="Electronic check"/>
    <n v="97.05"/>
    <n v="4385.05"/>
    <x v="0"/>
    <s v="2–4 years"/>
    <s v="High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x v="1"/>
    <s v="Yes"/>
    <s v="Mailed check"/>
    <n v="76.349999999999994"/>
    <n v="2606.35"/>
    <x v="0"/>
    <s v="2–4 years"/>
    <s v="High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s v="Electronic check"/>
    <n v="89.4"/>
    <n v="1539.45"/>
    <x v="1"/>
    <s v="1–2 years"/>
    <s v="Mid"/>
  </r>
  <r>
    <s v="9975-SKRNR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8.899999999999999"/>
    <n v="18.899999999999999"/>
    <x v="0"/>
    <s v="0–1 year"/>
    <s v="Low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x v="0"/>
    <s v="Yes"/>
    <s v="Bank transfer (automatic)"/>
    <n v="74.45"/>
    <n v="1261.3499999999999"/>
    <x v="0"/>
    <s v="1–2 years"/>
    <s v="Mid"/>
  </r>
  <r>
    <s v="1449-XQEMT"/>
    <s v="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8"/>
    <n v="58.15"/>
    <x v="1"/>
    <s v="0–1 year"/>
    <s v="Low"/>
  </r>
  <r>
    <s v="2626-URJFX"/>
    <s v="Male"/>
    <n v="0"/>
    <s v="Yes"/>
    <s v="Yes"/>
    <n v="4"/>
    <s v="Yes"/>
    <s v="Yes"/>
    <s v="DSL"/>
    <s v="No"/>
    <s v="No"/>
    <s v="No"/>
    <s v="No"/>
    <s v="No"/>
    <s v="No"/>
    <x v="0"/>
    <s v="Yes"/>
    <s v="Electronic check"/>
    <n v="50.9"/>
    <n v="225.6"/>
    <x v="1"/>
    <s v="0–1 year"/>
    <s v="Low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x v="2"/>
    <s v="Yes"/>
    <s v="Credit card (automatic)"/>
    <n v="84.4"/>
    <n v="5969.3"/>
    <x v="0"/>
    <s v="4–6 years"/>
    <s v="High"/>
  </r>
  <r>
    <s v="3682-YEUWS"/>
    <s v="Male"/>
    <n v="0"/>
    <s v="Yes"/>
    <s v="Yes"/>
    <n v="10"/>
    <s v="Yes"/>
    <s v="Yes"/>
    <s v="No"/>
    <s v="No"/>
    <s v="No"/>
    <s v="No"/>
    <s v="No"/>
    <s v="No"/>
    <s v="No"/>
    <x v="0"/>
    <s v="Yes"/>
    <s v="Mailed check"/>
    <n v="24.4"/>
    <n v="253.9"/>
    <x v="0"/>
    <s v="0–1 year"/>
    <s v="Low"/>
  </r>
  <r>
    <s v="1223-UNPKS"/>
    <s v="Male"/>
    <n v="0"/>
    <s v="Yes"/>
    <s v="Yes"/>
    <n v="20"/>
    <s v="Yes"/>
    <s v="No"/>
    <s v="No"/>
    <s v="No"/>
    <s v="No"/>
    <s v="No"/>
    <s v="No"/>
    <s v="No"/>
    <s v="No"/>
    <x v="2"/>
    <s v="No"/>
    <s v="Mailed check"/>
    <n v="20.05"/>
    <n v="400"/>
    <x v="0"/>
    <s v="1–2 years"/>
    <s v="Low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81"/>
    <n v="340.85"/>
    <x v="1"/>
    <s v="0–1 year"/>
    <s v="Low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s v="Electronic check"/>
    <n v="98.35"/>
    <n v="2515.3000000000002"/>
    <x v="1"/>
    <s v="2–4 years"/>
    <s v="High"/>
  </r>
  <r>
    <s v="3446-QDSZF"/>
    <s v="Female"/>
    <n v="0"/>
    <s v="No"/>
    <s v="No"/>
    <n v="4"/>
    <s v="Yes"/>
    <s v="No"/>
    <s v="DSL"/>
    <s v="No"/>
    <s v="No"/>
    <s v="No"/>
    <s v="No"/>
    <s v="Yes"/>
    <s v="No"/>
    <x v="0"/>
    <s v="No"/>
    <s v="Credit card (automatic)"/>
    <n v="55.5"/>
    <n v="227.35"/>
    <x v="0"/>
    <s v="0–1 year"/>
    <s v="Low"/>
  </r>
  <r>
    <s v="3669-LVWZB"/>
    <s v="Male"/>
    <n v="0"/>
    <s v="No"/>
    <s v="No"/>
    <n v="5"/>
    <s v="No"/>
    <s v="No"/>
    <s v="DSL"/>
    <s v="No"/>
    <s v="Yes"/>
    <s v="No"/>
    <s v="No"/>
    <s v="Yes"/>
    <s v="Yes"/>
    <x v="0"/>
    <s v="Yes"/>
    <s v="Mailed check"/>
    <n v="51"/>
    <n v="305.95"/>
    <x v="1"/>
    <s v="0–1 year"/>
    <s v="Low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s v="Electronic check"/>
    <n v="91.65"/>
    <n v="365.4"/>
    <x v="1"/>
    <s v="0–1 year"/>
    <s v="Low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x v="0"/>
    <s v="Yes"/>
    <s v="Electronic check"/>
    <n v="84.3"/>
    <n v="2357.75"/>
    <x v="0"/>
    <s v="2–4 years"/>
    <s v="High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x v="0"/>
    <s v="No"/>
    <s v="Electronic check"/>
    <n v="100.2"/>
    <n v="198.5"/>
    <x v="0"/>
    <s v="0–1 year"/>
    <s v="Low"/>
  </r>
  <r>
    <s v="1627-AFWVJ"/>
    <s v="Female"/>
    <n v="0"/>
    <s v="No"/>
    <s v="No"/>
    <n v="29"/>
    <s v="Yes"/>
    <s v="No"/>
    <s v="No"/>
    <s v="No"/>
    <s v="No"/>
    <s v="No"/>
    <s v="No"/>
    <s v="No"/>
    <s v="No"/>
    <x v="2"/>
    <s v="No"/>
    <s v="Mailed check"/>
    <n v="19.399999999999999"/>
    <n v="554.25"/>
    <x v="0"/>
    <s v="2–4 years"/>
    <s v="Mid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90.85"/>
    <n v="90.85"/>
    <x v="1"/>
    <s v="0–1 year"/>
    <s v="Low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400000000000006"/>
    <n v="69.400000000000006"/>
    <x v="1"/>
    <s v="0–1 year"/>
    <s v="Low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Credit card (automatic)"/>
    <n v="94.45"/>
    <n v="742.95"/>
    <x v="1"/>
    <s v="0–1 year"/>
    <s v="Mid"/>
  </r>
  <r>
    <s v="4486-EFAEB"/>
    <s v="Male"/>
    <n v="0"/>
    <s v="No"/>
    <s v="No"/>
    <n v="13"/>
    <s v="Yes"/>
    <s v="No"/>
    <s v="No"/>
    <s v="No"/>
    <s v="No"/>
    <s v="No"/>
    <s v="No"/>
    <s v="No"/>
    <s v="No"/>
    <x v="0"/>
    <s v="Yes"/>
    <s v="Electronic check"/>
    <n v="20.399999999999999"/>
    <n v="251.65"/>
    <x v="0"/>
    <s v="1–2 years"/>
    <s v="Low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s v="Electronic check"/>
    <n v="94.75"/>
    <n v="5597.65"/>
    <x v="0"/>
    <s v="4–6 years"/>
    <s v="High"/>
  </r>
  <r>
    <s v="7853-GVUDZ"/>
    <s v="Female"/>
    <n v="0"/>
    <s v="Yes"/>
    <s v="Yes"/>
    <n v="1"/>
    <s v="Yes"/>
    <s v="No"/>
    <s v="No"/>
    <s v="No"/>
    <s v="No"/>
    <s v="No"/>
    <s v="No"/>
    <s v="No"/>
    <s v="No"/>
    <x v="0"/>
    <s v="Yes"/>
    <s v="Credit card (automatic)"/>
    <n v="20.149999999999999"/>
    <n v="20.149999999999999"/>
    <x v="1"/>
    <s v="0–1 year"/>
    <s v="Low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816.7"/>
    <x v="1"/>
    <s v="4–6 years"/>
    <s v="High"/>
  </r>
  <r>
    <s v="6954-OOYZZ"/>
    <s v="Male"/>
    <n v="0"/>
    <s v="Yes"/>
    <s v="No"/>
    <n v="18"/>
    <s v="Yes"/>
    <s v="No"/>
    <s v="DSL"/>
    <s v="No"/>
    <s v="No"/>
    <s v="No"/>
    <s v="No"/>
    <s v="No"/>
    <s v="No"/>
    <x v="0"/>
    <s v="Yes"/>
    <s v="Bank transfer (automatic)"/>
    <n v="44.35"/>
    <n v="768.05"/>
    <x v="0"/>
    <s v="1–2 years"/>
    <s v="Mid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x v="0"/>
    <s v="No"/>
    <s v="Mailed check"/>
    <n v="74.55"/>
    <n v="1215.8"/>
    <x v="0"/>
    <s v="1–2 years"/>
    <s v="Mid"/>
  </r>
  <r>
    <s v="8313-AFGBW"/>
    <s v="Male"/>
    <n v="0"/>
    <s v="Yes"/>
    <s v="No"/>
    <n v="47"/>
    <s v="Yes"/>
    <s v="No"/>
    <s v="DSL"/>
    <s v="No"/>
    <s v="Yes"/>
    <s v="Yes"/>
    <s v="No"/>
    <s v="Yes"/>
    <s v="Yes"/>
    <x v="2"/>
    <s v="No"/>
    <s v="Electronic check"/>
    <n v="73.599999999999994"/>
    <n v="3522.65"/>
    <x v="0"/>
    <s v="2–4 years"/>
    <s v="High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x v="0"/>
    <s v="Yes"/>
    <s v="Bank transfer (automatic)"/>
    <n v="74.95"/>
    <n v="1834.95"/>
    <x v="1"/>
    <s v="2–4 years"/>
    <s v="Mid"/>
  </r>
  <r>
    <s v="9239-ZBZZV"/>
    <s v="Female"/>
    <n v="0"/>
    <s v="No"/>
    <s v="No"/>
    <n v="6"/>
    <s v="No"/>
    <s v="No"/>
    <s v="DSL"/>
    <s v="No"/>
    <s v="No"/>
    <s v="Yes"/>
    <s v="No"/>
    <s v="Yes"/>
    <s v="Yes"/>
    <x v="0"/>
    <s v="Yes"/>
    <s v="Electronic check"/>
    <n v="47.95"/>
    <n v="305.10000000000002"/>
    <x v="1"/>
    <s v="0–1 year"/>
    <s v="Low"/>
  </r>
  <r>
    <s v="3097-IDVPU"/>
    <s v="Male"/>
    <n v="0"/>
    <s v="Yes"/>
    <s v="Yes"/>
    <n v="19"/>
    <s v="Yes"/>
    <s v="Yes"/>
    <s v="DSL"/>
    <s v="No"/>
    <s v="No"/>
    <s v="No"/>
    <s v="No"/>
    <s v="No"/>
    <s v="No"/>
    <x v="0"/>
    <s v="No"/>
    <s v="Credit card (automatic)"/>
    <n v="50.1"/>
    <n v="910.45"/>
    <x v="0"/>
    <s v="1–2 years"/>
    <s v="Mid"/>
  </r>
  <r>
    <s v="4398-HSCJH"/>
    <s v="Female"/>
    <n v="0"/>
    <s v="No"/>
    <s v="No"/>
    <n v="3"/>
    <s v="Yes"/>
    <s v="Yes"/>
    <s v="DSL"/>
    <s v="No"/>
    <s v="No"/>
    <s v="No"/>
    <s v="Yes"/>
    <s v="Yes"/>
    <s v="No"/>
    <x v="0"/>
    <s v="Yes"/>
    <s v="Electronic check"/>
    <n v="63.6"/>
    <n v="155.65"/>
    <x v="1"/>
    <s v="0–1 year"/>
    <s v="Low"/>
  </r>
  <r>
    <s v="2197-OMWGI"/>
    <s v="Female"/>
    <n v="1"/>
    <s v="Yes"/>
    <s v="Yes"/>
    <n v="68"/>
    <s v="No"/>
    <s v="No"/>
    <s v="DSL"/>
    <s v="No"/>
    <s v="Yes"/>
    <s v="Yes"/>
    <s v="No"/>
    <s v="Yes"/>
    <s v="Yes"/>
    <x v="2"/>
    <s v="Yes"/>
    <s v="Electronic check"/>
    <n v="53"/>
    <n v="3656.25"/>
    <x v="0"/>
    <s v="4–6 years"/>
    <s v="High"/>
  </r>
  <r>
    <s v="2303-PJYHN"/>
    <s v="Female"/>
    <n v="0"/>
    <s v="Yes"/>
    <s v="No"/>
    <n v="2"/>
    <s v="Yes"/>
    <s v="No"/>
    <s v="No"/>
    <s v="No"/>
    <s v="No"/>
    <s v="No"/>
    <s v="No"/>
    <s v="No"/>
    <s v="No"/>
    <x v="0"/>
    <s v="No"/>
    <s v="Bank transfer (automatic)"/>
    <n v="19.850000000000001"/>
    <n v="52"/>
    <x v="0"/>
    <s v="0–1 year"/>
    <s v="Low"/>
  </r>
  <r>
    <s v="9795-VOWON"/>
    <s v="Male"/>
    <n v="0"/>
    <s v="No"/>
    <s v="No"/>
    <n v="7"/>
    <s v="No"/>
    <s v="No"/>
    <s v="DSL"/>
    <s v="No"/>
    <s v="No"/>
    <s v="No"/>
    <s v="No"/>
    <s v="No"/>
    <s v="No"/>
    <x v="1"/>
    <s v="Yes"/>
    <s v="Credit card (automatic)"/>
    <n v="24.35"/>
    <n v="150.85"/>
    <x v="0"/>
    <s v="0–1 year"/>
    <s v="Low"/>
  </r>
  <r>
    <s v="1237-WIYYZ"/>
    <s v="Female"/>
    <n v="0"/>
    <s v="No"/>
    <s v="No"/>
    <n v="18"/>
    <s v="Yes"/>
    <s v="No"/>
    <s v="No"/>
    <s v="No"/>
    <s v="No"/>
    <s v="No"/>
    <s v="No"/>
    <s v="No"/>
    <s v="No"/>
    <x v="0"/>
    <s v="Yes"/>
    <s v="Mailed check"/>
    <n v="19.55"/>
    <n v="389.25"/>
    <x v="0"/>
    <s v="1–2 years"/>
    <s v="Low"/>
  </r>
  <r>
    <s v="1987-AUELQ"/>
    <s v="Female"/>
    <n v="0"/>
    <s v="Yes"/>
    <s v="No"/>
    <n v="71"/>
    <s v="Yes"/>
    <s v="Yes"/>
    <s v="No"/>
    <s v="No"/>
    <s v="No"/>
    <s v="No"/>
    <s v="No"/>
    <s v="No"/>
    <s v="No"/>
    <x v="2"/>
    <s v="No"/>
    <s v="Credit card (automatic)"/>
    <n v="25.05"/>
    <n v="1873.7"/>
    <x v="0"/>
    <s v="4–6 years"/>
    <s v="Mid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s v="Credit card (automatic)"/>
    <n v="93.8"/>
    <n v="1261"/>
    <x v="0"/>
    <s v="1–2 years"/>
    <s v="Mid"/>
  </r>
  <r>
    <s v="4430-UZIPO"/>
    <s v="Male"/>
    <n v="0"/>
    <s v="No"/>
    <s v="No"/>
    <n v="3"/>
    <s v="No"/>
    <s v="No"/>
    <s v="DSL"/>
    <s v="No"/>
    <s v="Yes"/>
    <s v="No"/>
    <s v="Yes"/>
    <s v="No"/>
    <s v="No"/>
    <x v="0"/>
    <s v="Yes"/>
    <s v="Mailed check"/>
    <n v="36.85"/>
    <n v="108.7"/>
    <x v="1"/>
    <s v="0–1 year"/>
    <s v="Low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3.75"/>
    <n v="7346.2"/>
    <x v="0"/>
    <s v="4–6 years"/>
    <s v="High"/>
  </r>
  <r>
    <s v="8165-CBKXO"/>
    <s v="Male"/>
    <n v="0"/>
    <s v="Yes"/>
    <s v="Yes"/>
    <n v="66"/>
    <s v="No"/>
    <s v="No"/>
    <s v="DSL"/>
    <s v="No"/>
    <s v="Yes"/>
    <s v="Yes"/>
    <s v="No"/>
    <s v="Yes"/>
    <s v="Yes"/>
    <x v="2"/>
    <s v="Yes"/>
    <s v="Credit card (automatic)"/>
    <n v="56.75"/>
    <n v="3708.4"/>
    <x v="0"/>
    <s v="4–6 years"/>
    <s v="High"/>
  </r>
  <r>
    <s v="6527-PZFPV"/>
    <s v="Male"/>
    <n v="0"/>
    <s v="Yes"/>
    <s v="Yes"/>
    <n v="24"/>
    <s v="Yes"/>
    <s v="No"/>
    <s v="No"/>
    <s v="No"/>
    <s v="No"/>
    <s v="No"/>
    <s v="No"/>
    <s v="No"/>
    <s v="No"/>
    <x v="1"/>
    <s v="Yes"/>
    <s v="Credit card (automatic)"/>
    <n v="20.8"/>
    <n v="469.65"/>
    <x v="0"/>
    <s v="1–2 years"/>
    <s v="Low"/>
  </r>
  <r>
    <s v="4855-SNKMY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1"/>
    <n v="44.1"/>
    <x v="1"/>
    <s v="0–1 year"/>
    <s v="Low"/>
  </r>
  <r>
    <s v="9593-CVZKR"/>
    <s v="Female"/>
    <n v="0"/>
    <s v="Yes"/>
    <s v="Yes"/>
    <n v="56"/>
    <s v="Yes"/>
    <s v="Yes"/>
    <s v="No"/>
    <s v="No"/>
    <s v="No"/>
    <s v="No"/>
    <s v="No"/>
    <s v="No"/>
    <s v="No"/>
    <x v="2"/>
    <s v="Yes"/>
    <s v="Mailed check"/>
    <n v="24.45"/>
    <n v="1385.85"/>
    <x v="0"/>
    <s v="4–6 years"/>
    <s v="Mid"/>
  </r>
  <r>
    <s v="8595-SIZNC"/>
    <s v="Female"/>
    <n v="1"/>
    <s v="Yes"/>
    <s v="No"/>
    <n v="22"/>
    <s v="Yes"/>
    <s v="Yes"/>
    <s v="No"/>
    <s v="No"/>
    <s v="No"/>
    <s v="No"/>
    <s v="No"/>
    <s v="No"/>
    <s v="No"/>
    <x v="1"/>
    <s v="No"/>
    <s v="Bank transfer (automatic)"/>
    <n v="25.6"/>
    <n v="548.79999999999995"/>
    <x v="0"/>
    <s v="1–2 years"/>
    <s v="Mid"/>
  </r>
  <r>
    <s v="8008-HAWED"/>
    <s v="Male"/>
    <n v="0"/>
    <s v="No"/>
    <s v="No"/>
    <n v="14"/>
    <s v="No"/>
    <s v="No"/>
    <s v="DSL"/>
    <s v="No"/>
    <s v="No"/>
    <s v="Yes"/>
    <s v="No"/>
    <s v="Yes"/>
    <s v="Yes"/>
    <x v="0"/>
    <s v="Yes"/>
    <s v="Electronic check"/>
    <n v="50.75"/>
    <n v="712.75"/>
    <x v="1"/>
    <s v="1–2 years"/>
    <s v="Mid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s v="Credit card (automatic)"/>
    <n v="104.4"/>
    <n v="6405"/>
    <x v="1"/>
    <s v="4–6 years"/>
    <s v="High"/>
  </r>
  <r>
    <s v="1862-SKORY"/>
    <s v="Female"/>
    <n v="1"/>
    <s v="Yes"/>
    <s v="No"/>
    <n v="40"/>
    <s v="No"/>
    <s v="No"/>
    <s v="DSL"/>
    <s v="No"/>
    <s v="Yes"/>
    <s v="No"/>
    <s v="No"/>
    <s v="Yes"/>
    <s v="No"/>
    <x v="0"/>
    <s v="Yes"/>
    <s v="Electronic check"/>
    <n v="39.299999999999997"/>
    <n v="1637.4"/>
    <x v="1"/>
    <s v="2–4 years"/>
    <s v="Mid"/>
  </r>
  <r>
    <s v="5236-XMZJY"/>
    <s v="Female"/>
    <n v="0"/>
    <s v="No"/>
    <s v="No"/>
    <n v="42"/>
    <s v="Yes"/>
    <s v="No"/>
    <s v="DSL"/>
    <s v="Yes"/>
    <s v="Yes"/>
    <s v="Yes"/>
    <s v="No"/>
    <s v="No"/>
    <s v="No"/>
    <x v="0"/>
    <s v="No"/>
    <s v="Bank transfer (automatic)"/>
    <n v="59.65"/>
    <n v="2536.5500000000002"/>
    <x v="0"/>
    <s v="2–4 years"/>
    <s v="High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3.3"/>
    <n v="6042.7"/>
    <x v="0"/>
    <s v="4–6 years"/>
    <s v="High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s v="Credit card (automatic)"/>
    <n v="79.55"/>
    <n v="958.25"/>
    <x v="0"/>
    <s v="0–1 year"/>
    <s v="Mid"/>
  </r>
  <r>
    <s v="5846-ABOBJ"/>
    <s v="Male"/>
    <n v="0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4.45"/>
    <n v="1730.65"/>
    <x v="0"/>
    <s v="4–6 years"/>
    <s v="Mid"/>
  </r>
  <r>
    <s v="1439-LCGVL"/>
    <s v="Female"/>
    <n v="0"/>
    <s v="Yes"/>
    <s v="No"/>
    <n v="26"/>
    <s v="Yes"/>
    <s v="No"/>
    <s v="No"/>
    <s v="No"/>
    <s v="No"/>
    <s v="No"/>
    <s v="No"/>
    <s v="No"/>
    <s v="No"/>
    <x v="1"/>
    <s v="No"/>
    <s v="Mailed check"/>
    <n v="19.2"/>
    <n v="459.6"/>
    <x v="0"/>
    <s v="2–4 years"/>
    <s v="Low"/>
  </r>
  <r>
    <s v="0909-SDHNU"/>
    <s v="Female"/>
    <n v="0"/>
    <s v="No"/>
    <s v="Yes"/>
    <n v="7"/>
    <s v="No"/>
    <s v="No"/>
    <s v="DSL"/>
    <s v="Yes"/>
    <s v="No"/>
    <s v="No"/>
    <s v="No"/>
    <s v="No"/>
    <s v="No"/>
    <x v="0"/>
    <s v="No"/>
    <s v="Mailed check"/>
    <n v="29.8"/>
    <n v="201.95"/>
    <x v="0"/>
    <s v="0–1 year"/>
    <s v="Low"/>
  </r>
  <r>
    <s v="4647-XXZAM"/>
    <s v="Female"/>
    <n v="0"/>
    <s v="Yes"/>
    <s v="Yes"/>
    <n v="6"/>
    <s v="Yes"/>
    <s v="No"/>
    <s v="DSL"/>
    <s v="No"/>
    <s v="No"/>
    <s v="No"/>
    <s v="No"/>
    <s v="No"/>
    <s v="No"/>
    <x v="0"/>
    <s v="No"/>
    <s v="Mailed check"/>
    <n v="45.5"/>
    <n v="285.2"/>
    <x v="0"/>
    <s v="0–1 year"/>
    <s v="Low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s v="Electronic check"/>
    <n v="106.45"/>
    <n v="6145.85"/>
    <x v="1"/>
    <s v="4–6 years"/>
    <s v="High"/>
  </r>
  <r>
    <s v="7740-KKCXF"/>
    <s v="Male"/>
    <n v="0"/>
    <s v="Yes"/>
    <s v="No"/>
    <n v="51"/>
    <s v="No"/>
    <s v="No"/>
    <s v="DSL"/>
    <s v="No"/>
    <s v="Yes"/>
    <s v="No"/>
    <s v="No"/>
    <s v="No"/>
    <s v="No"/>
    <x v="0"/>
    <s v="Yes"/>
    <s v="Credit card (automatic)"/>
    <n v="30.05"/>
    <n v="1529.45"/>
    <x v="0"/>
    <s v="4–6 years"/>
    <s v="Mid"/>
  </r>
  <r>
    <s v="5360-XGYAZ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Bank transfer (automatic)"/>
    <n v="65.650000000000006"/>
    <n v="4664.5"/>
    <x v="0"/>
    <s v="4–6 years"/>
    <s v="High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s v="Electronic check"/>
    <n v="96.05"/>
    <n v="1740.7"/>
    <x v="1"/>
    <s v="1–2 years"/>
    <s v="Mid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Bank transfer (automatic)"/>
    <n v="75.099999999999994"/>
    <n v="552.95000000000005"/>
    <x v="1"/>
    <s v="0–1 year"/>
    <s v="Mid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x v="2"/>
    <s v="No"/>
    <s v="Mailed check"/>
    <n v="74.05"/>
    <n v="3496.3"/>
    <x v="0"/>
    <s v="2–4 years"/>
    <s v="High"/>
  </r>
  <r>
    <s v="4816-JBHOV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7"/>
    <n v="93.7"/>
    <x v="1"/>
    <s v="0–1 year"/>
    <s v="Low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s v="Bank transfer (automatic)"/>
    <n v="110.75"/>
    <n v="7053.35"/>
    <x v="0"/>
    <s v="4–6 years"/>
    <s v="High"/>
  </r>
  <r>
    <s v="1699-TLDLZ"/>
    <s v="Female"/>
    <n v="0"/>
    <s v="Yes"/>
    <s v="Yes"/>
    <n v="16"/>
    <s v="Yes"/>
    <s v="No"/>
    <s v="No"/>
    <s v="No"/>
    <s v="No"/>
    <s v="No"/>
    <s v="No"/>
    <s v="No"/>
    <s v="No"/>
    <x v="2"/>
    <s v="No"/>
    <s v="Mailed check"/>
    <n v="19.7"/>
    <n v="301.55"/>
    <x v="0"/>
    <s v="1–2 years"/>
    <s v="Low"/>
  </r>
  <r>
    <s v="5600-PDUJF"/>
    <s v="Male"/>
    <n v="0"/>
    <s v="No"/>
    <s v="No"/>
    <n v="6"/>
    <s v="Yes"/>
    <s v="No"/>
    <s v="DSL"/>
    <s v="No"/>
    <s v="No"/>
    <s v="No"/>
    <s v="Yes"/>
    <s v="No"/>
    <s v="No"/>
    <x v="0"/>
    <s v="Yes"/>
    <s v="Credit card (automatic)"/>
    <n v="49.5"/>
    <n v="312.7"/>
    <x v="0"/>
    <s v="0–1 year"/>
    <s v="Low"/>
  </r>
  <r>
    <s v="8292-TYSPY"/>
    <s v="Male"/>
    <n v="0"/>
    <s v="No"/>
    <s v="No"/>
    <n v="19"/>
    <s v="Yes"/>
    <s v="No"/>
    <s v="DSL"/>
    <s v="No"/>
    <s v="No"/>
    <s v="Yes"/>
    <s v="Yes"/>
    <s v="No"/>
    <s v="No"/>
    <x v="0"/>
    <s v="Yes"/>
    <s v="Credit card (automatic)"/>
    <n v="55"/>
    <n v="1046.5"/>
    <x v="1"/>
    <s v="1–2 years"/>
    <s v="Mid"/>
  </r>
  <r>
    <s v="0567-XRHCU"/>
    <s v="Female"/>
    <n v="0"/>
    <s v="Yes"/>
    <s v="Yes"/>
    <n v="69"/>
    <s v="No"/>
    <s v="No"/>
    <s v="DSL"/>
    <s v="Yes"/>
    <s v="No"/>
    <s v="Yes"/>
    <s v="No"/>
    <s v="No"/>
    <s v="Yes"/>
    <x v="2"/>
    <s v="Yes"/>
    <s v="Credit card (automatic)"/>
    <n v="43.95"/>
    <n v="2960.1"/>
    <x v="0"/>
    <s v="4–6 years"/>
    <s v="High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x v="0"/>
    <s v="Yes"/>
    <s v="Electronic check"/>
    <n v="74.349999999999994"/>
    <n v="834.2"/>
    <x v="1"/>
    <s v="0–1 year"/>
    <s v="Mid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s v="Electronic check"/>
    <n v="111.15"/>
    <n v="6953.4"/>
    <x v="0"/>
    <s v="4–6 years"/>
    <s v="High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s v="Credit card (automatic)"/>
    <n v="104.7"/>
    <n v="4134.8500000000004"/>
    <x v="1"/>
    <s v="2–4 years"/>
    <s v="High"/>
  </r>
  <r>
    <s v="9103-TCIHJ"/>
    <s v="Female"/>
    <n v="0"/>
    <s v="No"/>
    <s v="No"/>
    <n v="15"/>
    <s v="Yes"/>
    <s v="Yes"/>
    <s v="DSL"/>
    <s v="Yes"/>
    <s v="No"/>
    <s v="No"/>
    <s v="No"/>
    <s v="No"/>
    <s v="No"/>
    <x v="0"/>
    <s v="Yes"/>
    <s v="Mailed check"/>
    <n v="55.7"/>
    <n v="899.8"/>
    <x v="1"/>
    <s v="1–2 years"/>
    <s v="Mid"/>
  </r>
  <r>
    <s v="7407-SUJIZ"/>
    <s v="Male"/>
    <n v="0"/>
    <s v="No"/>
    <s v="No"/>
    <n v="25"/>
    <s v="Yes"/>
    <s v="No"/>
    <s v="No"/>
    <s v="No"/>
    <s v="No"/>
    <s v="No"/>
    <s v="No"/>
    <s v="No"/>
    <s v="No"/>
    <x v="0"/>
    <s v="No"/>
    <s v="Mailed check"/>
    <n v="20.6"/>
    <n v="541.5"/>
    <x v="0"/>
    <s v="2–4 years"/>
    <s v="Mid"/>
  </r>
  <r>
    <s v="9150-KPBJQ"/>
    <s v="Female"/>
    <n v="0"/>
    <s v="No"/>
    <s v="No"/>
    <n v="6"/>
    <s v="Yes"/>
    <s v="No"/>
    <s v="No"/>
    <s v="No"/>
    <s v="No"/>
    <s v="No"/>
    <s v="No"/>
    <s v="No"/>
    <s v="No"/>
    <x v="2"/>
    <s v="No"/>
    <s v="Credit card (automatic)"/>
    <n v="19.649999999999999"/>
    <n v="116.85"/>
    <x v="0"/>
    <s v="0–1 year"/>
    <s v="Low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s v="Bank transfer (automatic)"/>
    <n v="115.8"/>
    <n v="7942.15"/>
    <x v="0"/>
    <s v="4–6 years"/>
    <s v="High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x v="2"/>
    <s v="No"/>
    <s v="Credit card (automatic)"/>
    <n v="88.65"/>
    <n v="5321.25"/>
    <x v="0"/>
    <s v="4–6 years"/>
    <s v="High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s v="Electronic check"/>
    <n v="94.5"/>
    <n v="4156.8"/>
    <x v="0"/>
    <s v="2–4 years"/>
    <s v="High"/>
  </r>
  <r>
    <s v="9367-TCUYN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100000000000001"/>
    <n v="223.6"/>
    <x v="0"/>
    <s v="0–1 year"/>
    <s v="Low"/>
  </r>
  <r>
    <s v="1261-FWTTE"/>
    <s v="Male"/>
    <n v="1"/>
    <s v="No"/>
    <s v="No"/>
    <n v="23"/>
    <s v="No"/>
    <s v="No"/>
    <s v="DSL"/>
    <s v="No"/>
    <s v="No"/>
    <s v="No"/>
    <s v="No"/>
    <s v="No"/>
    <s v="Yes"/>
    <x v="0"/>
    <s v="Yes"/>
    <s v="Bank transfer (automatic)"/>
    <n v="34.65"/>
    <n v="768.45"/>
    <x v="0"/>
    <s v="1–2 years"/>
    <s v="Mid"/>
  </r>
  <r>
    <s v="3528-HFRIQ"/>
    <s v="Male"/>
    <n v="1"/>
    <s v="Yes"/>
    <s v="No"/>
    <n v="71"/>
    <s v="No"/>
    <s v="No"/>
    <s v="DSL"/>
    <s v="No"/>
    <s v="Yes"/>
    <s v="Yes"/>
    <s v="No"/>
    <s v="Yes"/>
    <s v="Yes"/>
    <x v="0"/>
    <s v="Yes"/>
    <s v="Bank transfer (automatic)"/>
    <n v="52.3"/>
    <n v="3765.05"/>
    <x v="0"/>
    <s v="4–6 years"/>
    <s v="High"/>
  </r>
  <r>
    <s v="0708-SJDIS"/>
    <s v="Female"/>
    <n v="0"/>
    <s v="No"/>
    <s v="No"/>
    <n v="34"/>
    <s v="Yes"/>
    <s v="Yes"/>
    <s v="DSL"/>
    <s v="No"/>
    <s v="No"/>
    <s v="No"/>
    <s v="Yes"/>
    <s v="Yes"/>
    <s v="No"/>
    <x v="0"/>
    <s v="No"/>
    <s v="Mailed check"/>
    <n v="65"/>
    <n v="2157.5"/>
    <x v="0"/>
    <s v="2–4 years"/>
    <s v="High"/>
  </r>
  <r>
    <s v="4140-WJAWW"/>
    <s v="Female"/>
    <n v="0"/>
    <s v="No"/>
    <s v="No"/>
    <n v="5"/>
    <s v="Yes"/>
    <s v="No"/>
    <s v="No"/>
    <s v="No"/>
    <s v="No"/>
    <s v="No"/>
    <s v="No"/>
    <s v="No"/>
    <s v="No"/>
    <x v="0"/>
    <s v="No"/>
    <s v="Credit card (automatic)"/>
    <n v="19.850000000000001"/>
    <n v="108.05"/>
    <x v="1"/>
    <s v="0–1 year"/>
    <s v="Low"/>
  </r>
  <r>
    <s v="2073-QBVBI"/>
    <s v="Female"/>
    <n v="0"/>
    <s v="Yes"/>
    <s v="No"/>
    <n v="41"/>
    <s v="No"/>
    <s v="No"/>
    <s v="DSL"/>
    <s v="No"/>
    <s v="Yes"/>
    <s v="No"/>
    <s v="Yes"/>
    <s v="No"/>
    <s v="No"/>
    <x v="1"/>
    <s v="No"/>
    <s v="Mailed check"/>
    <n v="35.450000000000003"/>
    <n v="1391.65"/>
    <x v="0"/>
    <s v="2–4 years"/>
    <s v="Mid"/>
  </r>
  <r>
    <s v="6928-ONTRW"/>
    <s v="Female"/>
    <n v="0"/>
    <s v="Yes"/>
    <s v="Yes"/>
    <n v="72"/>
    <s v="Yes"/>
    <s v="No"/>
    <s v="No"/>
    <s v="No"/>
    <s v="No"/>
    <s v="No"/>
    <s v="No"/>
    <s v="No"/>
    <s v="No"/>
    <x v="2"/>
    <s v="No"/>
    <s v="Credit card (automatic)"/>
    <n v="19.7"/>
    <n v="1379.8"/>
    <x v="0"/>
    <s v="4–6 years"/>
    <s v="Mid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x v="0"/>
    <s v="Yes"/>
    <s v="Electronic check"/>
    <n v="95.6"/>
    <n v="1273.3"/>
    <x v="0"/>
    <s v="1–2 years"/>
    <s v="Mid"/>
  </r>
  <r>
    <s v="5231-FIQPA"/>
    <s v="Female"/>
    <n v="0"/>
    <s v="No"/>
    <s v="No"/>
    <n v="41"/>
    <s v="Yes"/>
    <s v="No"/>
    <s v="No"/>
    <s v="No"/>
    <s v="No"/>
    <s v="No"/>
    <s v="No"/>
    <s v="No"/>
    <s v="No"/>
    <x v="2"/>
    <s v="Yes"/>
    <s v="Mailed check"/>
    <n v="19.850000000000001"/>
    <n v="810.45"/>
    <x v="0"/>
    <s v="2–4 years"/>
    <s v="Mid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s v="Credit card (automatic)"/>
    <n v="81.849999999999994"/>
    <n v="1810.85"/>
    <x v="0"/>
    <s v="1–2 years"/>
    <s v="Mid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s v="Credit card (automatic)"/>
    <n v="109.3"/>
    <n v="7782.85"/>
    <x v="0"/>
    <s v="4–6 years"/>
    <s v="High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x v="1"/>
    <s v="0–1 year"/>
    <s v="Low"/>
  </r>
  <r>
    <s v="8774-GSBUN"/>
    <s v="Male"/>
    <n v="0"/>
    <s v="Yes"/>
    <s v="No"/>
    <n v="72"/>
    <s v="Yes"/>
    <s v="Yes"/>
    <s v="No"/>
    <s v="No"/>
    <s v="No"/>
    <s v="No"/>
    <s v="No"/>
    <s v="No"/>
    <s v="No"/>
    <x v="2"/>
    <s v="No"/>
    <s v="Mailed check"/>
    <n v="25.4"/>
    <n v="1797.1"/>
    <x v="0"/>
    <s v="4–6 years"/>
    <s v="Mid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x v="0"/>
    <s v="Yes"/>
    <s v="Electronic check"/>
    <n v="69.8"/>
    <n v="377.85"/>
    <x v="0"/>
    <s v="0–1 year"/>
    <s v="Low"/>
  </r>
  <r>
    <s v="1401-FTHFQ"/>
    <s v="Male"/>
    <n v="0"/>
    <s v="Yes"/>
    <s v="Yes"/>
    <n v="23"/>
    <s v="Yes"/>
    <s v="No"/>
    <s v="No"/>
    <s v="No"/>
    <s v="No"/>
    <s v="No"/>
    <s v="No"/>
    <s v="No"/>
    <s v="No"/>
    <x v="1"/>
    <s v="Yes"/>
    <s v="Credit card (automatic)"/>
    <n v="20"/>
    <n v="445.3"/>
    <x v="0"/>
    <s v="1–2 years"/>
    <s v="Low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x v="0"/>
    <s v="No"/>
    <s v="Electronic check"/>
    <n v="85.55"/>
    <n v="851.75"/>
    <x v="1"/>
    <s v="0–1 year"/>
    <s v="Mid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s v="Electronic check"/>
    <n v="109.9"/>
    <n v="7624.2"/>
    <x v="0"/>
    <s v="4–6 years"/>
    <s v="High"/>
  </r>
  <r>
    <s v="1848-LBZHY"/>
    <s v="Female"/>
    <n v="0"/>
    <s v="Yes"/>
    <s v="No"/>
    <n v="7"/>
    <s v="Yes"/>
    <s v="No"/>
    <s v="DSL"/>
    <s v="Yes"/>
    <s v="No"/>
    <s v="No"/>
    <s v="No"/>
    <s v="No"/>
    <s v="No"/>
    <x v="0"/>
    <s v="Yes"/>
    <s v="Bank transfer (automatic)"/>
    <n v="50.3"/>
    <n v="355.1"/>
    <x v="0"/>
    <s v="0–1 year"/>
    <s v="Low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x v="0"/>
    <s v="No"/>
    <s v="Mailed check"/>
    <n v="94.5"/>
    <n v="575.45000000000005"/>
    <x v="1"/>
    <s v="0–1 year"/>
    <s v="Mid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s v="Electronic check"/>
    <n v="101.5"/>
    <n v="906.85"/>
    <x v="0"/>
    <s v="0–1 year"/>
    <s v="Mid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s v="Electronic check"/>
    <n v="89.15"/>
    <n v="1057.55"/>
    <x v="0"/>
    <s v="0–1 year"/>
    <s v="Mid"/>
  </r>
  <r>
    <s v="7298-IZWLY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399999999999999"/>
    <n v="19.399999999999999"/>
    <x v="0"/>
    <s v="0–1 year"/>
    <s v="Low"/>
  </r>
  <r>
    <s v="9758-MFWGD"/>
    <s v="Female"/>
    <n v="1"/>
    <s v="Yes"/>
    <s v="Yes"/>
    <n v="48"/>
    <s v="No"/>
    <s v="No"/>
    <s v="DSL"/>
    <s v="No"/>
    <s v="Yes"/>
    <s v="No"/>
    <s v="No"/>
    <s v="No"/>
    <s v="No"/>
    <x v="1"/>
    <s v="No"/>
    <s v="Bank transfer (automatic)"/>
    <n v="29.9"/>
    <n v="1388.75"/>
    <x v="0"/>
    <s v="2–4 years"/>
    <s v="Mid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x v="0"/>
    <s v="No"/>
    <s v="Electronic check"/>
    <n v="78.8"/>
    <n v="1641.3"/>
    <x v="0"/>
    <s v="1–2 years"/>
    <s v="Mid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s v="Credit card (automatic)"/>
    <n v="85.35"/>
    <n v="1375.15"/>
    <x v="1"/>
    <s v="1–2 years"/>
    <s v="Mid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Mailed check"/>
    <n v="79.650000000000006"/>
    <n v="152.69999999999999"/>
    <x v="1"/>
    <s v="0–1 year"/>
    <s v="Low"/>
  </r>
  <r>
    <s v="4815-TUMEQ"/>
    <s v="Female"/>
    <n v="0"/>
    <s v="No"/>
    <s v="No"/>
    <n v="10"/>
    <s v="Yes"/>
    <s v="No"/>
    <s v="No"/>
    <s v="No"/>
    <s v="No"/>
    <s v="No"/>
    <s v="No"/>
    <s v="No"/>
    <s v="No"/>
    <x v="1"/>
    <s v="Yes"/>
    <s v="Mailed check"/>
    <n v="19.3"/>
    <n v="185.2"/>
    <x v="0"/>
    <s v="0–1 year"/>
    <s v="Low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Electronic check"/>
    <n v="79.599999999999994"/>
    <n v="195.05"/>
    <x v="1"/>
    <s v="0–1 year"/>
    <s v="Low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s v="Mailed check"/>
    <n v="96.8"/>
    <n v="1826.7"/>
    <x v="0"/>
    <s v="1–2 years"/>
    <s v="Mid"/>
  </r>
  <r>
    <s v="4092-OFQZS"/>
    <s v="Male"/>
    <n v="0"/>
    <s v="Yes"/>
    <s v="No"/>
    <n v="20"/>
    <s v="Yes"/>
    <s v="No"/>
    <s v="No"/>
    <s v="No"/>
    <s v="No"/>
    <s v="No"/>
    <s v="No"/>
    <s v="No"/>
    <s v="No"/>
    <x v="1"/>
    <s v="No"/>
    <s v="Mailed check"/>
    <n v="20.65"/>
    <n v="417.5"/>
    <x v="0"/>
    <s v="1–2 years"/>
    <s v="Low"/>
  </r>
  <r>
    <s v="1561-BWHIN"/>
    <s v="Male"/>
    <n v="0"/>
    <s v="Yes"/>
    <s v="Yes"/>
    <n v="19"/>
    <s v="Yes"/>
    <s v="No"/>
    <s v="No"/>
    <s v="No"/>
    <s v="No"/>
    <s v="No"/>
    <s v="No"/>
    <s v="No"/>
    <s v="No"/>
    <x v="1"/>
    <s v="No"/>
    <s v="Mailed check"/>
    <n v="19.8"/>
    <n v="344.5"/>
    <x v="0"/>
    <s v="1–2 years"/>
    <s v="Low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x v="0"/>
    <s v="Yes"/>
    <s v="Electronic check"/>
    <n v="90.6"/>
    <n v="1660"/>
    <x v="1"/>
    <s v="1–2 years"/>
    <s v="Mid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s v="Electronic check"/>
    <n v="104.6"/>
    <n v="2180.5500000000002"/>
    <x v="0"/>
    <s v="1–2 years"/>
    <s v="High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x v="0"/>
    <s v="No"/>
    <s v="Credit card (automatic)"/>
    <n v="80.05"/>
    <n v="2835.9"/>
    <x v="0"/>
    <s v="2–4 years"/>
    <s v="High"/>
  </r>
  <r>
    <s v="7252-NTGSS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15"/>
    <n v="45.15"/>
    <x v="0"/>
    <s v="0–1 year"/>
    <s v="Low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x v="0"/>
    <s v="Yes"/>
    <s v="Credit card (automatic)"/>
    <n v="73.150000000000006"/>
    <n v="2730.85"/>
    <x v="0"/>
    <s v="2–4 years"/>
    <s v="High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s v="Electronic check"/>
    <n v="99.1"/>
    <n v="5437.1"/>
    <x v="0"/>
    <s v="4–6 years"/>
    <s v="High"/>
  </r>
  <r>
    <s v="2955-PSXOE"/>
    <s v="Fe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20.2"/>
    <n v="20.2"/>
    <x v="1"/>
    <s v="0–1 year"/>
    <s v="Low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s v="Credit card (automatic)"/>
    <n v="106.05"/>
    <n v="6981.35"/>
    <x v="1"/>
    <s v="4–6 years"/>
    <s v="High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s v="Mailed check"/>
    <n v="105.35"/>
    <n v="5794.45"/>
    <x v="0"/>
    <s v="4–6 years"/>
    <s v="High"/>
  </r>
  <r>
    <s v="3255-GRXMG"/>
    <s v="Male"/>
    <n v="0"/>
    <s v="No"/>
    <s v="Yes"/>
    <n v="18"/>
    <s v="Yes"/>
    <s v="No"/>
    <s v="DSL"/>
    <s v="No"/>
    <s v="No"/>
    <s v="No"/>
    <s v="No"/>
    <s v="No"/>
    <s v="No"/>
    <x v="0"/>
    <s v="Yes"/>
    <s v="Credit card (automatic)"/>
    <n v="45.65"/>
    <n v="747.2"/>
    <x v="0"/>
    <s v="1–2 years"/>
    <s v="Mid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s v="Credit card (automatic)"/>
    <n v="79.95"/>
    <n v="1267.95"/>
    <x v="0"/>
    <s v="1–2 years"/>
    <s v="Mid"/>
  </r>
  <r>
    <s v="6094-ZIVKX"/>
    <s v="Female"/>
    <n v="0"/>
    <s v="No"/>
    <s v="No"/>
    <n v="68"/>
    <s v="Yes"/>
    <s v="No"/>
    <s v="DSL"/>
    <s v="Yes"/>
    <s v="No"/>
    <s v="Yes"/>
    <s v="No"/>
    <s v="No"/>
    <s v="No"/>
    <x v="1"/>
    <s v="Yes"/>
    <s v="Credit card (automatic)"/>
    <n v="54.45"/>
    <n v="3674.95"/>
    <x v="0"/>
    <s v="4–6 years"/>
    <s v="High"/>
  </r>
  <r>
    <s v="6925-BAYGL"/>
    <s v="Female"/>
    <n v="1"/>
    <s v="Yes"/>
    <s v="No"/>
    <n v="53"/>
    <s v="Yes"/>
    <s v="Yes"/>
    <s v="No"/>
    <s v="No"/>
    <s v="No"/>
    <s v="No"/>
    <s v="No"/>
    <s v="No"/>
    <s v="No"/>
    <x v="2"/>
    <s v="No"/>
    <s v="Credit card (automatic)"/>
    <n v="25.1"/>
    <n v="1275.5999999999999"/>
    <x v="0"/>
    <s v="4–6 years"/>
    <s v="Mid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x v="2"/>
    <s v="No"/>
    <s v="Credit card (automatic)"/>
    <n v="84.7"/>
    <n v="5893.9"/>
    <x v="0"/>
    <s v="4–6 years"/>
    <s v="High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5.849999999999994"/>
    <n v="724.65"/>
    <x v="0"/>
    <s v="0–1 year"/>
    <s v="Mid"/>
  </r>
  <r>
    <s v="1376-HHBDV"/>
    <s v="Female"/>
    <n v="0"/>
    <s v="No"/>
    <s v="No"/>
    <n v="30"/>
    <s v="Yes"/>
    <s v="No"/>
    <s v="DSL"/>
    <s v="Yes"/>
    <s v="No"/>
    <s v="No"/>
    <s v="No"/>
    <s v="No"/>
    <s v="No"/>
    <x v="0"/>
    <s v="Yes"/>
    <s v="Mailed check"/>
    <n v="48.8"/>
    <n v="1536.75"/>
    <x v="0"/>
    <s v="2–4 years"/>
    <s v="Mid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s v="Electronic check"/>
    <n v="99.15"/>
    <n v="3615.6"/>
    <x v="1"/>
    <s v="2–4 years"/>
    <s v="High"/>
  </r>
  <r>
    <s v="6133-OZILE"/>
    <s v="Female"/>
    <n v="0"/>
    <s v="No"/>
    <s v="No"/>
    <n v="18"/>
    <s v="No"/>
    <s v="No"/>
    <s v="DSL"/>
    <s v="No"/>
    <s v="No"/>
    <s v="Yes"/>
    <s v="Yes"/>
    <s v="No"/>
    <s v="No"/>
    <x v="0"/>
    <s v="Yes"/>
    <s v="Electronic check"/>
    <n v="35.200000000000003"/>
    <n v="607.29999999999995"/>
    <x v="0"/>
    <s v="1–2 years"/>
    <s v="Mid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x v="1"/>
    <s v="No"/>
    <s v="Electronic check"/>
    <n v="76.25"/>
    <n v="4154.55"/>
    <x v="0"/>
    <s v="4–6 years"/>
    <s v="High"/>
  </r>
  <r>
    <s v="2911-UREFD"/>
    <s v="Female"/>
    <n v="0"/>
    <s v="Yes"/>
    <s v="No"/>
    <n v="39"/>
    <s v="No"/>
    <s v="No"/>
    <s v="DSL"/>
    <s v="Yes"/>
    <s v="No"/>
    <s v="Yes"/>
    <s v="No"/>
    <s v="Yes"/>
    <s v="Yes"/>
    <x v="0"/>
    <s v="No"/>
    <s v="Electronic check"/>
    <n v="55.9"/>
    <n v="2184.35"/>
    <x v="1"/>
    <s v="2–4 years"/>
    <s v="High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x v="0"/>
    <s v="Yes"/>
    <s v="Electronic check"/>
    <n v="82.35"/>
    <n v="1852.85"/>
    <x v="1"/>
    <s v="1–2 years"/>
    <s v="Mid"/>
  </r>
  <r>
    <s v="5673-TIYIB"/>
    <s v="Male"/>
    <n v="0"/>
    <s v="No"/>
    <s v="No"/>
    <n v="2"/>
    <s v="No"/>
    <s v="No"/>
    <s v="DSL"/>
    <s v="No"/>
    <s v="Yes"/>
    <s v="Yes"/>
    <s v="Yes"/>
    <s v="No"/>
    <s v="No"/>
    <x v="0"/>
    <s v="Yes"/>
    <s v="Credit card (automatic)"/>
    <n v="40.4"/>
    <n v="77.150000000000006"/>
    <x v="1"/>
    <s v="0–1 year"/>
    <s v="Low"/>
  </r>
  <r>
    <s v="6551-ZCOTS"/>
    <s v="Male"/>
    <n v="1"/>
    <s v="No"/>
    <s v="No"/>
    <n v="33"/>
    <s v="Yes"/>
    <s v="Yes"/>
    <s v="No"/>
    <s v="No"/>
    <s v="No"/>
    <s v="No"/>
    <s v="No"/>
    <s v="No"/>
    <s v="No"/>
    <x v="1"/>
    <s v="Yes"/>
    <s v="Bank transfer (automatic)"/>
    <n v="24.9"/>
    <n v="847.8"/>
    <x v="0"/>
    <s v="2–4 years"/>
    <s v="Mid"/>
  </r>
  <r>
    <s v="7191-ADRGF"/>
    <s v="Male"/>
    <n v="0"/>
    <s v="Yes"/>
    <s v="No"/>
    <n v="44"/>
    <s v="No"/>
    <s v="No"/>
    <s v="DSL"/>
    <s v="No"/>
    <s v="Yes"/>
    <s v="Yes"/>
    <s v="No"/>
    <s v="Yes"/>
    <s v="Yes"/>
    <x v="2"/>
    <s v="No"/>
    <s v="Bank transfer (automatic)"/>
    <n v="54.3"/>
    <n v="2390.4499999999998"/>
    <x v="0"/>
    <s v="2–4 years"/>
    <s v="High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x v="0"/>
    <s v="No"/>
    <s v="Bank transfer (automatic)"/>
    <n v="66.3"/>
    <n v="1923.5"/>
    <x v="0"/>
    <s v="2–4 years"/>
    <s v="Mid"/>
  </r>
  <r>
    <s v="6892-BOGQE"/>
    <s v="Female"/>
    <n v="0"/>
    <s v="Yes"/>
    <s v="No"/>
    <n v="71"/>
    <s v="Yes"/>
    <s v="No"/>
    <s v="No"/>
    <s v="No"/>
    <s v="No"/>
    <s v="No"/>
    <s v="No"/>
    <s v="No"/>
    <s v="No"/>
    <x v="2"/>
    <s v="Yes"/>
    <s v="Bank transfer (automatic)"/>
    <n v="20.9"/>
    <n v="1493.2"/>
    <x v="0"/>
    <s v="4–6 years"/>
    <s v="Mid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x v="0"/>
    <s v="No"/>
    <s v="Electronic check"/>
    <n v="75.349999999999994"/>
    <n v="338.1"/>
    <x v="1"/>
    <s v="0–1 year"/>
    <s v="Low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x v="1"/>
    <s v="Yes"/>
    <s v="Electronic check"/>
    <n v="85.15"/>
    <n v="3030.6"/>
    <x v="1"/>
    <s v="2–4 years"/>
    <s v="High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Credit card (automatic)"/>
    <n v="75.349999999999994"/>
    <n v="75.349999999999994"/>
    <x v="0"/>
    <s v="0–1 year"/>
    <s v="Low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s v="Electronic check"/>
    <n v="104.45"/>
    <n v="2184.85"/>
    <x v="0"/>
    <s v="1–2 years"/>
    <s v="High"/>
  </r>
  <r>
    <s v="8050-WYBND"/>
    <s v="Female"/>
    <n v="0"/>
    <s v="No"/>
    <s v="Yes"/>
    <n v="22"/>
    <s v="No"/>
    <s v="No"/>
    <s v="DSL"/>
    <s v="No"/>
    <s v="No"/>
    <s v="Yes"/>
    <s v="No"/>
    <s v="Yes"/>
    <s v="Yes"/>
    <x v="1"/>
    <s v="Yes"/>
    <s v="Credit card (automatic)"/>
    <n v="49.45"/>
    <n v="1031.4000000000001"/>
    <x v="0"/>
    <s v="1–2 years"/>
    <s v="Mid"/>
  </r>
  <r>
    <s v="2821-WARNZ"/>
    <s v="Female"/>
    <n v="0"/>
    <s v="No"/>
    <s v="Yes"/>
    <n v="49"/>
    <s v="Yes"/>
    <s v="No"/>
    <s v="No"/>
    <s v="No"/>
    <s v="No"/>
    <s v="No"/>
    <s v="No"/>
    <s v="No"/>
    <s v="No"/>
    <x v="1"/>
    <s v="No"/>
    <s v="Credit card (automatic)"/>
    <n v="19.45"/>
    <n v="921.3"/>
    <x v="0"/>
    <s v="4–6 years"/>
    <s v="Mid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s v="Electronic check"/>
    <n v="92.15"/>
    <n v="3875.4"/>
    <x v="0"/>
    <s v="2–4 years"/>
    <s v="High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s v="Electronic check"/>
    <n v="93.8"/>
    <n v="3124.5"/>
    <x v="1"/>
    <s v="2–4 years"/>
    <s v="High"/>
  </r>
  <r>
    <s v="8314-HTWVE"/>
    <s v="Female"/>
    <n v="0"/>
    <s v="Yes"/>
    <s v="Yes"/>
    <n v="7"/>
    <s v="Yes"/>
    <s v="No"/>
    <s v="No"/>
    <s v="No"/>
    <s v="No"/>
    <s v="No"/>
    <s v="No"/>
    <s v="No"/>
    <s v="No"/>
    <x v="2"/>
    <s v="No"/>
    <s v="Mailed check"/>
    <n v="19.850000000000001"/>
    <n v="144.15"/>
    <x v="0"/>
    <s v="0–1 year"/>
    <s v="Low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s v="Bank transfer (automatic)"/>
    <n v="100.25"/>
    <n v="6689"/>
    <x v="0"/>
    <s v="4–6 years"/>
    <s v="High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x v="0"/>
    <s v="No"/>
    <s v="Electronic check"/>
    <n v="95.7"/>
    <n v="1451.1"/>
    <x v="0"/>
    <s v="1–2 years"/>
    <s v="Mid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s v="Electronic check"/>
    <n v="93.15"/>
    <n v="6368.2"/>
    <x v="0"/>
    <s v="4–6 years"/>
    <s v="High"/>
  </r>
  <r>
    <s v="5707-ZMDJP"/>
    <s v="Male"/>
    <n v="0"/>
    <s v="Yes"/>
    <s v="Yes"/>
    <n v="53"/>
    <s v="Yes"/>
    <s v="No"/>
    <s v="DSL"/>
    <s v="Yes"/>
    <s v="Yes"/>
    <s v="No"/>
    <s v="Yes"/>
    <s v="Yes"/>
    <s v="No"/>
    <x v="2"/>
    <s v="Yes"/>
    <s v="Mailed check"/>
    <n v="69.7"/>
    <n v="3729.6"/>
    <x v="0"/>
    <s v="4–6 years"/>
    <s v="High"/>
  </r>
  <r>
    <s v="8779-YIQQA"/>
    <s v="Male"/>
    <n v="0"/>
    <s v="Yes"/>
    <s v="Yes"/>
    <n v="21"/>
    <s v="Yes"/>
    <s v="No"/>
    <s v="No"/>
    <s v="No"/>
    <s v="No"/>
    <s v="No"/>
    <s v="No"/>
    <s v="No"/>
    <s v="No"/>
    <x v="1"/>
    <s v="No"/>
    <s v="Mailed check"/>
    <n v="19.8"/>
    <n v="350.1"/>
    <x v="0"/>
    <s v="1–2 years"/>
    <s v="Low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x v="0"/>
    <s v="Yes"/>
    <s v="Mailed check"/>
    <n v="71.349999999999994"/>
    <n v="2847.2"/>
    <x v="0"/>
    <s v="2–4 years"/>
    <s v="High"/>
  </r>
  <r>
    <s v="8966-OIQHG"/>
    <s v="Female"/>
    <n v="0"/>
    <s v="Yes"/>
    <s v="Yes"/>
    <n v="22"/>
    <s v="Yes"/>
    <s v="No"/>
    <s v="No"/>
    <s v="No"/>
    <s v="No"/>
    <s v="No"/>
    <s v="No"/>
    <s v="No"/>
    <s v="No"/>
    <x v="1"/>
    <s v="No"/>
    <s v="Bank transfer (automatic)"/>
    <n v="20.75"/>
    <n v="452.35"/>
    <x v="0"/>
    <s v="1–2 years"/>
    <s v="Low"/>
  </r>
  <r>
    <s v="7074-STDCN"/>
    <s v="Male"/>
    <n v="0"/>
    <s v="No"/>
    <s v="No"/>
    <n v="39"/>
    <s v="No"/>
    <s v="No"/>
    <s v="DSL"/>
    <s v="No"/>
    <s v="No"/>
    <s v="No"/>
    <s v="Yes"/>
    <s v="No"/>
    <s v="Yes"/>
    <x v="0"/>
    <s v="Yes"/>
    <s v="Electronic check"/>
    <n v="40.6"/>
    <n v="1494.5"/>
    <x v="0"/>
    <s v="2–4 years"/>
    <s v="Mid"/>
  </r>
  <r>
    <s v="3705-PSNGL"/>
    <s v="Male"/>
    <n v="0"/>
    <s v="No"/>
    <s v="No"/>
    <n v="45"/>
    <s v="Yes"/>
    <s v="No"/>
    <s v="No"/>
    <s v="No"/>
    <s v="No"/>
    <s v="No"/>
    <s v="No"/>
    <s v="No"/>
    <s v="No"/>
    <x v="1"/>
    <s v="Yes"/>
    <s v="Electronic check"/>
    <n v="20.399999999999999"/>
    <n v="930.45"/>
    <x v="1"/>
    <s v="2–4 years"/>
    <s v="Mid"/>
  </r>
  <r>
    <s v="8739-QOTTN"/>
    <s v="Female"/>
    <n v="0"/>
    <s v="Yes"/>
    <s v="No"/>
    <n v="2"/>
    <s v="Yes"/>
    <s v="No"/>
    <s v="No"/>
    <s v="No"/>
    <s v="No"/>
    <s v="No"/>
    <s v="No"/>
    <s v="No"/>
    <s v="No"/>
    <x v="0"/>
    <s v="No"/>
    <s v="Mailed check"/>
    <n v="20.350000000000001"/>
    <n v="41.85"/>
    <x v="0"/>
    <s v="0–1 year"/>
    <s v="Low"/>
  </r>
  <r>
    <s v="1399-OUPJN"/>
    <s v="Female"/>
    <n v="0"/>
    <s v="Yes"/>
    <s v="Yes"/>
    <n v="57"/>
    <s v="Yes"/>
    <s v="No"/>
    <s v="No"/>
    <s v="No"/>
    <s v="No"/>
    <s v="No"/>
    <s v="No"/>
    <s v="No"/>
    <s v="No"/>
    <x v="2"/>
    <s v="No"/>
    <s v="Bank transfer (automatic)"/>
    <n v="19.75"/>
    <n v="1272.05"/>
    <x v="0"/>
    <s v="4–6 years"/>
    <s v="Mid"/>
  </r>
  <r>
    <s v="0277-BKSQP"/>
    <s v="Male"/>
    <n v="0"/>
    <s v="Yes"/>
    <s v="Yes"/>
    <n v="8"/>
    <s v="Yes"/>
    <s v="No"/>
    <s v="DSL"/>
    <s v="No"/>
    <s v="No"/>
    <s v="No"/>
    <s v="No"/>
    <s v="Yes"/>
    <s v="No"/>
    <x v="0"/>
    <s v="Yes"/>
    <s v="Electronic check"/>
    <n v="54.4"/>
    <n v="475.1"/>
    <x v="0"/>
    <s v="0–1 year"/>
    <s v="Low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s v="Credit card (automatic)"/>
    <n v="94.7"/>
    <n v="673.1"/>
    <x v="1"/>
    <s v="0–1 year"/>
    <s v="Mid"/>
  </r>
  <r>
    <s v="2606-RMDHZ"/>
    <s v="Male"/>
    <n v="0"/>
    <s v="No"/>
    <s v="No"/>
    <n v="6"/>
    <s v="No"/>
    <s v="No"/>
    <s v="DSL"/>
    <s v="No"/>
    <s v="Yes"/>
    <s v="No"/>
    <s v="No"/>
    <s v="No"/>
    <s v="No"/>
    <x v="0"/>
    <s v="Yes"/>
    <s v="Credit card (automatic)"/>
    <n v="30.5"/>
    <n v="208.7"/>
    <x v="1"/>
    <s v="0–1 year"/>
    <s v="Low"/>
  </r>
  <r>
    <s v="5774-XZTQC"/>
    <s v="Female"/>
    <n v="0"/>
    <s v="Yes"/>
    <s v="Yes"/>
    <n v="7"/>
    <s v="Yes"/>
    <s v="No"/>
    <s v="No"/>
    <s v="No"/>
    <s v="No"/>
    <s v="No"/>
    <s v="No"/>
    <s v="No"/>
    <s v="No"/>
    <x v="0"/>
    <s v="No"/>
    <s v="Mailed check"/>
    <n v="20.45"/>
    <n v="150.75"/>
    <x v="0"/>
    <s v="0–1 year"/>
    <s v="Low"/>
  </r>
  <r>
    <s v="2676-SSLTO"/>
    <s v="Male"/>
    <n v="0"/>
    <s v="No"/>
    <s v="No"/>
    <n v="49"/>
    <s v="Yes"/>
    <s v="Yes"/>
    <s v="DSL"/>
    <s v="No"/>
    <s v="No"/>
    <s v="No"/>
    <s v="Yes"/>
    <s v="Yes"/>
    <s v="No"/>
    <x v="2"/>
    <s v="Yes"/>
    <s v="Bank transfer (automatic)"/>
    <n v="66.150000000000006"/>
    <n v="3199"/>
    <x v="0"/>
    <s v="4–6 years"/>
    <s v="High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s v="Electronic check"/>
    <n v="89.85"/>
    <n v="5844.65"/>
    <x v="0"/>
    <s v="4–6 years"/>
    <s v="High"/>
  </r>
  <r>
    <s v="7269-JISCY"/>
    <s v="Female"/>
    <n v="0"/>
    <s v="No"/>
    <s v="No"/>
    <n v="55"/>
    <s v="Yes"/>
    <s v="No"/>
    <s v="DSL"/>
    <s v="No"/>
    <s v="No"/>
    <s v="No"/>
    <s v="No"/>
    <s v="No"/>
    <s v="No"/>
    <x v="1"/>
    <s v="No"/>
    <s v="Bank transfer (automatic)"/>
    <n v="45.05"/>
    <n v="2462.6"/>
    <x v="0"/>
    <s v="4–6 years"/>
    <s v="High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6.85"/>
    <n v="6263.8"/>
    <x v="0"/>
    <s v="4–6 years"/>
    <s v="High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s v="Mailed check"/>
    <n v="96.75"/>
    <n v="3403.4"/>
    <x v="0"/>
    <s v="2–4 years"/>
    <s v="High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7"/>
    <n v="237.75"/>
    <x v="1"/>
    <s v="0–1 year"/>
    <s v="Low"/>
  </r>
  <r>
    <s v="6861-OKBCE"/>
    <s v="Female"/>
    <n v="0"/>
    <s v="No"/>
    <s v="Yes"/>
    <n v="11"/>
    <s v="Yes"/>
    <s v="No"/>
    <s v="No"/>
    <s v="No"/>
    <s v="No"/>
    <s v="No"/>
    <s v="No"/>
    <s v="No"/>
    <s v="No"/>
    <x v="0"/>
    <s v="No"/>
    <s v="Credit card (automatic)"/>
    <n v="20.100000000000001"/>
    <n v="221.35"/>
    <x v="1"/>
    <s v="0–1 year"/>
    <s v="Low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3"/>
    <n v="75.3"/>
    <x v="1"/>
    <s v="0–1 year"/>
    <s v="Low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s v="Bank transfer (automatic)"/>
    <n v="106.65"/>
    <n v="1672.1"/>
    <x v="0"/>
    <s v="1–2 years"/>
    <s v="Mid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15"/>
    <n v="7881.2"/>
    <x v="0"/>
    <s v="4–6 years"/>
    <s v="High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s v="Bank transfer (automatic)"/>
    <n v="82.85"/>
    <n v="2320.8000000000002"/>
    <x v="0"/>
    <s v="2–4 years"/>
    <s v="High"/>
  </r>
  <r>
    <s v="1328-EUZHC"/>
    <s v="Female"/>
    <n v="0"/>
    <s v="Yes"/>
    <s v="No"/>
    <n v="18"/>
    <s v="Yes"/>
    <s v="No"/>
    <s v="No"/>
    <s v="No"/>
    <s v="No"/>
    <s v="No"/>
    <s v="No"/>
    <s v="No"/>
    <s v="No"/>
    <x v="2"/>
    <s v="No"/>
    <s v="Mailed check"/>
    <n v="20.100000000000001"/>
    <n v="370.5"/>
    <x v="0"/>
    <s v="1–2 years"/>
    <s v="Low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s v="Credit card (automatic)"/>
    <n v="99.2"/>
    <n v="4062.2"/>
    <x v="1"/>
    <s v="2–4 years"/>
    <s v="High"/>
  </r>
  <r>
    <s v="8878-RYUKI"/>
    <s v="Female"/>
    <n v="0"/>
    <s v="No"/>
    <s v="No"/>
    <n v="52"/>
    <s v="Yes"/>
    <s v="No"/>
    <s v="DSL"/>
    <s v="No"/>
    <s v="No"/>
    <s v="Yes"/>
    <s v="No"/>
    <s v="No"/>
    <s v="Yes"/>
    <x v="0"/>
    <s v="Yes"/>
    <s v="Electronic check"/>
    <n v="59.45"/>
    <n v="3043.7"/>
    <x v="0"/>
    <s v="4–6 years"/>
    <s v="High"/>
  </r>
  <r>
    <s v="9633-DENPU"/>
    <s v="Female"/>
    <n v="0"/>
    <s v="Yes"/>
    <s v="No"/>
    <n v="47"/>
    <s v="Yes"/>
    <s v="No"/>
    <s v="DSL"/>
    <s v="No"/>
    <s v="Yes"/>
    <s v="No"/>
    <s v="No"/>
    <s v="Yes"/>
    <s v="No"/>
    <x v="0"/>
    <s v="Yes"/>
    <s v="Bank transfer (automatic)"/>
    <n v="58.6"/>
    <n v="2723.4"/>
    <x v="0"/>
    <s v="2–4 years"/>
    <s v="High"/>
  </r>
  <r>
    <s v="7811-JIVPF"/>
    <s v="Female"/>
    <n v="0"/>
    <s v="No"/>
    <s v="No"/>
    <n v="23"/>
    <s v="Yes"/>
    <s v="No"/>
    <s v="DSL"/>
    <s v="No"/>
    <s v="No"/>
    <s v="Yes"/>
    <s v="No"/>
    <s v="No"/>
    <s v="No"/>
    <x v="0"/>
    <s v="No"/>
    <s v="Credit card (automatic)"/>
    <n v="49.7"/>
    <n v="1081.25"/>
    <x v="0"/>
    <s v="1–2 years"/>
    <s v="Mid"/>
  </r>
  <r>
    <s v="7113-HIPFI"/>
    <s v="Male"/>
    <n v="0"/>
    <s v="Yes"/>
    <s v="Yes"/>
    <n v="66"/>
    <s v="Yes"/>
    <s v="No"/>
    <s v="DSL"/>
    <s v="Yes"/>
    <s v="Yes"/>
    <s v="Yes"/>
    <s v="Yes"/>
    <s v="No"/>
    <s v="No"/>
    <x v="2"/>
    <s v="No"/>
    <s v="Mailed check"/>
    <n v="65.849999999999994"/>
    <n v="4097.05"/>
    <x v="0"/>
    <s v="4–6 years"/>
    <s v="High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3.5"/>
    <n v="632.20000000000005"/>
    <x v="0"/>
    <s v="0–1 year"/>
    <s v="Mid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x v="0"/>
    <s v="No"/>
    <s v="Mailed check"/>
    <n v="85.5"/>
    <n v="4042.3"/>
    <x v="1"/>
    <s v="2–4 years"/>
    <s v="High"/>
  </r>
  <r>
    <s v="1383-EZRWL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05"/>
    <n v="164.85"/>
    <x v="1"/>
    <s v="0–1 year"/>
    <s v="Low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Credit card (automatic)"/>
    <n v="113.65"/>
    <n v="8166.8"/>
    <x v="0"/>
    <s v="4–6 years"/>
    <s v="High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s v="Electronic check"/>
    <n v="83.4"/>
    <n v="4113.7"/>
    <x v="0"/>
    <s v="4–6 years"/>
    <s v="High"/>
  </r>
  <r>
    <s v="6374-AFWOX"/>
    <s v="Male"/>
    <n v="0"/>
    <s v="Yes"/>
    <s v="No"/>
    <n v="46"/>
    <s v="Yes"/>
    <s v="No"/>
    <s v="DSL"/>
    <s v="Yes"/>
    <s v="Yes"/>
    <s v="Yes"/>
    <s v="Yes"/>
    <s v="No"/>
    <s v="No"/>
    <x v="2"/>
    <s v="No"/>
    <s v="Mailed check"/>
    <n v="65.650000000000006"/>
    <n v="3047.15"/>
    <x v="0"/>
    <s v="2–4 years"/>
    <s v="High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400000000000006"/>
    <n v="70.400000000000006"/>
    <x v="1"/>
    <s v="0–1 year"/>
    <s v="Low"/>
  </r>
  <r>
    <s v="5317-FLPJF"/>
    <s v="Female"/>
    <n v="0"/>
    <s v="No"/>
    <s v="No"/>
    <n v="66"/>
    <s v="No"/>
    <s v="No"/>
    <s v="DSL"/>
    <s v="Yes"/>
    <s v="No"/>
    <s v="Yes"/>
    <s v="Yes"/>
    <s v="Yes"/>
    <s v="Yes"/>
    <x v="2"/>
    <s v="Yes"/>
    <s v="Bank transfer (automatic)"/>
    <n v="61.35"/>
    <n v="4193.3999999999996"/>
    <x v="0"/>
    <s v="4–6 years"/>
    <s v="High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Credit card (automatic)"/>
    <n v="85.9"/>
    <n v="3729.75"/>
    <x v="0"/>
    <s v="2–4 years"/>
    <s v="High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x v="0"/>
    <s v="Yes"/>
    <s v="Mailed check"/>
    <n v="75.650000000000006"/>
    <n v="399.45"/>
    <x v="0"/>
    <s v="0–1 year"/>
    <s v="Low"/>
  </r>
  <r>
    <s v="8563-IIOXK"/>
    <s v="Male"/>
    <n v="0"/>
    <s v="Yes"/>
    <s v="Yes"/>
    <n v="7"/>
    <s v="Yes"/>
    <s v="No"/>
    <s v="DSL"/>
    <s v="Yes"/>
    <s v="No"/>
    <s v="No"/>
    <s v="No"/>
    <s v="No"/>
    <s v="No"/>
    <x v="1"/>
    <s v="Yes"/>
    <s v="Electronic check"/>
    <n v="49.75"/>
    <n v="331.3"/>
    <x v="1"/>
    <s v="0–1 year"/>
    <s v="Low"/>
  </r>
  <r>
    <s v="4903-CNOZC"/>
    <s v="Male"/>
    <n v="0"/>
    <s v="No"/>
    <s v="No"/>
    <n v="29"/>
    <s v="Yes"/>
    <s v="Yes"/>
    <s v="DSL"/>
    <s v="No"/>
    <s v="Yes"/>
    <s v="Yes"/>
    <s v="No"/>
    <s v="No"/>
    <s v="Yes"/>
    <x v="1"/>
    <s v="No"/>
    <s v="Credit card (automatic)"/>
    <n v="70.900000000000006"/>
    <n v="1964.6"/>
    <x v="0"/>
    <s v="2–4 years"/>
    <s v="Mid"/>
  </r>
  <r>
    <s v="4353-HYOJD"/>
    <s v="Female"/>
    <n v="0"/>
    <s v="Yes"/>
    <s v="Yes"/>
    <n v="27"/>
    <s v="Yes"/>
    <s v="No"/>
    <s v="DSL"/>
    <s v="No"/>
    <s v="Yes"/>
    <s v="No"/>
    <s v="No"/>
    <s v="No"/>
    <s v="No"/>
    <x v="0"/>
    <s v="No"/>
    <s v="Mailed check"/>
    <n v="49.85"/>
    <n v="1336.15"/>
    <x v="0"/>
    <s v="2–4 years"/>
    <s v="Mid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x v="0"/>
    <s v="Yes"/>
    <s v="Credit card (automatic)"/>
    <n v="75.3"/>
    <n v="1147.45"/>
    <x v="1"/>
    <s v="1–2 years"/>
    <s v="Mid"/>
  </r>
  <r>
    <s v="7267-FRMJW"/>
    <s v="Female"/>
    <n v="0"/>
    <s v="Yes"/>
    <s v="Yes"/>
    <n v="25"/>
    <s v="Yes"/>
    <s v="No"/>
    <s v="No"/>
    <s v="No"/>
    <s v="No"/>
    <s v="No"/>
    <s v="No"/>
    <s v="No"/>
    <s v="No"/>
    <x v="2"/>
    <s v="No"/>
    <s v="Mailed check"/>
    <n v="20.100000000000001"/>
    <n v="486.05"/>
    <x v="0"/>
    <s v="2–4 years"/>
    <s v="Low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s v="Electronic check"/>
    <n v="94"/>
    <n v="1078.9000000000001"/>
    <x v="1"/>
    <s v="0–1 year"/>
    <s v="Mid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s v="Electronic check"/>
    <n v="103.05"/>
    <n v="5925.75"/>
    <x v="0"/>
    <s v="4–6 years"/>
    <s v="High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s v="Bank transfer (automatic)"/>
    <n v="118.35"/>
    <n v="7804.15"/>
    <x v="1"/>
    <s v="4–6 years"/>
    <s v="High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s v="Electronic check"/>
    <n v="99.7"/>
    <n v="4747.2"/>
    <x v="0"/>
    <s v="2–4 years"/>
    <s v="High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x v="0"/>
    <s v="Yes"/>
    <s v="Mailed check"/>
    <n v="81.900000000000006"/>
    <n v="1028.9000000000001"/>
    <x v="0"/>
    <s v="1–2 years"/>
    <s v="Mid"/>
  </r>
  <r>
    <s v="4625-EWPTF"/>
    <s v="Male"/>
    <n v="0"/>
    <s v="No"/>
    <s v="No"/>
    <n v="8"/>
    <s v="No"/>
    <s v="No"/>
    <s v="DSL"/>
    <s v="Yes"/>
    <s v="No"/>
    <s v="No"/>
    <s v="No"/>
    <s v="No"/>
    <s v="No"/>
    <x v="0"/>
    <s v="Yes"/>
    <s v="Electronic check"/>
    <n v="30.45"/>
    <n v="226.45"/>
    <x v="1"/>
    <s v="0–1 year"/>
    <s v="Low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s v="Electronic check"/>
    <n v="96.1"/>
    <n v="4364.1000000000004"/>
    <x v="1"/>
    <s v="2–4 years"/>
    <s v="High"/>
  </r>
  <r>
    <s v="3850-OKINF"/>
    <s v="Male"/>
    <n v="0"/>
    <s v="Yes"/>
    <s v="Yes"/>
    <n v="71"/>
    <s v="Yes"/>
    <s v="Yes"/>
    <s v="DSL"/>
    <s v="Yes"/>
    <s v="No"/>
    <s v="No"/>
    <s v="No"/>
    <s v="Yes"/>
    <s v="No"/>
    <x v="1"/>
    <s v="Yes"/>
    <s v="Electronic check"/>
    <n v="66.2"/>
    <n v="4692.55"/>
    <x v="0"/>
    <s v="4–6 years"/>
    <s v="High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25"/>
    <n v="2433.9"/>
    <x v="1"/>
    <s v="1–2 years"/>
    <s v="High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80.2"/>
    <n v="1217.25"/>
    <x v="1"/>
    <s v="1–2 years"/>
    <s v="Mid"/>
  </r>
  <r>
    <s v="1156-ZFYDO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75"/>
    <n v="19.75"/>
    <x v="0"/>
    <s v="0–1 year"/>
    <s v="Low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2.599999999999994"/>
    <n v="154.30000000000001"/>
    <x v="0"/>
    <s v="0–1 year"/>
    <s v="Low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s v="Electronic check"/>
    <n v="116.5"/>
    <n v="6382.55"/>
    <x v="0"/>
    <s v="4–6 years"/>
    <s v="High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s v="Electronic check"/>
    <n v="106.8"/>
    <n v="7623.2"/>
    <x v="0"/>
    <s v="4–6 years"/>
    <s v="High"/>
  </r>
  <r>
    <s v="5549-ZGHFB"/>
    <s v="Male"/>
    <n v="0"/>
    <s v="Yes"/>
    <s v="Yes"/>
    <n v="50"/>
    <s v="Yes"/>
    <s v="Yes"/>
    <s v="No"/>
    <s v="No"/>
    <s v="No"/>
    <s v="No"/>
    <s v="No"/>
    <s v="No"/>
    <s v="No"/>
    <x v="2"/>
    <s v="No"/>
    <s v="Mailed check"/>
    <n v="24.95"/>
    <n v="1261.45"/>
    <x v="0"/>
    <s v="4–6 years"/>
    <s v="Mid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25"/>
    <n v="89.25"/>
    <x v="0"/>
    <s v="0–1 year"/>
    <s v="Low"/>
  </r>
  <r>
    <s v="0303-WMMRN"/>
    <s v="Male"/>
    <n v="0"/>
    <s v="No"/>
    <s v="No"/>
    <n v="5"/>
    <s v="Yes"/>
    <s v="No"/>
    <s v="No"/>
    <s v="No"/>
    <s v="No"/>
    <s v="No"/>
    <s v="No"/>
    <s v="No"/>
    <s v="No"/>
    <x v="0"/>
    <s v="Yes"/>
    <s v="Mailed check"/>
    <n v="19.25"/>
    <n v="86.05"/>
    <x v="0"/>
    <s v="0–1 year"/>
    <s v="Low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s v="Bank transfer (automatic)"/>
    <n v="104.55"/>
    <n v="6779.05"/>
    <x v="0"/>
    <s v="4–6 years"/>
    <s v="High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x v="1"/>
    <s v="Yes"/>
    <s v="Mailed check"/>
    <n v="87.2"/>
    <n v="4345"/>
    <x v="0"/>
    <s v="4–6 years"/>
    <s v="High"/>
  </r>
  <r>
    <s v="1078-TDCRN"/>
    <s v="Female"/>
    <n v="1"/>
    <s v="Yes"/>
    <s v="No"/>
    <n v="3"/>
    <s v="No"/>
    <s v="No"/>
    <s v="DSL"/>
    <s v="No"/>
    <s v="Yes"/>
    <s v="No"/>
    <s v="No"/>
    <s v="No"/>
    <s v="No"/>
    <x v="0"/>
    <s v="Yes"/>
    <s v="Electronic check"/>
    <n v="30.75"/>
    <n v="82.85"/>
    <x v="0"/>
    <s v="0–1 year"/>
    <s v="Low"/>
  </r>
  <r>
    <s v="3727-OVPRY"/>
    <s v="Male"/>
    <n v="0"/>
    <s v="Yes"/>
    <s v="Yes"/>
    <n v="66"/>
    <s v="Yes"/>
    <s v="Yes"/>
    <s v="No"/>
    <s v="No"/>
    <s v="No"/>
    <s v="No"/>
    <s v="No"/>
    <s v="No"/>
    <s v="No"/>
    <x v="1"/>
    <s v="Yes"/>
    <s v="Credit card (automatic)"/>
    <n v="25.7"/>
    <n v="1714.55"/>
    <x v="0"/>
    <s v="4–6 years"/>
    <s v="Mid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x v="0"/>
    <s v="No"/>
    <s v="Electronic check"/>
    <n v="86.2"/>
    <n v="893.2"/>
    <x v="0"/>
    <s v="0–1 year"/>
    <s v="Mid"/>
  </r>
  <r>
    <s v="7622-NXQZR"/>
    <s v="Male"/>
    <n v="0"/>
    <s v="No"/>
    <s v="No"/>
    <n v="28"/>
    <s v="No"/>
    <s v="No"/>
    <s v="DSL"/>
    <s v="No"/>
    <s v="No"/>
    <s v="No"/>
    <s v="Yes"/>
    <s v="No"/>
    <s v="No"/>
    <x v="0"/>
    <s v="Yes"/>
    <s v="Credit card (automatic)"/>
    <n v="30.1"/>
    <n v="810.85"/>
    <x v="0"/>
    <s v="2–4 years"/>
    <s v="Mid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s v="Electronic check"/>
    <n v="99.35"/>
    <n v="6347.55"/>
    <x v="0"/>
    <s v="4–6 years"/>
    <s v="High"/>
  </r>
  <r>
    <s v="3970-XGJDU"/>
    <s v="Female"/>
    <n v="0"/>
    <s v="No"/>
    <s v="No"/>
    <n v="62"/>
    <s v="Yes"/>
    <s v="No"/>
    <s v="No"/>
    <s v="No"/>
    <s v="No"/>
    <s v="No"/>
    <s v="No"/>
    <s v="No"/>
    <s v="No"/>
    <x v="2"/>
    <s v="Yes"/>
    <s v="Credit card (automatic)"/>
    <n v="19.2"/>
    <n v="1123.6500000000001"/>
    <x v="0"/>
    <s v="4–6 years"/>
    <s v="Mid"/>
  </r>
  <r>
    <s v="7017-VFULY"/>
    <s v="Female"/>
    <n v="0"/>
    <s v="Yes"/>
    <s v="No"/>
    <n v="2"/>
    <s v="Yes"/>
    <s v="No"/>
    <s v="No"/>
    <s v="No"/>
    <s v="No"/>
    <s v="No"/>
    <s v="No"/>
    <s v="No"/>
    <s v="No"/>
    <x v="0"/>
    <s v="No"/>
    <s v="Bank transfer (automatic)"/>
    <n v="20.100000000000001"/>
    <n v="43.15"/>
    <x v="0"/>
    <s v="0–1 year"/>
    <s v="Low"/>
  </r>
  <r>
    <s v="5562-YJQGT"/>
    <s v="Female"/>
    <n v="0"/>
    <s v="No"/>
    <s v="No"/>
    <n v="2"/>
    <s v="Yes"/>
    <s v="No"/>
    <s v="No"/>
    <s v="No"/>
    <s v="No"/>
    <s v="No"/>
    <s v="No"/>
    <s v="No"/>
    <s v="No"/>
    <x v="0"/>
    <s v="No"/>
    <s v="Credit card (automatic)"/>
    <n v="20.350000000000001"/>
    <n v="35.1"/>
    <x v="0"/>
    <s v="0–1 year"/>
    <s v="Low"/>
  </r>
  <r>
    <s v="8807-OPMBM"/>
    <s v="Female"/>
    <n v="0"/>
    <s v="Yes"/>
    <s v="Yes"/>
    <n v="55"/>
    <s v="Yes"/>
    <s v="Yes"/>
    <s v="No"/>
    <s v="No"/>
    <s v="No"/>
    <s v="No"/>
    <s v="No"/>
    <s v="No"/>
    <s v="No"/>
    <x v="2"/>
    <s v="Yes"/>
    <s v="Credit card (automatic)"/>
    <n v="25.65"/>
    <n v="1388"/>
    <x v="0"/>
    <s v="4–6 years"/>
    <s v="Mid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s v="Electronic check"/>
    <n v="94.55"/>
    <n v="3851.45"/>
    <x v="0"/>
    <s v="2–4 years"/>
    <s v="High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s v="Electronic check"/>
    <n v="104.2"/>
    <n v="1743.5"/>
    <x v="1"/>
    <s v="1–2 years"/>
    <s v="Mid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s v="Bank transfer (automatic)"/>
    <n v="94.4"/>
    <n v="2638.1"/>
    <x v="0"/>
    <s v="2–4 years"/>
    <s v="High"/>
  </r>
  <r>
    <s v="8109-YUOHE"/>
    <s v="Male"/>
    <n v="0"/>
    <s v="No"/>
    <s v="No"/>
    <n v="17"/>
    <s v="Yes"/>
    <s v="No"/>
    <s v="DSL"/>
    <s v="Yes"/>
    <s v="Yes"/>
    <s v="No"/>
    <s v="No"/>
    <s v="No"/>
    <s v="No"/>
    <x v="1"/>
    <s v="No"/>
    <s v="Mailed check"/>
    <n v="56.1"/>
    <n v="946.95"/>
    <x v="0"/>
    <s v="1–2 years"/>
    <s v="Mid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x v="2"/>
    <s v="No"/>
    <s v="Bank transfer (automatic)"/>
    <n v="68.25"/>
    <n v="1114.8499999999999"/>
    <x v="0"/>
    <s v="1–2 years"/>
    <s v="Mid"/>
  </r>
  <r>
    <s v="8092-NLTGF"/>
    <s v="Male"/>
    <n v="0"/>
    <s v="No"/>
    <s v="No"/>
    <n v="72"/>
    <s v="Yes"/>
    <s v="Yes"/>
    <s v="No"/>
    <s v="No"/>
    <s v="No"/>
    <s v="No"/>
    <s v="No"/>
    <s v="No"/>
    <s v="No"/>
    <x v="2"/>
    <s v="No"/>
    <s v="Bank transfer (automatic)"/>
    <n v="24.75"/>
    <n v="1777.6"/>
    <x v="0"/>
    <s v="4–6 years"/>
    <s v="Mid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25"/>
    <n v="684.85"/>
    <x v="0"/>
    <s v="0–1 year"/>
    <s v="Mid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4.349999999999994"/>
    <n v="74.349999999999994"/>
    <x v="0"/>
    <s v="0–1 year"/>
    <s v="Low"/>
  </r>
  <r>
    <s v="0696-UKTOX"/>
    <s v="Male"/>
    <n v="0"/>
    <s v="No"/>
    <s v="Yes"/>
    <n v="23"/>
    <s v="Yes"/>
    <s v="No"/>
    <s v="DSL"/>
    <s v="No"/>
    <s v="Yes"/>
    <s v="No"/>
    <s v="Yes"/>
    <s v="No"/>
    <s v="No"/>
    <x v="0"/>
    <s v="No"/>
    <s v="Electronic check"/>
    <n v="54.15"/>
    <n v="1312.45"/>
    <x v="0"/>
    <s v="1–2 years"/>
    <s v="Mid"/>
  </r>
  <r>
    <s v="4801-KFYKL"/>
    <s v="Male"/>
    <n v="0"/>
    <s v="No"/>
    <s v="Yes"/>
    <n v="8"/>
    <s v="Yes"/>
    <s v="No"/>
    <s v="No"/>
    <s v="No"/>
    <s v="No"/>
    <s v="No"/>
    <s v="No"/>
    <s v="No"/>
    <s v="No"/>
    <x v="0"/>
    <s v="No"/>
    <s v="Bank transfer (automatic)"/>
    <n v="19.45"/>
    <n v="159.19999999999999"/>
    <x v="0"/>
    <s v="0–1 year"/>
    <s v="Low"/>
  </r>
  <r>
    <s v="3472-OAOOR"/>
    <s v="Male"/>
    <n v="0"/>
    <s v="Yes"/>
    <s v="Yes"/>
    <n v="19"/>
    <s v="No"/>
    <s v="No"/>
    <s v="DSL"/>
    <s v="Yes"/>
    <s v="Yes"/>
    <s v="No"/>
    <s v="No"/>
    <s v="No"/>
    <s v="No"/>
    <x v="0"/>
    <s v="Yes"/>
    <s v="Mailed check"/>
    <n v="34.950000000000003"/>
    <n v="610.20000000000005"/>
    <x v="0"/>
    <s v="1–2 years"/>
    <s v="Mid"/>
  </r>
  <r>
    <s v="6135-OZQVA"/>
    <s v="Female"/>
    <n v="0"/>
    <s v="No"/>
    <s v="No"/>
    <n v="7"/>
    <s v="Yes"/>
    <s v="Yes"/>
    <s v="DSL"/>
    <s v="Yes"/>
    <s v="No"/>
    <s v="No"/>
    <s v="No"/>
    <s v="No"/>
    <s v="No"/>
    <x v="0"/>
    <s v="Yes"/>
    <s v="Electronic check"/>
    <n v="53.65"/>
    <n v="404.35"/>
    <x v="0"/>
    <s v="0–1 year"/>
    <s v="Low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s v="Electronic check"/>
    <n v="104"/>
    <n v="6363.45"/>
    <x v="0"/>
    <s v="4–6 years"/>
    <s v="High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x v="2"/>
    <s v="Yes"/>
    <s v="Credit card (automatic)"/>
    <n v="70.349999999999994"/>
    <n v="4124.6499999999996"/>
    <x v="0"/>
    <s v="4–6 years"/>
    <s v="High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80.8"/>
    <n v="713.1"/>
    <x v="1"/>
    <s v="0–1 year"/>
    <s v="Mid"/>
  </r>
  <r>
    <s v="7105-BENQF"/>
    <s v="Male"/>
    <n v="0"/>
    <s v="No"/>
    <s v="Yes"/>
    <n v="15"/>
    <s v="Yes"/>
    <s v="No"/>
    <s v="DSL"/>
    <s v="Yes"/>
    <s v="No"/>
    <s v="Yes"/>
    <s v="No"/>
    <s v="No"/>
    <s v="Yes"/>
    <x v="1"/>
    <s v="No"/>
    <s v="Mailed check"/>
    <n v="64.849999999999994"/>
    <n v="950.75"/>
    <x v="0"/>
    <s v="1–2 years"/>
    <s v="Mid"/>
  </r>
  <r>
    <s v="7721-DVEK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0"/>
    <s v="0–1 year"/>
    <s v="Low"/>
  </r>
  <r>
    <s v="3566-VVORZ"/>
    <s v="Female"/>
    <n v="0"/>
    <s v="Yes"/>
    <s v="No"/>
    <n v="12"/>
    <s v="Yes"/>
    <s v="No"/>
    <s v="DSL"/>
    <s v="No"/>
    <s v="No"/>
    <s v="No"/>
    <s v="No"/>
    <s v="No"/>
    <s v="No"/>
    <x v="0"/>
    <s v="No"/>
    <s v="Bank transfer (automatic)"/>
    <n v="45.9"/>
    <n v="505.95"/>
    <x v="0"/>
    <s v="0–1 year"/>
    <s v="Mid"/>
  </r>
  <r>
    <s v="9507-HSMMZ"/>
    <s v="Male"/>
    <n v="0"/>
    <s v="No"/>
    <s v="No"/>
    <n v="54"/>
    <s v="Yes"/>
    <s v="No"/>
    <s v="No"/>
    <s v="No"/>
    <s v="No"/>
    <s v="No"/>
    <s v="No"/>
    <s v="No"/>
    <s v="No"/>
    <x v="2"/>
    <s v="No"/>
    <s v="Mailed check"/>
    <n v="20"/>
    <n v="1149.6500000000001"/>
    <x v="0"/>
    <s v="4–6 years"/>
    <s v="Mid"/>
  </r>
  <r>
    <s v="2480-SQIOB"/>
    <s v="Male"/>
    <n v="0"/>
    <s v="Yes"/>
    <s v="Yes"/>
    <n v="4"/>
    <s v="Yes"/>
    <s v="No"/>
    <s v="DSL"/>
    <s v="No"/>
    <s v="No"/>
    <s v="No"/>
    <s v="No"/>
    <s v="No"/>
    <s v="No"/>
    <x v="0"/>
    <s v="No"/>
    <s v="Electronic check"/>
    <n v="44.8"/>
    <n v="169.65"/>
    <x v="0"/>
    <s v="0–1 year"/>
    <s v="Low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Mailed check"/>
    <n v="80.3"/>
    <n v="526.70000000000005"/>
    <x v="1"/>
    <s v="0–1 year"/>
    <s v="Mid"/>
  </r>
  <r>
    <s v="7813-TKCVO"/>
    <s v="Female"/>
    <n v="0"/>
    <s v="Yes"/>
    <s v="No"/>
    <n v="20"/>
    <s v="Yes"/>
    <s v="No"/>
    <s v="No"/>
    <s v="No"/>
    <s v="No"/>
    <s v="No"/>
    <s v="No"/>
    <s v="No"/>
    <s v="No"/>
    <x v="1"/>
    <s v="No"/>
    <s v="Mailed check"/>
    <n v="20.350000000000001"/>
    <n v="393.15"/>
    <x v="0"/>
    <s v="1–2 years"/>
    <s v="Low"/>
  </r>
  <r>
    <s v="0128-MKWSG"/>
    <s v="Female"/>
    <n v="0"/>
    <s v="No"/>
    <s v="Yes"/>
    <n v="26"/>
    <s v="No"/>
    <s v="No"/>
    <s v="DSL"/>
    <s v="Yes"/>
    <s v="No"/>
    <s v="No"/>
    <s v="Yes"/>
    <s v="No"/>
    <s v="Yes"/>
    <x v="0"/>
    <s v="No"/>
    <s v="Mailed check"/>
    <n v="45.8"/>
    <n v="1147"/>
    <x v="0"/>
    <s v="2–4 years"/>
    <s v="Mid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Electronic check"/>
    <n v="84.1"/>
    <n v="3021.6"/>
    <x v="1"/>
    <s v="2–4 years"/>
    <s v="High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08.95"/>
    <n v="5718.2"/>
    <x v="0"/>
    <s v="4–6 years"/>
    <s v="High"/>
  </r>
  <r>
    <s v="9048-JVYVF"/>
    <s v="Male"/>
    <n v="0"/>
    <s v="No"/>
    <s v="No"/>
    <n v="3"/>
    <s v="Yes"/>
    <s v="No"/>
    <s v="DSL"/>
    <s v="No"/>
    <s v="No"/>
    <s v="No"/>
    <s v="Yes"/>
    <s v="Yes"/>
    <s v="Yes"/>
    <x v="0"/>
    <s v="Yes"/>
    <s v="Electronic check"/>
    <n v="69.349999999999994"/>
    <n v="191.35"/>
    <x v="1"/>
    <s v="0–1 year"/>
    <s v="Low"/>
  </r>
  <r>
    <s v="0361-HJRDX"/>
    <s v="Female"/>
    <n v="0"/>
    <s v="No"/>
    <s v="No"/>
    <n v="68"/>
    <s v="No"/>
    <s v="No"/>
    <s v="DSL"/>
    <s v="Yes"/>
    <s v="Yes"/>
    <s v="Yes"/>
    <s v="Yes"/>
    <s v="Yes"/>
    <s v="Yes"/>
    <x v="2"/>
    <s v="No"/>
    <s v="Credit card (automatic)"/>
    <n v="64.349999999999994"/>
    <n v="4539.6000000000004"/>
    <x v="0"/>
    <s v="4–6 years"/>
    <s v="High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8"/>
    <n v="6397.6"/>
    <x v="0"/>
    <s v="4–6 years"/>
    <s v="High"/>
  </r>
  <r>
    <s v="3823-KYNQY"/>
    <s v="Male"/>
    <n v="0"/>
    <s v="No"/>
    <s v="No"/>
    <n v="12"/>
    <s v="Yes"/>
    <s v="Yes"/>
    <s v="No"/>
    <s v="No"/>
    <s v="No"/>
    <s v="No"/>
    <s v="No"/>
    <s v="No"/>
    <s v="No"/>
    <x v="1"/>
    <s v="No"/>
    <s v="Credit card (automatic)"/>
    <n v="24.95"/>
    <n v="280.39999999999998"/>
    <x v="0"/>
    <s v="0–1 year"/>
    <s v="Low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s v="Mailed check"/>
    <n v="79.599999999999994"/>
    <n v="2718.3"/>
    <x v="1"/>
    <s v="2–4 years"/>
    <s v="High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s v="Bank transfer (automatic)"/>
    <n v="84.7"/>
    <n v="5711.05"/>
    <x v="0"/>
    <s v="4–6 years"/>
    <s v="High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x v="1"/>
    <s v="Yes"/>
    <s v="Credit card (automatic)"/>
    <n v="70.8"/>
    <n v="3478.15"/>
    <x v="0"/>
    <s v="4–6 years"/>
    <s v="High"/>
  </r>
  <r>
    <s v="3776-EKTKM"/>
    <s v="Female"/>
    <n v="1"/>
    <s v="No"/>
    <s v="No"/>
    <n v="1"/>
    <s v="No"/>
    <s v="No"/>
    <s v="DSL"/>
    <s v="No"/>
    <s v="No"/>
    <s v="No"/>
    <s v="No"/>
    <s v="Yes"/>
    <s v="No"/>
    <x v="0"/>
    <s v="Yes"/>
    <s v="Electronic check"/>
    <n v="36.450000000000003"/>
    <n v="36.450000000000003"/>
    <x v="1"/>
    <s v="0–1 year"/>
    <s v="Low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4"/>
    <n v="4133.95"/>
    <x v="0"/>
    <s v="2–4 years"/>
    <s v="High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s v="Electronic check"/>
    <n v="101.5"/>
    <n v="2917.65"/>
    <x v="0"/>
    <s v="2–4 years"/>
    <s v="High"/>
  </r>
  <r>
    <s v="6907-FLBER"/>
    <s v="Male"/>
    <n v="0"/>
    <s v="No"/>
    <s v="No"/>
    <n v="1"/>
    <s v="Yes"/>
    <s v="Yes"/>
    <s v="DSL"/>
    <s v="No"/>
    <s v="Yes"/>
    <s v="No"/>
    <s v="No"/>
    <s v="No"/>
    <s v="No"/>
    <x v="0"/>
    <s v="No"/>
    <s v="Electronic check"/>
    <n v="54.3"/>
    <n v="54.3"/>
    <x v="0"/>
    <s v="0–1 year"/>
    <s v="Low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s v="Electronic check"/>
    <n v="103.95"/>
    <n v="2964.8"/>
    <x v="0"/>
    <s v="2–4 years"/>
    <s v="High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x v="2"/>
    <s v="Yes"/>
    <s v="Credit card (automatic)"/>
    <n v="91.1"/>
    <n v="2198.3000000000002"/>
    <x v="0"/>
    <s v="1–2 years"/>
    <s v="High"/>
  </r>
  <r>
    <s v="3507-GASNP"/>
    <s v="Male"/>
    <n v="0"/>
    <s v="No"/>
    <s v="Yes"/>
    <n v="60"/>
    <s v="Yes"/>
    <s v="No"/>
    <s v="No"/>
    <s v="No"/>
    <s v="No"/>
    <s v="No"/>
    <s v="No"/>
    <s v="No"/>
    <s v="No"/>
    <x v="2"/>
    <s v="No"/>
    <s v="Mailed check"/>
    <n v="19.95"/>
    <n v="1189.9000000000001"/>
    <x v="0"/>
    <s v="4–6 years"/>
    <s v="Mid"/>
  </r>
  <r>
    <s v="7096-ZNBZI"/>
    <s v="Fe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6.45"/>
    <n v="1914.5"/>
    <x v="0"/>
    <s v="4–6 years"/>
    <s v="Mid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s v="Electronic check"/>
    <n v="89.4"/>
    <n v="2001.5"/>
    <x v="1"/>
    <s v="1–2 years"/>
    <s v="High"/>
  </r>
  <r>
    <s v="1676-MQAOA"/>
    <s v="Male"/>
    <n v="0"/>
    <s v="No"/>
    <s v="No"/>
    <n v="72"/>
    <s v="Yes"/>
    <s v="No"/>
    <s v="DSL"/>
    <s v="Yes"/>
    <s v="Yes"/>
    <s v="Yes"/>
    <s v="Yes"/>
    <s v="Yes"/>
    <s v="No"/>
    <x v="2"/>
    <s v="Yes"/>
    <s v="Bank transfer (automatic)"/>
    <n v="75.099999999999994"/>
    <n v="5336.35"/>
    <x v="0"/>
    <s v="4–6 years"/>
    <s v="High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s v="Bank transfer (automatic)"/>
    <n v="108.1"/>
    <n v="7238.6"/>
    <x v="0"/>
    <s v="4–6 years"/>
    <s v="High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10.15"/>
    <n v="7998.8"/>
    <x v="0"/>
    <s v="4–6 years"/>
    <s v="High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s v="Electronic check"/>
    <n v="80.349999999999994"/>
    <n v="3825.85"/>
    <x v="1"/>
    <s v="2–4 years"/>
    <s v="High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s v="Electronic check"/>
    <n v="111.5"/>
    <n v="5703.25"/>
    <x v="0"/>
    <s v="4–6 years"/>
    <s v="High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s v="Electronic check"/>
    <n v="106.5"/>
    <n v="7397"/>
    <x v="0"/>
    <s v="4–6 years"/>
    <s v="High"/>
  </r>
  <r>
    <s v="6202-JVYEU"/>
    <s v="Male"/>
    <n v="0"/>
    <s v="No"/>
    <s v="No"/>
    <n v="9"/>
    <s v="Yes"/>
    <s v="No"/>
    <s v="No"/>
    <s v="No"/>
    <s v="No"/>
    <s v="No"/>
    <s v="No"/>
    <s v="No"/>
    <s v="No"/>
    <x v="1"/>
    <s v="Yes"/>
    <s v="Electronic check"/>
    <n v="19.899999999999999"/>
    <n v="164.6"/>
    <x v="0"/>
    <s v="0–1 year"/>
    <s v="Low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s v="Mailed check"/>
    <n v="111.1"/>
    <n v="6555.2"/>
    <x v="0"/>
    <s v="4–6 years"/>
    <s v="High"/>
  </r>
  <r>
    <s v="0734-OXWBT"/>
    <s v="Male"/>
    <n v="0"/>
    <s v="No"/>
    <s v="Yes"/>
    <n v="3"/>
    <s v="Yes"/>
    <s v="No"/>
    <s v="DSL"/>
    <s v="No"/>
    <s v="No"/>
    <s v="No"/>
    <s v="Yes"/>
    <s v="Yes"/>
    <s v="Yes"/>
    <x v="0"/>
    <s v="No"/>
    <s v="Mailed check"/>
    <n v="70.7"/>
    <n v="225.65"/>
    <x v="0"/>
    <s v="0–1 year"/>
    <s v="Low"/>
  </r>
  <r>
    <s v="4282-ACRXS"/>
    <s v="Male"/>
    <n v="1"/>
    <s v="Yes"/>
    <s v="No"/>
    <n v="38"/>
    <s v="No"/>
    <s v="No"/>
    <s v="DSL"/>
    <s v="No"/>
    <s v="No"/>
    <s v="No"/>
    <s v="No"/>
    <s v="No"/>
    <s v="No"/>
    <x v="0"/>
    <s v="Yes"/>
    <s v="Electronic check"/>
    <n v="24.85"/>
    <n v="955.75"/>
    <x v="0"/>
    <s v="2–4 years"/>
    <s v="Mid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s v="Bank transfer (automatic)"/>
    <n v="91.2"/>
    <n v="3382.3"/>
    <x v="0"/>
    <s v="2–4 years"/>
    <s v="High"/>
  </r>
  <r>
    <s v="7349-ALMUX"/>
    <s v="Male"/>
    <n v="0"/>
    <s v="No"/>
    <s v="No"/>
    <n v="37"/>
    <s v="Yes"/>
    <s v="No"/>
    <s v="DSL"/>
    <s v="Yes"/>
    <s v="Yes"/>
    <s v="Yes"/>
    <s v="Yes"/>
    <s v="No"/>
    <s v="No"/>
    <x v="2"/>
    <s v="No"/>
    <s v="Bank transfer (automatic)"/>
    <n v="65.599999999999994"/>
    <n v="2313.8000000000002"/>
    <x v="0"/>
    <s v="2–4 years"/>
    <s v="High"/>
  </r>
  <r>
    <s v="9381-NDKME"/>
    <s v="Female"/>
    <n v="1"/>
    <s v="Yes"/>
    <s v="No"/>
    <n v="24"/>
    <s v="No"/>
    <s v="No"/>
    <s v="DSL"/>
    <s v="No"/>
    <s v="No"/>
    <s v="Yes"/>
    <s v="No"/>
    <s v="No"/>
    <s v="Yes"/>
    <x v="0"/>
    <s v="Yes"/>
    <s v="Credit card (automatic)"/>
    <n v="40.65"/>
    <n v="933.3"/>
    <x v="1"/>
    <s v="1–2 years"/>
    <s v="Mid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x v="0"/>
    <s v="No"/>
    <s v="Bank transfer (automatic)"/>
    <n v="59.45"/>
    <n v="780.85"/>
    <x v="0"/>
    <s v="1–2 years"/>
    <s v="Mid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9.95"/>
    <n v="7852.4"/>
    <x v="0"/>
    <s v="4–6 years"/>
    <s v="High"/>
  </r>
  <r>
    <s v="2794-XIMMO"/>
    <s v="Male"/>
    <n v="0"/>
    <s v="Yes"/>
    <s v="No"/>
    <n v="53"/>
    <s v="No"/>
    <s v="No"/>
    <s v="DSL"/>
    <s v="No"/>
    <s v="Yes"/>
    <s v="Yes"/>
    <s v="Yes"/>
    <s v="Yes"/>
    <s v="Yes"/>
    <x v="1"/>
    <s v="Yes"/>
    <s v="Electronic check"/>
    <n v="60.45"/>
    <n v="3184.25"/>
    <x v="1"/>
    <s v="4–6 years"/>
    <s v="High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.9"/>
    <n v="764.95"/>
    <x v="1"/>
    <s v="0–1 year"/>
    <s v="Mid"/>
  </r>
  <r>
    <s v="3511-BFTJW"/>
    <s v="Male"/>
    <n v="0"/>
    <s v="Yes"/>
    <s v="Yes"/>
    <n v="72"/>
    <s v="No"/>
    <s v="No"/>
    <s v="DSL"/>
    <s v="Yes"/>
    <s v="Yes"/>
    <s v="Yes"/>
    <s v="No"/>
    <s v="No"/>
    <s v="No"/>
    <x v="2"/>
    <s v="No"/>
    <s v="Credit card (automatic)"/>
    <n v="38.5"/>
    <n v="2763"/>
    <x v="0"/>
    <s v="4–6 years"/>
    <s v="High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2.55"/>
    <n v="1614.7"/>
    <x v="0"/>
    <s v="1–2 years"/>
    <s v="Mid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s v="Bank transfer (automatic)"/>
    <n v="73.55"/>
    <n v="145.4"/>
    <x v="1"/>
    <s v="0–1 year"/>
    <s v="Low"/>
  </r>
  <r>
    <s v="7845-URHJN"/>
    <s v="Female"/>
    <n v="0"/>
    <s v="Yes"/>
    <s v="No"/>
    <n v="8"/>
    <s v="Yes"/>
    <s v="No"/>
    <s v="No"/>
    <s v="No"/>
    <s v="No"/>
    <s v="No"/>
    <s v="No"/>
    <s v="No"/>
    <s v="No"/>
    <x v="0"/>
    <s v="No"/>
    <s v="Bank transfer (automatic)"/>
    <n v="20.149999999999999"/>
    <n v="156.25"/>
    <x v="1"/>
    <s v="0–1 year"/>
    <s v="Low"/>
  </r>
  <r>
    <s v="3034-ZBEQN"/>
    <s v="Female"/>
    <n v="0"/>
    <s v="Yes"/>
    <s v="No"/>
    <n v="48"/>
    <s v="No"/>
    <s v="No"/>
    <s v="DSL"/>
    <s v="No"/>
    <s v="Yes"/>
    <s v="Yes"/>
    <s v="No"/>
    <s v="No"/>
    <s v="No"/>
    <x v="1"/>
    <s v="No"/>
    <s v="Mailed check"/>
    <n v="34.700000000000003"/>
    <n v="1604.5"/>
    <x v="1"/>
    <s v="2–4 years"/>
    <s v="Mid"/>
  </r>
  <r>
    <s v="5018-HEKFO"/>
    <s v="Female"/>
    <n v="0"/>
    <s v="No"/>
    <s v="No"/>
    <n v="10"/>
    <s v="Yes"/>
    <s v="Yes"/>
    <s v="No"/>
    <s v="No"/>
    <s v="No"/>
    <s v="No"/>
    <s v="No"/>
    <s v="No"/>
    <s v="No"/>
    <x v="0"/>
    <s v="Yes"/>
    <s v="Mailed check"/>
    <n v="24.5"/>
    <n v="270.14999999999998"/>
    <x v="0"/>
    <s v="0–1 year"/>
    <s v="Low"/>
  </r>
  <r>
    <s v="2923-ARZLG"/>
    <s v="Male"/>
    <n v="0"/>
    <s v="Yes"/>
    <s v="Yes"/>
    <n v="0"/>
    <s v="Yes"/>
    <s v="No"/>
    <s v="No"/>
    <s v="No"/>
    <s v="No"/>
    <s v="No"/>
    <s v="No"/>
    <s v="No"/>
    <s v="No"/>
    <x v="1"/>
    <s v="Yes"/>
    <s v="Mailed check"/>
    <n v="19.7"/>
    <n v="0"/>
    <x v="0"/>
    <s v="0–1 year"/>
    <s v="Low"/>
  </r>
  <r>
    <s v="3976-NLDE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6"/>
    <n v="20.6"/>
    <x v="0"/>
    <s v="0–1 year"/>
    <s v="Low"/>
  </r>
  <r>
    <s v="2282-YGNOR"/>
    <s v="Female"/>
    <n v="0"/>
    <s v="No"/>
    <s v="No"/>
    <n v="29"/>
    <s v="Yes"/>
    <s v="No"/>
    <s v="DSL"/>
    <s v="Yes"/>
    <s v="No"/>
    <s v="Yes"/>
    <s v="Yes"/>
    <s v="No"/>
    <s v="No"/>
    <x v="1"/>
    <s v="No"/>
    <s v="Credit card (automatic)"/>
    <n v="58"/>
    <n v="1734.5"/>
    <x v="0"/>
    <s v="2–4 years"/>
    <s v="Mid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s v="Electronic check"/>
    <n v="107.45"/>
    <n v="7047.5"/>
    <x v="0"/>
    <s v="4–6 years"/>
    <s v="High"/>
  </r>
  <r>
    <s v="6854-EXGSF"/>
    <s v="Female"/>
    <n v="0"/>
    <s v="No"/>
    <s v="No"/>
    <n v="8"/>
    <s v="Yes"/>
    <s v="Yes"/>
    <s v="DSL"/>
    <s v="Yes"/>
    <s v="Yes"/>
    <s v="Yes"/>
    <s v="No"/>
    <s v="No"/>
    <s v="No"/>
    <x v="0"/>
    <s v="Yes"/>
    <s v="Bank transfer (automatic)"/>
    <n v="65.5"/>
    <n v="573.15"/>
    <x v="0"/>
    <s v="0–1 year"/>
    <s v="Mid"/>
  </r>
  <r>
    <s v="1241-EZFMJ"/>
    <s v="Male"/>
    <n v="0"/>
    <s v="Yes"/>
    <s v="No"/>
    <n v="61"/>
    <s v="Yes"/>
    <s v="Yes"/>
    <s v="No"/>
    <s v="No"/>
    <s v="No"/>
    <s v="No"/>
    <s v="No"/>
    <s v="No"/>
    <s v="No"/>
    <x v="2"/>
    <s v="No"/>
    <s v="Bank transfer (automatic)"/>
    <n v="25.45"/>
    <n v="1538.6"/>
    <x v="0"/>
    <s v="4–6 years"/>
    <s v="Mid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0.15"/>
    <n v="4459.8"/>
    <x v="0"/>
    <s v="2–4 years"/>
    <s v="High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4.45"/>
    <n v="7459"/>
    <x v="0"/>
    <s v="4–6 years"/>
    <s v="High"/>
  </r>
  <r>
    <s v="8044-BGWPI"/>
    <s v="Male"/>
    <n v="0"/>
    <s v="Yes"/>
    <s v="Yes"/>
    <n v="12"/>
    <s v="Yes"/>
    <s v="No"/>
    <s v="No"/>
    <s v="No"/>
    <s v="No"/>
    <s v="No"/>
    <s v="No"/>
    <s v="No"/>
    <s v="No"/>
    <x v="0"/>
    <s v="Yes"/>
    <s v="Electronic check"/>
    <n v="21.15"/>
    <n v="306.05"/>
    <x v="0"/>
    <s v="0–1 year"/>
    <s v="Low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Electronic check"/>
    <n v="96.2"/>
    <n v="639.70000000000005"/>
    <x v="0"/>
    <s v="0–1 year"/>
    <s v="Mid"/>
  </r>
  <r>
    <s v="3589-PPVKW"/>
    <s v="Male"/>
    <n v="0"/>
    <s v="No"/>
    <s v="No"/>
    <n v="9"/>
    <s v="Yes"/>
    <s v="No"/>
    <s v="DSL"/>
    <s v="No"/>
    <s v="No"/>
    <s v="No"/>
    <s v="No"/>
    <s v="No"/>
    <s v="No"/>
    <x v="0"/>
    <s v="Yes"/>
    <s v="Mailed check"/>
    <n v="44.4"/>
    <n v="348.15"/>
    <x v="0"/>
    <s v="0–1 year"/>
    <s v="Low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s v="Electronic check"/>
    <n v="107.55"/>
    <n v="4533.8999999999996"/>
    <x v="1"/>
    <s v="2–4 years"/>
    <s v="High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s v="Bank transfer (automatic)"/>
    <n v="94.35"/>
    <n v="5563.65"/>
    <x v="0"/>
    <s v="4–6 years"/>
    <s v="High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s v="Electronic check"/>
    <n v="98.75"/>
    <n v="1587.55"/>
    <x v="1"/>
    <s v="1–2 years"/>
    <s v="Mid"/>
  </r>
  <r>
    <s v="1755-RMCXH"/>
    <s v="Male"/>
    <n v="0"/>
    <s v="Yes"/>
    <s v="Yes"/>
    <n v="2"/>
    <s v="Yes"/>
    <s v="No"/>
    <s v="No"/>
    <s v="No"/>
    <s v="No"/>
    <s v="No"/>
    <s v="No"/>
    <s v="No"/>
    <s v="No"/>
    <x v="0"/>
    <s v="No"/>
    <s v="Mailed check"/>
    <n v="20.3"/>
    <n v="40.25"/>
    <x v="0"/>
    <s v="0–1 year"/>
    <s v="Low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s v="Electronic check"/>
    <n v="101.15"/>
    <n v="842.9"/>
    <x v="1"/>
    <s v="0–1 year"/>
    <s v="Mid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s v="Bank transfer (automatic)"/>
    <n v="105.75"/>
    <n v="4228.55"/>
    <x v="0"/>
    <s v="2–4 years"/>
    <s v="High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x v="0"/>
    <s v="Yes"/>
    <s v="Electronic check"/>
    <n v="81.150000000000006"/>
    <n v="784.45"/>
    <x v="0"/>
    <s v="0–1 year"/>
    <s v="Mid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x v="1"/>
    <s v="Yes"/>
    <s v="Electronic check"/>
    <n v="89.55"/>
    <n v="3729.75"/>
    <x v="0"/>
    <s v="2–4 years"/>
    <s v="High"/>
  </r>
  <r>
    <s v="6261-LHRTG"/>
    <s v="Female"/>
    <n v="0"/>
    <s v="No"/>
    <s v="No"/>
    <n v="26"/>
    <s v="Yes"/>
    <s v="No"/>
    <s v="DSL"/>
    <s v="No"/>
    <s v="Yes"/>
    <s v="Yes"/>
    <s v="No"/>
    <s v="No"/>
    <s v="No"/>
    <x v="0"/>
    <s v="Yes"/>
    <s v="Credit card (automatic)"/>
    <n v="54.75"/>
    <n v="1406.9"/>
    <x v="0"/>
    <s v="2–4 years"/>
    <s v="Mid"/>
  </r>
  <r>
    <s v="7841-FCRQD"/>
    <s v="Female"/>
    <n v="0"/>
    <s v="Yes"/>
    <s v="No"/>
    <n v="33"/>
    <s v="Yes"/>
    <s v="No"/>
    <s v="DSL"/>
    <s v="No"/>
    <s v="Yes"/>
    <s v="No"/>
    <s v="Yes"/>
    <s v="No"/>
    <s v="No"/>
    <x v="1"/>
    <s v="Yes"/>
    <s v="Credit card (automatic)"/>
    <n v="53.75"/>
    <n v="1857.3"/>
    <x v="0"/>
    <s v="2–4 years"/>
    <s v="Mid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s v="Credit card (automatic)"/>
    <n v="105.75"/>
    <n v="7322.5"/>
    <x v="0"/>
    <s v="4–6 years"/>
    <s v="High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s v="Credit card (automatic)"/>
    <n v="105.85"/>
    <n v="6725.5"/>
    <x v="0"/>
    <s v="4–6 years"/>
    <s v="High"/>
  </r>
  <r>
    <s v="7753-USQYQ"/>
    <s v="Male"/>
    <n v="0"/>
    <s v="No"/>
    <s v="No"/>
    <n v="55"/>
    <s v="Yes"/>
    <s v="No"/>
    <s v="DSL"/>
    <s v="No"/>
    <s v="Yes"/>
    <s v="No"/>
    <s v="Yes"/>
    <s v="No"/>
    <s v="Yes"/>
    <x v="1"/>
    <s v="Yes"/>
    <s v="Electronic check"/>
    <n v="64.2"/>
    <n v="3627.3"/>
    <x v="0"/>
    <s v="4–6 years"/>
    <s v="High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Electronic check"/>
    <n v="88.7"/>
    <n v="1761.45"/>
    <x v="1"/>
    <s v="1–2 years"/>
    <s v="Mid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x v="1"/>
    <s v="Yes"/>
    <s v="Credit card (automatic)"/>
    <n v="87.7"/>
    <n v="1725.95"/>
    <x v="0"/>
    <s v="1–2 years"/>
    <s v="Mid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s v="Credit card (automatic)"/>
    <n v="89.3"/>
    <n v="4192.1499999999996"/>
    <x v="0"/>
    <s v="2–4 years"/>
    <s v="High"/>
  </r>
  <r>
    <s v="5902-WBLSE"/>
    <s v="Female"/>
    <n v="0"/>
    <s v="Yes"/>
    <s v="Yes"/>
    <n v="70"/>
    <s v="Yes"/>
    <s v="No"/>
    <s v="No"/>
    <s v="No"/>
    <s v="No"/>
    <s v="No"/>
    <s v="No"/>
    <s v="No"/>
    <s v="No"/>
    <x v="2"/>
    <s v="Yes"/>
    <s v="Credit card (automatic)"/>
    <n v="20.149999999999999"/>
    <n v="1411.2"/>
    <x v="0"/>
    <s v="4–6 years"/>
    <s v="Mid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75"/>
    <n v="164.5"/>
    <x v="1"/>
    <s v="0–1 year"/>
    <s v="Low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Mailed check"/>
    <n v="94.55"/>
    <n v="2724.6"/>
    <x v="1"/>
    <s v="2–4 years"/>
    <s v="High"/>
  </r>
  <r>
    <s v="3239-TPHPZ"/>
    <s v="Female"/>
    <n v="0"/>
    <s v="Yes"/>
    <s v="No"/>
    <n v="12"/>
    <s v="Yes"/>
    <s v="No"/>
    <s v="No"/>
    <s v="No"/>
    <s v="No"/>
    <s v="No"/>
    <s v="No"/>
    <s v="No"/>
    <s v="No"/>
    <x v="2"/>
    <s v="Yes"/>
    <s v="Electronic check"/>
    <n v="20.05"/>
    <n v="264.55"/>
    <x v="0"/>
    <s v="0–1 year"/>
    <s v="Low"/>
  </r>
  <r>
    <s v="5115-GZDEL"/>
    <s v="Male"/>
    <n v="0"/>
    <s v="No"/>
    <s v="Yes"/>
    <n v="72"/>
    <s v="No"/>
    <s v="No"/>
    <s v="DSL"/>
    <s v="Yes"/>
    <s v="Yes"/>
    <s v="Yes"/>
    <s v="Yes"/>
    <s v="Yes"/>
    <s v="Yes"/>
    <x v="2"/>
    <s v="No"/>
    <s v="Credit card (automatic)"/>
    <n v="67.2"/>
    <n v="4671.7"/>
    <x v="0"/>
    <s v="4–6 years"/>
    <s v="High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x v="0"/>
    <s v="No"/>
    <s v="Electronic check"/>
    <n v="94.55"/>
    <n v="1173.55"/>
    <x v="0"/>
    <s v="0–1 year"/>
    <s v="Mid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69.05"/>
    <n v="318.5"/>
    <x v="1"/>
    <s v="0–1 year"/>
    <s v="Low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s v="Electronic check"/>
    <n v="107.5"/>
    <n v="7713.55"/>
    <x v="0"/>
    <s v="4–6 years"/>
    <s v="High"/>
  </r>
  <r>
    <s v="2851-STERV"/>
    <s v="Male"/>
    <n v="1"/>
    <s v="No"/>
    <s v="No"/>
    <n v="35"/>
    <s v="Yes"/>
    <s v="No"/>
    <s v="DSL"/>
    <s v="No"/>
    <s v="No"/>
    <s v="Yes"/>
    <s v="Yes"/>
    <s v="Yes"/>
    <s v="Yes"/>
    <x v="1"/>
    <s v="Yes"/>
    <s v="Electronic check"/>
    <n v="73"/>
    <n v="2471.25"/>
    <x v="0"/>
    <s v="2–4 years"/>
    <s v="High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s v="Credit card (automatic)"/>
    <n v="114.75"/>
    <n v="7842.3"/>
    <x v="0"/>
    <s v="4–6 years"/>
    <s v="High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6.05"/>
    <n v="2227.8000000000002"/>
    <x v="0"/>
    <s v="2–4 years"/>
    <s v="High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s v="Bank transfer (automatic)"/>
    <n v="96.25"/>
    <n v="4990.25"/>
    <x v="1"/>
    <s v="4–6 years"/>
    <s v="High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1.1"/>
    <n v="3744.05"/>
    <x v="1"/>
    <s v="2–4 years"/>
    <s v="High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4.7"/>
    <n v="7220.35"/>
    <x v="1"/>
    <s v="4–6 years"/>
    <s v="High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x v="0"/>
    <s v="No"/>
    <s v="Mailed check"/>
    <n v="77.900000000000006"/>
    <n v="2351.4499999999998"/>
    <x v="0"/>
    <s v="2–4 years"/>
    <s v="High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s v="Electronic check"/>
    <n v="90.65"/>
    <n v="2989.6"/>
    <x v="0"/>
    <s v="2–4 years"/>
    <s v="High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s v="Electronic check"/>
    <n v="110.45"/>
    <n v="6077.75"/>
    <x v="0"/>
    <s v="4–6 years"/>
    <s v="High"/>
  </r>
  <r>
    <s v="4560-WQAQW"/>
    <s v="Female"/>
    <n v="0"/>
    <s v="No"/>
    <s v="No"/>
    <n v="59"/>
    <s v="Yes"/>
    <s v="Yes"/>
    <s v="DSL"/>
    <s v="Yes"/>
    <s v="No"/>
    <s v="No"/>
    <s v="Yes"/>
    <s v="No"/>
    <s v="Yes"/>
    <x v="1"/>
    <s v="No"/>
    <s v="Bank transfer (automatic)"/>
    <n v="68.7"/>
    <n v="4070.95"/>
    <x v="0"/>
    <s v="4–6 years"/>
    <s v="High"/>
  </r>
  <r>
    <s v="9591-YVTEB"/>
    <s v="Male"/>
    <n v="1"/>
    <s v="No"/>
    <s v="No"/>
    <n v="55"/>
    <s v="No"/>
    <s v="No"/>
    <s v="DSL"/>
    <s v="Yes"/>
    <s v="Yes"/>
    <s v="No"/>
    <s v="No"/>
    <s v="Yes"/>
    <s v="No"/>
    <x v="0"/>
    <s v="Yes"/>
    <s v="Electronic check"/>
    <n v="44.85"/>
    <n v="2479.0500000000002"/>
    <x v="0"/>
    <s v="4–6 years"/>
    <s v="High"/>
  </r>
  <r>
    <s v="9309-BZGNT"/>
    <s v="Male"/>
    <n v="1"/>
    <s v="Yes"/>
    <s v="No"/>
    <n v="69"/>
    <s v="No"/>
    <s v="No"/>
    <s v="DSL"/>
    <s v="No"/>
    <s v="No"/>
    <s v="Yes"/>
    <s v="No"/>
    <s v="No"/>
    <s v="No"/>
    <x v="1"/>
    <s v="Yes"/>
    <s v="Credit card (automatic)"/>
    <n v="29.8"/>
    <n v="2134.3000000000002"/>
    <x v="0"/>
    <s v="4–6 years"/>
    <s v="High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s v="Bank transfer (automatic)"/>
    <n v="88.9"/>
    <n v="6000.1"/>
    <x v="0"/>
    <s v="4–6 years"/>
    <s v="High"/>
  </r>
  <r>
    <s v="2027-DNKIV"/>
    <s v="Male"/>
    <n v="0"/>
    <s v="Yes"/>
    <s v="Yes"/>
    <n v="37"/>
    <s v="Yes"/>
    <s v="No"/>
    <s v="DSL"/>
    <s v="Yes"/>
    <s v="No"/>
    <s v="Yes"/>
    <s v="Yes"/>
    <s v="No"/>
    <s v="No"/>
    <x v="1"/>
    <s v="Yes"/>
    <s v="Mailed check"/>
    <n v="58.75"/>
    <n v="2203.1"/>
    <x v="0"/>
    <s v="2–4 years"/>
    <s v="High"/>
  </r>
  <r>
    <s v="8075-GXIUB"/>
    <s v="Male"/>
    <n v="1"/>
    <s v="Yes"/>
    <s v="No"/>
    <n v="9"/>
    <s v="Yes"/>
    <s v="No"/>
    <s v="No"/>
    <s v="No"/>
    <s v="No"/>
    <s v="No"/>
    <s v="No"/>
    <s v="No"/>
    <s v="No"/>
    <x v="1"/>
    <s v="No"/>
    <s v="Credit card (automatic)"/>
    <n v="19.850000000000001"/>
    <n v="183.15"/>
    <x v="0"/>
    <s v="0–1 year"/>
    <s v="Low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x v="2"/>
    <s v="No"/>
    <s v="Bank transfer (automatic)"/>
    <n v="86.9"/>
    <n v="6194.1"/>
    <x v="0"/>
    <s v="4–6 years"/>
    <s v="High"/>
  </r>
  <r>
    <s v="5424-RLQLC"/>
    <s v="Male"/>
    <n v="0"/>
    <s v="No"/>
    <s v="No"/>
    <n v="10"/>
    <s v="Yes"/>
    <s v="No"/>
    <s v="DSL"/>
    <s v="No"/>
    <s v="Yes"/>
    <s v="No"/>
    <s v="No"/>
    <s v="Yes"/>
    <s v="No"/>
    <x v="0"/>
    <s v="Yes"/>
    <s v="Mailed check"/>
    <n v="59.65"/>
    <n v="638.95000000000005"/>
    <x v="0"/>
    <s v="0–1 year"/>
    <s v="Mid"/>
  </r>
  <r>
    <s v="6682-QJDGB"/>
    <s v="Male"/>
    <n v="0"/>
    <s v="No"/>
    <s v="Yes"/>
    <n v="40"/>
    <s v="Yes"/>
    <s v="No"/>
    <s v="DSL"/>
    <s v="Yes"/>
    <s v="Yes"/>
    <s v="No"/>
    <s v="No"/>
    <s v="No"/>
    <s v="No"/>
    <x v="0"/>
    <s v="Yes"/>
    <s v="Mailed check"/>
    <n v="55.25"/>
    <n v="2139.1999999999998"/>
    <x v="1"/>
    <s v="2–4 years"/>
    <s v="High"/>
  </r>
  <r>
    <s v="6507-DTJZV"/>
    <s v="Male"/>
    <n v="0"/>
    <s v="No"/>
    <s v="Yes"/>
    <n v="13"/>
    <s v="Yes"/>
    <s v="No"/>
    <s v="DSL"/>
    <s v="No"/>
    <s v="No"/>
    <s v="No"/>
    <s v="No"/>
    <s v="Yes"/>
    <s v="Yes"/>
    <x v="0"/>
    <s v="No"/>
    <s v="Credit card (automatic)"/>
    <n v="66.400000000000006"/>
    <n v="831.75"/>
    <x v="0"/>
    <s v="1–2 years"/>
    <s v="Mid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90.1"/>
    <n v="521.29999999999995"/>
    <x v="1"/>
    <s v="0–1 year"/>
    <s v="Mid"/>
  </r>
  <r>
    <s v="7673-BQGKU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20.149999999999999"/>
    <n v="1337.5"/>
    <x v="0"/>
    <s v="4–6 years"/>
    <s v="Mid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s v="Credit card (automatic)"/>
    <n v="108.1"/>
    <n v="7181.95"/>
    <x v="0"/>
    <s v="4–6 years"/>
    <s v="High"/>
  </r>
  <r>
    <s v="9530-EHPOH"/>
    <s v="Male"/>
    <n v="0"/>
    <s v="No"/>
    <s v="No"/>
    <n v="11"/>
    <s v="Yes"/>
    <s v="Yes"/>
    <s v="DSL"/>
    <s v="No"/>
    <s v="No"/>
    <s v="Yes"/>
    <s v="No"/>
    <s v="No"/>
    <s v="No"/>
    <x v="0"/>
    <s v="No"/>
    <s v="Electronic check"/>
    <n v="53.75"/>
    <n v="608"/>
    <x v="1"/>
    <s v="0–1 year"/>
    <s v="Mid"/>
  </r>
  <r>
    <s v="2725-IWWBA"/>
    <s v="Male"/>
    <n v="0"/>
    <s v="Yes"/>
    <s v="Yes"/>
    <n v="46"/>
    <s v="Yes"/>
    <s v="No"/>
    <s v="DSL"/>
    <s v="Yes"/>
    <s v="No"/>
    <s v="Yes"/>
    <s v="Yes"/>
    <s v="No"/>
    <s v="No"/>
    <x v="1"/>
    <s v="No"/>
    <s v="Mailed check"/>
    <n v="56.9"/>
    <n v="2560.1"/>
    <x v="0"/>
    <s v="2–4 years"/>
    <s v="High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x v="0"/>
    <s v="No"/>
    <s v="Electronic check"/>
    <n v="89.3"/>
    <n v="577.6"/>
    <x v="1"/>
    <s v="0–1 year"/>
    <s v="Mid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s v="Mailed check"/>
    <n v="109.6"/>
    <n v="5953"/>
    <x v="0"/>
    <s v="4–6 years"/>
    <s v="High"/>
  </r>
  <r>
    <s v="0394-YONDK"/>
    <s v="Male"/>
    <n v="0"/>
    <s v="Yes"/>
    <s v="Yes"/>
    <n v="70"/>
    <s v="Yes"/>
    <s v="Yes"/>
    <s v="No"/>
    <s v="No"/>
    <s v="No"/>
    <s v="No"/>
    <s v="No"/>
    <s v="No"/>
    <s v="No"/>
    <x v="2"/>
    <s v="No"/>
    <s v="Credit card (automatic)"/>
    <n v="25.15"/>
    <n v="1790.15"/>
    <x v="0"/>
    <s v="4–6 years"/>
    <s v="Mid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x v="1"/>
    <s v="Yes"/>
    <s v="Electronic check"/>
    <n v="79.150000000000006"/>
    <n v="2531.4"/>
    <x v="0"/>
    <s v="2–4 years"/>
    <s v="High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x v="2"/>
    <s v="No"/>
    <s v="Credit card (automatic)"/>
    <n v="66.75"/>
    <n v="4760.3"/>
    <x v="0"/>
    <s v="4–6 years"/>
    <s v="High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5.2"/>
    <n v="292.85000000000002"/>
    <x v="1"/>
    <s v="0–1 year"/>
    <s v="Low"/>
  </r>
  <r>
    <s v="0997-YTLNY"/>
    <s v="Female"/>
    <n v="0"/>
    <s v="No"/>
    <s v="Yes"/>
    <n v="19"/>
    <s v="Yes"/>
    <s v="No"/>
    <s v="DSL"/>
    <s v="No"/>
    <s v="No"/>
    <s v="No"/>
    <s v="Yes"/>
    <s v="No"/>
    <s v="No"/>
    <x v="0"/>
    <s v="No"/>
    <s v="Mailed check"/>
    <n v="48.8"/>
    <n v="953.65"/>
    <x v="0"/>
    <s v="1–2 years"/>
    <s v="Mid"/>
  </r>
  <r>
    <s v="3317-HRTNN"/>
    <s v="Female"/>
    <n v="1"/>
    <s v="No"/>
    <s v="No"/>
    <n v="5"/>
    <s v="No"/>
    <s v="No"/>
    <s v="DSL"/>
    <s v="No"/>
    <s v="No"/>
    <s v="No"/>
    <s v="No"/>
    <s v="Yes"/>
    <s v="Yes"/>
    <x v="0"/>
    <s v="No"/>
    <s v="Electronic check"/>
    <n v="45.7"/>
    <n v="198"/>
    <x v="1"/>
    <s v="0–1 year"/>
    <s v="Low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80.7"/>
    <n v="5705.05"/>
    <x v="0"/>
    <s v="4–6 years"/>
    <s v="High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Electronic check"/>
    <n v="74.5"/>
    <n v="609.9"/>
    <x v="1"/>
    <s v="0–1 year"/>
    <s v="Mid"/>
  </r>
  <r>
    <s v="9708-KFDBY"/>
    <s v="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20.55"/>
    <n v="20.55"/>
    <x v="0"/>
    <s v="0–1 year"/>
    <s v="Low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650000000000006"/>
    <n v="79.650000000000006"/>
    <x v="1"/>
    <s v="0–1 year"/>
    <s v="Low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Mailed check"/>
    <n v="115.1"/>
    <n v="6993.65"/>
    <x v="0"/>
    <s v="4–6 years"/>
    <s v="High"/>
  </r>
  <r>
    <s v="0774-RMNUW"/>
    <s v="Female"/>
    <n v="0"/>
    <s v="Yes"/>
    <s v="Yes"/>
    <n v="71"/>
    <s v="No"/>
    <s v="No"/>
    <s v="DSL"/>
    <s v="Yes"/>
    <s v="Yes"/>
    <s v="No"/>
    <s v="Yes"/>
    <s v="Yes"/>
    <s v="Yes"/>
    <x v="2"/>
    <s v="No"/>
    <s v="Bank transfer (automatic)"/>
    <n v="59.7"/>
    <n v="4122.6499999999996"/>
    <x v="0"/>
    <s v="4–6 years"/>
    <s v="High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s v="Credit card (automatic)"/>
    <n v="86.45"/>
    <n v="5762.95"/>
    <x v="0"/>
    <s v="4–6 years"/>
    <s v="High"/>
  </r>
  <r>
    <s v="0756-MPZRL"/>
    <s v="Male"/>
    <n v="0"/>
    <s v="No"/>
    <s v="No"/>
    <n v="46"/>
    <s v="No"/>
    <s v="No"/>
    <s v="DSL"/>
    <s v="No"/>
    <s v="No"/>
    <s v="Yes"/>
    <s v="Yes"/>
    <s v="No"/>
    <s v="No"/>
    <x v="1"/>
    <s v="No"/>
    <s v="Credit card (automatic)"/>
    <n v="33.700000000000003"/>
    <n v="1537.85"/>
    <x v="0"/>
    <s v="2–4 years"/>
    <s v="Mid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x v="1"/>
    <s v="No"/>
    <s v="Bank transfer (automatic)"/>
    <n v="80.099999999999994"/>
    <n v="2603.3000000000002"/>
    <x v="0"/>
    <s v="2–4 years"/>
    <s v="High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s v="Bank transfer (automatic)"/>
    <n v="104.05"/>
    <n v="5566.4"/>
    <x v="0"/>
    <s v="4–6 years"/>
    <s v="High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s v="Bank transfer (automatic)"/>
    <n v="108.75"/>
    <n v="5431.9"/>
    <x v="0"/>
    <s v="4–6 years"/>
    <s v="High"/>
  </r>
  <r>
    <s v="8745-PVESG"/>
    <s v="Female"/>
    <n v="0"/>
    <s v="No"/>
    <s v="No"/>
    <n v="57"/>
    <s v="No"/>
    <s v="No"/>
    <s v="DSL"/>
    <s v="Yes"/>
    <s v="No"/>
    <s v="Yes"/>
    <s v="Yes"/>
    <s v="No"/>
    <s v="No"/>
    <x v="1"/>
    <s v="Yes"/>
    <s v="Credit card (automatic)"/>
    <n v="41.1"/>
    <n v="2258.25"/>
    <x v="0"/>
    <s v="4–6 years"/>
    <s v="High"/>
  </r>
  <r>
    <s v="7647-GYYKX"/>
    <s v="Female"/>
    <n v="0"/>
    <s v="Yes"/>
    <s v="Yes"/>
    <n v="54"/>
    <s v="Yes"/>
    <s v="No"/>
    <s v="No"/>
    <s v="No"/>
    <s v="No"/>
    <s v="No"/>
    <s v="No"/>
    <s v="No"/>
    <s v="No"/>
    <x v="2"/>
    <s v="Yes"/>
    <s v="Bank transfer (automatic)"/>
    <n v="20.350000000000001"/>
    <n v="1092.3499999999999"/>
    <x v="0"/>
    <s v="4–6 years"/>
    <s v="Mid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401.25"/>
    <x v="0"/>
    <s v="4–6 years"/>
    <s v="High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s v="Credit card (automatic)"/>
    <n v="101.3"/>
    <n v="2812.2"/>
    <x v="1"/>
    <s v="2–4 years"/>
    <s v="High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s v="Mailed check"/>
    <n v="80.05"/>
    <n v="80.05"/>
    <x v="1"/>
    <s v="0–1 year"/>
    <s v="Low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s v="Electronic check"/>
    <n v="89.2"/>
    <n v="2698.35"/>
    <x v="1"/>
    <s v="2–4 years"/>
    <s v="High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x v="0"/>
    <s v="Yes"/>
    <s v="Electronic check"/>
    <n v="65.5"/>
    <n v="616.9"/>
    <x v="0"/>
    <s v="0–1 year"/>
    <s v="Mid"/>
  </r>
  <r>
    <s v="9839-ETQOE"/>
    <s v="Male"/>
    <n v="0"/>
    <s v="No"/>
    <s v="Yes"/>
    <n v="43"/>
    <s v="No"/>
    <s v="No"/>
    <s v="DSL"/>
    <s v="Yes"/>
    <s v="Yes"/>
    <s v="Yes"/>
    <s v="No"/>
    <s v="No"/>
    <s v="No"/>
    <x v="0"/>
    <s v="Yes"/>
    <s v="Electronic check"/>
    <n v="40.450000000000003"/>
    <n v="1912.85"/>
    <x v="0"/>
    <s v="2–4 years"/>
    <s v="Mid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x v="0"/>
    <s v="No"/>
    <s v="Bank transfer (automatic)"/>
    <n v="70.45"/>
    <n v="849.1"/>
    <x v="0"/>
    <s v="1–2 years"/>
    <s v="Mid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x v="2"/>
    <s v="Yes"/>
    <s v="Electronic check"/>
    <n v="78.8"/>
    <n v="3460.3"/>
    <x v="0"/>
    <s v="2–4 years"/>
    <s v="High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s v="Electronic check"/>
    <n v="83.65"/>
    <n v="1465.75"/>
    <x v="1"/>
    <s v="1–2 years"/>
    <s v="Mid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x v="0"/>
    <s v="Yes"/>
    <s v="Electronic check"/>
    <n v="90.1"/>
    <n v="90.1"/>
    <x v="0"/>
    <s v="0–1 year"/>
    <s v="Low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x v="2"/>
    <s v="Yes"/>
    <s v="Credit card (automatic)"/>
    <n v="82.45"/>
    <n v="5555.3"/>
    <x v="0"/>
    <s v="4–6 years"/>
    <s v="High"/>
  </r>
  <r>
    <s v="0704-VCUMB"/>
    <s v="Female"/>
    <n v="0"/>
    <s v="Yes"/>
    <s v="No"/>
    <n v="61"/>
    <s v="Yes"/>
    <s v="No"/>
    <s v="No"/>
    <s v="No"/>
    <s v="No"/>
    <s v="No"/>
    <s v="No"/>
    <s v="No"/>
    <s v="No"/>
    <x v="2"/>
    <s v="No"/>
    <s v="Credit card (automatic)"/>
    <n v="20.25"/>
    <n v="1278.8"/>
    <x v="0"/>
    <s v="4–6 years"/>
    <s v="Mid"/>
  </r>
  <r>
    <s v="6171-ZTVYB"/>
    <s v="Male"/>
    <n v="0"/>
    <s v="Yes"/>
    <s v="No"/>
    <n v="43"/>
    <s v="Yes"/>
    <s v="Yes"/>
    <s v="DSL"/>
    <s v="Yes"/>
    <s v="Yes"/>
    <s v="No"/>
    <s v="Yes"/>
    <s v="No"/>
    <s v="No"/>
    <x v="0"/>
    <s v="No"/>
    <s v="Bank transfer (automatic)"/>
    <n v="66.25"/>
    <n v="2907.35"/>
    <x v="0"/>
    <s v="2–4 years"/>
    <s v="High"/>
  </r>
  <r>
    <s v="8053-WWDRO"/>
    <s v="Female"/>
    <n v="0"/>
    <s v="Yes"/>
    <s v="No"/>
    <n v="6"/>
    <s v="Yes"/>
    <s v="No"/>
    <s v="No"/>
    <s v="No"/>
    <s v="No"/>
    <s v="No"/>
    <s v="No"/>
    <s v="No"/>
    <s v="No"/>
    <x v="0"/>
    <s v="No"/>
    <s v="Bank transfer (automatic)"/>
    <n v="19.5"/>
    <n v="146.30000000000001"/>
    <x v="1"/>
    <s v="0–1 year"/>
    <s v="Low"/>
  </r>
  <r>
    <s v="9564-KCLHR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51.25"/>
    <n v="51.25"/>
    <x v="1"/>
    <s v="0–1 year"/>
    <s v="Low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x v="0"/>
    <s v="No"/>
    <s v="Mailed check"/>
    <n v="89.7"/>
    <n v="4952.95"/>
    <x v="0"/>
    <s v="4–6 years"/>
    <s v="High"/>
  </r>
  <r>
    <s v="2535-PBCGC"/>
    <s v="Female"/>
    <n v="0"/>
    <s v="Yes"/>
    <s v="No"/>
    <n v="70"/>
    <s v="No"/>
    <s v="No"/>
    <s v="DSL"/>
    <s v="Yes"/>
    <s v="Yes"/>
    <s v="Yes"/>
    <s v="Yes"/>
    <s v="Yes"/>
    <s v="Yes"/>
    <x v="2"/>
    <s v="No"/>
    <s v="Bank transfer (automatic)"/>
    <n v="64.55"/>
    <n v="4504.8999999999996"/>
    <x v="0"/>
    <s v="4–6 years"/>
    <s v="High"/>
  </r>
  <r>
    <s v="2082-CEFLT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"/>
    <n v="45.6"/>
    <x v="1"/>
    <s v="0–1 year"/>
    <s v="Low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s v="Electronic check"/>
    <n v="93.65"/>
    <n v="4520.1499999999996"/>
    <x v="0"/>
    <s v="4–6 years"/>
    <s v="High"/>
  </r>
  <r>
    <s v="1213-NGCUN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49.65"/>
    <n v="267.35000000000002"/>
    <x v="1"/>
    <s v="0–1 year"/>
    <s v="Low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x v="2"/>
    <s v="No"/>
    <s v="Mailed check"/>
    <n v="73.599999999999994"/>
    <n v="2316.85"/>
    <x v="0"/>
    <s v="2–4 years"/>
    <s v="High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s v="Mailed check"/>
    <n v="109.75"/>
    <n v="8075.35"/>
    <x v="0"/>
    <s v="4–6 years"/>
    <s v="High"/>
  </r>
  <r>
    <s v="5338-YHWYT"/>
    <s v="Male"/>
    <n v="0"/>
    <s v="No"/>
    <s v="Yes"/>
    <n v="37"/>
    <s v="Yes"/>
    <s v="No"/>
    <s v="DSL"/>
    <s v="Yes"/>
    <s v="Yes"/>
    <s v="No"/>
    <s v="Yes"/>
    <s v="No"/>
    <s v="No"/>
    <x v="2"/>
    <s v="No"/>
    <s v="Credit card (automatic)"/>
    <n v="61.45"/>
    <n v="2302.35"/>
    <x v="0"/>
    <s v="2–4 years"/>
    <s v="High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s v="Credit card (automatic)"/>
    <n v="106.4"/>
    <n v="7251.9"/>
    <x v="0"/>
    <s v="4–6 years"/>
    <s v="High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x v="0"/>
    <s v="No"/>
    <s v="Bank transfer (automatic)"/>
    <n v="81.900000000000006"/>
    <n v="2078.5500000000002"/>
    <x v="0"/>
    <s v="2–4 years"/>
    <s v="High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s v="Credit card (automatic)"/>
    <n v="105.2"/>
    <n v="6225.4"/>
    <x v="0"/>
    <s v="4–6 years"/>
    <s v="High"/>
  </r>
  <r>
    <s v="7901-IIDQV"/>
    <s v="Male"/>
    <n v="0"/>
    <s v="No"/>
    <s v="No"/>
    <n v="24"/>
    <s v="Yes"/>
    <s v="Yes"/>
    <s v="DSL"/>
    <s v="No"/>
    <s v="No"/>
    <s v="No"/>
    <s v="Yes"/>
    <s v="No"/>
    <s v="No"/>
    <x v="1"/>
    <s v="No"/>
    <s v="Bank transfer (automatic)"/>
    <n v="54.6"/>
    <n v="1242.25"/>
    <x v="0"/>
    <s v="1–2 years"/>
    <s v="Mid"/>
  </r>
  <r>
    <s v="2690-DVRVK"/>
    <s v="Male"/>
    <n v="0"/>
    <s v="Yes"/>
    <s v="Yes"/>
    <n v="5"/>
    <s v="Yes"/>
    <s v="No"/>
    <s v="No"/>
    <s v="No"/>
    <s v="No"/>
    <s v="No"/>
    <s v="No"/>
    <s v="No"/>
    <s v="No"/>
    <x v="1"/>
    <s v="No"/>
    <s v="Electronic check"/>
    <n v="20.55"/>
    <n v="99.45"/>
    <x v="0"/>
    <s v="0–1 year"/>
    <s v="Low"/>
  </r>
  <r>
    <s v="5688-KZTSN"/>
    <s v="Male"/>
    <n v="0"/>
    <s v="Yes"/>
    <s v="Yes"/>
    <n v="15"/>
    <s v="Yes"/>
    <s v="No"/>
    <s v="No"/>
    <s v="No"/>
    <s v="No"/>
    <s v="No"/>
    <s v="No"/>
    <s v="No"/>
    <s v="No"/>
    <x v="0"/>
    <s v="Yes"/>
    <s v="Electronic check"/>
    <n v="20"/>
    <n v="288.05"/>
    <x v="1"/>
    <s v="1–2 years"/>
    <s v="Low"/>
  </r>
  <r>
    <s v="1270-XKUCC"/>
    <s v="Female"/>
    <n v="0"/>
    <s v="Yes"/>
    <s v="Yes"/>
    <n v="30"/>
    <s v="Yes"/>
    <s v="No"/>
    <s v="No"/>
    <s v="No"/>
    <s v="No"/>
    <s v="No"/>
    <s v="No"/>
    <s v="No"/>
    <s v="No"/>
    <x v="2"/>
    <s v="No"/>
    <s v="Mailed check"/>
    <n v="19.7"/>
    <n v="599.25"/>
    <x v="0"/>
    <s v="2–4 years"/>
    <s v="Mid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x v="1"/>
    <s v="Yes"/>
    <s v="Credit card (automatic)"/>
    <n v="66.05"/>
    <n v="3462.1"/>
    <x v="0"/>
    <s v="4–6 years"/>
    <s v="High"/>
  </r>
  <r>
    <s v="2894-QOJRX"/>
    <s v="Female"/>
    <n v="0"/>
    <s v="Yes"/>
    <s v="No"/>
    <n v="25"/>
    <s v="No"/>
    <s v="No"/>
    <s v="DSL"/>
    <s v="No"/>
    <s v="No"/>
    <s v="No"/>
    <s v="No"/>
    <s v="Yes"/>
    <s v="No"/>
    <x v="0"/>
    <s v="Yes"/>
    <s v="Bank transfer (automatic)"/>
    <n v="34"/>
    <n v="853"/>
    <x v="1"/>
    <s v="2–4 years"/>
    <s v="Mid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s v="Mailed check"/>
    <n v="92.5"/>
    <n v="934.1"/>
    <x v="1"/>
    <s v="0–1 year"/>
    <s v="Mid"/>
  </r>
  <r>
    <s v="5583-EJXRD"/>
    <s v="Male"/>
    <n v="0"/>
    <s v="Yes"/>
    <s v="Yes"/>
    <n v="44"/>
    <s v="No"/>
    <s v="No"/>
    <s v="DSL"/>
    <s v="Yes"/>
    <s v="Yes"/>
    <s v="Yes"/>
    <s v="Yes"/>
    <s v="No"/>
    <s v="Yes"/>
    <x v="2"/>
    <s v="Yes"/>
    <s v="Credit card (automatic)"/>
    <n v="54.05"/>
    <n v="2375.1999999999998"/>
    <x v="0"/>
    <s v="2–4 years"/>
    <s v="High"/>
  </r>
  <r>
    <s v="4565-EVZMJ"/>
    <s v="Female"/>
    <n v="0"/>
    <s v="No"/>
    <s v="No"/>
    <n v="47"/>
    <s v="Yes"/>
    <s v="No"/>
    <s v="DSL"/>
    <s v="Yes"/>
    <s v="Yes"/>
    <s v="No"/>
    <s v="Yes"/>
    <s v="No"/>
    <s v="No"/>
    <x v="1"/>
    <s v="Yes"/>
    <s v="Mailed check"/>
    <n v="58.9"/>
    <n v="2813.05"/>
    <x v="0"/>
    <s v="2–4 years"/>
    <s v="High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s v="Electronic check"/>
    <n v="88.35"/>
    <n v="1222.8"/>
    <x v="1"/>
    <s v="1–2 years"/>
    <s v="Mid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s v="Bank transfer (automatic)"/>
    <n v="107.95"/>
    <n v="5293.2"/>
    <x v="1"/>
    <s v="4–6 years"/>
    <s v="High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s v="Mailed check"/>
    <n v="96.9"/>
    <n v="6314.35"/>
    <x v="0"/>
    <s v="4–6 years"/>
    <s v="High"/>
  </r>
  <r>
    <s v="9441-QHEVC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100000000000001"/>
    <n v="19.100000000000001"/>
    <x v="0"/>
    <s v="0–1 year"/>
    <s v="Low"/>
  </r>
  <r>
    <s v="6705-LNMDD"/>
    <s v="Male"/>
    <n v="0"/>
    <s v="No"/>
    <s v="No"/>
    <n v="20"/>
    <s v="Yes"/>
    <s v="No"/>
    <s v="DSL"/>
    <s v="No"/>
    <s v="No"/>
    <s v="No"/>
    <s v="Yes"/>
    <s v="No"/>
    <s v="No"/>
    <x v="0"/>
    <s v="No"/>
    <s v="Mailed check"/>
    <n v="50"/>
    <n v="1003.05"/>
    <x v="0"/>
    <s v="1–2 years"/>
    <s v="Mid"/>
  </r>
  <r>
    <s v="2580-ASVVY"/>
    <s v="Female"/>
    <n v="0"/>
    <s v="Yes"/>
    <s v="No"/>
    <n v="37"/>
    <s v="No"/>
    <s v="No"/>
    <s v="DSL"/>
    <s v="Yes"/>
    <s v="No"/>
    <s v="No"/>
    <s v="Yes"/>
    <s v="Yes"/>
    <s v="No"/>
    <x v="2"/>
    <s v="No"/>
    <s v="Electronic check"/>
    <n v="45.4"/>
    <n v="1593.1"/>
    <x v="0"/>
    <s v="2–4 years"/>
    <s v="Mid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x v="0"/>
    <s v="No"/>
    <s v="Electronic check"/>
    <n v="85.45"/>
    <n v="2509.9499999999998"/>
    <x v="0"/>
    <s v="2–4 years"/>
    <s v="High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x v="1"/>
    <s v="No"/>
    <s v="Bank transfer (automatic)"/>
    <n v="84.1"/>
    <n v="3187.65"/>
    <x v="0"/>
    <s v="2–4 years"/>
    <s v="High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Mailed check"/>
    <n v="74.45"/>
    <n v="74.45"/>
    <x v="1"/>
    <s v="0–1 year"/>
    <s v="Low"/>
  </r>
  <r>
    <s v="3521-SYVOR"/>
    <s v="Female"/>
    <n v="0"/>
    <s v="No"/>
    <s v="No"/>
    <n v="37"/>
    <s v="Yes"/>
    <s v="No"/>
    <s v="DSL"/>
    <s v="No"/>
    <s v="No"/>
    <s v="No"/>
    <s v="No"/>
    <s v="Yes"/>
    <s v="Yes"/>
    <x v="0"/>
    <s v="Yes"/>
    <s v="Electronic check"/>
    <n v="64.75"/>
    <n v="2345.1999999999998"/>
    <x v="1"/>
    <s v="2–4 years"/>
    <s v="High"/>
  </r>
  <r>
    <s v="4254-QPEDE"/>
    <s v="Female"/>
    <n v="0"/>
    <s v="Yes"/>
    <s v="No"/>
    <n v="52"/>
    <s v="No"/>
    <s v="No"/>
    <s v="DSL"/>
    <s v="Yes"/>
    <s v="Yes"/>
    <s v="Yes"/>
    <s v="Yes"/>
    <s v="Yes"/>
    <s v="Yes"/>
    <x v="2"/>
    <s v="No"/>
    <s v="Credit card (automatic)"/>
    <n v="66.25"/>
    <n v="3330.1"/>
    <x v="0"/>
    <s v="4–6 years"/>
    <s v="High"/>
  </r>
  <r>
    <s v="6283-GITPX"/>
    <s v="Male"/>
    <n v="0"/>
    <s v="No"/>
    <s v="Yes"/>
    <n v="71"/>
    <s v="Yes"/>
    <s v="No"/>
    <s v="DSL"/>
    <s v="Yes"/>
    <s v="Yes"/>
    <s v="Yes"/>
    <s v="Yes"/>
    <s v="Yes"/>
    <s v="No"/>
    <x v="2"/>
    <s v="Yes"/>
    <s v="Credit card (automatic)"/>
    <n v="76.900000000000006"/>
    <n v="5522.7"/>
    <x v="0"/>
    <s v="4–6 years"/>
    <s v="High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x v="0"/>
    <s v="No"/>
    <s v="Electronic check"/>
    <n v="89.8"/>
    <n v="2335.3000000000002"/>
    <x v="1"/>
    <s v="2–4 years"/>
    <s v="High"/>
  </r>
  <r>
    <s v="0771-CHWSK"/>
    <s v="Male"/>
    <n v="0"/>
    <s v="No"/>
    <s v="No"/>
    <n v="66"/>
    <s v="Yes"/>
    <s v="Yes"/>
    <s v="DSL"/>
    <s v="Yes"/>
    <s v="Yes"/>
    <s v="Yes"/>
    <s v="No"/>
    <s v="No"/>
    <s v="Yes"/>
    <x v="2"/>
    <s v="Yes"/>
    <s v="Credit card (automatic)"/>
    <n v="74.599999999999994"/>
    <n v="4798.3999999999996"/>
    <x v="0"/>
    <s v="4–6 years"/>
    <s v="High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95"/>
    <n v="8594.4"/>
    <x v="0"/>
    <s v="4–6 years"/>
    <s v="High"/>
  </r>
  <r>
    <s v="9495-REDIY"/>
    <s v="Male"/>
    <n v="0"/>
    <s v="No"/>
    <s v="Yes"/>
    <n v="25"/>
    <s v="No"/>
    <s v="No"/>
    <s v="DSL"/>
    <s v="Yes"/>
    <s v="No"/>
    <s v="No"/>
    <s v="No"/>
    <s v="Yes"/>
    <s v="No"/>
    <x v="1"/>
    <s v="Yes"/>
    <s v="Credit card (automatic)"/>
    <n v="40.65"/>
    <n v="970.55"/>
    <x v="0"/>
    <s v="2–4 years"/>
    <s v="Mid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s v="Bank transfer (automatic)"/>
    <n v="114.35"/>
    <n v="7665.8"/>
    <x v="0"/>
    <s v="4–6 years"/>
    <s v="High"/>
  </r>
  <r>
    <s v="1172-VIYBP"/>
    <s v="Male"/>
    <n v="0"/>
    <s v="Yes"/>
    <s v="Yes"/>
    <n v="53"/>
    <s v="Yes"/>
    <s v="Yes"/>
    <s v="DSL"/>
    <s v="Yes"/>
    <s v="Yes"/>
    <s v="No"/>
    <s v="No"/>
    <s v="No"/>
    <s v="Yes"/>
    <x v="2"/>
    <s v="No"/>
    <s v="Bank transfer (automatic)"/>
    <n v="69.7"/>
    <n v="3686.05"/>
    <x v="0"/>
    <s v="4–6 years"/>
    <s v="High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s v="Mailed check"/>
    <n v="95.5"/>
    <n v="1115.1500000000001"/>
    <x v="1"/>
    <s v="0–1 year"/>
    <s v="Mid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s v="Electronic check"/>
    <n v="98.65"/>
    <n v="2537"/>
    <x v="0"/>
    <s v="2–4 years"/>
    <s v="High"/>
  </r>
  <r>
    <s v="8992-OBVDG"/>
    <s v="Male"/>
    <n v="0"/>
    <s v="No"/>
    <s v="No"/>
    <n v="21"/>
    <s v="Yes"/>
    <s v="No"/>
    <s v="DSL"/>
    <s v="No"/>
    <s v="No"/>
    <s v="Yes"/>
    <s v="No"/>
    <s v="No"/>
    <s v="Yes"/>
    <x v="0"/>
    <s v="No"/>
    <s v="Mailed check"/>
    <n v="61.65"/>
    <n v="1393.6"/>
    <x v="0"/>
    <s v="1–2 years"/>
    <s v="Mid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89.35"/>
    <n v="89.35"/>
    <x v="0"/>
    <s v="0–1 year"/>
    <s v="Low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s v="Electronic check"/>
    <n v="95.4"/>
    <n v="4445.3"/>
    <x v="0"/>
    <s v="2–4 years"/>
    <s v="High"/>
  </r>
  <r>
    <s v="5701-GUXDC"/>
    <s v="Female"/>
    <n v="0"/>
    <s v="Yes"/>
    <s v="No"/>
    <n v="26"/>
    <s v="No"/>
    <s v="No"/>
    <s v="DSL"/>
    <s v="Yes"/>
    <s v="No"/>
    <s v="Yes"/>
    <s v="No"/>
    <s v="No"/>
    <s v="No"/>
    <x v="1"/>
    <s v="No"/>
    <s v="Credit card (automatic)"/>
    <n v="35.4"/>
    <n v="978.6"/>
    <x v="0"/>
    <s v="2–4 years"/>
    <s v="Mid"/>
  </r>
  <r>
    <s v="1460-UZPRJ"/>
    <s v="Male"/>
    <n v="0"/>
    <s v="Yes"/>
    <s v="No"/>
    <n v="60"/>
    <s v="Yes"/>
    <s v="No"/>
    <s v="No"/>
    <s v="No"/>
    <s v="No"/>
    <s v="No"/>
    <s v="No"/>
    <s v="No"/>
    <s v="No"/>
    <x v="2"/>
    <s v="No"/>
    <s v="Mailed check"/>
    <n v="19.95"/>
    <n v="1258.1500000000001"/>
    <x v="0"/>
    <s v="4–6 years"/>
    <s v="Mid"/>
  </r>
  <r>
    <s v="6082-GLJIX"/>
    <s v="Male"/>
    <n v="0"/>
    <s v="No"/>
    <s v="No"/>
    <n v="18"/>
    <s v="Yes"/>
    <s v="No"/>
    <s v="No"/>
    <s v="No"/>
    <s v="No"/>
    <s v="No"/>
    <s v="No"/>
    <s v="No"/>
    <s v="No"/>
    <x v="0"/>
    <s v="No"/>
    <s v="Mailed check"/>
    <n v="19.25"/>
    <n v="331.35"/>
    <x v="0"/>
    <s v="1–2 years"/>
    <s v="Low"/>
  </r>
  <r>
    <s v="5143-EGQFK"/>
    <s v="Female"/>
    <n v="1"/>
    <s v="No"/>
    <s v="No"/>
    <n v="10"/>
    <s v="No"/>
    <s v="No"/>
    <s v="DSL"/>
    <s v="No"/>
    <s v="No"/>
    <s v="No"/>
    <s v="Yes"/>
    <s v="No"/>
    <s v="No"/>
    <x v="0"/>
    <s v="Yes"/>
    <s v="Electronic check"/>
    <n v="29.65"/>
    <n v="291.39999999999998"/>
    <x v="1"/>
    <s v="0–1 year"/>
    <s v="Low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s v="Electronic check"/>
    <n v="84.5"/>
    <n v="453.75"/>
    <x v="1"/>
    <s v="0–1 year"/>
    <s v="Low"/>
  </r>
  <r>
    <s v="2495-TTHBQ"/>
    <s v="Female"/>
    <n v="0"/>
    <s v="No"/>
    <s v="Yes"/>
    <n v="4"/>
    <s v="Yes"/>
    <s v="No"/>
    <s v="No"/>
    <s v="No"/>
    <s v="No"/>
    <s v="No"/>
    <s v="No"/>
    <s v="No"/>
    <s v="No"/>
    <x v="1"/>
    <s v="Yes"/>
    <s v="Mailed check"/>
    <n v="20.399999999999999"/>
    <n v="84.75"/>
    <x v="0"/>
    <s v="0–1 year"/>
    <s v="Low"/>
  </r>
  <r>
    <s v="0485-ZBSLN"/>
    <s v="Male"/>
    <n v="0"/>
    <s v="Yes"/>
    <s v="Yes"/>
    <n v="65"/>
    <s v="Yes"/>
    <s v="Yes"/>
    <s v="No"/>
    <s v="No"/>
    <s v="No"/>
    <s v="No"/>
    <s v="No"/>
    <s v="No"/>
    <s v="No"/>
    <x v="2"/>
    <s v="No"/>
    <s v="Credit card (automatic)"/>
    <n v="24.75"/>
    <n v="1715.1"/>
    <x v="0"/>
    <s v="4–6 years"/>
    <s v="Mid"/>
  </r>
  <r>
    <s v="3810-PJUHR"/>
    <s v="Male"/>
    <n v="0"/>
    <s v="Yes"/>
    <s v="Yes"/>
    <n v="70"/>
    <s v="Yes"/>
    <s v="Yes"/>
    <s v="No"/>
    <s v="No"/>
    <s v="No"/>
    <s v="No"/>
    <s v="No"/>
    <s v="No"/>
    <s v="No"/>
    <x v="2"/>
    <s v="No"/>
    <s v="Mailed check"/>
    <n v="25.35"/>
    <n v="1715.15"/>
    <x v="0"/>
    <s v="4–6 years"/>
    <s v="Mid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x v="0"/>
    <s v="Yes"/>
    <s v="Credit card (automatic)"/>
    <n v="90.7"/>
    <n v="1597.25"/>
    <x v="1"/>
    <s v="1–2 years"/>
    <s v="Mid"/>
  </r>
  <r>
    <s v="0847-HGRML"/>
    <s v="Male"/>
    <n v="0"/>
    <s v="No"/>
    <s v="Yes"/>
    <n v="62"/>
    <s v="Yes"/>
    <s v="No"/>
    <s v="No"/>
    <s v="No"/>
    <s v="No"/>
    <s v="No"/>
    <s v="No"/>
    <s v="No"/>
    <s v="No"/>
    <x v="2"/>
    <s v="No"/>
    <s v="Bank transfer (automatic)"/>
    <n v="20"/>
    <n v="1250.0999999999999"/>
    <x v="0"/>
    <s v="4–6 years"/>
    <s v="Mid"/>
  </r>
  <r>
    <s v="8232-CTLKO"/>
    <s v="Female"/>
    <n v="0"/>
    <s v="Yes"/>
    <s v="Yes"/>
    <n v="66"/>
    <s v="Yes"/>
    <s v="No"/>
    <s v="DSL"/>
    <s v="Yes"/>
    <s v="No"/>
    <s v="No"/>
    <s v="No"/>
    <s v="Yes"/>
    <s v="No"/>
    <x v="2"/>
    <s v="Yes"/>
    <s v="Electronic check"/>
    <n v="59.75"/>
    <n v="3996.8"/>
    <x v="0"/>
    <s v="4–6 years"/>
    <s v="High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x v="2"/>
    <s v="Yes"/>
    <s v="Bank transfer (automatic)"/>
    <n v="82.5"/>
    <n v="5215.1000000000004"/>
    <x v="0"/>
    <s v="4–6 years"/>
    <s v="High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35.5"/>
    <x v="1"/>
    <s v="0–1 year"/>
    <s v="Low"/>
  </r>
  <r>
    <s v="9860-LISIZ"/>
    <s v="Female"/>
    <n v="0"/>
    <s v="No"/>
    <s v="No"/>
    <n v="34"/>
    <s v="Yes"/>
    <s v="No"/>
    <s v="No"/>
    <s v="No"/>
    <s v="No"/>
    <s v="No"/>
    <s v="No"/>
    <s v="No"/>
    <s v="No"/>
    <x v="0"/>
    <s v="No"/>
    <s v="Mailed check"/>
    <n v="20.350000000000001"/>
    <n v="673.2"/>
    <x v="0"/>
    <s v="2–4 years"/>
    <s v="Mid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s v="Bank transfer (automatic)"/>
    <n v="90.8"/>
    <n v="1442.2"/>
    <x v="0"/>
    <s v="1–2 years"/>
    <s v="Mid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s v="Bank transfer (automatic)"/>
    <n v="103.95"/>
    <n v="5639.05"/>
    <x v="1"/>
    <s v="4–6 years"/>
    <s v="High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s v="Electronic check"/>
    <n v="104.95"/>
    <n v="5222.3500000000004"/>
    <x v="0"/>
    <s v="4–6 years"/>
    <s v="High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s v="Electronic check"/>
    <n v="105.25"/>
    <n v="7291.75"/>
    <x v="0"/>
    <s v="4–6 years"/>
    <s v="High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Electronic check"/>
    <n v="74.75"/>
    <n v="799.65"/>
    <x v="1"/>
    <s v="0–1 year"/>
    <s v="Mid"/>
  </r>
  <r>
    <s v="9637-EIHEQ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0.8"/>
    <n v="50.8"/>
    <x v="1"/>
    <s v="0–1 year"/>
    <s v="Low"/>
  </r>
  <r>
    <s v="9229-RQABD"/>
    <s v="Male"/>
    <n v="0"/>
    <s v="No"/>
    <s v="No"/>
    <n v="18"/>
    <s v="Yes"/>
    <s v="Yes"/>
    <s v="No"/>
    <s v="No"/>
    <s v="No"/>
    <s v="No"/>
    <s v="No"/>
    <s v="No"/>
    <s v="No"/>
    <x v="1"/>
    <s v="No"/>
    <s v="Mailed check"/>
    <n v="23.75"/>
    <n v="424.5"/>
    <x v="0"/>
    <s v="1–2 years"/>
    <s v="Low"/>
  </r>
  <r>
    <s v="8313-KTIHG"/>
    <s v="Male"/>
    <n v="0"/>
    <s v="No"/>
    <s v="No"/>
    <n v="4"/>
    <s v="Yes"/>
    <s v="No"/>
    <s v="DSL"/>
    <s v="No"/>
    <s v="No"/>
    <s v="No"/>
    <s v="Yes"/>
    <s v="Yes"/>
    <s v="No"/>
    <x v="0"/>
    <s v="Yes"/>
    <s v="Electronic check"/>
    <n v="61.3"/>
    <n v="249.4"/>
    <x v="0"/>
    <s v="0–1 year"/>
    <s v="Low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x v="2"/>
    <s v="No"/>
    <s v="Mailed check"/>
    <n v="75.8"/>
    <n v="4415.75"/>
    <x v="0"/>
    <s v="4–6 years"/>
    <s v="High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98"/>
    <n v="5270.6"/>
    <x v="0"/>
    <s v="4–6 years"/>
    <s v="High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5"/>
    <n v="144.55000000000001"/>
    <x v="1"/>
    <s v="0–1 year"/>
    <s v="Low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x v="0"/>
    <s v="Yes"/>
    <s v="Electronic check"/>
    <n v="78.900000000000006"/>
    <n v="2447.9499999999998"/>
    <x v="1"/>
    <s v="2–4 years"/>
    <s v="High"/>
  </r>
  <r>
    <s v="6229-UOLQL"/>
    <s v="Male"/>
    <n v="0"/>
    <s v="Yes"/>
    <s v="Yes"/>
    <n v="56"/>
    <s v="No"/>
    <s v="No"/>
    <s v="DSL"/>
    <s v="Yes"/>
    <s v="Yes"/>
    <s v="No"/>
    <s v="Yes"/>
    <s v="Yes"/>
    <s v="No"/>
    <x v="1"/>
    <s v="Yes"/>
    <s v="Mailed check"/>
    <n v="52"/>
    <n v="2884.9"/>
    <x v="0"/>
    <s v="4–6 years"/>
    <s v="High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75"/>
    <n v="3050.15"/>
    <x v="1"/>
    <s v="2–4 years"/>
    <s v="High"/>
  </r>
  <r>
    <s v="3137-LUPIX"/>
    <s v="Female"/>
    <n v="0"/>
    <s v="No"/>
    <s v="No"/>
    <n v="4"/>
    <s v="Yes"/>
    <s v="Yes"/>
    <s v="DSL"/>
    <s v="No"/>
    <s v="No"/>
    <s v="No"/>
    <s v="Yes"/>
    <s v="Yes"/>
    <s v="No"/>
    <x v="0"/>
    <s v="Yes"/>
    <s v="Mailed check"/>
    <n v="64.400000000000006"/>
    <n v="253"/>
    <x v="0"/>
    <s v="0–1 year"/>
    <s v="Low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x v="0"/>
    <s v="No"/>
    <s v="Bank transfer (automatic)"/>
    <n v="85.45"/>
    <n v="4517.25"/>
    <x v="1"/>
    <s v="4–6 years"/>
    <s v="High"/>
  </r>
  <r>
    <s v="6143-JQKEA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5.8"/>
    <n v="436.2"/>
    <x v="0"/>
    <s v="0–1 year"/>
    <s v="Low"/>
  </r>
  <r>
    <s v="8676-OOQEJ"/>
    <s v="Male"/>
    <n v="0"/>
    <s v="No"/>
    <s v="No"/>
    <n v="4"/>
    <s v="No"/>
    <s v="No"/>
    <s v="DSL"/>
    <s v="No"/>
    <s v="No"/>
    <s v="No"/>
    <s v="Yes"/>
    <s v="No"/>
    <s v="No"/>
    <x v="0"/>
    <s v="No"/>
    <s v="Electronic check"/>
    <n v="30.5"/>
    <n v="118.4"/>
    <x v="0"/>
    <s v="0–1 year"/>
    <s v="Low"/>
  </r>
  <r>
    <s v="5515-IDEJJ"/>
    <s v="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1"/>
    <s v="0–1 year"/>
    <s v="Low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x v="0"/>
    <s v="No"/>
    <s v="Mailed check"/>
    <n v="69.150000000000006"/>
    <n v="3649.6"/>
    <x v="0"/>
    <s v="4–6 years"/>
    <s v="High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s v="Electronic check"/>
    <n v="99.45"/>
    <n v="1200.1500000000001"/>
    <x v="1"/>
    <s v="0–1 year"/>
    <s v="Mid"/>
  </r>
  <r>
    <s v="8124-NZVGJ"/>
    <s v="Female"/>
    <n v="0"/>
    <s v="No"/>
    <s v="No"/>
    <n v="6"/>
    <s v="No"/>
    <s v="No"/>
    <s v="DSL"/>
    <s v="No"/>
    <s v="No"/>
    <s v="No"/>
    <s v="Yes"/>
    <s v="Yes"/>
    <s v="Yes"/>
    <x v="1"/>
    <s v="Yes"/>
    <s v="Mailed check"/>
    <n v="49.25"/>
    <n v="255.6"/>
    <x v="0"/>
    <s v="0–1 year"/>
    <s v="Low"/>
  </r>
  <r>
    <s v="2162-FRZAA"/>
    <s v="Male"/>
    <n v="0"/>
    <s v="Yes"/>
    <s v="Yes"/>
    <n v="63"/>
    <s v="No"/>
    <s v="No"/>
    <s v="DSL"/>
    <s v="No"/>
    <s v="Yes"/>
    <s v="Yes"/>
    <s v="Yes"/>
    <s v="No"/>
    <s v="No"/>
    <x v="2"/>
    <s v="No"/>
    <s v="Bank transfer (automatic)"/>
    <n v="39.35"/>
    <n v="2395.0500000000002"/>
    <x v="0"/>
    <s v="4–6 years"/>
    <s v="High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99999999999994"/>
    <n v="70.599999999999994"/>
    <x v="1"/>
    <s v="0–1 year"/>
    <s v="Low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s v="Credit card (automatic)"/>
    <n v="105.1"/>
    <n v="5083.55"/>
    <x v="0"/>
    <s v="2–4 years"/>
    <s v="High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x v="0"/>
    <s v="Yes"/>
    <s v="Credit card (automatic)"/>
    <n v="81"/>
    <n v="389.6"/>
    <x v="1"/>
    <s v="0–1 year"/>
    <s v="Low"/>
  </r>
  <r>
    <s v="5627-TVBPP"/>
    <s v="Female"/>
    <n v="0"/>
    <s v="No"/>
    <s v="Yes"/>
    <n v="35"/>
    <s v="Yes"/>
    <s v="No"/>
    <s v="No"/>
    <s v="No"/>
    <s v="No"/>
    <s v="No"/>
    <s v="No"/>
    <s v="No"/>
    <s v="No"/>
    <x v="1"/>
    <s v="Yes"/>
    <s v="Credit card (automatic)"/>
    <n v="20.100000000000001"/>
    <n v="644.5"/>
    <x v="0"/>
    <s v="2–4 years"/>
    <s v="Mid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4.85"/>
    <n v="523.5"/>
    <x v="1"/>
    <s v="0–1 year"/>
    <s v="Mid"/>
  </r>
  <r>
    <s v="3936-QQFLL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75"/>
    <n v="39.299999999999997"/>
    <x v="0"/>
    <s v="0–1 year"/>
    <s v="Low"/>
  </r>
  <r>
    <s v="2589-AYCRP"/>
    <s v="Female"/>
    <n v="0"/>
    <s v="No"/>
    <s v="No"/>
    <n v="50"/>
    <s v="Yes"/>
    <s v="No"/>
    <s v="No"/>
    <s v="No"/>
    <s v="No"/>
    <s v="No"/>
    <s v="No"/>
    <s v="No"/>
    <s v="No"/>
    <x v="1"/>
    <s v="No"/>
    <s v="Bank transfer (automatic)"/>
    <n v="19.75"/>
    <n v="989.05"/>
    <x v="0"/>
    <s v="4–6 years"/>
    <s v="Mid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x v="0"/>
    <s v="Yes"/>
    <s v="Bank transfer (automatic)"/>
    <n v="70.400000000000006"/>
    <n v="2406.1"/>
    <x v="0"/>
    <s v="2–4 years"/>
    <s v="High"/>
  </r>
  <r>
    <s v="5124-EOGYE"/>
    <s v="Male"/>
    <n v="0"/>
    <s v="No"/>
    <s v="No"/>
    <n v="31"/>
    <s v="Yes"/>
    <s v="No"/>
    <s v="No"/>
    <s v="No"/>
    <s v="No"/>
    <s v="No"/>
    <s v="No"/>
    <s v="No"/>
    <s v="No"/>
    <x v="2"/>
    <s v="No"/>
    <s v="Mailed check"/>
    <n v="20.45"/>
    <n v="638.54999999999995"/>
    <x v="0"/>
    <s v="2–4 years"/>
    <s v="Mid"/>
  </r>
  <r>
    <s v="5057-RKGLH"/>
    <s v="Female"/>
    <n v="0"/>
    <s v="Yes"/>
    <s v="Yes"/>
    <n v="9"/>
    <s v="Yes"/>
    <s v="No"/>
    <s v="No"/>
    <s v="No"/>
    <s v="No"/>
    <s v="No"/>
    <s v="No"/>
    <s v="No"/>
    <s v="No"/>
    <x v="2"/>
    <s v="No"/>
    <s v="Mailed check"/>
    <n v="20.350000000000001"/>
    <n v="191.1"/>
    <x v="0"/>
    <s v="0–1 year"/>
    <s v="Low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x v="0"/>
    <s v="Yes"/>
    <s v="Electronic check"/>
    <n v="86.2"/>
    <n v="4524.05"/>
    <x v="0"/>
    <s v="4–6 years"/>
    <s v="High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s v="Credit card (automatic)"/>
    <n v="95.65"/>
    <n v="4664.2"/>
    <x v="0"/>
    <s v="2–4 years"/>
    <s v="High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s v="Electronic check"/>
    <n v="103.8"/>
    <n v="3470.8"/>
    <x v="0"/>
    <s v="2–4 years"/>
    <s v="High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s v="Electronic check"/>
    <n v="97.2"/>
    <n v="6910.3"/>
    <x v="0"/>
    <s v="4–6 years"/>
    <s v="High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x v="2"/>
    <s v="No"/>
    <s v="Mailed check"/>
    <n v="63.55"/>
    <n v="4014.2"/>
    <x v="0"/>
    <s v="4–6 years"/>
    <s v="High"/>
  </r>
  <r>
    <s v="6407-GSJNL"/>
    <s v="Female"/>
    <n v="0"/>
    <s v="No"/>
    <s v="No"/>
    <n v="51"/>
    <s v="Yes"/>
    <s v="Yes"/>
    <s v="No"/>
    <s v="No"/>
    <s v="No"/>
    <s v="No"/>
    <s v="No"/>
    <s v="No"/>
    <s v="No"/>
    <x v="2"/>
    <s v="No"/>
    <s v="Bank transfer (automatic)"/>
    <n v="24.95"/>
    <n v="1288"/>
    <x v="0"/>
    <s v="4–6 years"/>
    <s v="Mid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s v="Electronic check"/>
    <n v="89.15"/>
    <n v="2277.65"/>
    <x v="1"/>
    <s v="2–4 years"/>
    <s v="High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s v="Bank transfer (automatic)"/>
    <n v="99"/>
    <n v="6375.8"/>
    <x v="0"/>
    <s v="4–6 years"/>
    <s v="High"/>
  </r>
  <r>
    <s v="7932-WPTDS"/>
    <s v="Female"/>
    <n v="1"/>
    <s v="Yes"/>
    <s v="No"/>
    <n v="1"/>
    <s v="No"/>
    <s v="No"/>
    <s v="DSL"/>
    <s v="No"/>
    <s v="No"/>
    <s v="No"/>
    <s v="No"/>
    <s v="No"/>
    <s v="No"/>
    <x v="0"/>
    <s v="Yes"/>
    <s v="Electronic check"/>
    <n v="24.8"/>
    <n v="24.8"/>
    <x v="1"/>
    <s v="0–1 year"/>
    <s v="Low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s v="Bank transfer (automatic)"/>
    <n v="85.55"/>
    <n v="5251.75"/>
    <x v="0"/>
    <s v="4–6 years"/>
    <s v="High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s v="Credit card (automatic)"/>
    <n v="94"/>
    <n v="1505.45"/>
    <x v="0"/>
    <s v="1–2 years"/>
    <s v="Mid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s v="Credit card (automatic)"/>
    <n v="105.65"/>
    <n v="6903.1"/>
    <x v="1"/>
    <s v="4–6 years"/>
    <s v="High"/>
  </r>
  <r>
    <s v="1310-QRITU"/>
    <s v="Female"/>
    <n v="0"/>
    <s v="No"/>
    <s v="No"/>
    <n v="18"/>
    <s v="Yes"/>
    <s v="Yes"/>
    <s v="DSL"/>
    <s v="No"/>
    <s v="No"/>
    <s v="No"/>
    <s v="No"/>
    <s v="No"/>
    <s v="No"/>
    <x v="0"/>
    <s v="Yes"/>
    <s v="Electronic check"/>
    <n v="50.3"/>
    <n v="913.3"/>
    <x v="0"/>
    <s v="1–2 years"/>
    <s v="Mid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s v="Electronic check"/>
    <n v="95"/>
    <n v="5535.8"/>
    <x v="0"/>
    <s v="4–6 years"/>
    <s v="High"/>
  </r>
  <r>
    <s v="9715-SBVSU"/>
    <s v="Male"/>
    <n v="0"/>
    <s v="Yes"/>
    <s v="Yes"/>
    <n v="14"/>
    <s v="Yes"/>
    <s v="No"/>
    <s v="DSL"/>
    <s v="Yes"/>
    <s v="Yes"/>
    <s v="No"/>
    <s v="No"/>
    <s v="No"/>
    <s v="Yes"/>
    <x v="2"/>
    <s v="Yes"/>
    <s v="Bank transfer (automatic)"/>
    <n v="61.4"/>
    <n v="815.55"/>
    <x v="0"/>
    <s v="1–2 years"/>
    <s v="Mid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x v="0"/>
    <s v="Yes"/>
    <s v="Credit card (automatic)"/>
    <n v="80.55"/>
    <n v="1411.65"/>
    <x v="0"/>
    <s v="1–2 years"/>
    <s v="Mid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78.5"/>
    <n v="5602.25"/>
    <x v="0"/>
    <s v="4–6 years"/>
    <s v="High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s v="Credit card (automatic)"/>
    <n v="114.3"/>
    <n v="8244.2999999999993"/>
    <x v="0"/>
    <s v="4–6 years"/>
    <s v="High"/>
  </r>
  <r>
    <s v="2300-RQGOI"/>
    <s v="Female"/>
    <n v="0"/>
    <s v="No"/>
    <s v="No"/>
    <n v="38"/>
    <s v="Yes"/>
    <s v="No"/>
    <s v="No"/>
    <s v="No"/>
    <s v="No"/>
    <s v="No"/>
    <s v="No"/>
    <s v="No"/>
    <s v="No"/>
    <x v="2"/>
    <s v="No"/>
    <s v="Mailed check"/>
    <n v="20.05"/>
    <n v="741.5"/>
    <x v="0"/>
    <s v="2–4 years"/>
    <s v="Mid"/>
  </r>
  <r>
    <s v="3563-SVYLG"/>
    <s v="Male"/>
    <n v="0"/>
    <s v="Yes"/>
    <s v="Yes"/>
    <n v="68"/>
    <s v="Yes"/>
    <s v="No"/>
    <s v="DSL"/>
    <s v="Yes"/>
    <s v="Yes"/>
    <s v="Yes"/>
    <s v="Yes"/>
    <s v="No"/>
    <s v="No"/>
    <x v="2"/>
    <s v="No"/>
    <s v="Credit card (automatic)"/>
    <n v="62.65"/>
    <n v="4375.8"/>
    <x v="0"/>
    <s v="4–6 years"/>
    <s v="High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849999999999994"/>
    <n v="1008.7"/>
    <x v="1"/>
    <s v="1–2 years"/>
    <s v="Mid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s v="Credit card (automatic)"/>
    <n v="92.7"/>
    <n v="5968.4"/>
    <x v="0"/>
    <s v="4–6 years"/>
    <s v="High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s v="Electronic check"/>
    <n v="100.45"/>
    <n v="3096.9"/>
    <x v="0"/>
    <s v="2–4 years"/>
    <s v="High"/>
  </r>
  <r>
    <s v="8630-QSGXK"/>
    <s v="Male"/>
    <n v="0"/>
    <s v="Yes"/>
    <s v="No"/>
    <n v="51"/>
    <s v="Yes"/>
    <s v="Yes"/>
    <s v="DSL"/>
    <s v="No"/>
    <s v="No"/>
    <s v="No"/>
    <s v="Yes"/>
    <s v="Yes"/>
    <s v="Yes"/>
    <x v="2"/>
    <s v="Yes"/>
    <s v="Bank transfer (automatic)"/>
    <n v="75.2"/>
    <n v="3901.25"/>
    <x v="0"/>
    <s v="4–6 years"/>
    <s v="High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s v="Credit card (automatic)"/>
    <n v="84.75"/>
    <n v="2613.4"/>
    <x v="0"/>
    <s v="2–4 years"/>
    <s v="High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x v="0"/>
    <s v="No"/>
    <s v="Electronic check"/>
    <n v="89.45"/>
    <n v="853.1"/>
    <x v="1"/>
    <s v="0–1 year"/>
    <s v="Mid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x v="2"/>
    <s v="Yes"/>
    <s v="Bank transfer (automatic)"/>
    <n v="79.5"/>
    <n v="5661.7"/>
    <x v="0"/>
    <s v="4–6 years"/>
    <s v="High"/>
  </r>
  <r>
    <s v="6331-LWDTQ"/>
    <s v="Male"/>
    <n v="0"/>
    <s v="No"/>
    <s v="No"/>
    <n v="10"/>
    <s v="Yes"/>
    <s v="Yes"/>
    <s v="DSL"/>
    <s v="No"/>
    <s v="No"/>
    <s v="No"/>
    <s v="No"/>
    <s v="Yes"/>
    <s v="Yes"/>
    <x v="0"/>
    <s v="Yes"/>
    <s v="Credit card (automatic)"/>
    <n v="72.150000000000006"/>
    <n v="794.25"/>
    <x v="1"/>
    <s v="0–1 year"/>
    <s v="Mid"/>
  </r>
  <r>
    <s v="5995-WWKKG"/>
    <s v="Female"/>
    <n v="0"/>
    <s v="No"/>
    <s v="No"/>
    <n v="37"/>
    <s v="Yes"/>
    <s v="No"/>
    <s v="No"/>
    <s v="No"/>
    <s v="No"/>
    <s v="No"/>
    <s v="No"/>
    <s v="No"/>
    <s v="No"/>
    <x v="1"/>
    <s v="Yes"/>
    <s v="Electronic check"/>
    <n v="19.8"/>
    <n v="695.05"/>
    <x v="0"/>
    <s v="2–4 years"/>
    <s v="Mid"/>
  </r>
  <r>
    <s v="1597-FZREH"/>
    <s v="Female"/>
    <n v="0"/>
    <s v="No"/>
    <s v="No"/>
    <n v="2"/>
    <s v="Yes"/>
    <s v="No"/>
    <s v="DSL"/>
    <s v="No"/>
    <s v="No"/>
    <s v="Yes"/>
    <s v="Yes"/>
    <s v="Yes"/>
    <s v="Yes"/>
    <x v="0"/>
    <s v="No"/>
    <s v="Electronic check"/>
    <n v="76.400000000000006"/>
    <n v="160.80000000000001"/>
    <x v="1"/>
    <s v="0–1 year"/>
    <s v="Low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s v="Mailed check"/>
    <n v="100.9"/>
    <n v="5552.05"/>
    <x v="0"/>
    <s v="4–6 years"/>
    <s v="High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s v="Bank transfer (automatic)"/>
    <n v="95.3"/>
    <n v="3275.15"/>
    <x v="0"/>
    <s v="2–4 years"/>
    <s v="High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s v="Bank transfer (automatic)"/>
    <n v="90.95"/>
    <n v="4236.6000000000004"/>
    <x v="0"/>
    <s v="2–4 years"/>
    <s v="High"/>
  </r>
  <r>
    <s v="7246-ZGQDF"/>
    <s v="Female"/>
    <n v="0"/>
    <s v="No"/>
    <s v="Yes"/>
    <n v="1"/>
    <s v="Yes"/>
    <s v="No"/>
    <s v="DSL"/>
    <s v="Yes"/>
    <s v="No"/>
    <s v="No"/>
    <s v="Yes"/>
    <s v="No"/>
    <s v="No"/>
    <x v="0"/>
    <s v="No"/>
    <s v="Electronic check"/>
    <n v="54.5"/>
    <n v="54.5"/>
    <x v="0"/>
    <s v="0–1 year"/>
    <s v="Low"/>
  </r>
  <r>
    <s v="7000-WCEVQ"/>
    <s v="Female"/>
    <n v="1"/>
    <s v="No"/>
    <s v="No"/>
    <n v="20"/>
    <s v="Yes"/>
    <s v="Yes"/>
    <s v="DSL"/>
    <s v="No"/>
    <s v="No"/>
    <s v="No"/>
    <s v="No"/>
    <s v="No"/>
    <s v="Yes"/>
    <x v="0"/>
    <s v="Yes"/>
    <s v="Mailed check"/>
    <n v="61.6"/>
    <n v="1174.3499999999999"/>
    <x v="1"/>
    <s v="1–2 years"/>
    <s v="Mid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x v="0"/>
    <s v="Yes"/>
    <s v="Electronic check"/>
    <n v="79.900000000000006"/>
    <n v="741.7"/>
    <x v="1"/>
    <s v="0–1 year"/>
    <s v="Mid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x v="0"/>
    <s v="Yes"/>
    <s v="Credit card (automatic)"/>
    <n v="96.15"/>
    <n v="3019.25"/>
    <x v="1"/>
    <s v="2–4 years"/>
    <s v="High"/>
  </r>
  <r>
    <s v="4456-RHSNB"/>
    <s v="Female"/>
    <n v="0"/>
    <s v="Yes"/>
    <s v="Yes"/>
    <n v="19"/>
    <s v="Yes"/>
    <s v="No"/>
    <s v="DSL"/>
    <s v="No"/>
    <s v="No"/>
    <s v="Yes"/>
    <s v="No"/>
    <s v="No"/>
    <s v="No"/>
    <x v="0"/>
    <s v="Yes"/>
    <s v="Bank transfer (automatic)"/>
    <n v="49.6"/>
    <n v="962.9"/>
    <x v="0"/>
    <s v="1–2 years"/>
    <s v="Mid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x v="2"/>
    <s v="No"/>
    <s v="Credit card (automatic)"/>
    <n v="65.3"/>
    <n v="4759.75"/>
    <x v="1"/>
    <s v="4–6 years"/>
    <s v="High"/>
  </r>
  <r>
    <s v="2481-SBOYW"/>
    <s v="Female"/>
    <n v="0"/>
    <s v="No"/>
    <s v="Yes"/>
    <n v="61"/>
    <s v="Yes"/>
    <s v="Yes"/>
    <s v="No"/>
    <s v="No"/>
    <s v="No"/>
    <s v="No"/>
    <s v="No"/>
    <s v="No"/>
    <s v="No"/>
    <x v="2"/>
    <s v="Yes"/>
    <s v="Credit card (automatic)"/>
    <n v="25"/>
    <n v="1498.35"/>
    <x v="0"/>
    <s v="4–6 years"/>
    <s v="Mid"/>
  </r>
  <r>
    <s v="7109-MFBYV"/>
    <s v="Male"/>
    <n v="0"/>
    <s v="No"/>
    <s v="No"/>
    <n v="26"/>
    <s v="Yes"/>
    <s v="No"/>
    <s v="DSL"/>
    <s v="No"/>
    <s v="No"/>
    <s v="No"/>
    <s v="No"/>
    <s v="No"/>
    <s v="No"/>
    <x v="0"/>
    <s v="No"/>
    <s v="Electronic check"/>
    <n v="45.45"/>
    <n v="1233.1500000000001"/>
    <x v="0"/>
    <s v="2–4 years"/>
    <s v="Mid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s v="Bank transfer (automatic)"/>
    <n v="107.75"/>
    <n v="4882.8"/>
    <x v="0"/>
    <s v="2–4 years"/>
    <s v="High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s v="Credit card (automatic)"/>
    <n v="89.1"/>
    <n v="5411.65"/>
    <x v="0"/>
    <s v="4–6 years"/>
    <s v="High"/>
  </r>
  <r>
    <s v="6141-OOXUQ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1"/>
    <s v="0–1 year"/>
    <s v="Low"/>
  </r>
  <r>
    <s v="8660-BUETV"/>
    <s v="Fe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4.75"/>
    <n v="148.05000000000001"/>
    <x v="0"/>
    <s v="0–1 year"/>
    <s v="Low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s v="Bank transfer (automatic)"/>
    <n v="101.6"/>
    <n v="3930.55"/>
    <x v="0"/>
    <s v="2–4 years"/>
    <s v="High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s v="Bank transfer (automatic)"/>
    <n v="103.15"/>
    <n v="6895.5"/>
    <x v="0"/>
    <s v="4–6 years"/>
    <s v="High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x v="0"/>
    <s v="Yes"/>
    <s v="Mailed check"/>
    <n v="84.65"/>
    <n v="84.65"/>
    <x v="1"/>
    <s v="0–1 year"/>
    <s v="Low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s v="Mailed check"/>
    <n v="95.65"/>
    <n v="6856.95"/>
    <x v="0"/>
    <s v="4–6 years"/>
    <s v="High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x v="1"/>
    <s v="No"/>
    <s v="Bank transfer (automatic)"/>
    <n v="75.099999999999994"/>
    <n v="2658.8"/>
    <x v="0"/>
    <s v="2–4 years"/>
    <s v="High"/>
  </r>
  <r>
    <s v="4012-YCFAI"/>
    <s v="Male"/>
    <n v="0"/>
    <s v="Yes"/>
    <s v="No"/>
    <n v="60"/>
    <s v="Yes"/>
    <s v="No"/>
    <s v="DSL"/>
    <s v="Yes"/>
    <s v="Yes"/>
    <s v="No"/>
    <s v="Yes"/>
    <s v="No"/>
    <s v="No"/>
    <x v="2"/>
    <s v="Yes"/>
    <s v="Mailed check"/>
    <n v="61.35"/>
    <n v="3766.2"/>
    <x v="0"/>
    <s v="4–6 years"/>
    <s v="High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x v="1"/>
    <s v="0–1 year"/>
    <s v="Low"/>
  </r>
  <r>
    <s v="9970-QBCDA"/>
    <s v="Female"/>
    <n v="0"/>
    <s v="No"/>
    <s v="No"/>
    <n v="6"/>
    <s v="Yes"/>
    <s v="No"/>
    <s v="No"/>
    <s v="No"/>
    <s v="No"/>
    <s v="No"/>
    <s v="No"/>
    <s v="No"/>
    <s v="No"/>
    <x v="0"/>
    <s v="No"/>
    <s v="Credit card (automatic)"/>
    <n v="19.7"/>
    <n v="129.55000000000001"/>
    <x v="0"/>
    <s v="0–1 year"/>
    <s v="Low"/>
  </r>
  <r>
    <s v="8718-PTMEZ"/>
    <s v="Female"/>
    <n v="0"/>
    <s v="No"/>
    <s v="No"/>
    <n v="13"/>
    <s v="No"/>
    <s v="No"/>
    <s v="DSL"/>
    <s v="No"/>
    <s v="Yes"/>
    <s v="No"/>
    <s v="No"/>
    <s v="No"/>
    <s v="No"/>
    <x v="0"/>
    <s v="Yes"/>
    <s v="Electronic check"/>
    <n v="31.05"/>
    <n v="347.25"/>
    <x v="1"/>
    <s v="1–2 years"/>
    <s v="Low"/>
  </r>
  <r>
    <s v="9496-IVVRP"/>
    <s v="Female"/>
    <n v="0"/>
    <s v="Yes"/>
    <s v="Yes"/>
    <n v="11"/>
    <s v="Yes"/>
    <s v="No"/>
    <s v="DSL"/>
    <s v="Yes"/>
    <s v="No"/>
    <s v="No"/>
    <s v="No"/>
    <s v="No"/>
    <s v="No"/>
    <x v="0"/>
    <s v="No"/>
    <s v="Bank transfer (automatic)"/>
    <n v="51"/>
    <n v="581.70000000000005"/>
    <x v="0"/>
    <s v="0–1 year"/>
    <s v="Mid"/>
  </r>
  <r>
    <s v="2207-OBZNX"/>
    <s v="Male"/>
    <n v="0"/>
    <s v="No"/>
    <s v="No"/>
    <n v="7"/>
    <s v="Yes"/>
    <s v="No"/>
    <s v="DSL"/>
    <s v="Yes"/>
    <s v="No"/>
    <s v="No"/>
    <s v="No"/>
    <s v="No"/>
    <s v="No"/>
    <x v="0"/>
    <s v="Yes"/>
    <s v="Mailed check"/>
    <n v="51"/>
    <n v="354.05"/>
    <x v="1"/>
    <s v="0–1 year"/>
    <s v="Low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s v="Electronic check"/>
    <n v="88.85"/>
    <n v="929.45"/>
    <x v="0"/>
    <s v="0–1 year"/>
    <s v="Mid"/>
  </r>
  <r>
    <s v="6551-VLJMV"/>
    <s v="Male"/>
    <n v="0"/>
    <s v="Yes"/>
    <s v="No"/>
    <n v="34"/>
    <s v="Yes"/>
    <s v="No"/>
    <s v="No"/>
    <s v="No"/>
    <s v="No"/>
    <s v="No"/>
    <s v="No"/>
    <s v="No"/>
    <s v="No"/>
    <x v="2"/>
    <s v="No"/>
    <s v="Credit card (automatic)"/>
    <n v="20.05"/>
    <n v="679"/>
    <x v="0"/>
    <s v="2–4 years"/>
    <s v="Mid"/>
  </r>
  <r>
    <s v="1221-GHZEP"/>
    <s v="Female"/>
    <n v="0"/>
    <s v="No"/>
    <s v="No"/>
    <n v="62"/>
    <s v="Yes"/>
    <s v="No"/>
    <s v="DSL"/>
    <s v="Yes"/>
    <s v="No"/>
    <s v="No"/>
    <s v="Yes"/>
    <s v="No"/>
    <s v="Yes"/>
    <x v="2"/>
    <s v="Yes"/>
    <s v="Mailed check"/>
    <n v="65.099999999999994"/>
    <n v="3846.75"/>
    <x v="0"/>
    <s v="4–6 years"/>
    <s v="High"/>
  </r>
  <r>
    <s v="9289-LBQVU"/>
    <s v="Male"/>
    <n v="0"/>
    <s v="Yes"/>
    <s v="No"/>
    <n v="64"/>
    <s v="Yes"/>
    <s v="Yes"/>
    <s v="DSL"/>
    <s v="No"/>
    <s v="Yes"/>
    <s v="No"/>
    <s v="Yes"/>
    <s v="No"/>
    <s v="Yes"/>
    <x v="1"/>
    <s v="Yes"/>
    <s v="Mailed check"/>
    <n v="70.150000000000006"/>
    <n v="4480.7"/>
    <x v="0"/>
    <s v="4–6 years"/>
    <s v="High"/>
  </r>
  <r>
    <s v="6142-VSJQO"/>
    <s v="Female"/>
    <n v="0"/>
    <s v="Yes"/>
    <s v="Yes"/>
    <n v="1"/>
    <s v="Yes"/>
    <s v="No"/>
    <s v="DSL"/>
    <s v="No"/>
    <s v="No"/>
    <s v="No"/>
    <s v="No"/>
    <s v="No"/>
    <s v="No"/>
    <x v="0"/>
    <s v="Yes"/>
    <s v="Bank transfer (automatic)"/>
    <n v="44.35"/>
    <n v="44.35"/>
    <x v="1"/>
    <s v="0–1 year"/>
    <s v="Low"/>
  </r>
  <r>
    <s v="3458-IDMFK"/>
    <s v="Male"/>
    <n v="0"/>
    <s v="No"/>
    <s v="No"/>
    <n v="25"/>
    <s v="Yes"/>
    <s v="No"/>
    <s v="No"/>
    <s v="No"/>
    <s v="No"/>
    <s v="No"/>
    <s v="No"/>
    <s v="No"/>
    <s v="No"/>
    <x v="2"/>
    <s v="Yes"/>
    <s v="Mailed check"/>
    <n v="20.75"/>
    <n v="499.4"/>
    <x v="0"/>
    <s v="2–4 years"/>
    <s v="Low"/>
  </r>
  <r>
    <s v="6933-FHBZC"/>
    <s v="Female"/>
    <n v="0"/>
    <s v="No"/>
    <s v="No"/>
    <n v="26"/>
    <s v="Yes"/>
    <s v="No"/>
    <s v="DSL"/>
    <s v="No"/>
    <s v="Yes"/>
    <s v="Yes"/>
    <s v="No"/>
    <s v="No"/>
    <s v="No"/>
    <x v="1"/>
    <s v="Yes"/>
    <s v="Mailed check"/>
    <n v="56.05"/>
    <n v="1553.2"/>
    <x v="0"/>
    <s v="2–4 years"/>
    <s v="Mid"/>
  </r>
  <r>
    <s v="0221-NAUXK"/>
    <s v="Male"/>
    <n v="0"/>
    <s v="No"/>
    <s v="Yes"/>
    <n v="10"/>
    <s v="Yes"/>
    <s v="No"/>
    <s v="No"/>
    <s v="No"/>
    <s v="No"/>
    <s v="No"/>
    <s v="No"/>
    <s v="No"/>
    <s v="No"/>
    <x v="1"/>
    <s v="Yes"/>
    <s v="Bank transfer (automatic)"/>
    <n v="19.95"/>
    <n v="219.5"/>
    <x v="0"/>
    <s v="0–1 year"/>
    <s v="Low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s v="Mailed check"/>
    <n v="98.6"/>
    <n v="5311.85"/>
    <x v="0"/>
    <s v="4–6 years"/>
    <s v="High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.7"/>
    <n v="586.04999999999995"/>
    <x v="1"/>
    <s v="0–1 year"/>
    <s v="Mid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x v="0"/>
    <s v="Yes"/>
    <s v="Credit card (automatic)"/>
    <n v="79"/>
    <n v="2576.8000000000002"/>
    <x v="0"/>
    <s v="2–4 years"/>
    <s v="High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s v="Credit card (automatic)"/>
    <n v="89.45"/>
    <n v="6435.25"/>
    <x v="0"/>
    <s v="4–6 years"/>
    <s v="High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Electronic check"/>
    <n v="74.2"/>
    <n v="1993.25"/>
    <x v="0"/>
    <s v="2–4 years"/>
    <s v="Mid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x v="0"/>
    <s v="No"/>
    <s v="Bank transfer (automatic)"/>
    <n v="81"/>
    <n v="1923.85"/>
    <x v="0"/>
    <s v="1–2 years"/>
    <s v="Mid"/>
  </r>
  <r>
    <s v="1208-NBVFH"/>
    <s v="Male"/>
    <n v="0"/>
    <s v="Yes"/>
    <s v="Yes"/>
    <n v="20"/>
    <s v="Yes"/>
    <s v="No"/>
    <s v="DSL"/>
    <s v="No"/>
    <s v="No"/>
    <s v="Yes"/>
    <s v="No"/>
    <s v="No"/>
    <s v="No"/>
    <x v="0"/>
    <s v="Yes"/>
    <s v="Electronic check"/>
    <n v="49.6"/>
    <n v="939.8"/>
    <x v="0"/>
    <s v="1–2 years"/>
    <s v="Mid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4.6"/>
    <n v="84.6"/>
    <x v="0"/>
    <s v="0–1 year"/>
    <s v="Low"/>
  </r>
  <r>
    <s v="1114-CENIM"/>
    <s v="Male"/>
    <n v="0"/>
    <s v="No"/>
    <s v="Yes"/>
    <n v="54"/>
    <s v="Yes"/>
    <s v="Yes"/>
    <s v="DSL"/>
    <s v="No"/>
    <s v="Yes"/>
    <s v="No"/>
    <s v="No"/>
    <s v="No"/>
    <s v="No"/>
    <x v="0"/>
    <s v="Yes"/>
    <s v="Credit card (automatic)"/>
    <n v="55"/>
    <n v="3092.65"/>
    <x v="1"/>
    <s v="4–6 years"/>
    <s v="High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x v="0"/>
    <s v="Yes"/>
    <s v="Mailed check"/>
    <n v="84.85"/>
    <n v="415.55"/>
    <x v="1"/>
    <s v="0–1 year"/>
    <s v="Low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4.2"/>
    <n v="5986.55"/>
    <x v="0"/>
    <s v="4–6 years"/>
    <s v="High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s v="Electronic check"/>
    <n v="106.3"/>
    <n v="5487"/>
    <x v="0"/>
    <s v="4–6 years"/>
    <s v="High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69.05"/>
    <n v="651.5"/>
    <x v="0"/>
    <s v="0–1 year"/>
    <s v="Mid"/>
  </r>
  <r>
    <s v="2275-RBYQS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x v="0"/>
    <s v="0–1 year"/>
    <s v="Low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3.650000000000006"/>
    <n v="73.650000000000006"/>
    <x v="1"/>
    <s v="0–1 year"/>
    <s v="Low"/>
  </r>
  <r>
    <s v="6289-CPNLD"/>
    <s v="Male"/>
    <n v="0"/>
    <s v="Yes"/>
    <s v="Yes"/>
    <n v="33"/>
    <s v="Yes"/>
    <s v="No"/>
    <s v="DSL"/>
    <s v="No"/>
    <s v="No"/>
    <s v="Yes"/>
    <s v="Yes"/>
    <s v="Yes"/>
    <s v="Yes"/>
    <x v="1"/>
    <s v="Yes"/>
    <s v="Mailed check"/>
    <n v="73.900000000000006"/>
    <n v="2405.0500000000002"/>
    <x v="1"/>
    <s v="2–4 years"/>
    <s v="High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s v="Electronic check"/>
    <n v="77.75"/>
    <n v="4458.1499999999996"/>
    <x v="1"/>
    <s v="4–6 years"/>
    <s v="High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s v="Electronic check"/>
    <n v="99.35"/>
    <n v="6856.45"/>
    <x v="0"/>
    <s v="4–6 years"/>
    <s v="High"/>
  </r>
  <r>
    <s v="7794-JASDG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5"/>
    <n v="50.75"/>
    <x v="0"/>
    <s v="0–1 year"/>
    <s v="Low"/>
  </r>
  <r>
    <s v="7609-YBPXG"/>
    <s v="Male"/>
    <n v="0"/>
    <s v="No"/>
    <s v="No"/>
    <n v="54"/>
    <s v="Yes"/>
    <s v="Yes"/>
    <s v="DSL"/>
    <s v="Yes"/>
    <s v="No"/>
    <s v="Yes"/>
    <s v="Yes"/>
    <s v="Yes"/>
    <s v="Yes"/>
    <x v="2"/>
    <s v="No"/>
    <s v="Bank transfer (automatic)"/>
    <n v="87.1"/>
    <n v="4735.2"/>
    <x v="0"/>
    <s v="4–6 years"/>
    <s v="High"/>
  </r>
  <r>
    <s v="5519-TEEUH"/>
    <s v="Male"/>
    <n v="0"/>
    <s v="No"/>
    <s v="Yes"/>
    <n v="33"/>
    <s v="Yes"/>
    <s v="No"/>
    <s v="No"/>
    <s v="No"/>
    <s v="No"/>
    <s v="No"/>
    <s v="No"/>
    <s v="No"/>
    <s v="No"/>
    <x v="1"/>
    <s v="Yes"/>
    <s v="Mailed check"/>
    <n v="20.149999999999999"/>
    <n v="682.15"/>
    <x v="0"/>
    <s v="2–4 years"/>
    <s v="Mid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s v="Bank transfer (automatic)"/>
    <n v="98.7"/>
    <n v="4525.8"/>
    <x v="0"/>
    <s v="2–4 years"/>
    <s v="High"/>
  </r>
  <r>
    <s v="0804-XBFBV"/>
    <s v="Female"/>
    <n v="0"/>
    <s v="No"/>
    <s v="Yes"/>
    <n v="11"/>
    <s v="No"/>
    <s v="No"/>
    <s v="DSL"/>
    <s v="No"/>
    <s v="No"/>
    <s v="No"/>
    <s v="No"/>
    <s v="No"/>
    <s v="No"/>
    <x v="0"/>
    <s v="No"/>
    <s v="Electronic check"/>
    <n v="25.2"/>
    <n v="321.05"/>
    <x v="0"/>
    <s v="0–1 year"/>
    <s v="Low"/>
  </r>
  <r>
    <s v="2676-OXPPQ"/>
    <s v="Male"/>
    <n v="0"/>
    <s v="No"/>
    <s v="No"/>
    <n v="6"/>
    <s v="Yes"/>
    <s v="No"/>
    <s v="DSL"/>
    <s v="Yes"/>
    <s v="Yes"/>
    <s v="No"/>
    <s v="No"/>
    <s v="No"/>
    <s v="No"/>
    <x v="0"/>
    <s v="Yes"/>
    <s v="Bank transfer (automatic)"/>
    <n v="55.7"/>
    <n v="335.65"/>
    <x v="0"/>
    <s v="0–1 year"/>
    <s v="Low"/>
  </r>
  <r>
    <s v="3703-TTEPD"/>
    <s v="Male"/>
    <n v="0"/>
    <s v="No"/>
    <s v="No"/>
    <n v="21"/>
    <s v="Yes"/>
    <s v="No"/>
    <s v="DSL"/>
    <s v="Yes"/>
    <s v="No"/>
    <s v="Yes"/>
    <s v="No"/>
    <s v="Yes"/>
    <s v="No"/>
    <x v="0"/>
    <s v="No"/>
    <s v="Bank transfer (automatic)"/>
    <n v="65.349999999999994"/>
    <n v="1424.4"/>
    <x v="0"/>
    <s v="1–2 years"/>
    <s v="Mid"/>
  </r>
  <r>
    <s v="2799-TSLAG"/>
    <s v="Female"/>
    <n v="0"/>
    <s v="Yes"/>
    <s v="Yes"/>
    <n v="65"/>
    <s v="Yes"/>
    <s v="Yes"/>
    <s v="No"/>
    <s v="No"/>
    <s v="No"/>
    <s v="No"/>
    <s v="No"/>
    <s v="No"/>
    <s v="No"/>
    <x v="2"/>
    <s v="Yes"/>
    <s v="Bank transfer (automatic)"/>
    <n v="25.3"/>
    <n v="1748.55"/>
    <x v="0"/>
    <s v="4–6 years"/>
    <s v="Mid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s v="Electronic check"/>
    <n v="84.35"/>
    <n v="474.9"/>
    <x v="1"/>
    <s v="0–1 year"/>
    <s v="Low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x v="0"/>
    <s v="No"/>
    <s v="Electronic check"/>
    <n v="84.95"/>
    <n v="668.4"/>
    <x v="1"/>
    <s v="0–1 year"/>
    <s v="Mid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x v="0"/>
    <s v="Yes"/>
    <s v="Electronic check"/>
    <n v="73.849999999999994"/>
    <n v="926.25"/>
    <x v="1"/>
    <s v="0–1 year"/>
    <s v="Mid"/>
  </r>
  <r>
    <s v="2208-NKVVH"/>
    <s v="Male"/>
    <n v="0"/>
    <s v="Yes"/>
    <s v="Yes"/>
    <n v="43"/>
    <s v="Yes"/>
    <s v="Yes"/>
    <s v="No"/>
    <s v="No"/>
    <s v="No"/>
    <s v="No"/>
    <s v="No"/>
    <s v="No"/>
    <s v="No"/>
    <x v="2"/>
    <s v="No"/>
    <s v="Mailed check"/>
    <n v="24.25"/>
    <n v="1077.95"/>
    <x v="0"/>
    <s v="2–4 years"/>
    <s v="Mid"/>
  </r>
  <r>
    <s v="7614-QVWQL"/>
    <s v="Male"/>
    <n v="0"/>
    <s v="Yes"/>
    <s v="Yes"/>
    <n v="49"/>
    <s v="No"/>
    <s v="No"/>
    <s v="DSL"/>
    <s v="No"/>
    <s v="Yes"/>
    <s v="No"/>
    <s v="No"/>
    <s v="Yes"/>
    <s v="Yes"/>
    <x v="1"/>
    <s v="Yes"/>
    <s v="Bank transfer (automatic)"/>
    <n v="51.8"/>
    <n v="2541.25"/>
    <x v="1"/>
    <s v="4–6 years"/>
    <s v="High"/>
  </r>
  <r>
    <s v="1976-CFOCS"/>
    <s v="Female"/>
    <n v="1"/>
    <s v="Yes"/>
    <s v="No"/>
    <n v="1"/>
    <s v="Yes"/>
    <s v="No"/>
    <s v="DSL"/>
    <s v="No"/>
    <s v="No"/>
    <s v="No"/>
    <s v="No"/>
    <s v="No"/>
    <s v="No"/>
    <x v="0"/>
    <s v="No"/>
    <s v="Electronic check"/>
    <n v="46"/>
    <n v="46"/>
    <x v="1"/>
    <s v="0–1 year"/>
    <s v="Low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x v="0"/>
    <s v="Yes"/>
    <s v="Electronic check"/>
    <n v="79.400000000000006"/>
    <n v="1156.0999999999999"/>
    <x v="1"/>
    <s v="1–2 years"/>
    <s v="Mid"/>
  </r>
  <r>
    <s v="7139-JZFVG"/>
    <s v="Male"/>
    <n v="0"/>
    <s v="Yes"/>
    <s v="Yes"/>
    <n v="60"/>
    <s v="Yes"/>
    <s v="No"/>
    <s v="DSL"/>
    <s v="Yes"/>
    <s v="Yes"/>
    <s v="Yes"/>
    <s v="No"/>
    <s v="No"/>
    <s v="No"/>
    <x v="2"/>
    <s v="No"/>
    <s v="Bank transfer (automatic)"/>
    <n v="60.5"/>
    <n v="3694.45"/>
    <x v="0"/>
    <s v="4–6 years"/>
    <s v="High"/>
  </r>
  <r>
    <s v="4987-GQWPO"/>
    <s v="Male"/>
    <n v="0"/>
    <s v="No"/>
    <s v="No"/>
    <n v="17"/>
    <s v="No"/>
    <s v="No"/>
    <s v="DSL"/>
    <s v="No"/>
    <s v="No"/>
    <s v="No"/>
    <s v="No"/>
    <s v="No"/>
    <s v="No"/>
    <x v="0"/>
    <s v="No"/>
    <s v="Credit card (automatic)"/>
    <n v="25.1"/>
    <n v="382.8"/>
    <x v="0"/>
    <s v="1–2 years"/>
    <s v="Low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x v="0"/>
    <s v="Yes"/>
    <s v="Bank transfer (automatic)"/>
    <n v="71.8"/>
    <n v="1167.8"/>
    <x v="1"/>
    <s v="1–2 years"/>
    <s v="Mid"/>
  </r>
  <r>
    <s v="1757-TCATG"/>
    <s v="Male"/>
    <n v="0"/>
    <s v="Yes"/>
    <s v="Yes"/>
    <n v="35"/>
    <s v="Yes"/>
    <s v="No"/>
    <s v="No"/>
    <s v="No"/>
    <s v="No"/>
    <s v="No"/>
    <s v="No"/>
    <s v="No"/>
    <s v="No"/>
    <x v="1"/>
    <s v="No"/>
    <s v="Bank transfer (automatic)"/>
    <n v="20.05"/>
    <n v="746.75"/>
    <x v="0"/>
    <s v="2–4 years"/>
    <s v="Mid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x v="1"/>
    <s v="No"/>
    <s v="Mailed check"/>
    <n v="88.4"/>
    <n v="3912.9"/>
    <x v="1"/>
    <s v="2–4 years"/>
    <s v="High"/>
  </r>
  <r>
    <s v="4776-XSKYQ"/>
    <s v="Female"/>
    <n v="0"/>
    <s v="Yes"/>
    <s v="Yes"/>
    <n v="12"/>
    <s v="No"/>
    <s v="No"/>
    <s v="DSL"/>
    <s v="No"/>
    <s v="No"/>
    <s v="No"/>
    <s v="Yes"/>
    <s v="No"/>
    <s v="No"/>
    <x v="1"/>
    <s v="No"/>
    <s v="Credit card (automatic)"/>
    <n v="30.25"/>
    <n v="368.85"/>
    <x v="0"/>
    <s v="0–1 year"/>
    <s v="Low"/>
  </r>
  <r>
    <s v="8048-DSDFQ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0"/>
    <s v="0–1 year"/>
    <s v="Low"/>
  </r>
  <r>
    <s v="5753-QQWPW"/>
    <s v="Female"/>
    <n v="0"/>
    <s v="No"/>
    <s v="No"/>
    <n v="28"/>
    <s v="Yes"/>
    <s v="No"/>
    <s v="DSL"/>
    <s v="Yes"/>
    <s v="Yes"/>
    <s v="No"/>
    <s v="Yes"/>
    <s v="No"/>
    <s v="No"/>
    <x v="1"/>
    <s v="Yes"/>
    <s v="Electronic check"/>
    <n v="59.9"/>
    <n v="1654.7"/>
    <x v="0"/>
    <s v="2–4 years"/>
    <s v="Mid"/>
  </r>
  <r>
    <s v="6010-DDPPW"/>
    <s v="Male"/>
    <n v="0"/>
    <s v="Yes"/>
    <s v="No"/>
    <n v="70"/>
    <s v="Yes"/>
    <s v="Yes"/>
    <s v="No"/>
    <s v="No"/>
    <s v="No"/>
    <s v="No"/>
    <s v="No"/>
    <s v="No"/>
    <s v="No"/>
    <x v="2"/>
    <s v="No"/>
    <s v="Bank transfer (automatic)"/>
    <n v="25.15"/>
    <n v="1940.85"/>
    <x v="0"/>
    <s v="4–6 years"/>
    <s v="Mid"/>
  </r>
  <r>
    <s v="1809-DMJHQ"/>
    <s v="Female"/>
    <n v="0"/>
    <s v="No"/>
    <s v="Yes"/>
    <n v="5"/>
    <s v="Yes"/>
    <s v="No"/>
    <s v="DSL"/>
    <s v="No"/>
    <s v="No"/>
    <s v="No"/>
    <s v="No"/>
    <s v="No"/>
    <s v="No"/>
    <x v="0"/>
    <s v="No"/>
    <s v="Mailed check"/>
    <n v="46"/>
    <n v="221.7"/>
    <x v="1"/>
    <s v="0–1 year"/>
    <s v="Low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x v="0"/>
    <s v="No"/>
    <s v="Credit card (automatic)"/>
    <n v="101.3"/>
    <n v="1794.65"/>
    <x v="0"/>
    <s v="1–2 years"/>
    <s v="Mid"/>
  </r>
  <r>
    <s v="6586-MYGKD"/>
    <s v="Male"/>
    <n v="0"/>
    <s v="Yes"/>
    <s v="No"/>
    <n v="70"/>
    <s v="Yes"/>
    <s v="Yes"/>
    <s v="DSL"/>
    <s v="Yes"/>
    <s v="No"/>
    <s v="No"/>
    <s v="Yes"/>
    <s v="Yes"/>
    <s v="Yes"/>
    <x v="2"/>
    <s v="Yes"/>
    <s v="Credit card (automatic)"/>
    <n v="76.95"/>
    <n v="5289.8"/>
    <x v="0"/>
    <s v="4–6 years"/>
    <s v="High"/>
  </r>
  <r>
    <s v="3173-NVMPX"/>
    <s v="Female"/>
    <n v="0"/>
    <s v="Yes"/>
    <s v="Yes"/>
    <n v="9"/>
    <s v="Yes"/>
    <s v="Yes"/>
    <s v="DSL"/>
    <s v="No"/>
    <s v="Yes"/>
    <s v="No"/>
    <s v="No"/>
    <s v="No"/>
    <s v="No"/>
    <x v="0"/>
    <s v="Yes"/>
    <s v="Mailed check"/>
    <n v="55.3"/>
    <n v="501.2"/>
    <x v="0"/>
    <s v="0–1 year"/>
    <s v="Mid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s v="Bank transfer (automatic)"/>
    <n v="92.45"/>
    <n v="6140.85"/>
    <x v="0"/>
    <s v="4–6 years"/>
    <s v="High"/>
  </r>
  <r>
    <s v="0623-GDISB"/>
    <s v="Female"/>
    <n v="0"/>
    <s v="No"/>
    <s v="No"/>
    <n v="1"/>
    <s v="Yes"/>
    <s v="No"/>
    <s v="DSL"/>
    <s v="Yes"/>
    <s v="No"/>
    <s v="No"/>
    <s v="No"/>
    <s v="No"/>
    <s v="No"/>
    <x v="0"/>
    <s v="Yes"/>
    <s v="Bank transfer (automatic)"/>
    <n v="48.45"/>
    <n v="48.45"/>
    <x v="0"/>
    <s v="0–1 year"/>
    <s v="Low"/>
  </r>
  <r>
    <s v="2892-GESUL"/>
    <s v="Female"/>
    <n v="0"/>
    <s v="Yes"/>
    <s v="Yes"/>
    <n v="18"/>
    <s v="Yes"/>
    <s v="No"/>
    <s v="No"/>
    <s v="No"/>
    <s v="No"/>
    <s v="No"/>
    <s v="No"/>
    <s v="No"/>
    <s v="No"/>
    <x v="2"/>
    <s v="No"/>
    <s v="Mailed check"/>
    <n v="19.350000000000001"/>
    <n v="309.25"/>
    <x v="0"/>
    <s v="1–2 years"/>
    <s v="Low"/>
  </r>
  <r>
    <s v="6923-EFPNL"/>
    <s v="Male"/>
    <n v="0"/>
    <s v="No"/>
    <s v="No"/>
    <n v="4"/>
    <s v="Yes"/>
    <s v="Yes"/>
    <s v="DSL"/>
    <s v="No"/>
    <s v="No"/>
    <s v="No"/>
    <s v="No"/>
    <s v="No"/>
    <s v="No"/>
    <x v="0"/>
    <s v="No"/>
    <s v="Credit card (automatic)"/>
    <n v="51.75"/>
    <n v="201.1"/>
    <x v="1"/>
    <s v="0–1 year"/>
    <s v="Low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s v="Bank transfer (automatic)"/>
    <n v="86.7"/>
    <n v="6179.35"/>
    <x v="0"/>
    <s v="4–6 years"/>
    <s v="High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s v="Electronic check"/>
    <n v="94.4"/>
    <n v="2838.7"/>
    <x v="1"/>
    <s v="2–4 years"/>
    <s v="High"/>
  </r>
  <r>
    <s v="2043-WVTQJ"/>
    <s v="Male"/>
    <n v="0"/>
    <s v="Yes"/>
    <s v="No"/>
    <n v="1"/>
    <s v="Yes"/>
    <s v="No"/>
    <s v="DSL"/>
    <s v="Yes"/>
    <s v="No"/>
    <s v="Yes"/>
    <s v="No"/>
    <s v="No"/>
    <s v="No"/>
    <x v="0"/>
    <s v="No"/>
    <s v="Mailed check"/>
    <n v="55.7"/>
    <n v="55.7"/>
    <x v="0"/>
    <s v="0–1 year"/>
    <s v="Low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s v="Credit card (automatic)"/>
    <n v="84.25"/>
    <n v="4589.8500000000004"/>
    <x v="0"/>
    <s v="4–6 years"/>
    <s v="High"/>
  </r>
  <r>
    <s v="3863-QSTYI"/>
    <s v="Male"/>
    <n v="0"/>
    <s v="No"/>
    <s v="No"/>
    <n v="59"/>
    <s v="Yes"/>
    <s v="No"/>
    <s v="DSL"/>
    <s v="No"/>
    <s v="No"/>
    <s v="Yes"/>
    <s v="Yes"/>
    <s v="Yes"/>
    <s v="No"/>
    <x v="0"/>
    <s v="Yes"/>
    <s v="Electronic check"/>
    <n v="64.650000000000006"/>
    <n v="3735.45"/>
    <x v="0"/>
    <s v="4–6 years"/>
    <s v="High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x v="1"/>
    <s v="0–1 year"/>
    <s v="Low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x v="0"/>
    <s v="Yes"/>
    <s v="Bank transfer (automatic)"/>
    <n v="69.2"/>
    <n v="477.55"/>
    <x v="0"/>
    <s v="0–1 year"/>
    <s v="Low"/>
  </r>
  <r>
    <s v="1716-LSAMB"/>
    <s v="Male"/>
    <n v="0"/>
    <s v="Yes"/>
    <s v="Yes"/>
    <n v="45"/>
    <s v="Yes"/>
    <s v="No"/>
    <s v="DSL"/>
    <s v="Yes"/>
    <s v="No"/>
    <s v="No"/>
    <s v="Yes"/>
    <s v="No"/>
    <s v="No"/>
    <x v="2"/>
    <s v="No"/>
    <s v="Bank transfer (automatic)"/>
    <n v="54.65"/>
    <n v="2553.6999999999998"/>
    <x v="0"/>
    <s v="2–4 years"/>
    <s v="High"/>
  </r>
  <r>
    <s v="1333-PBMXB"/>
    <s v="Female"/>
    <n v="0"/>
    <s v="Yes"/>
    <s v="Yes"/>
    <n v="54"/>
    <s v="Yes"/>
    <s v="Yes"/>
    <s v="No"/>
    <s v="No"/>
    <s v="No"/>
    <s v="No"/>
    <s v="No"/>
    <s v="No"/>
    <s v="No"/>
    <x v="1"/>
    <s v="Yes"/>
    <s v="Bank transfer (automatic)"/>
    <n v="24.75"/>
    <n v="1342.15"/>
    <x v="0"/>
    <s v="4–6 years"/>
    <s v="Mid"/>
  </r>
  <r>
    <s v="6546-OPBBH"/>
    <s v="Male"/>
    <n v="0"/>
    <s v="Yes"/>
    <s v="Yes"/>
    <n v="51"/>
    <s v="Yes"/>
    <s v="Yes"/>
    <s v="No"/>
    <s v="No"/>
    <s v="No"/>
    <s v="No"/>
    <s v="No"/>
    <s v="No"/>
    <s v="No"/>
    <x v="1"/>
    <s v="Yes"/>
    <s v="Mailed check"/>
    <n v="23.95"/>
    <n v="1216.3499999999999"/>
    <x v="0"/>
    <s v="4–6 years"/>
    <s v="Mid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s v="Credit card (automatic)"/>
    <n v="105"/>
    <n v="7578.05"/>
    <x v="0"/>
    <s v="4–6 years"/>
    <s v="High"/>
  </r>
  <r>
    <s v="9127-QRZMH"/>
    <s v="Male"/>
    <n v="0"/>
    <s v="Yes"/>
    <s v="No"/>
    <n v="44"/>
    <s v="Yes"/>
    <s v="No"/>
    <s v="DSL"/>
    <s v="Yes"/>
    <s v="Yes"/>
    <s v="No"/>
    <s v="Yes"/>
    <s v="No"/>
    <s v="No"/>
    <x v="1"/>
    <s v="Yes"/>
    <s v="Bank transfer (automatic)"/>
    <n v="59.85"/>
    <n v="2603.9499999999998"/>
    <x v="0"/>
    <s v="2–4 years"/>
    <s v="High"/>
  </r>
  <r>
    <s v="5919-VCZYM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05"/>
    <n v="42.7"/>
    <x v="0"/>
    <s v="0–1 year"/>
    <s v="Low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s v="Bank transfer (automatic)"/>
    <n v="92.15"/>
    <n v="6056.9"/>
    <x v="0"/>
    <s v="4–6 years"/>
    <s v="High"/>
  </r>
  <r>
    <s v="2137-DQMEV"/>
    <s v="Male"/>
    <n v="0"/>
    <s v="Yes"/>
    <s v="Yes"/>
    <n v="68"/>
    <s v="No"/>
    <s v="No"/>
    <s v="DSL"/>
    <s v="Yes"/>
    <s v="Yes"/>
    <s v="No"/>
    <s v="No"/>
    <s v="Yes"/>
    <s v="No"/>
    <x v="1"/>
    <s v="No"/>
    <s v="Mailed check"/>
    <n v="44.8"/>
    <n v="2983.65"/>
    <x v="0"/>
    <s v="4–6 years"/>
    <s v="High"/>
  </r>
  <r>
    <s v="8174-LNWMW"/>
    <s v="Female"/>
    <n v="0"/>
    <s v="No"/>
    <s v="No"/>
    <n v="31"/>
    <s v="Yes"/>
    <s v="No"/>
    <s v="No"/>
    <s v="No"/>
    <s v="No"/>
    <s v="No"/>
    <s v="No"/>
    <s v="No"/>
    <s v="No"/>
    <x v="2"/>
    <s v="No"/>
    <s v="Credit card (automatic)"/>
    <n v="20.9"/>
    <n v="689.35"/>
    <x v="0"/>
    <s v="2–4 years"/>
    <s v="Mid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Bank transfer (automatic)"/>
    <n v="95.4"/>
    <n v="2025.1"/>
    <x v="0"/>
    <s v="1–2 years"/>
    <s v="High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x v="0"/>
    <s v="No"/>
    <s v="Electronic check"/>
    <n v="80.349999999999994"/>
    <n v="1747.2"/>
    <x v="0"/>
    <s v="1–2 years"/>
    <s v="Mid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x v="2"/>
    <s v="Yes"/>
    <s v="Bank transfer (automatic)"/>
    <n v="85.1"/>
    <n v="4657.95"/>
    <x v="0"/>
    <s v="4–6 years"/>
    <s v="High"/>
  </r>
  <r>
    <s v="0778-NELLA"/>
    <s v="Male"/>
    <n v="0"/>
    <s v="No"/>
    <s v="No"/>
    <n v="9"/>
    <s v="No"/>
    <s v="No"/>
    <s v="DSL"/>
    <s v="No"/>
    <s v="No"/>
    <s v="No"/>
    <s v="No"/>
    <s v="Yes"/>
    <s v="No"/>
    <x v="0"/>
    <s v="Yes"/>
    <s v="Credit card (automatic)"/>
    <n v="34.700000000000003"/>
    <n v="296.10000000000002"/>
    <x v="1"/>
    <s v="0–1 year"/>
    <s v="Low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5.05"/>
    <n v="8016.6"/>
    <x v="0"/>
    <s v="4–6 years"/>
    <s v="High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099999999999994"/>
    <n v="81.099999999999994"/>
    <x v="1"/>
    <s v="0–1 year"/>
    <s v="Low"/>
  </r>
  <r>
    <s v="4632-PAOYU"/>
    <s v="Male"/>
    <n v="0"/>
    <s v="Yes"/>
    <s v="Yes"/>
    <n v="22"/>
    <s v="Yes"/>
    <s v="No"/>
    <s v="No"/>
    <s v="No"/>
    <s v="No"/>
    <s v="No"/>
    <s v="No"/>
    <s v="No"/>
    <s v="No"/>
    <x v="1"/>
    <s v="No"/>
    <s v="Mailed check"/>
    <n v="19.95"/>
    <n v="433.5"/>
    <x v="0"/>
    <s v="1–2 years"/>
    <s v="Low"/>
  </r>
  <r>
    <s v="3803-KMQFW"/>
    <s v="Fe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20.55"/>
    <n v="20.55"/>
    <x v="1"/>
    <s v="0–1 year"/>
    <s v="Low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s v="Electronic check"/>
    <n v="106.6"/>
    <n v="6428.4"/>
    <x v="1"/>
    <s v="4–6 years"/>
    <s v="High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x v="2"/>
    <s v="No"/>
    <s v="Bank transfer (automatic)"/>
    <n v="86.15"/>
    <n v="5883.85"/>
    <x v="0"/>
    <s v="4–6 years"/>
    <s v="High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x v="0"/>
    <s v="No"/>
    <s v="Electronic check"/>
    <n v="78.849999999999994"/>
    <n v="1043.8"/>
    <x v="0"/>
    <s v="1–2 years"/>
    <s v="Mid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s v="Electronic check"/>
    <n v="106.75"/>
    <n v="6252.9"/>
    <x v="1"/>
    <s v="4–6 years"/>
    <s v="High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x v="0"/>
    <s v="No"/>
    <s v="Bank transfer (automatic)"/>
    <n v="86.55"/>
    <n v="1857.25"/>
    <x v="0"/>
    <s v="1–2 years"/>
    <s v="Mid"/>
  </r>
  <r>
    <s v="7880-XSOJX"/>
    <s v="Male"/>
    <n v="0"/>
    <s v="No"/>
    <s v="No"/>
    <n v="4"/>
    <s v="No"/>
    <s v="No"/>
    <s v="DSL"/>
    <s v="Yes"/>
    <s v="Yes"/>
    <s v="No"/>
    <s v="Yes"/>
    <s v="No"/>
    <s v="No"/>
    <x v="0"/>
    <s v="No"/>
    <s v="Mailed check"/>
    <n v="42.4"/>
    <n v="146.4"/>
    <x v="0"/>
    <s v="0–1 year"/>
    <s v="Low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89.45"/>
    <n v="240.45"/>
    <x v="1"/>
    <s v="0–1 year"/>
    <s v="Low"/>
  </r>
  <r>
    <s v="4589-IUAJB"/>
    <s v="Male"/>
    <n v="0"/>
    <s v="Yes"/>
    <s v="No"/>
    <n v="70"/>
    <s v="Yes"/>
    <s v="Yes"/>
    <s v="No"/>
    <s v="No"/>
    <s v="No"/>
    <s v="No"/>
    <s v="No"/>
    <s v="No"/>
    <s v="No"/>
    <x v="2"/>
    <s v="No"/>
    <s v="Bank transfer (automatic)"/>
    <n v="24.25"/>
    <n v="1724.15"/>
    <x v="0"/>
    <s v="4–6 years"/>
    <s v="Mid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s v="Electronic check"/>
    <n v="97.9"/>
    <n v="315.3"/>
    <x v="1"/>
    <s v="0–1 year"/>
    <s v="Low"/>
  </r>
  <r>
    <s v="8746-BFOAJ"/>
    <s v="Male"/>
    <n v="1"/>
    <s v="No"/>
    <s v="No"/>
    <n v="21"/>
    <s v="Yes"/>
    <s v="No"/>
    <s v="No"/>
    <s v="No"/>
    <s v="No"/>
    <s v="No"/>
    <s v="No"/>
    <s v="No"/>
    <s v="No"/>
    <x v="1"/>
    <s v="No"/>
    <s v="Bank transfer (automatic)"/>
    <n v="20.5"/>
    <n v="429.55"/>
    <x v="0"/>
    <s v="1–2 years"/>
    <s v="Low"/>
  </r>
  <r>
    <s v="8457-XIGKN"/>
    <s v="Male"/>
    <n v="0"/>
    <s v="No"/>
    <s v="No"/>
    <n v="20"/>
    <s v="Yes"/>
    <s v="No"/>
    <s v="No"/>
    <s v="No"/>
    <s v="No"/>
    <s v="No"/>
    <s v="No"/>
    <s v="No"/>
    <s v="No"/>
    <x v="0"/>
    <s v="Yes"/>
    <s v="Credit card (automatic)"/>
    <n v="19.600000000000001"/>
    <n v="356.15"/>
    <x v="0"/>
    <s v="1–2 years"/>
    <s v="Low"/>
  </r>
  <r>
    <s v="6072-NUQCB"/>
    <s v="Male"/>
    <n v="0"/>
    <s v="Yes"/>
    <s v="Yes"/>
    <n v="22"/>
    <s v="Yes"/>
    <s v="No"/>
    <s v="No"/>
    <s v="No"/>
    <s v="No"/>
    <s v="No"/>
    <s v="No"/>
    <s v="No"/>
    <s v="No"/>
    <x v="1"/>
    <s v="No"/>
    <s v="Bank transfer (automatic)"/>
    <n v="20.25"/>
    <n v="488.25"/>
    <x v="0"/>
    <s v="1–2 years"/>
    <s v="Low"/>
  </r>
  <r>
    <s v="6629-CZTTH"/>
    <s v="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5.7"/>
    <n v="55.7"/>
    <x v="1"/>
    <s v="0–1 year"/>
    <s v="Low"/>
  </r>
  <r>
    <s v="8838-GPHZP"/>
    <s v="Female"/>
    <n v="0"/>
    <s v="No"/>
    <s v="No"/>
    <n v="63"/>
    <s v="Yes"/>
    <s v="No"/>
    <s v="No"/>
    <s v="No"/>
    <s v="No"/>
    <s v="No"/>
    <s v="No"/>
    <s v="No"/>
    <s v="No"/>
    <x v="2"/>
    <s v="Yes"/>
    <s v="Mailed check"/>
    <n v="20.6"/>
    <n v="1298.7"/>
    <x v="0"/>
    <s v="4–6 years"/>
    <s v="Mid"/>
  </r>
  <r>
    <s v="8750-QWZAJ"/>
    <s v="Female"/>
    <n v="0"/>
    <s v="Yes"/>
    <s v="Yes"/>
    <n v="70"/>
    <s v="Yes"/>
    <s v="No"/>
    <s v="No"/>
    <s v="No"/>
    <s v="No"/>
    <s v="No"/>
    <s v="No"/>
    <s v="No"/>
    <s v="No"/>
    <x v="2"/>
    <s v="No"/>
    <s v="Bank transfer (automatic)"/>
    <n v="19.8"/>
    <n v="1378.75"/>
    <x v="0"/>
    <s v="4–6 years"/>
    <s v="Mid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8"/>
    <n v="973.45"/>
    <x v="1"/>
    <s v="1–2 years"/>
    <s v="Mid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x v="0"/>
    <s v="No"/>
    <s v="Electronic check"/>
    <n v="80.2"/>
    <n v="384.25"/>
    <x v="0"/>
    <s v="0–1 year"/>
    <s v="Low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4"/>
    <n v="8543.25"/>
    <x v="0"/>
    <s v="4–6 years"/>
    <s v="High"/>
  </r>
  <r>
    <s v="6339-DKLMK"/>
    <s v="Female"/>
    <n v="0"/>
    <s v="No"/>
    <s v="No"/>
    <n v="13"/>
    <s v="No"/>
    <s v="No"/>
    <s v="DSL"/>
    <s v="No"/>
    <s v="Yes"/>
    <s v="No"/>
    <s v="No"/>
    <s v="No"/>
    <s v="No"/>
    <x v="0"/>
    <s v="Yes"/>
    <s v="Electronic check"/>
    <n v="31.65"/>
    <n v="389.95"/>
    <x v="0"/>
    <s v="1–2 years"/>
    <s v="Low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s v="Credit card (automatic)"/>
    <n v="94.15"/>
    <n v="5731.85"/>
    <x v="0"/>
    <s v="4–6 years"/>
    <s v="High"/>
  </r>
  <r>
    <s v="5088-QZLRL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20.65"/>
    <n v="20.65"/>
    <x v="0"/>
    <s v="0–1 year"/>
    <s v="Low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s v="Bank transfer (automatic)"/>
    <n v="76.849999999999994"/>
    <n v="4275.75"/>
    <x v="0"/>
    <s v="4–6 years"/>
    <s v="High"/>
  </r>
  <r>
    <s v="4397-FRLTA"/>
    <s v="Fe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149999999999999"/>
    <n v="84.5"/>
    <x v="0"/>
    <s v="0–1 year"/>
    <s v="Low"/>
  </r>
  <r>
    <s v="3057-VJJQE"/>
    <s v="Male"/>
    <n v="0"/>
    <s v="No"/>
    <s v="No"/>
    <n v="35"/>
    <s v="Yes"/>
    <s v="Yes"/>
    <s v="DSL"/>
    <s v="Yes"/>
    <s v="No"/>
    <s v="No"/>
    <s v="No"/>
    <s v="No"/>
    <s v="No"/>
    <x v="2"/>
    <s v="No"/>
    <s v="Mailed check"/>
    <n v="55.25"/>
    <n v="1924.1"/>
    <x v="0"/>
    <s v="2–4 years"/>
    <s v="Mid"/>
  </r>
  <r>
    <s v="5087-SUURX"/>
    <s v="Female"/>
    <n v="0"/>
    <s v="Yes"/>
    <s v="No"/>
    <n v="18"/>
    <s v="No"/>
    <s v="No"/>
    <s v="DSL"/>
    <s v="No"/>
    <s v="No"/>
    <s v="Yes"/>
    <s v="No"/>
    <s v="Yes"/>
    <s v="No"/>
    <x v="0"/>
    <s v="Yes"/>
    <s v="Electronic check"/>
    <n v="39.049999999999997"/>
    <n v="669.85"/>
    <x v="1"/>
    <s v="1–2 years"/>
    <s v="Mid"/>
  </r>
  <r>
    <s v="2302-OUZXB"/>
    <s v="Male"/>
    <n v="0"/>
    <s v="Yes"/>
    <s v="No"/>
    <n v="72"/>
    <s v="Yes"/>
    <s v="Yes"/>
    <s v="DSL"/>
    <s v="No"/>
    <s v="Yes"/>
    <s v="Yes"/>
    <s v="No"/>
    <s v="Yes"/>
    <s v="Yes"/>
    <x v="2"/>
    <s v="No"/>
    <s v="Bank transfer (automatic)"/>
    <n v="82.15"/>
    <n v="5784.3"/>
    <x v="0"/>
    <s v="4–6 years"/>
    <s v="High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s v="Bank transfer (automatic)"/>
    <n v="103"/>
    <n v="5166.2"/>
    <x v="0"/>
    <s v="4–6 years"/>
    <s v="High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s v="Credit card (automatic)"/>
    <n v="95.1"/>
    <n v="4060.55"/>
    <x v="0"/>
    <s v="2–4 years"/>
    <s v="High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s v="Mailed check"/>
    <n v="83.9"/>
    <n v="267.39999999999998"/>
    <x v="1"/>
    <s v="0–1 year"/>
    <s v="Low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s v="Electronic check"/>
    <n v="95.15"/>
    <n v="3532.85"/>
    <x v="0"/>
    <s v="2–4 years"/>
    <s v="High"/>
  </r>
  <r>
    <s v="9107-UKCKY"/>
    <s v="Male"/>
    <n v="0"/>
    <s v="Yes"/>
    <s v="No"/>
    <n v="61"/>
    <s v="Yes"/>
    <s v="Yes"/>
    <s v="DSL"/>
    <s v="No"/>
    <s v="Yes"/>
    <s v="Yes"/>
    <s v="No"/>
    <s v="Yes"/>
    <s v="Yes"/>
    <x v="1"/>
    <s v="Yes"/>
    <s v="Electronic check"/>
    <n v="79.8"/>
    <n v="4914.8"/>
    <x v="0"/>
    <s v="4–6 years"/>
    <s v="High"/>
  </r>
  <r>
    <s v="4654-ULTTN"/>
    <s v="Male"/>
    <n v="0"/>
    <s v="Yes"/>
    <s v="No"/>
    <n v="70"/>
    <s v="Yes"/>
    <s v="Yes"/>
    <s v="DSL"/>
    <s v="Yes"/>
    <s v="No"/>
    <s v="Yes"/>
    <s v="Yes"/>
    <s v="No"/>
    <s v="Yes"/>
    <x v="2"/>
    <s v="Yes"/>
    <s v="Credit card (automatic)"/>
    <n v="74.8"/>
    <n v="5315.8"/>
    <x v="0"/>
    <s v="4–6 years"/>
    <s v="High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x v="1"/>
    <s v="0–1 year"/>
    <s v="Low"/>
  </r>
  <r>
    <s v="5546-BYZSM"/>
    <s v="Female"/>
    <n v="0"/>
    <s v="No"/>
    <s v="No"/>
    <n v="41"/>
    <s v="Yes"/>
    <s v="No"/>
    <s v="No"/>
    <s v="No"/>
    <s v="No"/>
    <s v="No"/>
    <s v="No"/>
    <s v="No"/>
    <s v="No"/>
    <x v="0"/>
    <s v="No"/>
    <s v="Electronic check"/>
    <n v="20.45"/>
    <n v="775.6"/>
    <x v="0"/>
    <s v="2–4 years"/>
    <s v="Mid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x v="1"/>
    <s v="No"/>
    <s v="Bank transfer (automatic)"/>
    <n v="78.349999999999994"/>
    <n v="5445.95"/>
    <x v="0"/>
    <s v="4–6 years"/>
    <s v="High"/>
  </r>
  <r>
    <s v="4929-BSTRX"/>
    <s v="Fe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5"/>
    <n v="53.55"/>
    <x v="1"/>
    <s v="0–1 year"/>
    <s v="Low"/>
  </r>
  <r>
    <s v="4163-HFTUK"/>
    <s v="Male"/>
    <n v="0"/>
    <s v="No"/>
    <s v="No"/>
    <n v="51"/>
    <s v="Yes"/>
    <s v="No"/>
    <s v="No"/>
    <s v="No"/>
    <s v="No"/>
    <s v="No"/>
    <s v="No"/>
    <s v="No"/>
    <s v="No"/>
    <x v="1"/>
    <s v="No"/>
    <s v="Electronic check"/>
    <n v="19.100000000000001"/>
    <n v="1007.8"/>
    <x v="0"/>
    <s v="4–6 years"/>
    <s v="Mid"/>
  </r>
  <r>
    <s v="8215-NGSPE"/>
    <s v="Female"/>
    <n v="0"/>
    <s v="Yes"/>
    <s v="Yes"/>
    <n v="42"/>
    <s v="Yes"/>
    <s v="No"/>
    <s v="No"/>
    <s v="No"/>
    <s v="No"/>
    <s v="No"/>
    <s v="No"/>
    <s v="No"/>
    <s v="No"/>
    <x v="2"/>
    <s v="No"/>
    <s v="Mailed check"/>
    <n v="20"/>
    <n v="833.55"/>
    <x v="0"/>
    <s v="2–4 years"/>
    <s v="Mid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s v="Bank transfer (automatic)"/>
    <n v="93.9"/>
    <n v="6579.05"/>
    <x v="1"/>
    <s v="4–6 years"/>
    <s v="High"/>
  </r>
  <r>
    <s v="8859-YSTWS"/>
    <s v="Male"/>
    <n v="0"/>
    <s v="No"/>
    <s v="No"/>
    <n v="48"/>
    <s v="Yes"/>
    <s v="No"/>
    <s v="No"/>
    <s v="No"/>
    <s v="No"/>
    <s v="No"/>
    <s v="No"/>
    <s v="No"/>
    <s v="No"/>
    <x v="1"/>
    <s v="No"/>
    <s v="Bank transfer (automatic)"/>
    <n v="19.95"/>
    <n v="1004.5"/>
    <x v="0"/>
    <s v="2–4 years"/>
    <s v="Mid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Electronic check"/>
    <n v="113.15"/>
    <n v="7856"/>
    <x v="1"/>
    <s v="4–6 years"/>
    <s v="High"/>
  </r>
  <r>
    <s v="7601-DHFWZ"/>
    <s v="Female"/>
    <n v="0"/>
    <s v="No"/>
    <s v="No"/>
    <n v="48"/>
    <s v="Yes"/>
    <s v="Yes"/>
    <s v="No"/>
    <s v="No"/>
    <s v="No"/>
    <s v="No"/>
    <s v="No"/>
    <s v="No"/>
    <s v="No"/>
    <x v="2"/>
    <s v="No"/>
    <s v="Credit card (automatic)"/>
    <n v="24"/>
    <n v="1183.05"/>
    <x v="0"/>
    <s v="2–4 years"/>
    <s v="Mid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s v="Electronic check"/>
    <n v="84.95"/>
    <n v="2169.75"/>
    <x v="1"/>
    <s v="2–4 years"/>
    <s v="High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x v="0"/>
    <s v="Yes"/>
    <s v="Bank transfer (automatic)"/>
    <n v="80.5"/>
    <n v="896.9"/>
    <x v="1"/>
    <s v="0–1 year"/>
    <s v="Mid"/>
  </r>
  <r>
    <s v="4667-OHGKG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3"/>
    <n v="19.3"/>
    <x v="1"/>
    <s v="0–1 year"/>
    <s v="Low"/>
  </r>
  <r>
    <s v="1998-VHJHK"/>
    <s v="Female"/>
    <n v="0"/>
    <s v="No"/>
    <s v="No"/>
    <n v="27"/>
    <s v="Yes"/>
    <s v="No"/>
    <s v="No"/>
    <s v="No"/>
    <s v="No"/>
    <s v="No"/>
    <s v="No"/>
    <s v="No"/>
    <s v="No"/>
    <x v="1"/>
    <s v="No"/>
    <s v="Mailed check"/>
    <n v="19.149999999999999"/>
    <n v="501.35"/>
    <x v="0"/>
    <s v="2–4 years"/>
    <s v="Mid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s v="Bank transfer (automatic)"/>
    <n v="91.3"/>
    <n v="4126.3500000000004"/>
    <x v="0"/>
    <s v="2–4 years"/>
    <s v="High"/>
  </r>
  <r>
    <s v="1660-HSOOQ"/>
    <s v="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49.65"/>
    <n v="49.65"/>
    <x v="1"/>
    <s v="0–1 year"/>
    <s v="Low"/>
  </r>
  <r>
    <s v="7253-UVNDW"/>
    <s v="Female"/>
    <n v="0"/>
    <s v="No"/>
    <s v="No"/>
    <n v="46"/>
    <s v="Yes"/>
    <s v="No"/>
    <s v="DSL"/>
    <s v="No"/>
    <s v="No"/>
    <s v="Yes"/>
    <s v="Yes"/>
    <s v="No"/>
    <s v="No"/>
    <x v="2"/>
    <s v="No"/>
    <s v="Credit card (automatic)"/>
    <n v="54.35"/>
    <n v="2460.15"/>
    <x v="1"/>
    <s v="2–4 years"/>
    <s v="High"/>
  </r>
  <r>
    <s v="0487-VVUVK"/>
    <s v="Male"/>
    <n v="0"/>
    <s v="Yes"/>
    <s v="Yes"/>
    <n v="25"/>
    <s v="Yes"/>
    <s v="No"/>
    <s v="No"/>
    <s v="No"/>
    <s v="No"/>
    <s v="No"/>
    <s v="No"/>
    <s v="No"/>
    <s v="No"/>
    <x v="0"/>
    <s v="Yes"/>
    <s v="Mailed check"/>
    <n v="19.149999999999999"/>
    <n v="477.6"/>
    <x v="0"/>
    <s v="2–4 years"/>
    <s v="Low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x v="0"/>
    <s v="Yes"/>
    <s v="Electronic check"/>
    <n v="88.45"/>
    <n v="370.65"/>
    <x v="1"/>
    <s v="0–1 year"/>
    <s v="Low"/>
  </r>
  <r>
    <s v="5063-IUOKK"/>
    <s v="Male"/>
    <n v="0"/>
    <s v="No"/>
    <s v="No"/>
    <n v="13"/>
    <s v="Yes"/>
    <s v="No"/>
    <s v="No"/>
    <s v="No"/>
    <s v="No"/>
    <s v="No"/>
    <s v="No"/>
    <s v="No"/>
    <s v="No"/>
    <x v="2"/>
    <s v="No"/>
    <s v="Mailed check"/>
    <n v="19.75"/>
    <n v="265.75"/>
    <x v="0"/>
    <s v="1–2 years"/>
    <s v="Low"/>
  </r>
  <r>
    <s v="4508-OEBEY"/>
    <s v="Male"/>
    <n v="0"/>
    <s v="Yes"/>
    <s v="No"/>
    <n v="31"/>
    <s v="Yes"/>
    <s v="No"/>
    <s v="DSL"/>
    <s v="Yes"/>
    <s v="Yes"/>
    <s v="Yes"/>
    <s v="Yes"/>
    <s v="No"/>
    <s v="Yes"/>
    <x v="1"/>
    <s v="Yes"/>
    <s v="Credit card (automatic)"/>
    <n v="75.5"/>
    <n v="2424.4499999999998"/>
    <x v="0"/>
    <s v="2–4 years"/>
    <s v="High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s v="Electronic check"/>
    <n v="83.75"/>
    <n v="1849.95"/>
    <x v="0"/>
    <s v="1–2 years"/>
    <s v="Mid"/>
  </r>
  <r>
    <s v="2308-STERM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99999999999999"/>
    <n v="61.05"/>
    <x v="0"/>
    <s v="0–1 year"/>
    <s v="Low"/>
  </r>
  <r>
    <s v="5982-XMDEX"/>
    <s v="Female"/>
    <n v="0"/>
    <s v="No"/>
    <s v="No"/>
    <n v="65"/>
    <s v="Yes"/>
    <s v="Yes"/>
    <s v="No"/>
    <s v="No"/>
    <s v="No"/>
    <s v="No"/>
    <s v="No"/>
    <s v="No"/>
    <s v="No"/>
    <x v="2"/>
    <s v="No"/>
    <s v="Bank transfer (automatic)"/>
    <n v="26.5"/>
    <n v="1698.55"/>
    <x v="0"/>
    <s v="4–6 years"/>
    <s v="Mid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x v="0"/>
    <s v="Yes"/>
    <s v="Bank transfer (automatic)"/>
    <n v="90.5"/>
    <n v="1910.6"/>
    <x v="1"/>
    <s v="1–2 years"/>
    <s v="Mid"/>
  </r>
  <r>
    <s v="6051-PTVNS"/>
    <s v="Female"/>
    <n v="0"/>
    <s v="Yes"/>
    <s v="Yes"/>
    <n v="55"/>
    <s v="Yes"/>
    <s v="No"/>
    <s v="No"/>
    <s v="No"/>
    <s v="No"/>
    <s v="No"/>
    <s v="No"/>
    <s v="No"/>
    <s v="No"/>
    <x v="1"/>
    <s v="No"/>
    <s v="Credit card (automatic)"/>
    <n v="19.149999999999999"/>
    <n v="998.1"/>
    <x v="0"/>
    <s v="4–6 years"/>
    <s v="Mid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s v="Mailed check"/>
    <n v="94.85"/>
    <n v="890.6"/>
    <x v="1"/>
    <s v="0–1 year"/>
    <s v="Mid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x v="0"/>
    <s v="Yes"/>
    <s v="Bank transfer (automatic)"/>
    <n v="69.95"/>
    <n v="529.5"/>
    <x v="1"/>
    <s v="0–1 year"/>
    <s v="Mid"/>
  </r>
  <r>
    <s v="2877-VDUER"/>
    <s v="Female"/>
    <n v="0"/>
    <s v="Yes"/>
    <s v="Yes"/>
    <n v="35"/>
    <s v="No"/>
    <s v="No"/>
    <s v="DSL"/>
    <s v="No"/>
    <s v="No"/>
    <s v="No"/>
    <s v="Yes"/>
    <s v="Yes"/>
    <s v="No"/>
    <x v="1"/>
    <s v="No"/>
    <s v="Mailed check"/>
    <n v="40.9"/>
    <n v="1383.6"/>
    <x v="0"/>
    <s v="2–4 years"/>
    <s v="Mid"/>
  </r>
  <r>
    <s v="9152-AMKAK"/>
    <s v="Male"/>
    <n v="0"/>
    <s v="No"/>
    <s v="No"/>
    <n v="6"/>
    <s v="Yes"/>
    <s v="No"/>
    <s v="DSL"/>
    <s v="Yes"/>
    <s v="No"/>
    <s v="Yes"/>
    <s v="Yes"/>
    <s v="Yes"/>
    <s v="Yes"/>
    <x v="2"/>
    <s v="Yes"/>
    <s v="Mailed check"/>
    <n v="80.25"/>
    <n v="493.4"/>
    <x v="0"/>
    <s v="0–1 year"/>
    <s v="Low"/>
  </r>
  <r>
    <s v="1794-HBQTJ"/>
    <s v="Fe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8.6"/>
    <n v="48.6"/>
    <x v="1"/>
    <s v="0–1 year"/>
    <s v="Low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.8"/>
    <n v="1207"/>
    <x v="0"/>
    <s v="1–2 years"/>
    <s v="Mid"/>
  </r>
  <r>
    <s v="8049-WJCLQ"/>
    <s v="Male"/>
    <n v="0"/>
    <s v="Yes"/>
    <s v="Yes"/>
    <n v="10"/>
    <s v="Yes"/>
    <s v="No"/>
    <s v="DSL"/>
    <s v="No"/>
    <s v="No"/>
    <s v="Yes"/>
    <s v="No"/>
    <s v="Yes"/>
    <s v="No"/>
    <x v="0"/>
    <s v="No"/>
    <s v="Mailed check"/>
    <n v="60.2"/>
    <n v="563.5"/>
    <x v="0"/>
    <s v="0–1 year"/>
    <s v="Mid"/>
  </r>
  <r>
    <s v="6586-PSJOX"/>
    <s v="Male"/>
    <n v="0"/>
    <s v="No"/>
    <s v="Yes"/>
    <n v="15"/>
    <s v="Yes"/>
    <s v="No"/>
    <s v="DSL"/>
    <s v="No"/>
    <s v="No"/>
    <s v="Yes"/>
    <s v="Yes"/>
    <s v="No"/>
    <s v="No"/>
    <x v="1"/>
    <s v="No"/>
    <s v="Credit card (automatic)"/>
    <n v="55.2"/>
    <n v="864.55"/>
    <x v="0"/>
    <s v="1–2 years"/>
    <s v="Mid"/>
  </r>
  <r>
    <s v="2460-FPSYH"/>
    <s v="Female"/>
    <n v="1"/>
    <s v="No"/>
    <s v="No"/>
    <n v="40"/>
    <s v="No"/>
    <s v="No"/>
    <s v="DSL"/>
    <s v="Yes"/>
    <s v="Yes"/>
    <s v="No"/>
    <s v="No"/>
    <s v="Yes"/>
    <s v="Yes"/>
    <x v="0"/>
    <s v="Yes"/>
    <s v="Electronic check"/>
    <n v="55.8"/>
    <n v="2109.35"/>
    <x v="1"/>
    <s v="2–4 years"/>
    <s v="High"/>
  </r>
  <r>
    <s v="9705-ZJBCG"/>
    <s v="Female"/>
    <n v="0"/>
    <s v="Yes"/>
    <s v="Yes"/>
    <n v="13"/>
    <s v="Yes"/>
    <s v="No"/>
    <s v="DSL"/>
    <s v="Yes"/>
    <s v="No"/>
    <s v="No"/>
    <s v="Yes"/>
    <s v="No"/>
    <s v="No"/>
    <x v="1"/>
    <s v="No"/>
    <s v="Bank transfer (automatic)"/>
    <n v="54.15"/>
    <n v="701.05"/>
    <x v="0"/>
    <s v="1–2 years"/>
    <s v="Mid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x v="0"/>
    <s v="Yes"/>
    <s v="Bank transfer (automatic)"/>
    <n v="80.150000000000006"/>
    <n v="2265.25"/>
    <x v="1"/>
    <s v="2–4 years"/>
    <s v="High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5"/>
    <n v="220.6"/>
    <x v="1"/>
    <s v="0–1 year"/>
    <s v="Low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s v="Bank transfer (automatic)"/>
    <n v="100.4"/>
    <n v="5749.8"/>
    <x v="0"/>
    <s v="4–6 years"/>
    <s v="High"/>
  </r>
  <r>
    <s v="9670-BPNXF"/>
    <s v="Female"/>
    <n v="0"/>
    <s v="No"/>
    <s v="No"/>
    <n v="45"/>
    <s v="Yes"/>
    <s v="No"/>
    <s v="DSL"/>
    <s v="Yes"/>
    <s v="Yes"/>
    <s v="No"/>
    <s v="Yes"/>
    <s v="No"/>
    <s v="No"/>
    <x v="1"/>
    <s v="Yes"/>
    <s v="Credit card (automatic)"/>
    <n v="62.55"/>
    <n v="2796.45"/>
    <x v="0"/>
    <s v="2–4 years"/>
    <s v="High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x v="2"/>
    <s v="Yes"/>
    <s v="Bank transfer (automatic)"/>
    <n v="70.45"/>
    <n v="5165.7"/>
    <x v="0"/>
    <s v="4–6 years"/>
    <s v="High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s v="Bank transfer (automatic)"/>
    <n v="85.5"/>
    <n v="5696.6"/>
    <x v="0"/>
    <s v="4–6 years"/>
    <s v="High"/>
  </r>
  <r>
    <s v="1493-AMTIE"/>
    <s v="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20.2"/>
    <n v="20.2"/>
    <x v="1"/>
    <s v="0–1 year"/>
    <s v="Low"/>
  </r>
  <r>
    <s v="9555-SAHUZ"/>
    <s v="Female"/>
    <n v="0"/>
    <s v="Yes"/>
    <s v="Yes"/>
    <n v="38"/>
    <s v="Yes"/>
    <s v="No"/>
    <s v="DSL"/>
    <s v="Yes"/>
    <s v="Yes"/>
    <s v="No"/>
    <s v="No"/>
    <s v="No"/>
    <s v="No"/>
    <x v="0"/>
    <s v="No"/>
    <s v="Electronic check"/>
    <n v="54.5"/>
    <n v="2076.0500000000002"/>
    <x v="0"/>
    <s v="2–4 years"/>
    <s v="High"/>
  </r>
  <r>
    <s v="0816-TSPHQ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75"/>
    <n v="44.2"/>
    <x v="0"/>
    <s v="0–1 year"/>
    <s v="Low"/>
  </r>
  <r>
    <s v="9932-WBWIK"/>
    <s v="Male"/>
    <n v="0"/>
    <s v="No"/>
    <s v="No"/>
    <n v="11"/>
    <s v="Yes"/>
    <s v="No"/>
    <s v="No"/>
    <s v="No"/>
    <s v="No"/>
    <s v="No"/>
    <s v="No"/>
    <s v="No"/>
    <s v="No"/>
    <x v="0"/>
    <s v="No"/>
    <s v="Mailed check"/>
    <n v="20.350000000000001"/>
    <n v="215.25"/>
    <x v="0"/>
    <s v="0–1 year"/>
    <s v="Low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s v="Bank transfer (automatic)"/>
    <n v="91"/>
    <n v="1859.5"/>
    <x v="0"/>
    <s v="1–2 years"/>
    <s v="Mid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8"/>
    <n v="7470.1"/>
    <x v="0"/>
    <s v="4–6 years"/>
    <s v="High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75"/>
    <n v="229.5"/>
    <x v="1"/>
    <s v="0–1 year"/>
    <s v="Low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s v="Mailed check"/>
    <n v="104.05"/>
    <n v="2470.1"/>
    <x v="1"/>
    <s v="1–2 years"/>
    <s v="High"/>
  </r>
  <r>
    <s v="9115-YQHGA"/>
    <s v="Male"/>
    <n v="0"/>
    <s v="No"/>
    <s v="No"/>
    <n v="40"/>
    <s v="Yes"/>
    <s v="No"/>
    <s v="DSL"/>
    <s v="No"/>
    <s v="No"/>
    <s v="No"/>
    <s v="Yes"/>
    <s v="No"/>
    <s v="No"/>
    <x v="0"/>
    <s v="Yes"/>
    <s v="Electronic check"/>
    <n v="51.1"/>
    <n v="2092.9"/>
    <x v="0"/>
    <s v="2–4 years"/>
    <s v="High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s v="Bank transfer (automatic)"/>
    <n v="89.8"/>
    <n v="5629.55"/>
    <x v="0"/>
    <s v="4–6 years"/>
    <s v="High"/>
  </r>
  <r>
    <s v="8963-MQVYN"/>
    <s v="Female"/>
    <n v="0"/>
    <s v="No"/>
    <s v="Yes"/>
    <n v="22"/>
    <s v="Yes"/>
    <s v="No"/>
    <s v="No"/>
    <s v="No"/>
    <s v="No"/>
    <s v="No"/>
    <s v="No"/>
    <s v="No"/>
    <s v="No"/>
    <x v="0"/>
    <s v="Yes"/>
    <s v="Electronic check"/>
    <n v="20.55"/>
    <n v="469.85"/>
    <x v="0"/>
    <s v="1–2 years"/>
    <s v="Low"/>
  </r>
  <r>
    <s v="2458-EOMRE"/>
    <s v="Female"/>
    <n v="0"/>
    <s v="No"/>
    <s v="No"/>
    <n v="11"/>
    <s v="Yes"/>
    <s v="No"/>
    <s v="DSL"/>
    <s v="Yes"/>
    <s v="No"/>
    <s v="Yes"/>
    <s v="No"/>
    <s v="No"/>
    <s v="Yes"/>
    <x v="0"/>
    <s v="No"/>
    <s v="Bank transfer (automatic)"/>
    <n v="64.05"/>
    <n v="733.95"/>
    <x v="0"/>
    <s v="0–1 year"/>
    <s v="Mid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4.849999999999994"/>
    <n v="485.25"/>
    <x v="0"/>
    <s v="0–1 year"/>
    <s v="Low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s v="Electronic check"/>
    <n v="96.65"/>
    <n v="1244.5"/>
    <x v="1"/>
    <s v="1–2 years"/>
    <s v="Mid"/>
  </r>
  <r>
    <s v="5028-HTLJB"/>
    <s v="Male"/>
    <n v="1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1"/>
    <s v="0–1 year"/>
    <s v="Low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s v="Electronic check"/>
    <n v="103.45"/>
    <n v="3994.45"/>
    <x v="1"/>
    <s v="2–4 years"/>
    <s v="High"/>
  </r>
  <r>
    <s v="6542-LWGXJ"/>
    <s v="Male"/>
    <n v="0"/>
    <s v="Yes"/>
    <s v="No"/>
    <n v="3"/>
    <s v="No"/>
    <s v="No"/>
    <s v="DSL"/>
    <s v="No"/>
    <s v="No"/>
    <s v="No"/>
    <s v="No"/>
    <s v="No"/>
    <s v="No"/>
    <x v="0"/>
    <s v="No"/>
    <s v="Mailed check"/>
    <n v="25"/>
    <n v="78.25"/>
    <x v="0"/>
    <s v="0–1 year"/>
    <s v="Low"/>
  </r>
  <r>
    <s v="5567-GZKQY"/>
    <s v="Male"/>
    <n v="0"/>
    <s v="No"/>
    <s v="No"/>
    <n v="58"/>
    <s v="Yes"/>
    <s v="No"/>
    <s v="No"/>
    <s v="No"/>
    <s v="No"/>
    <s v="No"/>
    <s v="No"/>
    <s v="No"/>
    <s v="No"/>
    <x v="2"/>
    <s v="No"/>
    <s v="Credit card (automatic)"/>
    <n v="20.3"/>
    <n v="1131.5"/>
    <x v="0"/>
    <s v="4–6 years"/>
    <s v="Mid"/>
  </r>
  <r>
    <s v="1222-LRYKO"/>
    <s v="Male"/>
    <n v="0"/>
    <s v="No"/>
    <s v="Yes"/>
    <n v="6"/>
    <s v="Yes"/>
    <s v="Yes"/>
    <s v="No"/>
    <s v="No"/>
    <s v="No"/>
    <s v="No"/>
    <s v="No"/>
    <s v="No"/>
    <s v="No"/>
    <x v="0"/>
    <s v="No"/>
    <s v="Mailed check"/>
    <n v="26.35"/>
    <n v="184.05"/>
    <x v="0"/>
    <s v="0–1 year"/>
    <s v="Low"/>
  </r>
  <r>
    <s v="2320-JRSDE"/>
    <s v="Female"/>
    <n v="0"/>
    <s v="Yes"/>
    <s v="Yes"/>
    <n v="1"/>
    <s v="Yes"/>
    <s v="No"/>
    <s v="No"/>
    <s v="No"/>
    <s v="No"/>
    <s v="No"/>
    <s v="No"/>
    <s v="No"/>
    <s v="No"/>
    <x v="0"/>
    <s v="Yes"/>
    <s v="Electronic check"/>
    <n v="19.899999999999999"/>
    <n v="19.899999999999999"/>
    <x v="1"/>
    <s v="0–1 year"/>
    <s v="Low"/>
  </r>
  <r>
    <s v="2087-QAREY"/>
    <s v="Female"/>
    <n v="0"/>
    <s v="Yes"/>
    <s v="No"/>
    <n v="22"/>
    <s v="Yes"/>
    <s v="No"/>
    <s v="DSL"/>
    <s v="No"/>
    <s v="Yes"/>
    <s v="Yes"/>
    <s v="No"/>
    <s v="No"/>
    <s v="No"/>
    <x v="0"/>
    <s v="Yes"/>
    <s v="Mailed check"/>
    <n v="54.7"/>
    <n v="1178.75"/>
    <x v="0"/>
    <s v="1–2 years"/>
    <s v="Mid"/>
  </r>
  <r>
    <s v="0601-WZHJF"/>
    <s v="Male"/>
    <n v="0"/>
    <s v="Yes"/>
    <s v="No"/>
    <n v="14"/>
    <s v="No"/>
    <s v="No"/>
    <s v="DSL"/>
    <s v="No"/>
    <s v="No"/>
    <s v="No"/>
    <s v="No"/>
    <s v="Yes"/>
    <s v="Yes"/>
    <x v="0"/>
    <s v="No"/>
    <s v="Electronic check"/>
    <n v="46.35"/>
    <n v="667.7"/>
    <x v="1"/>
    <s v="1–2 years"/>
    <s v="Mid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s v="Credit card (automatic)"/>
    <n v="90.25"/>
    <n v="5629.15"/>
    <x v="0"/>
    <s v="4–6 years"/>
    <s v="High"/>
  </r>
  <r>
    <s v="5143-WMWOG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95"/>
    <n v="19.95"/>
    <x v="1"/>
    <s v="0–1 year"/>
    <s v="Low"/>
  </r>
  <r>
    <s v="6490-FGZAT"/>
    <s v="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.65"/>
    <n v="109.3"/>
    <x v="0"/>
    <s v="0–1 year"/>
    <s v="Low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599999999999994"/>
    <n v="79.599999999999994"/>
    <x v="1"/>
    <s v="0–1 year"/>
    <s v="Low"/>
  </r>
  <r>
    <s v="7452-FOLON"/>
    <s v="Male"/>
    <n v="0"/>
    <s v="No"/>
    <s v="Yes"/>
    <n v="39"/>
    <s v="Yes"/>
    <s v="Yes"/>
    <s v="No"/>
    <s v="No"/>
    <s v="No"/>
    <s v="No"/>
    <s v="No"/>
    <s v="No"/>
    <s v="No"/>
    <x v="1"/>
    <s v="No"/>
    <s v="Bank transfer (automatic)"/>
    <n v="25.45"/>
    <n v="958.45"/>
    <x v="0"/>
    <s v="2–4 years"/>
    <s v="Mid"/>
  </r>
  <r>
    <s v="2320-TZRRH"/>
    <s v="Female"/>
    <n v="0"/>
    <s v="No"/>
    <s v="No"/>
    <n v="20"/>
    <s v="Yes"/>
    <s v="No"/>
    <s v="No"/>
    <s v="No"/>
    <s v="No"/>
    <s v="No"/>
    <s v="No"/>
    <s v="No"/>
    <s v="No"/>
    <x v="1"/>
    <s v="No"/>
    <s v="Mailed check"/>
    <n v="19.5"/>
    <n v="403.15"/>
    <x v="0"/>
    <s v="1–2 years"/>
    <s v="Low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Electronic check"/>
    <n v="75.900000000000006"/>
    <n v="75.900000000000006"/>
    <x v="1"/>
    <s v="0–1 year"/>
    <s v="Low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Electronic check"/>
    <n v="76.2"/>
    <n v="76.2"/>
    <x v="1"/>
    <s v="0–1 year"/>
    <s v="Low"/>
  </r>
  <r>
    <s v="4942-VZZOM"/>
    <s v="Male"/>
    <n v="0"/>
    <s v="Yes"/>
    <s v="No"/>
    <n v="64"/>
    <s v="Yes"/>
    <s v="Yes"/>
    <s v="DSL"/>
    <s v="Yes"/>
    <s v="No"/>
    <s v="No"/>
    <s v="No"/>
    <s v="Yes"/>
    <s v="No"/>
    <x v="1"/>
    <s v="Yes"/>
    <s v="Credit card (automatic)"/>
    <n v="66.150000000000006"/>
    <n v="4392.5"/>
    <x v="0"/>
    <s v="4–6 years"/>
    <s v="High"/>
  </r>
  <r>
    <s v="5510-BOIUJ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25"/>
    <n v="19.25"/>
    <x v="1"/>
    <s v="0–1 year"/>
    <s v="Low"/>
  </r>
  <r>
    <s v="7502-BNYGS"/>
    <s v="Female"/>
    <n v="0"/>
    <s v="Yes"/>
    <s v="No"/>
    <n v="46"/>
    <s v="Yes"/>
    <s v="No"/>
    <s v="DSL"/>
    <s v="No"/>
    <s v="Yes"/>
    <s v="No"/>
    <s v="No"/>
    <s v="Yes"/>
    <s v="Yes"/>
    <x v="0"/>
    <s v="Yes"/>
    <s v="Credit card (automatic)"/>
    <n v="69.099999999999994"/>
    <n v="3168"/>
    <x v="0"/>
    <s v="2–4 years"/>
    <s v="High"/>
  </r>
  <r>
    <s v="4291-HYEBC"/>
    <s v="Female"/>
    <n v="1"/>
    <s v="Yes"/>
    <s v="Yes"/>
    <n v="28"/>
    <s v="No"/>
    <s v="No"/>
    <s v="DSL"/>
    <s v="No"/>
    <s v="Yes"/>
    <s v="No"/>
    <s v="No"/>
    <s v="No"/>
    <s v="Yes"/>
    <x v="1"/>
    <s v="Yes"/>
    <s v="Electronic check"/>
    <n v="39.1"/>
    <n v="1096.5999999999999"/>
    <x v="0"/>
    <s v="2–4 years"/>
    <s v="Mid"/>
  </r>
  <r>
    <s v="6147-CBCRA"/>
    <s v="Female"/>
    <n v="0"/>
    <s v="Yes"/>
    <s v="No"/>
    <n v="33"/>
    <s v="Yes"/>
    <s v="No"/>
    <s v="No"/>
    <s v="No"/>
    <s v="No"/>
    <s v="No"/>
    <s v="No"/>
    <s v="No"/>
    <s v="No"/>
    <x v="0"/>
    <s v="No"/>
    <s v="Mailed check"/>
    <n v="20.05"/>
    <n v="669.45"/>
    <x v="0"/>
    <s v="2–4 years"/>
    <s v="Mid"/>
  </r>
  <r>
    <s v="6047-SUHPR"/>
    <s v="Male"/>
    <n v="0"/>
    <s v="Yes"/>
    <s v="Yes"/>
    <n v="39"/>
    <s v="Yes"/>
    <s v="No"/>
    <s v="DSL"/>
    <s v="Yes"/>
    <s v="Yes"/>
    <s v="Yes"/>
    <s v="No"/>
    <s v="No"/>
    <s v="No"/>
    <x v="1"/>
    <s v="No"/>
    <s v="Electronic check"/>
    <n v="59.8"/>
    <n v="2343.85"/>
    <x v="0"/>
    <s v="2–4 years"/>
    <s v="High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Electronic check"/>
    <n v="84.3"/>
    <n v="3588.4"/>
    <x v="1"/>
    <s v="2–4 years"/>
    <s v="High"/>
  </r>
  <r>
    <s v="9752-ZNQUT"/>
    <s v="Fe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48.6"/>
    <n v="48.6"/>
    <x v="0"/>
    <s v="0–1 year"/>
    <s v="Low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"/>
    <n v="522.95000000000005"/>
    <x v="1"/>
    <s v="0–1 year"/>
    <s v="Mid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s v="Credit card (automatic)"/>
    <n v="105.35"/>
    <n v="7511.9"/>
    <x v="0"/>
    <s v="4–6 years"/>
    <s v="High"/>
  </r>
  <r>
    <s v="5666-MBJPT"/>
    <s v="Male"/>
    <n v="0"/>
    <s v="No"/>
    <s v="No"/>
    <n v="65"/>
    <s v="Yes"/>
    <s v="Yes"/>
    <s v="No"/>
    <s v="No"/>
    <s v="No"/>
    <s v="No"/>
    <s v="No"/>
    <s v="No"/>
    <s v="No"/>
    <x v="2"/>
    <s v="Yes"/>
    <s v="Bank transfer (automatic)"/>
    <n v="25.1"/>
    <n v="1725"/>
    <x v="0"/>
    <s v="4–6 years"/>
    <s v="Mid"/>
  </r>
  <r>
    <s v="7312-XSBAT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9.75"/>
    <n v="49.75"/>
    <x v="0"/>
    <s v="0–1 year"/>
    <s v="Low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5"/>
    <n v="1691.9"/>
    <x v="0"/>
    <s v="1–2 years"/>
    <s v="Mid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"/>
    <n v="2248.0500000000002"/>
    <x v="0"/>
    <s v="1–2 years"/>
    <s v="High"/>
  </r>
  <r>
    <s v="0674-GCDXG"/>
    <s v="Male"/>
    <n v="0"/>
    <s v="No"/>
    <s v="No"/>
    <n v="63"/>
    <s v="Yes"/>
    <s v="Yes"/>
    <s v="DSL"/>
    <s v="Yes"/>
    <s v="No"/>
    <s v="Yes"/>
    <s v="Yes"/>
    <s v="No"/>
    <s v="Yes"/>
    <x v="2"/>
    <s v="Yes"/>
    <s v="Bank transfer (automatic)"/>
    <n v="71.900000000000006"/>
    <n v="4479.2"/>
    <x v="0"/>
    <s v="4–6 years"/>
    <s v="High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x v="1"/>
    <s v="Yes"/>
    <s v="Mailed check"/>
    <n v="77.55"/>
    <n v="3471.1"/>
    <x v="0"/>
    <s v="2–4 years"/>
    <s v="High"/>
  </r>
  <r>
    <s v="4396-KLSEH"/>
    <s v="Male"/>
    <n v="0"/>
    <s v="No"/>
    <s v="No"/>
    <n v="4"/>
    <s v="Yes"/>
    <s v="No"/>
    <s v="No"/>
    <s v="No"/>
    <s v="No"/>
    <s v="No"/>
    <s v="No"/>
    <s v="No"/>
    <s v="No"/>
    <x v="0"/>
    <s v="Yes"/>
    <s v="Electronic check"/>
    <n v="19.850000000000001"/>
    <n v="63"/>
    <x v="0"/>
    <s v="0–1 year"/>
    <s v="Low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x v="1"/>
    <s v="0–1 year"/>
    <s v="Low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s v="Electronic check"/>
    <n v="95.25"/>
    <n v="3314.15"/>
    <x v="0"/>
    <s v="2–4 years"/>
    <s v="High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s v="Credit card (automatic)"/>
    <n v="84.6"/>
    <n v="865.55"/>
    <x v="1"/>
    <s v="0–1 year"/>
    <s v="Mid"/>
  </r>
  <r>
    <s v="6345-HOVES"/>
    <s v="Male"/>
    <n v="0"/>
    <s v="No"/>
    <s v="No"/>
    <n v="34"/>
    <s v="No"/>
    <s v="No"/>
    <s v="DSL"/>
    <s v="No"/>
    <s v="No"/>
    <s v="No"/>
    <s v="No"/>
    <s v="No"/>
    <s v="No"/>
    <x v="0"/>
    <s v="Yes"/>
    <s v="Bank transfer (automatic)"/>
    <n v="25.05"/>
    <n v="852.7"/>
    <x v="0"/>
    <s v="2–4 years"/>
    <s v="Mid"/>
  </r>
  <r>
    <s v="8318-LCNBW"/>
    <s v="Male"/>
    <n v="0"/>
    <s v="Yes"/>
    <s v="No"/>
    <n v="35"/>
    <s v="No"/>
    <s v="No"/>
    <s v="DSL"/>
    <s v="Yes"/>
    <s v="No"/>
    <s v="Yes"/>
    <s v="No"/>
    <s v="Yes"/>
    <s v="Yes"/>
    <x v="1"/>
    <s v="No"/>
    <s v="Credit card (automatic)"/>
    <n v="53.15"/>
    <n v="1930.9"/>
    <x v="0"/>
    <s v="2–4 years"/>
    <s v="Mid"/>
  </r>
  <r>
    <s v="6469-QJKZW"/>
    <s v="Female"/>
    <n v="0"/>
    <s v="Yes"/>
    <s v="No"/>
    <n v="4"/>
    <s v="Yes"/>
    <s v="No"/>
    <s v="No"/>
    <s v="No"/>
    <s v="No"/>
    <s v="No"/>
    <s v="No"/>
    <s v="No"/>
    <s v="No"/>
    <x v="0"/>
    <s v="No"/>
    <s v="Electronic check"/>
    <n v="20.149999999999999"/>
    <n v="91.4"/>
    <x v="0"/>
    <s v="0–1 year"/>
    <s v="Low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s v="Electronic check"/>
    <n v="101.25"/>
    <n v="3949.15"/>
    <x v="0"/>
    <s v="2–4 years"/>
    <s v="High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s v="Bank transfer (automatic)"/>
    <n v="100.55"/>
    <n v="4304"/>
    <x v="0"/>
    <s v="2–4 years"/>
    <s v="High"/>
  </r>
  <r>
    <s v="7812-FZHPE"/>
    <s v="Female"/>
    <n v="0"/>
    <s v="Yes"/>
    <s v="Yes"/>
    <n v="17"/>
    <s v="Yes"/>
    <s v="Yes"/>
    <s v="No"/>
    <s v="No"/>
    <s v="No"/>
    <s v="No"/>
    <s v="No"/>
    <s v="No"/>
    <s v="No"/>
    <x v="0"/>
    <s v="No"/>
    <s v="Mailed check"/>
    <n v="24.1"/>
    <n v="409.9"/>
    <x v="1"/>
    <s v="1–2 years"/>
    <s v="Low"/>
  </r>
  <r>
    <s v="6370-ZVHDV"/>
    <s v="Female"/>
    <n v="0"/>
    <s v="Yes"/>
    <s v="No"/>
    <n v="61"/>
    <s v="Yes"/>
    <s v="Yes"/>
    <s v="No"/>
    <s v="No"/>
    <s v="No"/>
    <s v="No"/>
    <s v="No"/>
    <s v="No"/>
    <s v="No"/>
    <x v="2"/>
    <s v="No"/>
    <s v="Bank transfer (automatic)"/>
    <n v="25.3"/>
    <n v="1554.9"/>
    <x v="0"/>
    <s v="4–6 years"/>
    <s v="Mid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x v="1"/>
    <s v="No"/>
    <s v="Electronic check"/>
    <n v="71.8"/>
    <n v="3472.05"/>
    <x v="0"/>
    <s v="4–6 years"/>
    <s v="High"/>
  </r>
  <r>
    <s v="6260-XLACS"/>
    <s v="Male"/>
    <n v="0"/>
    <s v="No"/>
    <s v="No"/>
    <n v="4"/>
    <s v="Yes"/>
    <s v="No"/>
    <s v="No"/>
    <s v="No"/>
    <s v="No"/>
    <s v="No"/>
    <s v="No"/>
    <s v="No"/>
    <s v="No"/>
    <x v="1"/>
    <s v="No"/>
    <s v="Mailed check"/>
    <n v="19.7"/>
    <n v="117.8"/>
    <x v="0"/>
    <s v="0–1 year"/>
    <s v="Low"/>
  </r>
  <r>
    <s v="3566-CAAYU"/>
    <s v="Female"/>
    <n v="0"/>
    <s v="Yes"/>
    <s v="Yes"/>
    <n v="64"/>
    <s v="No"/>
    <s v="No"/>
    <s v="DSL"/>
    <s v="No"/>
    <s v="Yes"/>
    <s v="Yes"/>
    <s v="Yes"/>
    <s v="No"/>
    <s v="Yes"/>
    <x v="2"/>
    <s v="No"/>
    <s v="Electronic check"/>
    <n v="49.85"/>
    <n v="3210.35"/>
    <x v="0"/>
    <s v="4–6 years"/>
    <s v="High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69.599999999999994"/>
    <n v="207.4"/>
    <x v="0"/>
    <s v="0–1 year"/>
    <s v="Low"/>
  </r>
  <r>
    <s v="9103-CXVOK"/>
    <s v="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19.75"/>
    <n v="19.75"/>
    <x v="0"/>
    <s v="0–1 year"/>
    <s v="Low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x v="1"/>
    <s v="No"/>
    <s v="Electronic check"/>
    <n v="80.8"/>
    <n v="3132.75"/>
    <x v="0"/>
    <s v="2–4 years"/>
    <s v="High"/>
  </r>
  <r>
    <s v="4797-AXPXK"/>
    <s v="Female"/>
    <n v="0"/>
    <s v="No"/>
    <s v="Yes"/>
    <n v="1"/>
    <s v="Yes"/>
    <s v="No"/>
    <s v="DSL"/>
    <s v="Yes"/>
    <s v="Yes"/>
    <s v="No"/>
    <s v="Yes"/>
    <s v="No"/>
    <s v="No"/>
    <x v="0"/>
    <s v="Yes"/>
    <s v="Electronic check"/>
    <n v="60"/>
    <n v="60"/>
    <x v="1"/>
    <s v="0–1 year"/>
    <s v="Low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x v="0"/>
    <s v="Yes"/>
    <s v="Electronic check"/>
    <n v="86.55"/>
    <n v="649.65"/>
    <x v="1"/>
    <s v="0–1 year"/>
    <s v="Mid"/>
  </r>
  <r>
    <s v="6982-UQZLY"/>
    <s v="Female"/>
    <n v="1"/>
    <s v="Yes"/>
    <s v="No"/>
    <n v="1"/>
    <s v="Yes"/>
    <s v="No"/>
    <s v="No"/>
    <s v="No"/>
    <s v="No"/>
    <s v="No"/>
    <s v="No"/>
    <s v="No"/>
    <s v="No"/>
    <x v="0"/>
    <s v="Yes"/>
    <s v="Mailed check"/>
    <n v="20.85"/>
    <n v="20.85"/>
    <x v="1"/>
    <s v="0–1 year"/>
    <s v="Low"/>
  </r>
  <r>
    <s v="2522-WLNSF"/>
    <s v="Female"/>
    <n v="1"/>
    <s v="Yes"/>
    <s v="No"/>
    <n v="34"/>
    <s v="Yes"/>
    <s v="No"/>
    <s v="DSL"/>
    <s v="No"/>
    <s v="No"/>
    <s v="Yes"/>
    <s v="Yes"/>
    <s v="Yes"/>
    <s v="No"/>
    <x v="1"/>
    <s v="No"/>
    <s v="Bank transfer (automatic)"/>
    <n v="64.2"/>
    <n v="2106.3000000000002"/>
    <x v="0"/>
    <s v="2–4 years"/>
    <s v="High"/>
  </r>
  <r>
    <s v="3841-CONLJ"/>
    <s v="Female"/>
    <n v="0"/>
    <s v="Yes"/>
    <s v="No"/>
    <n v="1"/>
    <s v="No"/>
    <s v="No"/>
    <s v="DSL"/>
    <s v="No"/>
    <s v="No"/>
    <s v="No"/>
    <s v="No"/>
    <s v="No"/>
    <s v="Yes"/>
    <x v="0"/>
    <s v="No"/>
    <s v="Electronic check"/>
    <n v="35"/>
    <n v="35"/>
    <x v="0"/>
    <s v="0–1 year"/>
    <s v="Low"/>
  </r>
  <r>
    <s v="5057-LCOUI"/>
    <s v="Female"/>
    <n v="0"/>
    <s v="No"/>
    <s v="No"/>
    <n v="39"/>
    <s v="No"/>
    <s v="No"/>
    <s v="DSL"/>
    <s v="No"/>
    <s v="No"/>
    <s v="Yes"/>
    <s v="No"/>
    <s v="Yes"/>
    <s v="Yes"/>
    <x v="0"/>
    <s v="Yes"/>
    <s v="Electronic check"/>
    <n v="50.75"/>
    <n v="2011.4"/>
    <x v="1"/>
    <s v="2–4 years"/>
    <s v="High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s v="Credit card (automatic)"/>
    <n v="105.5"/>
    <n v="6205.5"/>
    <x v="1"/>
    <s v="4–6 years"/>
    <s v="High"/>
  </r>
  <r>
    <s v="4475-NVTLU"/>
    <s v="Male"/>
    <n v="0"/>
    <s v="Yes"/>
    <s v="Yes"/>
    <n v="45"/>
    <s v="Yes"/>
    <s v="No"/>
    <s v="No"/>
    <s v="No"/>
    <s v="No"/>
    <s v="No"/>
    <s v="No"/>
    <s v="No"/>
    <s v="No"/>
    <x v="2"/>
    <s v="No"/>
    <s v="Electronic check"/>
    <n v="19.2"/>
    <n v="903.7"/>
    <x v="0"/>
    <s v="2–4 years"/>
    <s v="Mid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x v="0"/>
    <s v="Yes"/>
    <s v="Bank transfer (automatic)"/>
    <n v="85.15"/>
    <n v="503.6"/>
    <x v="1"/>
    <s v="0–1 year"/>
    <s v="Mid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s v="Credit card (automatic)"/>
    <n v="90.65"/>
    <n v="3882.3"/>
    <x v="0"/>
    <s v="2–4 years"/>
    <s v="High"/>
  </r>
  <r>
    <s v="9585-KKMFD"/>
    <s v="Male"/>
    <n v="0"/>
    <s v="Yes"/>
    <s v="Yes"/>
    <n v="41"/>
    <s v="Yes"/>
    <s v="No"/>
    <s v="No"/>
    <s v="No"/>
    <s v="No"/>
    <s v="No"/>
    <s v="No"/>
    <s v="No"/>
    <s v="No"/>
    <x v="2"/>
    <s v="Yes"/>
    <s v="Mailed check"/>
    <n v="20"/>
    <n v="879.8"/>
    <x v="0"/>
    <s v="2–4 years"/>
    <s v="Mid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x v="0"/>
    <s v="Yes"/>
    <s v="Electronic check"/>
    <n v="74.650000000000006"/>
    <n v="383.65"/>
    <x v="0"/>
    <s v="0–1 year"/>
    <s v="Low"/>
  </r>
  <r>
    <s v="0336-KXKFK"/>
    <s v="Male"/>
    <n v="0"/>
    <s v="No"/>
    <s v="No"/>
    <n v="72"/>
    <s v="No"/>
    <s v="No"/>
    <s v="DSL"/>
    <s v="Yes"/>
    <s v="No"/>
    <s v="Yes"/>
    <s v="Yes"/>
    <s v="Yes"/>
    <s v="Yes"/>
    <x v="2"/>
    <s v="Yes"/>
    <s v="Credit card (automatic)"/>
    <n v="61.2"/>
    <n v="4390.25"/>
    <x v="0"/>
    <s v="4–6 years"/>
    <s v="High"/>
  </r>
  <r>
    <s v="5619-XZZKR"/>
    <s v="Male"/>
    <n v="0"/>
    <s v="No"/>
    <s v="No"/>
    <n v="4"/>
    <s v="Yes"/>
    <s v="No"/>
    <s v="No"/>
    <s v="No"/>
    <s v="No"/>
    <s v="No"/>
    <s v="No"/>
    <s v="No"/>
    <s v="No"/>
    <x v="1"/>
    <s v="No"/>
    <s v="Mailed check"/>
    <n v="19.95"/>
    <n v="68.2"/>
    <x v="0"/>
    <s v="0–1 year"/>
    <s v="Low"/>
  </r>
  <r>
    <s v="3948-FVVRP"/>
    <s v="Male"/>
    <n v="0"/>
    <s v="Yes"/>
    <s v="Yes"/>
    <n v="9"/>
    <s v="Yes"/>
    <s v="No"/>
    <s v="DSL"/>
    <s v="No"/>
    <s v="Yes"/>
    <s v="No"/>
    <s v="Yes"/>
    <s v="No"/>
    <s v="No"/>
    <x v="0"/>
    <s v="No"/>
    <s v="Mailed check"/>
    <n v="54.8"/>
    <n v="452.8"/>
    <x v="0"/>
    <s v="0–1 year"/>
    <s v="Low"/>
  </r>
  <r>
    <s v="5327-XOKKY"/>
    <s v="Male"/>
    <n v="1"/>
    <s v="Yes"/>
    <s v="No"/>
    <n v="72"/>
    <s v="Yes"/>
    <s v="Yes"/>
    <s v="DSL"/>
    <s v="No"/>
    <s v="No"/>
    <s v="Yes"/>
    <s v="No"/>
    <s v="Yes"/>
    <s v="Yes"/>
    <x v="2"/>
    <s v="Yes"/>
    <s v="Credit card (automatic)"/>
    <n v="73.45"/>
    <n v="5329"/>
    <x v="0"/>
    <s v="4–6 years"/>
    <s v="High"/>
  </r>
  <r>
    <s v="0983-TATYJ"/>
    <s v="Female"/>
    <n v="0"/>
    <s v="Yes"/>
    <s v="No"/>
    <n v="33"/>
    <s v="Yes"/>
    <s v="No"/>
    <s v="DSL"/>
    <s v="No"/>
    <s v="No"/>
    <s v="No"/>
    <s v="Yes"/>
    <s v="No"/>
    <s v="No"/>
    <x v="1"/>
    <s v="Yes"/>
    <s v="Mailed check"/>
    <n v="51.45"/>
    <n v="1758.9"/>
    <x v="0"/>
    <s v="2–4 years"/>
    <s v="Mid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80.45"/>
    <n v="5737.6"/>
    <x v="0"/>
    <s v="4–6 years"/>
    <s v="High"/>
  </r>
  <r>
    <s v="0156-FVPTA"/>
    <s v="Male"/>
    <n v="0"/>
    <s v="Yes"/>
    <s v="No"/>
    <n v="22"/>
    <s v="Yes"/>
    <s v="No"/>
    <s v="DSL"/>
    <s v="Yes"/>
    <s v="No"/>
    <s v="No"/>
    <s v="Yes"/>
    <s v="No"/>
    <s v="No"/>
    <x v="0"/>
    <s v="Yes"/>
    <s v="Electronic check"/>
    <n v="54.2"/>
    <n v="1152.7"/>
    <x v="1"/>
    <s v="1–2 years"/>
    <s v="Mid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s v="Electronic check"/>
    <n v="109.5"/>
    <n v="7674.55"/>
    <x v="1"/>
    <s v="4–6 years"/>
    <s v="High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s v="Electronic check"/>
    <n v="104.4"/>
    <n v="2157.9499999999998"/>
    <x v="1"/>
    <s v="1–2 years"/>
    <s v="High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x v="0"/>
    <s v="No"/>
    <s v="Electronic check"/>
    <n v="85.3"/>
    <n v="1219.8499999999999"/>
    <x v="0"/>
    <s v="1–2 years"/>
    <s v="Mid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x v="0"/>
    <s v="Yes"/>
    <s v="Electronic check"/>
    <n v="79.3"/>
    <n v="2414.5500000000002"/>
    <x v="0"/>
    <s v="2–4 years"/>
    <s v="High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x v="0"/>
    <s v="No"/>
    <s v="Bank transfer (automatic)"/>
    <n v="76.5"/>
    <n v="1155.5999999999999"/>
    <x v="0"/>
    <s v="1–2 years"/>
    <s v="Mid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s v="Credit card (automatic)"/>
    <n v="105.1"/>
    <n v="7548.1"/>
    <x v="1"/>
    <s v="4–6 years"/>
    <s v="High"/>
  </r>
  <r>
    <s v="0795-XCCTE"/>
    <s v="Male"/>
    <n v="1"/>
    <s v="No"/>
    <s v="No"/>
    <n v="72"/>
    <s v="Yes"/>
    <s v="Yes"/>
    <s v="No"/>
    <s v="No"/>
    <s v="No"/>
    <s v="No"/>
    <s v="No"/>
    <s v="No"/>
    <s v="No"/>
    <x v="2"/>
    <s v="No"/>
    <s v="Bank transfer (automatic)"/>
    <n v="25.4"/>
    <n v="1809.35"/>
    <x v="0"/>
    <s v="4–6 years"/>
    <s v="Mid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s v="Electronic check"/>
    <n v="86.85"/>
    <n v="1564.4"/>
    <x v="0"/>
    <s v="1–2 years"/>
    <s v="Mid"/>
  </r>
  <r>
    <s v="3785-NRHYR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0"/>
    <s v="0–1 year"/>
    <s v="Low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5.7"/>
    <n v="75.7"/>
    <x v="1"/>
    <s v="0–1 year"/>
    <s v="Low"/>
  </r>
  <r>
    <s v="4537-DKTAL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55"/>
    <n v="84.4"/>
    <x v="0"/>
    <s v="0–1 year"/>
    <s v="Low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s v="Credit card (automatic)"/>
    <n v="78.099999999999994"/>
    <n v="864.85"/>
    <x v="0"/>
    <s v="0–1 year"/>
    <s v="Mid"/>
  </r>
  <r>
    <s v="5602-BVFMK"/>
    <s v="Female"/>
    <n v="0"/>
    <s v="No"/>
    <s v="No"/>
    <n v="12"/>
    <s v="Yes"/>
    <s v="No"/>
    <s v="No"/>
    <s v="No"/>
    <s v="No"/>
    <s v="No"/>
    <s v="No"/>
    <s v="No"/>
    <s v="No"/>
    <x v="1"/>
    <s v="No"/>
    <s v="Mailed check"/>
    <n v="19.3"/>
    <n v="228.75"/>
    <x v="0"/>
    <s v="0–1 year"/>
    <s v="Low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s v="Electronic check"/>
    <n v="110.5"/>
    <n v="7752.05"/>
    <x v="0"/>
    <s v="4–6 years"/>
    <s v="High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s v="Electronic check"/>
    <n v="90.8"/>
    <n v="1951"/>
    <x v="1"/>
    <s v="1–2 years"/>
    <s v="Mid"/>
  </r>
  <r>
    <s v="8204-TIFGJ"/>
    <s v="Female"/>
    <n v="0"/>
    <s v="No"/>
    <s v="No"/>
    <n v="23"/>
    <s v="Yes"/>
    <s v="No"/>
    <s v="No"/>
    <s v="No"/>
    <s v="No"/>
    <s v="No"/>
    <s v="No"/>
    <s v="No"/>
    <s v="No"/>
    <x v="0"/>
    <s v="Yes"/>
    <s v="Bank transfer (automatic)"/>
    <n v="20.3"/>
    <n v="470.6"/>
    <x v="0"/>
    <s v="1–2 years"/>
    <s v="Low"/>
  </r>
  <r>
    <s v="8050-DVOJX"/>
    <s v="Male"/>
    <n v="1"/>
    <s v="No"/>
    <s v="No"/>
    <n v="49"/>
    <s v="Yes"/>
    <s v="Yes"/>
    <s v="DSL"/>
    <s v="Yes"/>
    <s v="Yes"/>
    <s v="Yes"/>
    <s v="Yes"/>
    <s v="No"/>
    <s v="Yes"/>
    <x v="2"/>
    <s v="No"/>
    <s v="Credit card (automatic)"/>
    <n v="81.349999999999994"/>
    <n v="4060.9"/>
    <x v="0"/>
    <s v="4–6 years"/>
    <s v="High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s v="Electronic check"/>
    <n v="97.95"/>
    <n v="384.5"/>
    <x v="1"/>
    <s v="0–1 year"/>
    <s v="Low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s v="Credit card (automatic)"/>
    <n v="108.15"/>
    <n v="3432.9"/>
    <x v="1"/>
    <s v="2–4 years"/>
    <s v="High"/>
  </r>
  <r>
    <s v="8903-XEBGX"/>
    <s v="Male"/>
    <n v="0"/>
    <s v="No"/>
    <s v="Yes"/>
    <n v="2"/>
    <s v="Yes"/>
    <s v="No"/>
    <s v="DSL"/>
    <s v="No"/>
    <s v="No"/>
    <s v="No"/>
    <s v="No"/>
    <s v="No"/>
    <s v="Yes"/>
    <x v="0"/>
    <s v="Yes"/>
    <s v="Electronic check"/>
    <n v="55.3"/>
    <n v="108.65"/>
    <x v="0"/>
    <s v="0–1 year"/>
    <s v="Low"/>
  </r>
  <r>
    <s v="8169-SAEJD"/>
    <s v="Male"/>
    <n v="1"/>
    <s v="Yes"/>
    <s v="No"/>
    <n v="69"/>
    <s v="No"/>
    <s v="No"/>
    <s v="DSL"/>
    <s v="Yes"/>
    <s v="Yes"/>
    <s v="No"/>
    <s v="No"/>
    <s v="Yes"/>
    <s v="Yes"/>
    <x v="2"/>
    <s v="No"/>
    <s v="Credit card (automatic)"/>
    <n v="56.55"/>
    <n v="3952.65"/>
    <x v="0"/>
    <s v="4–6 years"/>
    <s v="High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x v="0"/>
    <s v="Yes"/>
    <s v="Credit card (automatic)"/>
    <n v="80.5"/>
    <n v="463.05"/>
    <x v="1"/>
    <s v="0–1 year"/>
    <s v="Low"/>
  </r>
  <r>
    <s v="1089-XZWHH"/>
    <s v="Female"/>
    <n v="0"/>
    <s v="Yes"/>
    <s v="Yes"/>
    <n v="24"/>
    <s v="Yes"/>
    <s v="No"/>
    <s v="No"/>
    <s v="No"/>
    <s v="No"/>
    <s v="No"/>
    <s v="No"/>
    <s v="No"/>
    <s v="No"/>
    <x v="2"/>
    <s v="Yes"/>
    <s v="Mailed check"/>
    <n v="19.7"/>
    <n v="494.05"/>
    <x v="0"/>
    <s v="1–2 years"/>
    <s v="Low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s v="Credit card (automatic)"/>
    <n v="104.05"/>
    <n v="3416.85"/>
    <x v="0"/>
    <s v="2–4 years"/>
    <s v="High"/>
  </r>
  <r>
    <s v="6064-ZATLR"/>
    <s v="Female"/>
    <n v="0"/>
    <s v="No"/>
    <s v="No"/>
    <n v="27"/>
    <s v="Yes"/>
    <s v="No"/>
    <s v="DSL"/>
    <s v="Yes"/>
    <s v="Yes"/>
    <s v="No"/>
    <s v="No"/>
    <s v="No"/>
    <s v="No"/>
    <x v="2"/>
    <s v="No"/>
    <s v="Bank transfer (automatic)"/>
    <n v="52.85"/>
    <n v="1498.65"/>
    <x v="0"/>
    <s v="2–4 years"/>
    <s v="Mid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s v="Bank transfer (automatic)"/>
    <n v="104.3"/>
    <n v="2867.75"/>
    <x v="1"/>
    <s v="2–4 years"/>
    <s v="High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x v="0"/>
    <s v="No"/>
    <s v="Bank transfer (automatic)"/>
    <n v="80.650000000000006"/>
    <n v="4807.3500000000004"/>
    <x v="0"/>
    <s v="4–6 years"/>
    <s v="High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349999999999994"/>
    <n v="71.349999999999994"/>
    <x v="1"/>
    <s v="0–1 year"/>
    <s v="Low"/>
  </r>
  <r>
    <s v="9648-BCHKM"/>
    <s v="Female"/>
    <n v="0"/>
    <s v="Yes"/>
    <s v="Yes"/>
    <n v="18"/>
    <s v="Yes"/>
    <s v="Yes"/>
    <s v="No"/>
    <s v="No"/>
    <s v="No"/>
    <s v="No"/>
    <s v="No"/>
    <s v="No"/>
    <s v="No"/>
    <x v="2"/>
    <s v="Yes"/>
    <s v="Credit card (automatic)"/>
    <n v="24.65"/>
    <n v="471.35"/>
    <x v="0"/>
    <s v="1–2 years"/>
    <s v="Low"/>
  </r>
  <r>
    <s v="2888-ADFAO"/>
    <s v="Female"/>
    <n v="0"/>
    <s v="Yes"/>
    <s v="Yes"/>
    <n v="47"/>
    <s v="Yes"/>
    <s v="No"/>
    <s v="No"/>
    <s v="No"/>
    <s v="No"/>
    <s v="No"/>
    <s v="No"/>
    <s v="No"/>
    <s v="No"/>
    <x v="2"/>
    <s v="Yes"/>
    <s v="Bank transfer (automatic)"/>
    <n v="21.3"/>
    <n v="1041.8"/>
    <x v="0"/>
    <s v="2–4 years"/>
    <s v="Mid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s v="Electronic check"/>
    <n v="110.2"/>
    <n v="7689.8"/>
    <x v="0"/>
    <s v="4–6 years"/>
    <s v="High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s v="Electronic check"/>
    <n v="89.4"/>
    <n v="1132.3499999999999"/>
    <x v="1"/>
    <s v="1–2 years"/>
    <s v="Mid"/>
  </r>
  <r>
    <s v="4072-IPYLT"/>
    <s v="Female"/>
    <n v="0"/>
    <s v="Yes"/>
    <s v="Yes"/>
    <n v="36"/>
    <s v="Yes"/>
    <s v="No"/>
    <s v="DSL"/>
    <s v="Yes"/>
    <s v="No"/>
    <s v="No"/>
    <s v="No"/>
    <s v="No"/>
    <s v="No"/>
    <x v="0"/>
    <s v="No"/>
    <s v="Credit card (automatic)"/>
    <n v="51.05"/>
    <n v="1815"/>
    <x v="0"/>
    <s v="2–4 years"/>
    <s v="Mid"/>
  </r>
  <r>
    <s v="7167-PCEYD"/>
    <s v="Male"/>
    <n v="0"/>
    <s v="No"/>
    <s v="No"/>
    <n v="67"/>
    <s v="Yes"/>
    <s v="No"/>
    <s v="No"/>
    <s v="No"/>
    <s v="No"/>
    <s v="No"/>
    <s v="No"/>
    <s v="No"/>
    <s v="No"/>
    <x v="2"/>
    <s v="Yes"/>
    <s v="Mailed check"/>
    <n v="19.8"/>
    <n v="1311.3"/>
    <x v="0"/>
    <s v="4–6 years"/>
    <s v="Mid"/>
  </r>
  <r>
    <s v="4936-YPJNK"/>
    <s v="Fe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19.899999999999999"/>
    <n v="199.45"/>
    <x v="0"/>
    <s v="0–1 year"/>
    <s v="Low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x v="0"/>
    <s v="Yes"/>
    <s v="Electronic check"/>
    <n v="87.3"/>
    <n v="1637.3"/>
    <x v="0"/>
    <s v="1–2 years"/>
    <s v="Mid"/>
  </r>
  <r>
    <s v="4817-KEQSP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19.850000000000001"/>
    <n v="1326.35"/>
    <x v="0"/>
    <s v="4–6 years"/>
    <s v="Mid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Mailed check"/>
    <n v="89.4"/>
    <n v="6376.55"/>
    <x v="0"/>
    <s v="4–6 years"/>
    <s v="High"/>
  </r>
  <r>
    <s v="9251-AWQGT"/>
    <s v="Female"/>
    <n v="0"/>
    <s v="Yes"/>
    <s v="Yes"/>
    <n v="48"/>
    <s v="Yes"/>
    <s v="No"/>
    <s v="No"/>
    <s v="No"/>
    <s v="No"/>
    <s v="No"/>
    <s v="No"/>
    <s v="No"/>
    <s v="No"/>
    <x v="2"/>
    <s v="No"/>
    <s v="Mailed check"/>
    <n v="20"/>
    <n v="935.9"/>
    <x v="0"/>
    <s v="2–4 years"/>
    <s v="Mid"/>
  </r>
  <r>
    <s v="8749-CLJXC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x v="0"/>
    <s v="No"/>
    <s v="Electronic check"/>
    <n v="83.25"/>
    <n v="1611.15"/>
    <x v="0"/>
    <s v="1–2 years"/>
    <s v="Mid"/>
  </r>
  <r>
    <s v="5049-GLYVG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6"/>
    <n v="20.6"/>
    <x v="1"/>
    <s v="0–1 year"/>
    <s v="Low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s v="Bank transfer (automatic)"/>
    <n v="102.9"/>
    <n v="6989.7"/>
    <x v="0"/>
    <s v="4–6 years"/>
    <s v="High"/>
  </r>
  <r>
    <s v="8882-TLVRW"/>
    <s v="Male"/>
    <n v="0"/>
    <s v="Yes"/>
    <s v="Yes"/>
    <n v="69"/>
    <s v="No"/>
    <s v="No"/>
    <s v="DSL"/>
    <s v="Yes"/>
    <s v="No"/>
    <s v="Yes"/>
    <s v="Yes"/>
    <s v="No"/>
    <s v="No"/>
    <x v="2"/>
    <s v="No"/>
    <s v="Mailed check"/>
    <n v="39.1"/>
    <n v="2779.5"/>
    <x v="0"/>
    <s v="4–6 years"/>
    <s v="High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s v="Electronic check"/>
    <n v="99.95"/>
    <n v="1931.75"/>
    <x v="1"/>
    <s v="1–2 years"/>
    <s v="Mid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Mailed check"/>
    <n v="114.5"/>
    <n v="8331.9500000000007"/>
    <x v="0"/>
    <s v="4–6 years"/>
    <s v="High"/>
  </r>
  <r>
    <s v="2384-OVPSA"/>
    <s v="Female"/>
    <n v="1"/>
    <s v="No"/>
    <s v="No"/>
    <n v="38"/>
    <s v="Yes"/>
    <s v="No"/>
    <s v="No"/>
    <s v="No"/>
    <s v="No"/>
    <s v="No"/>
    <s v="No"/>
    <s v="No"/>
    <s v="No"/>
    <x v="2"/>
    <s v="No"/>
    <s v="Mailed check"/>
    <n v="20.2"/>
    <n v="735.9"/>
    <x v="0"/>
    <s v="2–4 years"/>
    <s v="Mid"/>
  </r>
  <r>
    <s v="1371-WEPDS"/>
    <s v="Male"/>
    <n v="1"/>
    <s v="Yes"/>
    <s v="No"/>
    <n v="40"/>
    <s v="Yes"/>
    <s v="No"/>
    <s v="DSL"/>
    <s v="No"/>
    <s v="No"/>
    <s v="No"/>
    <s v="No"/>
    <s v="No"/>
    <s v="Yes"/>
    <x v="1"/>
    <s v="No"/>
    <s v="Electronic check"/>
    <n v="55.8"/>
    <n v="2283.3000000000002"/>
    <x v="0"/>
    <s v="2–4 years"/>
    <s v="High"/>
  </r>
  <r>
    <s v="3580-GICBM"/>
    <s v="Female"/>
    <n v="0"/>
    <s v="Yes"/>
    <s v="Yes"/>
    <n v="61"/>
    <s v="Yes"/>
    <s v="Yes"/>
    <s v="No"/>
    <s v="No"/>
    <s v="No"/>
    <s v="No"/>
    <s v="No"/>
    <s v="No"/>
    <s v="No"/>
    <x v="2"/>
    <s v="Yes"/>
    <s v="Mailed check"/>
    <n v="24.2"/>
    <n v="1445.2"/>
    <x v="0"/>
    <s v="4–6 years"/>
    <s v="Mid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Credit card (automatic)"/>
    <n v="81"/>
    <n v="818.05"/>
    <x v="1"/>
    <s v="0–1 year"/>
    <s v="Mid"/>
  </r>
  <r>
    <s v="9730-DRTMJ"/>
    <s v="Male"/>
    <n v="0"/>
    <s v="Yes"/>
    <s v="No"/>
    <n v="32"/>
    <s v="Yes"/>
    <s v="Yes"/>
    <s v="DSL"/>
    <s v="Yes"/>
    <s v="No"/>
    <s v="No"/>
    <s v="Yes"/>
    <s v="Yes"/>
    <s v="No"/>
    <x v="1"/>
    <s v="Yes"/>
    <s v="Credit card (automatic)"/>
    <n v="72.8"/>
    <n v="2333.0500000000002"/>
    <x v="0"/>
    <s v="2–4 years"/>
    <s v="High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s v="Credit card (automatic)"/>
    <n v="99.85"/>
    <n v="1992.55"/>
    <x v="0"/>
    <s v="1–2 years"/>
    <s v="Mid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s v="Electronic check"/>
    <n v="99.5"/>
    <n v="5890"/>
    <x v="0"/>
    <s v="4–6 years"/>
    <s v="High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16.75"/>
    <x v="1"/>
    <s v="1–2 years"/>
    <s v="Mid"/>
  </r>
  <r>
    <s v="0932-YIXYU"/>
    <s v="Female"/>
    <n v="0"/>
    <s v="No"/>
    <s v="No"/>
    <n v="47"/>
    <s v="Yes"/>
    <s v="No"/>
    <s v="No"/>
    <s v="No"/>
    <s v="No"/>
    <s v="No"/>
    <s v="No"/>
    <s v="No"/>
    <s v="No"/>
    <x v="2"/>
    <s v="No"/>
    <s v="Credit card (automatic)"/>
    <n v="20.25"/>
    <n v="1029.8"/>
    <x v="0"/>
    <s v="2–4 years"/>
    <s v="Mid"/>
  </r>
  <r>
    <s v="7480-SPLEF"/>
    <s v="Male"/>
    <n v="0"/>
    <s v="Yes"/>
    <s v="Yes"/>
    <n v="69"/>
    <s v="Yes"/>
    <s v="Yes"/>
    <s v="No"/>
    <s v="No"/>
    <s v="No"/>
    <s v="No"/>
    <s v="No"/>
    <s v="No"/>
    <s v="No"/>
    <x v="2"/>
    <s v="Yes"/>
    <s v="Bank transfer (automatic)"/>
    <n v="26"/>
    <n v="1796.55"/>
    <x v="0"/>
    <s v="4–6 years"/>
    <s v="Mid"/>
  </r>
  <r>
    <s v="7636-XUHWW"/>
    <s v="Male"/>
    <n v="0"/>
    <s v="No"/>
    <s v="No"/>
    <n v="2"/>
    <s v="Yes"/>
    <s v="No"/>
    <s v="No"/>
    <s v="No"/>
    <s v="No"/>
    <s v="No"/>
    <s v="No"/>
    <s v="No"/>
    <s v="No"/>
    <x v="0"/>
    <s v="Yes"/>
    <s v="Credit card (automatic)"/>
    <n v="19.899999999999999"/>
    <n v="33.700000000000003"/>
    <x v="0"/>
    <s v="0–1 year"/>
    <s v="Low"/>
  </r>
  <r>
    <s v="1431-CYWMH"/>
    <s v="Female"/>
    <n v="0"/>
    <s v="Yes"/>
    <s v="Yes"/>
    <n v="22"/>
    <s v="Yes"/>
    <s v="No"/>
    <s v="No"/>
    <s v="No"/>
    <s v="No"/>
    <s v="No"/>
    <s v="No"/>
    <s v="No"/>
    <s v="No"/>
    <x v="0"/>
    <s v="No"/>
    <s v="Bank transfer (automatic)"/>
    <n v="19.05"/>
    <n v="454.05"/>
    <x v="0"/>
    <s v="1–2 years"/>
    <s v="Low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s v="Electronic check"/>
    <n v="96.5"/>
    <n v="1392.25"/>
    <x v="0"/>
    <s v="1–2 years"/>
    <s v="Mid"/>
  </r>
  <r>
    <s v="6349-JDHQP"/>
    <s v="Female"/>
    <n v="0"/>
    <s v="No"/>
    <s v="No"/>
    <n v="53"/>
    <s v="Yes"/>
    <s v="No"/>
    <s v="No"/>
    <s v="No"/>
    <s v="No"/>
    <s v="No"/>
    <s v="No"/>
    <s v="No"/>
    <s v="No"/>
    <x v="2"/>
    <s v="No"/>
    <s v="Credit card (automatic)"/>
    <n v="19.850000000000001"/>
    <n v="1049.5999999999999"/>
    <x v="0"/>
    <s v="4–6 years"/>
    <s v="Mid"/>
  </r>
  <r>
    <s v="5539-HIVAK"/>
    <s v="Female"/>
    <n v="1"/>
    <s v="Yes"/>
    <s v="No"/>
    <n v="28"/>
    <s v="Yes"/>
    <s v="Yes"/>
    <s v="No"/>
    <s v="No"/>
    <s v="No"/>
    <s v="No"/>
    <s v="No"/>
    <s v="No"/>
    <s v="No"/>
    <x v="0"/>
    <s v="No"/>
    <s v="Mailed check"/>
    <n v="25.7"/>
    <n v="734.6"/>
    <x v="0"/>
    <s v="2–4 years"/>
    <s v="Mid"/>
  </r>
  <r>
    <s v="5847-MXBEO"/>
    <s v="Male"/>
    <n v="0"/>
    <s v="No"/>
    <s v="No"/>
    <n v="22"/>
    <s v="Yes"/>
    <s v="No"/>
    <s v="No"/>
    <s v="No"/>
    <s v="No"/>
    <s v="No"/>
    <s v="No"/>
    <s v="No"/>
    <s v="No"/>
    <x v="1"/>
    <s v="No"/>
    <s v="Mailed check"/>
    <n v="20.3"/>
    <n v="475.1"/>
    <x v="0"/>
    <s v="1–2 years"/>
    <s v="Low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x v="1"/>
    <s v="0–1 year"/>
    <s v="Low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s v="Electronic check"/>
    <n v="91.55"/>
    <n v="1540.05"/>
    <x v="0"/>
    <s v="1–2 years"/>
    <s v="Mid"/>
  </r>
  <r>
    <s v="1116-FRYVH"/>
    <s v="Female"/>
    <n v="0"/>
    <s v="Yes"/>
    <s v="Yes"/>
    <n v="48"/>
    <s v="No"/>
    <s v="No"/>
    <s v="DSL"/>
    <s v="Yes"/>
    <s v="Yes"/>
    <s v="No"/>
    <s v="Yes"/>
    <s v="No"/>
    <s v="No"/>
    <x v="2"/>
    <s v="No"/>
    <s v="Mailed check"/>
    <n v="39.4"/>
    <n v="1978.65"/>
    <x v="0"/>
    <s v="2–4 years"/>
    <s v="Mid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s v="Bank transfer (automatic)"/>
    <n v="105.7"/>
    <n v="3181.8"/>
    <x v="0"/>
    <s v="2–4 years"/>
    <s v="High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25"/>
    <n v="229.7"/>
    <x v="0"/>
    <s v="0–1 year"/>
    <s v="Low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x v="2"/>
    <s v="No"/>
    <s v="Electronic check"/>
    <n v="93.75"/>
    <n v="5625.55"/>
    <x v="0"/>
    <s v="4–6 years"/>
    <s v="High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s v="Credit card (automatic)"/>
    <n v="96.55"/>
    <n v="6581.9"/>
    <x v="1"/>
    <s v="4–6 years"/>
    <s v="High"/>
  </r>
  <r>
    <s v="1183-CANVH"/>
    <s v="Female"/>
    <n v="0"/>
    <s v="Yes"/>
    <s v="No"/>
    <n v="23"/>
    <s v="Yes"/>
    <s v="No"/>
    <s v="DSL"/>
    <s v="No"/>
    <s v="No"/>
    <s v="No"/>
    <s v="Yes"/>
    <s v="Yes"/>
    <s v="No"/>
    <x v="1"/>
    <s v="No"/>
    <s v="Bank transfer (automatic)"/>
    <n v="60"/>
    <n v="1347.15"/>
    <x v="0"/>
    <s v="1–2 years"/>
    <s v="Mid"/>
  </r>
  <r>
    <s v="1972-XMUWV"/>
    <s v="Female"/>
    <n v="0"/>
    <s v="Yes"/>
    <s v="No"/>
    <n v="65"/>
    <s v="Yes"/>
    <s v="No"/>
    <s v="DSL"/>
    <s v="No"/>
    <s v="No"/>
    <s v="No"/>
    <s v="Yes"/>
    <s v="Yes"/>
    <s v="No"/>
    <x v="2"/>
    <s v="Yes"/>
    <s v="Credit card (automatic)"/>
    <n v="59.8"/>
    <n v="3808.2"/>
    <x v="0"/>
    <s v="4–6 years"/>
    <s v="High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x v="1"/>
    <s v="Yes"/>
    <s v="Bank transfer (automatic)"/>
    <n v="90.65"/>
    <n v="3974.15"/>
    <x v="0"/>
    <s v="2–4 years"/>
    <s v="High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s v="Bank transfer (automatic)"/>
    <n v="109"/>
    <n v="7661.8"/>
    <x v="0"/>
    <s v="4–6 years"/>
    <s v="High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x v="1"/>
    <s v="No"/>
    <s v="Credit card (automatic)"/>
    <n v="68.099999999999994"/>
    <n v="2479.25"/>
    <x v="0"/>
    <s v="2–4 years"/>
    <s v="High"/>
  </r>
  <r>
    <s v="1539-LNKHM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399999999999999"/>
    <n v="266.60000000000002"/>
    <x v="0"/>
    <s v="0–1 year"/>
    <s v="Low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x v="2"/>
    <s v="Yes"/>
    <s v="Bank transfer (automatic)"/>
    <n v="81.95"/>
    <n v="5601.4"/>
    <x v="0"/>
    <s v="4–6 years"/>
    <s v="High"/>
  </r>
  <r>
    <s v="0289-IVARM"/>
    <s v="Female"/>
    <n v="0"/>
    <s v="No"/>
    <s v="No"/>
    <n v="35"/>
    <s v="Yes"/>
    <s v="No"/>
    <s v="DSL"/>
    <s v="Yes"/>
    <s v="Yes"/>
    <s v="Yes"/>
    <s v="No"/>
    <s v="No"/>
    <s v="No"/>
    <x v="0"/>
    <s v="No"/>
    <s v="Electronic check"/>
    <n v="60.55"/>
    <n v="1982.6"/>
    <x v="0"/>
    <s v="2–4 years"/>
    <s v="Mid"/>
  </r>
  <r>
    <s v="9761-XUJWD"/>
    <s v="Male"/>
    <n v="0"/>
    <s v="No"/>
    <s v="No"/>
    <n v="5"/>
    <s v="Yes"/>
    <s v="No"/>
    <s v="DSL"/>
    <s v="No"/>
    <s v="Yes"/>
    <s v="No"/>
    <s v="Yes"/>
    <s v="No"/>
    <s v="Yes"/>
    <x v="0"/>
    <s v="Yes"/>
    <s v="Bank transfer (automatic)"/>
    <n v="65.599999999999994"/>
    <n v="339.9"/>
    <x v="0"/>
    <s v="0–1 year"/>
    <s v="Low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x v="2"/>
    <s v="No"/>
    <s v="Bank transfer (automatic)"/>
    <n v="82.5"/>
    <n v="4828.05"/>
    <x v="0"/>
    <s v="4–6 years"/>
    <s v="High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x v="2"/>
    <s v="Yes"/>
    <s v="Bank transfer (automatic)"/>
    <n v="82.3"/>
    <n v="5980.55"/>
    <x v="0"/>
    <s v="4–6 years"/>
    <s v="High"/>
  </r>
  <r>
    <s v="6087-YPWHO"/>
    <s v="Male"/>
    <n v="0"/>
    <s v="Yes"/>
    <s v="No"/>
    <n v="72"/>
    <s v="Yes"/>
    <s v="Yes"/>
    <s v="DSL"/>
    <s v="Yes"/>
    <s v="Yes"/>
    <s v="Yes"/>
    <s v="Yes"/>
    <s v="No"/>
    <s v="No"/>
    <x v="2"/>
    <s v="No"/>
    <s v="Mailed check"/>
    <n v="68.150000000000006"/>
    <n v="4808.7"/>
    <x v="0"/>
    <s v="4–6 years"/>
    <s v="High"/>
  </r>
  <r>
    <s v="3090-QFUVD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20.3"/>
    <n v="20.3"/>
    <x v="0"/>
    <s v="0–1 year"/>
    <s v="Low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s v="Electronic check"/>
    <n v="95.55"/>
    <n v="3692.85"/>
    <x v="1"/>
    <s v="2–4 years"/>
    <s v="High"/>
  </r>
  <r>
    <s v="1722-LDZJS"/>
    <s v="Male"/>
    <n v="0"/>
    <s v="Yes"/>
    <s v="Yes"/>
    <n v="53"/>
    <s v="Yes"/>
    <s v="No"/>
    <s v="No"/>
    <s v="No"/>
    <s v="No"/>
    <s v="No"/>
    <s v="No"/>
    <s v="No"/>
    <s v="No"/>
    <x v="1"/>
    <s v="No"/>
    <s v="Credit card (automatic)"/>
    <n v="20.2"/>
    <n v="1068.1500000000001"/>
    <x v="0"/>
    <s v="4–6 years"/>
    <s v="Mid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s v="Electronic check"/>
    <n v="89.2"/>
    <n v="2383.6"/>
    <x v="0"/>
    <s v="2–4 years"/>
    <s v="High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3"/>
    <n v="89.3"/>
    <x v="1"/>
    <s v="0–1 year"/>
    <s v="Low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x v="0"/>
    <s v="No"/>
    <s v="Electronic check"/>
    <n v="74.8"/>
    <n v="1438.05"/>
    <x v="0"/>
    <s v="1–2 years"/>
    <s v="Mid"/>
  </r>
  <r>
    <s v="0506-YLVKJ"/>
    <s v="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20.2"/>
    <n v="917.45"/>
    <x v="0"/>
    <s v="2–4 years"/>
    <s v="Mid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Credit card (automatic)"/>
    <n v="84.4"/>
    <n v="6096.45"/>
    <x v="0"/>
    <s v="4–6 years"/>
    <s v="High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s v="Electronic check"/>
    <n v="87.55"/>
    <n v="3078.1"/>
    <x v="1"/>
    <s v="2–4 years"/>
    <s v="High"/>
  </r>
  <r>
    <s v="4815-GBTCD"/>
    <s v="Female"/>
    <n v="0"/>
    <s v="Yes"/>
    <s v="No"/>
    <n v="4"/>
    <s v="No"/>
    <s v="No"/>
    <s v="DSL"/>
    <s v="No"/>
    <s v="No"/>
    <s v="No"/>
    <s v="No"/>
    <s v="No"/>
    <s v="No"/>
    <x v="0"/>
    <s v="Yes"/>
    <s v="Electronic check"/>
    <n v="25.15"/>
    <n v="99.95"/>
    <x v="0"/>
    <s v="0–1 year"/>
    <s v="Low"/>
  </r>
  <r>
    <s v="2805-AUFQN"/>
    <s v="Female"/>
    <n v="0"/>
    <s v="No"/>
    <s v="No"/>
    <n v="25"/>
    <s v="Yes"/>
    <s v="No"/>
    <s v="No"/>
    <s v="No"/>
    <s v="No"/>
    <s v="No"/>
    <s v="No"/>
    <s v="No"/>
    <s v="No"/>
    <x v="2"/>
    <s v="No"/>
    <s v="Credit card (automatic)"/>
    <n v="19.8"/>
    <n v="475.2"/>
    <x v="0"/>
    <s v="2–4 years"/>
    <s v="Low"/>
  </r>
  <r>
    <s v="0980-PVMRC"/>
    <s v="Female"/>
    <n v="0"/>
    <s v="Yes"/>
    <s v="Yes"/>
    <n v="40"/>
    <s v="No"/>
    <s v="No"/>
    <s v="DSL"/>
    <s v="No"/>
    <s v="Yes"/>
    <s v="No"/>
    <s v="No"/>
    <s v="Yes"/>
    <s v="Yes"/>
    <x v="0"/>
    <s v="Yes"/>
    <s v="Electronic check"/>
    <n v="50.85"/>
    <n v="2036.55"/>
    <x v="0"/>
    <s v="2–4 years"/>
    <s v="High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2.4"/>
    <n v="6444.05"/>
    <x v="0"/>
    <s v="4–6 years"/>
    <s v="High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s v="Mailed check"/>
    <n v="96.3"/>
    <n v="1426.75"/>
    <x v="1"/>
    <s v="1–2 years"/>
    <s v="Mid"/>
  </r>
  <r>
    <s v="3873-NFTGI"/>
    <s v="Male"/>
    <n v="0"/>
    <s v="No"/>
    <s v="No"/>
    <n v="14"/>
    <s v="Yes"/>
    <s v="Yes"/>
    <s v="DSL"/>
    <s v="No"/>
    <s v="Yes"/>
    <s v="No"/>
    <s v="No"/>
    <s v="No"/>
    <s v="No"/>
    <x v="0"/>
    <s v="Yes"/>
    <s v="Credit card (automatic)"/>
    <n v="55.5"/>
    <n v="767.55"/>
    <x v="0"/>
    <s v="1–2 years"/>
    <s v="Mid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09.75"/>
    <n v="7932.5"/>
    <x v="0"/>
    <s v="4–6 years"/>
    <s v="High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s v="Electronic check"/>
    <n v="106.4"/>
    <n v="4040.65"/>
    <x v="0"/>
    <s v="2–4 years"/>
    <s v="High"/>
  </r>
  <r>
    <s v="8571-ZCMCX"/>
    <s v="Female"/>
    <n v="0"/>
    <s v="Yes"/>
    <s v="Yes"/>
    <n v="47"/>
    <s v="No"/>
    <s v="No"/>
    <s v="DSL"/>
    <s v="Yes"/>
    <s v="Yes"/>
    <s v="Yes"/>
    <s v="No"/>
    <s v="Yes"/>
    <s v="Yes"/>
    <x v="2"/>
    <s v="Yes"/>
    <s v="Credit card (automatic)"/>
    <n v="60"/>
    <n v="2768.65"/>
    <x v="0"/>
    <s v="2–4 years"/>
    <s v="High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s v="Credit card (automatic)"/>
    <n v="88.8"/>
    <n v="1672.35"/>
    <x v="0"/>
    <s v="1–2 years"/>
    <s v="Mid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5.2"/>
    <n v="474.8"/>
    <x v="1"/>
    <s v="0–1 year"/>
    <s v="Low"/>
  </r>
  <r>
    <s v="8066-POXGX"/>
    <s v="Female"/>
    <n v="0"/>
    <s v="No"/>
    <s v="No"/>
    <n v="13"/>
    <s v="No"/>
    <s v="No"/>
    <s v="DSL"/>
    <s v="No"/>
    <s v="No"/>
    <s v="No"/>
    <s v="No"/>
    <s v="No"/>
    <s v="Yes"/>
    <x v="0"/>
    <s v="Yes"/>
    <s v="Electronic check"/>
    <n v="35.1"/>
    <n v="446.1"/>
    <x v="1"/>
    <s v="1–2 years"/>
    <s v="Low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x v="0"/>
    <s v="No"/>
    <s v="Bank transfer (automatic)"/>
    <n v="80.05"/>
    <n v="1345.65"/>
    <x v="0"/>
    <s v="1–2 years"/>
    <s v="Mid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x v="0"/>
    <s v="Yes"/>
    <s v="Electronic check"/>
    <n v="75.55"/>
    <n v="2425.4"/>
    <x v="0"/>
    <s v="2–4 years"/>
    <s v="High"/>
  </r>
  <r>
    <s v="3570-YUEKJ"/>
    <s v="Female"/>
    <n v="0"/>
    <s v="No"/>
    <s v="No"/>
    <n v="42"/>
    <s v="Yes"/>
    <s v="No"/>
    <s v="DSL"/>
    <s v="No"/>
    <s v="Yes"/>
    <s v="No"/>
    <s v="No"/>
    <s v="No"/>
    <s v="No"/>
    <x v="0"/>
    <s v="Yes"/>
    <s v="Electronic check"/>
    <n v="49.55"/>
    <n v="2077.9499999999998"/>
    <x v="0"/>
    <s v="2–4 years"/>
    <s v="High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.3"/>
    <n v="416.3"/>
    <x v="1"/>
    <s v="0–1 year"/>
    <s v="Low"/>
  </r>
  <r>
    <s v="1555-HAPSU"/>
    <s v="Female"/>
    <n v="0"/>
    <s v="Yes"/>
    <s v="Yes"/>
    <n v="71"/>
    <s v="Yes"/>
    <s v="Yes"/>
    <s v="No"/>
    <s v="No"/>
    <s v="No"/>
    <s v="No"/>
    <s v="No"/>
    <s v="No"/>
    <s v="No"/>
    <x v="2"/>
    <s v="No"/>
    <s v="Credit card (automatic)"/>
    <n v="23.9"/>
    <n v="1663.5"/>
    <x v="0"/>
    <s v="4–6 years"/>
    <s v="Mid"/>
  </r>
  <r>
    <s v="1697-NVVGY"/>
    <s v="Male"/>
    <n v="1"/>
    <s v="Yes"/>
    <s v="No"/>
    <n v="19"/>
    <s v="Yes"/>
    <s v="No"/>
    <s v="DSL"/>
    <s v="Yes"/>
    <s v="No"/>
    <s v="Yes"/>
    <s v="No"/>
    <s v="Yes"/>
    <s v="No"/>
    <x v="0"/>
    <s v="No"/>
    <s v="Bank transfer (automatic)"/>
    <n v="66.400000000000006"/>
    <n v="1286.05"/>
    <x v="0"/>
    <s v="1–2 years"/>
    <s v="Mid"/>
  </r>
  <r>
    <s v="7854-EKTJL"/>
    <s v="Female"/>
    <n v="0"/>
    <s v="No"/>
    <s v="Yes"/>
    <n v="2"/>
    <s v="Yes"/>
    <s v="No"/>
    <s v="No"/>
    <s v="No"/>
    <s v="No"/>
    <s v="No"/>
    <s v="No"/>
    <s v="No"/>
    <s v="No"/>
    <x v="0"/>
    <s v="Yes"/>
    <s v="Electronic check"/>
    <n v="19.600000000000001"/>
    <n v="35.85"/>
    <x v="1"/>
    <s v="0–1 year"/>
    <s v="Low"/>
  </r>
  <r>
    <s v="8464-EETCQ"/>
    <s v="Male"/>
    <n v="0"/>
    <s v="No"/>
    <s v="No"/>
    <n v="57"/>
    <s v="Yes"/>
    <s v="No"/>
    <s v="No"/>
    <s v="No"/>
    <s v="No"/>
    <s v="No"/>
    <s v="No"/>
    <s v="No"/>
    <s v="No"/>
    <x v="2"/>
    <s v="No"/>
    <s v="Credit card (automatic)"/>
    <n v="18.8"/>
    <n v="1094.3499999999999"/>
    <x v="0"/>
    <s v="4–6 years"/>
    <s v="Mid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4"/>
    <n v="7719.5"/>
    <x v="0"/>
    <s v="4–6 years"/>
    <s v="High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x v="0"/>
    <s v="Yes"/>
    <s v="Mailed check"/>
    <n v="85.95"/>
    <n v="514.6"/>
    <x v="0"/>
    <s v="0–1 year"/>
    <s v="Mid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s v="Electronic check"/>
    <n v="85.45"/>
    <n v="1451.6"/>
    <x v="1"/>
    <s v="1–2 years"/>
    <s v="Mid"/>
  </r>
  <r>
    <s v="6754-LZUKA"/>
    <s v="Male"/>
    <n v="0"/>
    <s v="Yes"/>
    <s v="No"/>
    <n v="61"/>
    <s v="Yes"/>
    <s v="Yes"/>
    <s v="DSL"/>
    <s v="No"/>
    <s v="Yes"/>
    <s v="Yes"/>
    <s v="No"/>
    <s v="Yes"/>
    <s v="Yes"/>
    <x v="2"/>
    <s v="No"/>
    <s v="Bank transfer (automatic)"/>
    <n v="80.900000000000006"/>
    <n v="4932.5"/>
    <x v="0"/>
    <s v="4–6 years"/>
    <s v="High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x v="1"/>
    <s v="0–1 year"/>
    <s v="Low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s v="Credit card (automatic)"/>
    <n v="111.8"/>
    <n v="5443.65"/>
    <x v="0"/>
    <s v="2–4 years"/>
    <s v="High"/>
  </r>
  <r>
    <s v="0787-LHDYT"/>
    <s v="Male"/>
    <n v="0"/>
    <s v="No"/>
    <s v="No"/>
    <n v="16"/>
    <s v="Yes"/>
    <s v="No"/>
    <s v="No"/>
    <s v="No"/>
    <s v="No"/>
    <s v="No"/>
    <s v="No"/>
    <s v="No"/>
    <s v="No"/>
    <x v="0"/>
    <s v="Yes"/>
    <s v="Credit card (automatic)"/>
    <n v="20.6"/>
    <n v="330.25"/>
    <x v="0"/>
    <s v="1–2 years"/>
    <s v="Low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5.05"/>
    <n v="746.5"/>
    <x v="1"/>
    <s v="0–1 year"/>
    <s v="Mid"/>
  </r>
  <r>
    <s v="0374-IOEGQ"/>
    <s v="Female"/>
    <n v="0"/>
    <s v="No"/>
    <s v="No"/>
    <n v="3"/>
    <s v="Yes"/>
    <s v="No"/>
    <s v="DSL"/>
    <s v="No"/>
    <s v="No"/>
    <s v="No"/>
    <s v="No"/>
    <s v="No"/>
    <s v="No"/>
    <x v="0"/>
    <s v="No"/>
    <s v="Electronic check"/>
    <n v="44.6"/>
    <n v="122.7"/>
    <x v="0"/>
    <s v="0–1 year"/>
    <s v="Low"/>
  </r>
  <r>
    <s v="4361-JEIVL"/>
    <s v="Male"/>
    <n v="0"/>
    <s v="No"/>
    <s v="Yes"/>
    <n v="1"/>
    <s v="Yes"/>
    <s v="No"/>
    <s v="DSL"/>
    <s v="No"/>
    <s v="No"/>
    <s v="No"/>
    <s v="No"/>
    <s v="No"/>
    <s v="No"/>
    <x v="0"/>
    <s v="Yes"/>
    <s v="Electronic check"/>
    <n v="44.4"/>
    <n v="44.4"/>
    <x v="1"/>
    <s v="0–1 year"/>
    <s v="Low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s v="Credit card (automatic)"/>
    <n v="105.1"/>
    <n v="6631.85"/>
    <x v="0"/>
    <s v="4–6 years"/>
    <s v="High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5.15"/>
    <n v="8250"/>
    <x v="0"/>
    <s v="4–6 years"/>
    <s v="High"/>
  </r>
  <r>
    <s v="1752-OZXFY"/>
    <s v="Male"/>
    <n v="0"/>
    <s v="Yes"/>
    <s v="No"/>
    <n v="60"/>
    <s v="Yes"/>
    <s v="No"/>
    <s v="DSL"/>
    <s v="Yes"/>
    <s v="No"/>
    <s v="No"/>
    <s v="No"/>
    <s v="Yes"/>
    <s v="No"/>
    <x v="1"/>
    <s v="Yes"/>
    <s v="Mailed check"/>
    <n v="59.8"/>
    <n v="3561.15"/>
    <x v="0"/>
    <s v="4–6 years"/>
    <s v="High"/>
  </r>
  <r>
    <s v="9066-QRSDU"/>
    <s v="Female"/>
    <n v="0"/>
    <s v="Yes"/>
    <s v="No"/>
    <n v="69"/>
    <s v="Yes"/>
    <s v="Yes"/>
    <s v="No"/>
    <s v="No"/>
    <s v="No"/>
    <s v="No"/>
    <s v="No"/>
    <s v="No"/>
    <s v="No"/>
    <x v="1"/>
    <s v="Yes"/>
    <s v="Electronic check"/>
    <n v="26.3"/>
    <n v="1763.55"/>
    <x v="0"/>
    <s v="4–6 years"/>
    <s v="Mid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x v="0"/>
    <s v="No"/>
    <s v="Electronic check"/>
    <n v="70.55"/>
    <n v="2419"/>
    <x v="0"/>
    <s v="2–4 years"/>
    <s v="High"/>
  </r>
  <r>
    <s v="9867-NNXLC"/>
    <s v="Female"/>
    <n v="0"/>
    <s v="No"/>
    <s v="No"/>
    <n v="22"/>
    <s v="Yes"/>
    <s v="No"/>
    <s v="No"/>
    <s v="No"/>
    <s v="No"/>
    <s v="No"/>
    <s v="No"/>
    <s v="No"/>
    <s v="No"/>
    <x v="0"/>
    <s v="Yes"/>
    <s v="Mailed check"/>
    <n v="20.05"/>
    <n v="470.2"/>
    <x v="0"/>
    <s v="1–2 years"/>
    <s v="Low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x v="2"/>
    <s v="No"/>
    <s v="Bank transfer (automatic)"/>
    <n v="79.849999999999994"/>
    <n v="5234.95"/>
    <x v="0"/>
    <s v="4–6 years"/>
    <s v="High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x v="1"/>
    <s v="0–1 year"/>
    <s v="Low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x v="0"/>
    <s v="Yes"/>
    <s v="Bank transfer (automatic)"/>
    <n v="79.349999999999994"/>
    <n v="79.349999999999994"/>
    <x v="1"/>
    <s v="0–1 year"/>
    <s v="Low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s v="Credit card (automatic)"/>
    <n v="90.05"/>
    <n v="3097"/>
    <x v="0"/>
    <s v="2–4 years"/>
    <s v="High"/>
  </r>
  <r>
    <s v="0402-OAMEN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4.45"/>
    <n v="1709.1"/>
    <x v="0"/>
    <s v="4–6 years"/>
    <s v="Mid"/>
  </r>
  <r>
    <s v="6933-VLYFX"/>
    <s v="Male"/>
    <n v="0"/>
    <s v="Yes"/>
    <s v="Yes"/>
    <n v="31"/>
    <s v="No"/>
    <s v="No"/>
    <s v="DSL"/>
    <s v="Yes"/>
    <s v="No"/>
    <s v="Yes"/>
    <s v="Yes"/>
    <s v="Yes"/>
    <s v="Yes"/>
    <x v="1"/>
    <s v="No"/>
    <s v="Electronic check"/>
    <n v="59.95"/>
    <n v="1848.8"/>
    <x v="0"/>
    <s v="2–4 years"/>
    <s v="Mid"/>
  </r>
  <r>
    <s v="6754-WKSHP"/>
    <s v="Male"/>
    <n v="0"/>
    <s v="No"/>
    <s v="Yes"/>
    <n v="30"/>
    <s v="Yes"/>
    <s v="Yes"/>
    <s v="No"/>
    <s v="No"/>
    <s v="No"/>
    <s v="No"/>
    <s v="No"/>
    <s v="No"/>
    <s v="No"/>
    <x v="1"/>
    <s v="No"/>
    <s v="Bank transfer (automatic)"/>
    <n v="25.35"/>
    <n v="723.3"/>
    <x v="0"/>
    <s v="2–4 years"/>
    <s v="Mid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Bank transfer (automatic)"/>
    <n v="90.8"/>
    <n v="809.75"/>
    <x v="1"/>
    <s v="0–1 year"/>
    <s v="Mid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x v="0"/>
    <s v="Yes"/>
    <s v="Electronic check"/>
    <n v="70.45"/>
    <n v="1470.95"/>
    <x v="1"/>
    <s v="1–2 years"/>
    <s v="Mid"/>
  </r>
  <r>
    <s v="4976-LNFVV"/>
    <s v="Male"/>
    <n v="1"/>
    <s v="Yes"/>
    <s v="No"/>
    <n v="19"/>
    <s v="No"/>
    <s v="No"/>
    <s v="DSL"/>
    <s v="No"/>
    <s v="Yes"/>
    <s v="Yes"/>
    <s v="No"/>
    <s v="No"/>
    <s v="No"/>
    <x v="0"/>
    <s v="Yes"/>
    <s v="Credit card (automatic)"/>
    <n v="34.299999999999997"/>
    <n v="577.15"/>
    <x v="0"/>
    <s v="1–2 years"/>
    <s v="Mid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5.05"/>
    <n v="6914.95"/>
    <x v="0"/>
    <s v="4–6 years"/>
    <s v="High"/>
  </r>
  <r>
    <s v="4641-FROLU"/>
    <s v="Female"/>
    <n v="0"/>
    <s v="Yes"/>
    <s v="Yes"/>
    <n v="30"/>
    <s v="Yes"/>
    <s v="No"/>
    <s v="No"/>
    <s v="No"/>
    <s v="No"/>
    <s v="No"/>
    <s v="No"/>
    <s v="No"/>
    <s v="No"/>
    <x v="2"/>
    <s v="No"/>
    <s v="Mailed check"/>
    <n v="19.3"/>
    <n v="602.9"/>
    <x v="0"/>
    <s v="2–4 years"/>
    <s v="Mid"/>
  </r>
  <r>
    <s v="2862-JVEOY"/>
    <s v="Male"/>
    <n v="0"/>
    <s v="No"/>
    <s v="No"/>
    <n v="6"/>
    <s v="Yes"/>
    <s v="No"/>
    <s v="No"/>
    <s v="No"/>
    <s v="No"/>
    <s v="No"/>
    <s v="No"/>
    <s v="No"/>
    <s v="No"/>
    <x v="1"/>
    <s v="No"/>
    <s v="Mailed check"/>
    <n v="19.149999999999999"/>
    <n v="124.4"/>
    <x v="0"/>
    <s v="0–1 year"/>
    <s v="Low"/>
  </r>
  <r>
    <s v="2969-QWUBZ"/>
    <s v="Female"/>
    <n v="0"/>
    <s v="No"/>
    <s v="No"/>
    <n v="2"/>
    <s v="No"/>
    <s v="No"/>
    <s v="DSL"/>
    <s v="No"/>
    <s v="Yes"/>
    <s v="No"/>
    <s v="No"/>
    <s v="Yes"/>
    <s v="Yes"/>
    <x v="0"/>
    <s v="No"/>
    <s v="Electronic check"/>
    <n v="51.4"/>
    <n v="96.8"/>
    <x v="0"/>
    <s v="0–1 year"/>
    <s v="Low"/>
  </r>
  <r>
    <s v="9822-BIIGN"/>
    <s v="Male"/>
    <n v="0"/>
    <s v="Yes"/>
    <s v="Yes"/>
    <n v="53"/>
    <s v="Yes"/>
    <s v="Yes"/>
    <s v="DSL"/>
    <s v="Yes"/>
    <s v="No"/>
    <s v="No"/>
    <s v="Yes"/>
    <s v="No"/>
    <s v="Yes"/>
    <x v="0"/>
    <s v="No"/>
    <s v="Electronic check"/>
    <n v="71.849999999999994"/>
    <n v="3827.9"/>
    <x v="0"/>
    <s v="4–6 years"/>
    <s v="High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5.400000000000006"/>
    <n v="533.04999999999995"/>
    <x v="0"/>
    <s v="0–1 year"/>
    <s v="Mid"/>
  </r>
  <r>
    <s v="1534-OULXE"/>
    <s v="Female"/>
    <n v="0"/>
    <s v="Yes"/>
    <s v="Yes"/>
    <n v="61"/>
    <s v="Yes"/>
    <s v="No"/>
    <s v="DSL"/>
    <s v="Yes"/>
    <s v="No"/>
    <s v="No"/>
    <s v="No"/>
    <s v="No"/>
    <s v="No"/>
    <x v="1"/>
    <s v="Yes"/>
    <s v="Bank transfer (automatic)"/>
    <n v="49.7"/>
    <n v="2961.4"/>
    <x v="0"/>
    <s v="4–6 years"/>
    <s v="High"/>
  </r>
  <r>
    <s v="7136-RVDTZ"/>
    <s v="Male"/>
    <n v="1"/>
    <s v="No"/>
    <s v="No"/>
    <n v="70"/>
    <s v="No"/>
    <s v="No"/>
    <s v="DSL"/>
    <s v="No"/>
    <s v="No"/>
    <s v="No"/>
    <s v="No"/>
    <s v="Yes"/>
    <s v="Yes"/>
    <x v="1"/>
    <s v="Yes"/>
    <s v="Electronic check"/>
    <n v="45.25"/>
    <n v="3264.45"/>
    <x v="1"/>
    <s v="4–6 years"/>
    <s v="High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x v="0"/>
    <s v="Yes"/>
    <s v="Electronic check"/>
    <n v="78.75"/>
    <n v="995.35"/>
    <x v="0"/>
    <s v="1–2 years"/>
    <s v="Mid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x v="1"/>
    <s v="Yes"/>
    <s v="Bank transfer (automatic)"/>
    <n v="81.599999999999994"/>
    <n v="2815.25"/>
    <x v="0"/>
    <s v="2–4 years"/>
    <s v="High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Credit card (automatic)"/>
    <n v="70.400000000000006"/>
    <n v="154.80000000000001"/>
    <x v="0"/>
    <s v="0–1 year"/>
    <s v="Low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8"/>
    <n v="246.3"/>
    <x v="1"/>
    <s v="0–1 year"/>
    <s v="Low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6.099999999999994"/>
    <n v="257.60000000000002"/>
    <x v="0"/>
    <s v="0–1 year"/>
    <s v="Low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s v="Bank transfer (automatic)"/>
    <n v="94"/>
    <n v="5757.2"/>
    <x v="0"/>
    <s v="4–6 years"/>
    <s v="High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3.95"/>
    <n v="7517.7"/>
    <x v="0"/>
    <s v="4–6 years"/>
    <s v="High"/>
  </r>
  <r>
    <s v="0281-CNTZX"/>
    <s v="Male"/>
    <n v="0"/>
    <s v="Yes"/>
    <s v="No"/>
    <n v="63"/>
    <s v="Yes"/>
    <s v="No"/>
    <s v="No"/>
    <s v="No"/>
    <s v="No"/>
    <s v="No"/>
    <s v="No"/>
    <s v="No"/>
    <s v="No"/>
    <x v="2"/>
    <s v="Yes"/>
    <s v="Bank transfer (automatic)"/>
    <n v="19.95"/>
    <n v="1234.8"/>
    <x v="0"/>
    <s v="4–6 years"/>
    <s v="Mid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1.3"/>
    <n v="1389.2"/>
    <x v="1"/>
    <s v="1–2 years"/>
    <s v="Mid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s v="Bank transfer (automatic)"/>
    <n v="110.8"/>
    <n v="3836.3"/>
    <x v="0"/>
    <s v="2–4 years"/>
    <s v="High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x v="0"/>
    <s v="Yes"/>
    <s v="Electronic check"/>
    <n v="69.099999999999994"/>
    <n v="1474.75"/>
    <x v="1"/>
    <s v="1–2 years"/>
    <s v="Mid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s v="Electronic check"/>
    <n v="96.1"/>
    <n v="6001.45"/>
    <x v="0"/>
    <s v="4–6 years"/>
    <s v="High"/>
  </r>
  <r>
    <s v="7876-BEUTG"/>
    <s v="Female"/>
    <n v="0"/>
    <s v="No"/>
    <s v="No"/>
    <n v="15"/>
    <s v="Yes"/>
    <s v="Yes"/>
    <s v="DSL"/>
    <s v="No"/>
    <s v="No"/>
    <s v="No"/>
    <s v="No"/>
    <s v="No"/>
    <s v="No"/>
    <x v="0"/>
    <s v="Yes"/>
    <s v="Mailed check"/>
    <n v="48.8"/>
    <n v="720.1"/>
    <x v="0"/>
    <s v="1–2 years"/>
    <s v="Mid"/>
  </r>
  <r>
    <s v="2338-BQEZT"/>
    <s v="Female"/>
    <n v="0"/>
    <s v="No"/>
    <s v="No"/>
    <n v="55"/>
    <s v="Yes"/>
    <s v="No"/>
    <s v="DSL"/>
    <s v="Yes"/>
    <s v="No"/>
    <s v="No"/>
    <s v="No"/>
    <s v="No"/>
    <s v="No"/>
    <x v="0"/>
    <s v="Yes"/>
    <s v="Credit card (automatic)"/>
    <n v="50.55"/>
    <n v="2832.75"/>
    <x v="0"/>
    <s v="4–6 years"/>
    <s v="High"/>
  </r>
  <r>
    <s v="9873-MNDKV"/>
    <s v="Female"/>
    <n v="0"/>
    <s v="No"/>
    <s v="No"/>
    <n v="11"/>
    <s v="Yes"/>
    <s v="No"/>
    <s v="DSL"/>
    <s v="No"/>
    <s v="No"/>
    <s v="No"/>
    <s v="No"/>
    <s v="No"/>
    <s v="No"/>
    <x v="0"/>
    <s v="Yes"/>
    <s v="Mailed check"/>
    <n v="44.65"/>
    <n v="472.25"/>
    <x v="0"/>
    <s v="0–1 year"/>
    <s v="Low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s v="Electronic check"/>
    <n v="88.25"/>
    <n v="1460.65"/>
    <x v="1"/>
    <s v="1–2 years"/>
    <s v="Mid"/>
  </r>
  <r>
    <s v="8241-JUIQO"/>
    <s v="Female"/>
    <n v="0"/>
    <s v="No"/>
    <s v="No"/>
    <n v="61"/>
    <s v="Yes"/>
    <s v="No"/>
    <s v="No"/>
    <s v="No"/>
    <s v="No"/>
    <s v="No"/>
    <s v="No"/>
    <s v="No"/>
    <s v="No"/>
    <x v="1"/>
    <s v="No"/>
    <s v="Bank transfer (automatic)"/>
    <n v="19.45"/>
    <n v="1336.35"/>
    <x v="0"/>
    <s v="4–6 years"/>
    <s v="Mid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9.3"/>
    <n v="6388.65"/>
    <x v="0"/>
    <s v="4–6 years"/>
    <s v="High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70"/>
    <n v="153.05000000000001"/>
    <x v="1"/>
    <s v="0–1 year"/>
    <s v="Low"/>
  </r>
  <r>
    <s v="9631-RXVJM"/>
    <s v="Male"/>
    <n v="0"/>
    <s v="No"/>
    <s v="No"/>
    <n v="35"/>
    <s v="Yes"/>
    <s v="No"/>
    <s v="No"/>
    <s v="No"/>
    <s v="No"/>
    <s v="No"/>
    <s v="No"/>
    <s v="No"/>
    <s v="No"/>
    <x v="2"/>
    <s v="No"/>
    <s v="Mailed check"/>
    <n v="19.25"/>
    <n v="677.9"/>
    <x v="0"/>
    <s v="2–4 years"/>
    <s v="Mid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x v="0"/>
    <s v="No"/>
    <s v="Bank transfer (automatic)"/>
    <n v="70.5"/>
    <n v="1165.5999999999999"/>
    <x v="0"/>
    <s v="1–2 years"/>
    <s v="Mid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7.35"/>
    <n v="2119.5"/>
    <x v="1"/>
    <s v="1–2 years"/>
    <s v="High"/>
  </r>
  <r>
    <s v="5093-FEGLU"/>
    <s v="Female"/>
    <n v="0"/>
    <s v="Yes"/>
    <s v="No"/>
    <n v="47"/>
    <s v="Yes"/>
    <s v="No"/>
    <s v="No"/>
    <s v="No"/>
    <s v="No"/>
    <s v="No"/>
    <s v="No"/>
    <s v="No"/>
    <s v="No"/>
    <x v="2"/>
    <s v="No"/>
    <s v="Bank transfer (automatic)"/>
    <n v="19.649999999999999"/>
    <n v="921.55"/>
    <x v="0"/>
    <s v="2–4 years"/>
    <s v="Mid"/>
  </r>
  <r>
    <s v="2621-UDNLU"/>
    <s v="Female"/>
    <n v="0"/>
    <s v="Yes"/>
    <s v="No"/>
    <n v="3"/>
    <s v="Yes"/>
    <s v="No"/>
    <s v="No"/>
    <s v="No"/>
    <s v="No"/>
    <s v="No"/>
    <s v="No"/>
    <s v="No"/>
    <s v="No"/>
    <x v="0"/>
    <s v="No"/>
    <s v="Mailed check"/>
    <n v="20.85"/>
    <n v="72"/>
    <x v="0"/>
    <s v="0–1 year"/>
    <s v="Low"/>
  </r>
  <r>
    <s v="7526-IVLYU"/>
    <s v="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649999999999999"/>
    <n v="68.349999999999994"/>
    <x v="0"/>
    <s v="0–1 year"/>
    <s v="Low"/>
  </r>
  <r>
    <s v="2428-HYUNX"/>
    <s v="Male"/>
    <n v="1"/>
    <s v="Yes"/>
    <s v="No"/>
    <n v="44"/>
    <s v="Yes"/>
    <s v="No"/>
    <s v="No"/>
    <s v="No"/>
    <s v="No"/>
    <s v="No"/>
    <s v="No"/>
    <s v="No"/>
    <s v="No"/>
    <x v="2"/>
    <s v="Yes"/>
    <s v="Credit card (automatic)"/>
    <n v="19.350000000000001"/>
    <n v="847.25"/>
    <x v="0"/>
    <s v="2–4 years"/>
    <s v="Mid"/>
  </r>
  <r>
    <s v="9214-EKVXR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"/>
    <n v="44"/>
    <x v="0"/>
    <s v="0–1 year"/>
    <s v="Low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s v="Electronic check"/>
    <n v="94.4"/>
    <n v="4295.3500000000004"/>
    <x v="0"/>
    <s v="2–4 years"/>
    <s v="High"/>
  </r>
  <r>
    <s v="0568-ONFPC"/>
    <s v="Male"/>
    <n v="0"/>
    <s v="Yes"/>
    <s v="Yes"/>
    <n v="5"/>
    <s v="Yes"/>
    <s v="Yes"/>
    <s v="No"/>
    <s v="No"/>
    <s v="No"/>
    <s v="No"/>
    <s v="No"/>
    <s v="No"/>
    <s v="No"/>
    <x v="0"/>
    <s v="Yes"/>
    <s v="Bank transfer (automatic)"/>
    <n v="25.9"/>
    <n v="135"/>
    <x v="1"/>
    <s v="0–1 year"/>
    <s v="Low"/>
  </r>
  <r>
    <s v="0733-VUNUW"/>
    <s v="Male"/>
    <n v="0"/>
    <s v="No"/>
    <s v="No"/>
    <n v="24"/>
    <s v="Yes"/>
    <s v="Yes"/>
    <s v="DSL"/>
    <s v="Yes"/>
    <s v="No"/>
    <s v="No"/>
    <s v="No"/>
    <s v="No"/>
    <s v="No"/>
    <x v="0"/>
    <s v="Yes"/>
    <s v="Bank transfer (automatic)"/>
    <n v="55.65"/>
    <n v="1400.55"/>
    <x v="1"/>
    <s v="1–2 years"/>
    <s v="Mid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x v="0"/>
    <s v="Yes"/>
    <s v="Electronic check"/>
    <n v="75.400000000000006"/>
    <n v="1380.4"/>
    <x v="0"/>
    <s v="1–2 years"/>
    <s v="Mid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s v="Electronic check"/>
    <n v="100.6"/>
    <n v="1060.2"/>
    <x v="1"/>
    <s v="0–1 year"/>
    <s v="Mid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x v="2"/>
    <s v="No"/>
    <s v="Bank transfer (automatic)"/>
    <n v="71"/>
    <n v="4386.2"/>
    <x v="0"/>
    <s v="4–6 years"/>
    <s v="High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6"/>
    <n v="86"/>
    <x v="1"/>
    <s v="0–1 year"/>
    <s v="Low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s v="Credit card (automatic)"/>
    <n v="106.95"/>
    <n v="5785.5"/>
    <x v="1"/>
    <s v="4–6 years"/>
    <s v="High"/>
  </r>
  <r>
    <s v="8909-BOLNL"/>
    <s v="Male"/>
    <n v="0"/>
    <s v="No"/>
    <s v="No"/>
    <n v="3"/>
    <s v="Yes"/>
    <s v="No"/>
    <s v="No"/>
    <s v="No"/>
    <s v="No"/>
    <s v="No"/>
    <s v="No"/>
    <s v="No"/>
    <s v="No"/>
    <x v="1"/>
    <s v="No"/>
    <s v="Mailed check"/>
    <n v="21.2"/>
    <n v="52.05"/>
    <x v="0"/>
    <s v="0–1 year"/>
    <s v="Low"/>
  </r>
  <r>
    <s v="6603-YRDCJ"/>
    <s v="Male"/>
    <n v="0"/>
    <s v="Yes"/>
    <s v="No"/>
    <n v="33"/>
    <s v="Yes"/>
    <s v="No"/>
    <s v="DSL"/>
    <s v="Yes"/>
    <s v="Yes"/>
    <s v="No"/>
    <s v="Yes"/>
    <s v="No"/>
    <s v="No"/>
    <x v="2"/>
    <s v="Yes"/>
    <s v="Mailed check"/>
    <n v="61.05"/>
    <n v="2018.4"/>
    <x v="0"/>
    <s v="2–4 years"/>
    <s v="High"/>
  </r>
  <r>
    <s v="3538-WZPHD"/>
    <s v="Male"/>
    <n v="0"/>
    <s v="No"/>
    <s v="No"/>
    <n v="3"/>
    <s v="No"/>
    <s v="No"/>
    <s v="DSL"/>
    <s v="No"/>
    <s v="Yes"/>
    <s v="No"/>
    <s v="No"/>
    <s v="No"/>
    <s v="No"/>
    <x v="0"/>
    <s v="Yes"/>
    <s v="Electronic check"/>
    <n v="29.6"/>
    <n v="79.45"/>
    <x v="1"/>
    <s v="0–1 year"/>
    <s v="Low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x v="1"/>
    <s v="Yes"/>
    <s v="Bank transfer (automatic)"/>
    <n v="79.95"/>
    <n v="2727.3"/>
    <x v="0"/>
    <s v="2–4 years"/>
    <s v="High"/>
  </r>
  <r>
    <s v="2138-VFAPZ"/>
    <s v="Female"/>
    <n v="0"/>
    <s v="Yes"/>
    <s v="Yes"/>
    <n v="14"/>
    <s v="Yes"/>
    <s v="No"/>
    <s v="No"/>
    <s v="No"/>
    <s v="No"/>
    <s v="No"/>
    <s v="No"/>
    <s v="No"/>
    <s v="No"/>
    <x v="2"/>
    <s v="Yes"/>
    <s v="Mailed check"/>
    <n v="19.7"/>
    <n v="263.64999999999998"/>
    <x v="0"/>
    <s v="1–2 years"/>
    <s v="Low"/>
  </r>
  <r>
    <s v="6131-JLWZM"/>
    <s v="Female"/>
    <n v="0"/>
    <s v="No"/>
    <s v="No"/>
    <n v="13"/>
    <s v="Yes"/>
    <s v="No"/>
    <s v="No"/>
    <s v="No"/>
    <s v="No"/>
    <s v="No"/>
    <s v="No"/>
    <s v="No"/>
    <s v="No"/>
    <x v="0"/>
    <s v="Yes"/>
    <s v="Mailed check"/>
    <n v="20.3"/>
    <n v="275.39999999999998"/>
    <x v="0"/>
    <s v="1–2 years"/>
    <s v="Low"/>
  </r>
  <r>
    <s v="4785-QRJHC"/>
    <s v="Male"/>
    <n v="1"/>
    <s v="Yes"/>
    <s v="No"/>
    <n v="46"/>
    <s v="No"/>
    <s v="No"/>
    <s v="DSL"/>
    <s v="No"/>
    <s v="Yes"/>
    <s v="Yes"/>
    <s v="Yes"/>
    <s v="Yes"/>
    <s v="Yes"/>
    <x v="1"/>
    <s v="Yes"/>
    <s v="Bank transfer (automatic)"/>
    <n v="59.9"/>
    <n v="2816.65"/>
    <x v="1"/>
    <s v="2–4 years"/>
    <s v="High"/>
  </r>
  <r>
    <s v="0269-XFESX"/>
    <s v="Male"/>
    <n v="0"/>
    <s v="Yes"/>
    <s v="Yes"/>
    <n v="23"/>
    <s v="Yes"/>
    <s v="Yes"/>
    <s v="No"/>
    <s v="No"/>
    <s v="No"/>
    <s v="No"/>
    <s v="No"/>
    <s v="No"/>
    <s v="No"/>
    <x v="1"/>
    <s v="No"/>
    <s v="Mailed check"/>
    <n v="24.35"/>
    <n v="538.5"/>
    <x v="0"/>
    <s v="1–2 years"/>
    <s v="Mid"/>
  </r>
  <r>
    <s v="1709-EJDOX"/>
    <s v="Female"/>
    <n v="0"/>
    <s v="Yes"/>
    <s v="Yes"/>
    <n v="47"/>
    <s v="Yes"/>
    <s v="No"/>
    <s v="No"/>
    <s v="No"/>
    <s v="No"/>
    <s v="No"/>
    <s v="No"/>
    <s v="No"/>
    <s v="No"/>
    <x v="2"/>
    <s v="No"/>
    <s v="Mailed check"/>
    <n v="19.75"/>
    <n v="948.9"/>
    <x v="0"/>
    <s v="2–4 years"/>
    <s v="Mid"/>
  </r>
  <r>
    <s v="4316-XCSLJ"/>
    <s v="Male"/>
    <n v="0"/>
    <s v="No"/>
    <s v="Yes"/>
    <n v="17"/>
    <s v="Yes"/>
    <s v="No"/>
    <s v="DSL"/>
    <s v="Yes"/>
    <s v="No"/>
    <s v="No"/>
    <s v="No"/>
    <s v="No"/>
    <s v="No"/>
    <x v="0"/>
    <s v="Yes"/>
    <s v="Mailed check"/>
    <n v="50.3"/>
    <n v="846.8"/>
    <x v="0"/>
    <s v="1–2 years"/>
    <s v="Mid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Electronic check"/>
    <n v="95.6"/>
    <n v="4783.5"/>
    <x v="1"/>
    <s v="4–6 years"/>
    <s v="High"/>
  </r>
  <r>
    <s v="9693-XMUOB"/>
    <s v="Male"/>
    <n v="1"/>
    <s v="Yes"/>
    <s v="No"/>
    <n v="59"/>
    <s v="No"/>
    <s v="No"/>
    <s v="DSL"/>
    <s v="No"/>
    <s v="Yes"/>
    <s v="No"/>
    <s v="No"/>
    <s v="Yes"/>
    <s v="Yes"/>
    <x v="0"/>
    <s v="Yes"/>
    <s v="Electronic check"/>
    <n v="50.25"/>
    <n v="2997.45"/>
    <x v="0"/>
    <s v="4–6 years"/>
    <s v="High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x v="2"/>
    <s v="Yes"/>
    <s v="Credit card (automatic)"/>
    <n v="85.35"/>
    <n v="5897.4"/>
    <x v="0"/>
    <s v="4–6 years"/>
    <s v="High"/>
  </r>
  <r>
    <s v="4905-JEFDW"/>
    <s v="Male"/>
    <n v="0"/>
    <s v="No"/>
    <s v="No"/>
    <n v="11"/>
    <s v="No"/>
    <s v="No"/>
    <s v="DSL"/>
    <s v="No"/>
    <s v="No"/>
    <s v="Yes"/>
    <s v="No"/>
    <s v="Yes"/>
    <s v="No"/>
    <x v="1"/>
    <s v="Yes"/>
    <s v="Electronic check"/>
    <n v="41.6"/>
    <n v="470.6"/>
    <x v="1"/>
    <s v="0–1 year"/>
    <s v="Low"/>
  </r>
  <r>
    <s v="2709-UQGNP"/>
    <s v="Male"/>
    <n v="0"/>
    <s v="No"/>
    <s v="No"/>
    <n v="10"/>
    <s v="Yes"/>
    <s v="No"/>
    <s v="DSL"/>
    <s v="Yes"/>
    <s v="No"/>
    <s v="No"/>
    <s v="No"/>
    <s v="No"/>
    <s v="No"/>
    <x v="0"/>
    <s v="Yes"/>
    <s v="Mailed check"/>
    <n v="51.65"/>
    <n v="524.5"/>
    <x v="0"/>
    <s v="0–1 year"/>
    <s v="Mid"/>
  </r>
  <r>
    <s v="3549-ZTMNH"/>
    <s v="Male"/>
    <n v="0"/>
    <s v="Yes"/>
    <s v="Yes"/>
    <n v="12"/>
    <s v="Yes"/>
    <s v="Yes"/>
    <s v="No"/>
    <s v="No"/>
    <s v="No"/>
    <s v="No"/>
    <s v="No"/>
    <s v="No"/>
    <s v="No"/>
    <x v="2"/>
    <s v="Yes"/>
    <s v="Bank transfer (automatic)"/>
    <n v="24"/>
    <n v="269.64999999999998"/>
    <x v="0"/>
    <s v="0–1 year"/>
    <s v="Low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s v="Credit card (automatic)"/>
    <n v="100.85"/>
    <n v="4740"/>
    <x v="1"/>
    <s v="2–4 years"/>
    <s v="High"/>
  </r>
  <r>
    <s v="8033-ATFAS"/>
    <s v="Female"/>
    <n v="0"/>
    <s v="Yes"/>
    <s v="Yes"/>
    <n v="39"/>
    <s v="Yes"/>
    <s v="No"/>
    <s v="DSL"/>
    <s v="No"/>
    <s v="No"/>
    <s v="Yes"/>
    <s v="No"/>
    <s v="Yes"/>
    <s v="No"/>
    <x v="0"/>
    <s v="Yes"/>
    <s v="Mailed check"/>
    <n v="59.85"/>
    <n v="2341.5"/>
    <x v="0"/>
    <s v="2–4 years"/>
    <s v="High"/>
  </r>
  <r>
    <s v="1635-NZATJ"/>
    <s v="Male"/>
    <n v="1"/>
    <s v="Yes"/>
    <s v="No"/>
    <n v="71"/>
    <s v="Yes"/>
    <s v="Yes"/>
    <s v="No"/>
    <s v="No"/>
    <s v="No"/>
    <s v="No"/>
    <s v="No"/>
    <s v="No"/>
    <s v="No"/>
    <x v="2"/>
    <s v="No"/>
    <s v="Credit card (automatic)"/>
    <n v="25.45"/>
    <n v="1789.65"/>
    <x v="0"/>
    <s v="4–6 years"/>
    <s v="Mid"/>
  </r>
  <r>
    <s v="0562-HKHML"/>
    <s v="Male"/>
    <n v="0"/>
    <s v="Yes"/>
    <s v="Yes"/>
    <n v="71"/>
    <s v="Yes"/>
    <s v="Yes"/>
    <s v="No"/>
    <s v="No"/>
    <s v="No"/>
    <s v="No"/>
    <s v="No"/>
    <s v="No"/>
    <s v="No"/>
    <x v="2"/>
    <s v="No"/>
    <s v="Credit card (automatic)"/>
    <n v="23.9"/>
    <n v="1626.4"/>
    <x v="0"/>
    <s v="4–6 years"/>
    <s v="Mid"/>
  </r>
  <r>
    <s v="8277-RVRSV"/>
    <s v="Female"/>
    <n v="0"/>
    <s v="Yes"/>
    <s v="Yes"/>
    <n v="33"/>
    <s v="Yes"/>
    <s v="Yes"/>
    <s v="No"/>
    <s v="No"/>
    <s v="No"/>
    <s v="No"/>
    <s v="No"/>
    <s v="No"/>
    <s v="No"/>
    <x v="1"/>
    <s v="No"/>
    <s v="Credit card (automatic)"/>
    <n v="24.15"/>
    <n v="800.3"/>
    <x v="0"/>
    <s v="2–4 years"/>
    <s v="Mid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x v="0"/>
    <s v="Yes"/>
    <s v="Mailed check"/>
    <n v="75.7"/>
    <n v="5060.8500000000004"/>
    <x v="0"/>
    <s v="4–6 years"/>
    <s v="High"/>
  </r>
  <r>
    <s v="0117-LFRMW"/>
    <s v="Male"/>
    <n v="0"/>
    <s v="Yes"/>
    <s v="Yes"/>
    <n v="37"/>
    <s v="No"/>
    <s v="No"/>
    <s v="DSL"/>
    <s v="Yes"/>
    <s v="Yes"/>
    <s v="Yes"/>
    <s v="No"/>
    <s v="No"/>
    <s v="No"/>
    <x v="0"/>
    <s v="No"/>
    <s v="Bank transfer (automatic)"/>
    <n v="40.200000000000003"/>
    <n v="1448.8"/>
    <x v="1"/>
    <s v="2–4 years"/>
    <s v="Mid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x v="0"/>
    <s v="No"/>
    <s v="Electronic check"/>
    <n v="84.5"/>
    <n v="4254.8500000000004"/>
    <x v="1"/>
    <s v="4–6 years"/>
    <s v="High"/>
  </r>
  <r>
    <s v="7054-ENNGU"/>
    <s v="Female"/>
    <n v="0"/>
    <s v="Yes"/>
    <s v="No"/>
    <n v="9"/>
    <s v="Yes"/>
    <s v="No"/>
    <s v="DSL"/>
    <s v="No"/>
    <s v="Yes"/>
    <s v="No"/>
    <s v="No"/>
    <s v="No"/>
    <s v="No"/>
    <x v="0"/>
    <s v="No"/>
    <s v="Mailed check"/>
    <n v="50.85"/>
    <n v="466.6"/>
    <x v="0"/>
    <s v="0–1 year"/>
    <s v="Low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s v="Credit card (automatic)"/>
    <n v="91.6"/>
    <n v="4627.8"/>
    <x v="0"/>
    <s v="4–6 years"/>
    <s v="High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s v="Electronic check"/>
    <n v="98.9"/>
    <n v="6838.6"/>
    <x v="0"/>
    <s v="4–6 years"/>
    <s v="High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5"/>
    <n v="85"/>
    <x v="0"/>
    <s v="0–1 year"/>
    <s v="Low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s v="Electronic check"/>
    <n v="78.95"/>
    <n v="1101.8499999999999"/>
    <x v="1"/>
    <s v="1–2 years"/>
    <s v="Mid"/>
  </r>
  <r>
    <s v="0082-LDZUE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3"/>
    <n v="44.3"/>
    <x v="0"/>
    <s v="0–1 year"/>
    <s v="Low"/>
  </r>
  <r>
    <s v="4786-UKSN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1"/>
    <s v="0–1 year"/>
    <s v="Low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s v="Mailed check"/>
    <n v="80.2"/>
    <n v="4297.6000000000004"/>
    <x v="0"/>
    <s v="4–6 years"/>
    <s v="High"/>
  </r>
  <r>
    <s v="0856-NAOES"/>
    <s v="Male"/>
    <n v="0"/>
    <s v="No"/>
    <s v="No"/>
    <n v="6"/>
    <s v="Yes"/>
    <s v="No"/>
    <s v="DSL"/>
    <s v="No"/>
    <s v="No"/>
    <s v="Yes"/>
    <s v="No"/>
    <s v="Yes"/>
    <s v="No"/>
    <x v="0"/>
    <s v="No"/>
    <s v="Mailed check"/>
    <n v="60.9"/>
    <n v="414.1"/>
    <x v="0"/>
    <s v="0–1 year"/>
    <s v="Low"/>
  </r>
  <r>
    <s v="1976-AZZPJ"/>
    <s v="Male"/>
    <n v="0"/>
    <s v="Yes"/>
    <s v="No"/>
    <n v="7"/>
    <s v="No"/>
    <s v="No"/>
    <s v="DSL"/>
    <s v="Yes"/>
    <s v="Yes"/>
    <s v="No"/>
    <s v="No"/>
    <s v="No"/>
    <s v="No"/>
    <x v="0"/>
    <s v="No"/>
    <s v="Mailed check"/>
    <n v="34.200000000000003"/>
    <n v="256.60000000000002"/>
    <x v="0"/>
    <s v="0–1 year"/>
    <s v="Low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s v="Bank transfer (automatic)"/>
    <n v="85.2"/>
    <n v="3969.35"/>
    <x v="1"/>
    <s v="2–4 years"/>
    <s v="High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s v="Credit card (automatic)"/>
    <n v="87.15"/>
    <n v="2274.1"/>
    <x v="0"/>
    <s v="2–4 years"/>
    <s v="High"/>
  </r>
  <r>
    <s v="3099-OONVS"/>
    <s v="Male"/>
    <n v="0"/>
    <s v="Yes"/>
    <s v="Yes"/>
    <n v="25"/>
    <s v="Yes"/>
    <s v="No"/>
    <s v="DSL"/>
    <s v="Yes"/>
    <s v="No"/>
    <s v="No"/>
    <s v="Yes"/>
    <s v="No"/>
    <s v="No"/>
    <x v="0"/>
    <s v="No"/>
    <s v="Electronic check"/>
    <n v="54.3"/>
    <n v="1296.8"/>
    <x v="0"/>
    <s v="2–4 years"/>
    <s v="Mid"/>
  </r>
  <r>
    <s v="9500-WBGRP"/>
    <s v="Male"/>
    <n v="0"/>
    <s v="No"/>
    <s v="No"/>
    <n v="69"/>
    <s v="Yes"/>
    <s v="No"/>
    <s v="No"/>
    <s v="No"/>
    <s v="No"/>
    <s v="No"/>
    <s v="No"/>
    <s v="No"/>
    <s v="No"/>
    <x v="2"/>
    <s v="Yes"/>
    <s v="Mailed check"/>
    <n v="19.100000000000001"/>
    <n v="1268.8499999999999"/>
    <x v="0"/>
    <s v="4–6 years"/>
    <s v="Mid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2.75"/>
    <n v="8192.6"/>
    <x v="0"/>
    <s v="4–6 years"/>
    <s v="High"/>
  </r>
  <r>
    <s v="5144-PQCDZ"/>
    <s v="Male"/>
    <n v="0"/>
    <s v="No"/>
    <s v="No"/>
    <n v="4"/>
    <s v="Yes"/>
    <s v="No"/>
    <s v="No"/>
    <s v="No"/>
    <s v="No"/>
    <s v="No"/>
    <s v="No"/>
    <s v="No"/>
    <s v="No"/>
    <x v="0"/>
    <s v="Yes"/>
    <s v="Mailed check"/>
    <n v="19.95"/>
    <n v="59.25"/>
    <x v="0"/>
    <s v="0–1 year"/>
    <s v="Low"/>
  </r>
  <r>
    <s v="8514-VZHEB"/>
    <s v="Male"/>
    <n v="0"/>
    <s v="Yes"/>
    <s v="Yes"/>
    <n v="59"/>
    <s v="Yes"/>
    <s v="No"/>
    <s v="No"/>
    <s v="No"/>
    <s v="No"/>
    <s v="No"/>
    <s v="No"/>
    <s v="No"/>
    <s v="No"/>
    <x v="2"/>
    <s v="No"/>
    <s v="Mailed check"/>
    <n v="19.5"/>
    <n v="1147.8499999999999"/>
    <x v="0"/>
    <s v="4–6 years"/>
    <s v="Mid"/>
  </r>
  <r>
    <s v="6625-IUTTT"/>
    <s v="Male"/>
    <n v="0"/>
    <s v="No"/>
    <s v="No"/>
    <n v="67"/>
    <s v="Yes"/>
    <s v="No"/>
    <s v="DSL"/>
    <s v="Yes"/>
    <s v="No"/>
    <s v="Yes"/>
    <s v="No"/>
    <s v="No"/>
    <s v="Yes"/>
    <x v="2"/>
    <s v="No"/>
    <s v="Bank transfer (automatic)"/>
    <n v="65.55"/>
    <n v="4361.55"/>
    <x v="0"/>
    <s v="4–6 years"/>
    <s v="High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x v="0"/>
    <s v="Yes"/>
    <s v="Electronic check"/>
    <n v="78.8"/>
    <n v="2006.1"/>
    <x v="0"/>
    <s v="2–4 years"/>
    <s v="High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x v="1"/>
    <s v="No"/>
    <s v="Mailed check"/>
    <n v="78.2"/>
    <n v="2078.9499999999998"/>
    <x v="0"/>
    <s v="2–4 years"/>
    <s v="High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s v="Bank transfer (automatic)"/>
    <n v="105.25"/>
    <n v="7609.75"/>
    <x v="0"/>
    <s v="4–6 years"/>
    <s v="High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s v="Electronic check"/>
    <n v="89.25"/>
    <n v="487.05"/>
    <x v="0"/>
    <s v="0–1 year"/>
    <s v="Low"/>
  </r>
  <r>
    <s v="2236-HILPA"/>
    <s v="Male"/>
    <n v="0"/>
    <s v="Yes"/>
    <s v="Yes"/>
    <n v="62"/>
    <s v="Yes"/>
    <s v="No"/>
    <s v="No"/>
    <s v="No"/>
    <s v="No"/>
    <s v="No"/>
    <s v="No"/>
    <s v="No"/>
    <s v="No"/>
    <x v="2"/>
    <s v="No"/>
    <s v="Credit card (automatic)"/>
    <n v="20.65"/>
    <n v="1218.45"/>
    <x v="0"/>
    <s v="4–6 years"/>
    <s v="Mid"/>
  </r>
  <r>
    <s v="1840-BIUOG"/>
    <s v="Male"/>
    <n v="0"/>
    <s v="No"/>
    <s v="No"/>
    <n v="20"/>
    <s v="Yes"/>
    <s v="Yes"/>
    <s v="DSL"/>
    <s v="No"/>
    <s v="Yes"/>
    <s v="No"/>
    <s v="Yes"/>
    <s v="Yes"/>
    <s v="No"/>
    <x v="1"/>
    <s v="Yes"/>
    <s v="Electronic check"/>
    <n v="68.7"/>
    <n v="1416.2"/>
    <x v="0"/>
    <s v="1–2 years"/>
    <s v="Mid"/>
  </r>
  <r>
    <s v="1356-MKYSK"/>
    <s v="Male"/>
    <n v="0"/>
    <s v="No"/>
    <s v="No"/>
    <n v="6"/>
    <s v="Yes"/>
    <s v="No"/>
    <s v="DSL"/>
    <s v="Yes"/>
    <s v="No"/>
    <s v="Yes"/>
    <s v="Yes"/>
    <s v="Yes"/>
    <s v="Yes"/>
    <x v="0"/>
    <s v="No"/>
    <s v="Credit card (automatic)"/>
    <n v="78.650000000000006"/>
    <n v="483.3"/>
    <x v="0"/>
    <s v="0–1 year"/>
    <s v="Low"/>
  </r>
  <r>
    <s v="6080-LNESI"/>
    <s v="Male"/>
    <n v="0"/>
    <s v="No"/>
    <s v="No"/>
    <n v="51"/>
    <s v="Yes"/>
    <s v="Yes"/>
    <s v="No"/>
    <s v="No"/>
    <s v="No"/>
    <s v="No"/>
    <s v="No"/>
    <s v="No"/>
    <s v="No"/>
    <x v="2"/>
    <s v="No"/>
    <s v="Mailed check"/>
    <n v="24.75"/>
    <n v="1234.5999999999999"/>
    <x v="0"/>
    <s v="4–6 years"/>
    <s v="Mid"/>
  </r>
  <r>
    <s v="1830-IPXVJ"/>
    <s v="Female"/>
    <n v="0"/>
    <s v="Yes"/>
    <s v="Yes"/>
    <n v="61"/>
    <s v="Yes"/>
    <s v="No"/>
    <s v="No"/>
    <s v="No"/>
    <s v="No"/>
    <s v="No"/>
    <s v="No"/>
    <s v="No"/>
    <s v="No"/>
    <x v="2"/>
    <s v="No"/>
    <s v="Credit card (automatic)"/>
    <n v="19.75"/>
    <n v="1311.6"/>
    <x v="0"/>
    <s v="4–6 years"/>
    <s v="Mid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s v="Electronic check"/>
    <n v="89.1"/>
    <n v="5618.3"/>
    <x v="0"/>
    <s v="4–6 years"/>
    <s v="High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s v="Bank transfer (automatic)"/>
    <n v="84.7"/>
    <n v="6185.15"/>
    <x v="0"/>
    <s v="4–6 years"/>
    <s v="High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s v="Electronic check"/>
    <n v="98"/>
    <n v="1237.8499999999999"/>
    <x v="1"/>
    <s v="1–2 years"/>
    <s v="Mid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x v="0"/>
    <s v="Yes"/>
    <s v="Electronic check"/>
    <n v="94.45"/>
    <n v="498.1"/>
    <x v="1"/>
    <s v="0–1 year"/>
    <s v="Low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s v="Electronic check"/>
    <n v="105"/>
    <n v="294.45"/>
    <x v="1"/>
    <s v="0–1 year"/>
    <s v="Low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s v="Electronic check"/>
    <n v="93.85"/>
    <n v="2381.5500000000002"/>
    <x v="1"/>
    <s v="2–4 years"/>
    <s v="High"/>
  </r>
  <r>
    <s v="2931-FSOHN"/>
    <s v="Male"/>
    <n v="1"/>
    <s v="No"/>
    <s v="No"/>
    <n v="13"/>
    <s v="Yes"/>
    <s v="No"/>
    <s v="DSL"/>
    <s v="No"/>
    <s v="Yes"/>
    <s v="No"/>
    <s v="No"/>
    <s v="Yes"/>
    <s v="No"/>
    <x v="0"/>
    <s v="Yes"/>
    <s v="Electronic check"/>
    <n v="59.9"/>
    <n v="788.35"/>
    <x v="0"/>
    <s v="1–2 years"/>
    <s v="Mid"/>
  </r>
  <r>
    <s v="9418-RUKPH"/>
    <s v="Female"/>
    <n v="0"/>
    <s v="Yes"/>
    <s v="Yes"/>
    <n v="38"/>
    <s v="Yes"/>
    <s v="No"/>
    <s v="No"/>
    <s v="No"/>
    <s v="No"/>
    <s v="No"/>
    <s v="No"/>
    <s v="No"/>
    <s v="No"/>
    <x v="2"/>
    <s v="Yes"/>
    <s v="Mailed check"/>
    <n v="19.95"/>
    <n v="756.4"/>
    <x v="0"/>
    <s v="2–4 years"/>
    <s v="Mid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"/>
    <n v="613.4"/>
    <x v="1"/>
    <s v="0–1 year"/>
    <s v="Mid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s v="Electronic check"/>
    <n v="108.9"/>
    <n v="3625.2"/>
    <x v="0"/>
    <s v="2–4 years"/>
    <s v="High"/>
  </r>
  <r>
    <s v="4712-AUQZO"/>
    <s v="Male"/>
    <n v="0"/>
    <s v="No"/>
    <s v="No"/>
    <n v="18"/>
    <s v="No"/>
    <s v="No"/>
    <s v="DSL"/>
    <s v="Yes"/>
    <s v="No"/>
    <s v="Yes"/>
    <s v="No"/>
    <s v="No"/>
    <s v="No"/>
    <x v="0"/>
    <s v="No"/>
    <s v="Mailed check"/>
    <n v="33.6"/>
    <n v="550.35"/>
    <x v="0"/>
    <s v="1–2 years"/>
    <s v="Mid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s v="Mailed check"/>
    <n v="85.85"/>
    <n v="4793.8"/>
    <x v="0"/>
    <s v="4–6 years"/>
    <s v="High"/>
  </r>
  <r>
    <s v="2908-ZTPNF"/>
    <s v="Female"/>
    <n v="0"/>
    <s v="No"/>
    <s v="No"/>
    <n v="36"/>
    <s v="No"/>
    <s v="No"/>
    <s v="DSL"/>
    <s v="No"/>
    <s v="Yes"/>
    <s v="No"/>
    <s v="Yes"/>
    <s v="No"/>
    <s v="No"/>
    <x v="0"/>
    <s v="Yes"/>
    <s v="Bank transfer (automatic)"/>
    <n v="34.85"/>
    <n v="1267.2"/>
    <x v="0"/>
    <s v="2–4 years"/>
    <s v="Mid"/>
  </r>
  <r>
    <s v="7240-ETPTR"/>
    <s v="Female"/>
    <n v="0"/>
    <s v="Yes"/>
    <s v="No"/>
    <n v="9"/>
    <s v="No"/>
    <s v="No"/>
    <s v="DSL"/>
    <s v="No"/>
    <s v="No"/>
    <s v="Yes"/>
    <s v="No"/>
    <s v="Yes"/>
    <s v="Yes"/>
    <x v="0"/>
    <s v="Yes"/>
    <s v="Electronic check"/>
    <n v="48.75"/>
    <n v="442.2"/>
    <x v="1"/>
    <s v="0–1 year"/>
    <s v="Low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4.85"/>
    <n v="84.85"/>
    <x v="1"/>
    <s v="0–1 year"/>
    <s v="Low"/>
  </r>
  <r>
    <s v="5995-OIGLP"/>
    <s v="Male"/>
    <n v="0"/>
    <s v="No"/>
    <s v="No"/>
    <n v="12"/>
    <s v="Yes"/>
    <s v="No"/>
    <s v="DSL"/>
    <s v="Yes"/>
    <s v="No"/>
    <s v="No"/>
    <s v="Yes"/>
    <s v="No"/>
    <s v="No"/>
    <x v="0"/>
    <s v="No"/>
    <s v="Mailed check"/>
    <n v="56.65"/>
    <n v="654.85"/>
    <x v="1"/>
    <s v="0–1 year"/>
    <s v="Mid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s v="Credit card (automatic)"/>
    <n v="95.3"/>
    <n v="5567.45"/>
    <x v="0"/>
    <s v="4–6 years"/>
    <s v="High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x v="1"/>
    <s v="No"/>
    <s v="Credit card (automatic)"/>
    <n v="73.900000000000006"/>
    <n v="3160.55"/>
    <x v="1"/>
    <s v="2–4 years"/>
    <s v="High"/>
  </r>
  <r>
    <s v="7951-QKZPL"/>
    <s v="Female"/>
    <n v="0"/>
    <s v="Yes"/>
    <s v="Yes"/>
    <n v="33"/>
    <s v="Yes"/>
    <s v="Yes"/>
    <s v="No"/>
    <s v="No"/>
    <s v="No"/>
    <s v="No"/>
    <s v="No"/>
    <s v="No"/>
    <s v="No"/>
    <x v="2"/>
    <s v="Yes"/>
    <s v="Mailed check"/>
    <n v="24.5"/>
    <n v="740.3"/>
    <x v="1"/>
    <s v="2–4 years"/>
    <s v="Mid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x v="2"/>
    <s v="No"/>
    <s v="Bank transfer (automatic)"/>
    <n v="84.6"/>
    <n v="5706.2"/>
    <x v="0"/>
    <s v="4–6 years"/>
    <s v="High"/>
  </r>
  <r>
    <s v="8756-RDDLT"/>
    <s v="Female"/>
    <n v="0"/>
    <s v="No"/>
    <s v="No"/>
    <n v="68"/>
    <s v="No"/>
    <s v="No"/>
    <s v="DSL"/>
    <s v="No"/>
    <s v="Yes"/>
    <s v="No"/>
    <s v="Yes"/>
    <s v="No"/>
    <s v="Yes"/>
    <x v="0"/>
    <s v="No"/>
    <s v="Electronic check"/>
    <n v="44.95"/>
    <n v="3085.35"/>
    <x v="0"/>
    <s v="4–6 years"/>
    <s v="High"/>
  </r>
  <r>
    <s v="2862-PFNIK"/>
    <s v="Male"/>
    <n v="0"/>
    <s v="No"/>
    <s v="Yes"/>
    <n v="1"/>
    <s v="No"/>
    <s v="No"/>
    <s v="DSL"/>
    <s v="No"/>
    <s v="No"/>
    <s v="No"/>
    <s v="No"/>
    <s v="No"/>
    <s v="No"/>
    <x v="0"/>
    <s v="Yes"/>
    <s v="Electronic check"/>
    <n v="24.7"/>
    <n v="24.7"/>
    <x v="0"/>
    <s v="0–1 year"/>
    <s v="Low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s v="Credit card (automatic)"/>
    <n v="100.3"/>
    <n v="3541.4"/>
    <x v="0"/>
    <s v="2–4 years"/>
    <s v="High"/>
  </r>
  <r>
    <s v="4430-YHXGG"/>
    <s v="Female"/>
    <n v="0"/>
    <s v="No"/>
    <s v="Yes"/>
    <n v="4"/>
    <s v="Yes"/>
    <s v="Yes"/>
    <s v="No"/>
    <s v="No"/>
    <s v="No"/>
    <s v="No"/>
    <s v="No"/>
    <s v="No"/>
    <s v="No"/>
    <x v="0"/>
    <s v="Yes"/>
    <s v="Mailed check"/>
    <n v="25.45"/>
    <n v="84.2"/>
    <x v="0"/>
    <s v="0–1 year"/>
    <s v="Low"/>
  </r>
  <r>
    <s v="6888-SBYAI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"/>
    <n v="50.7"/>
    <x v="0"/>
    <s v="0–1 year"/>
    <s v="Low"/>
  </r>
  <r>
    <s v="7395-XWZOY"/>
    <s v="Male"/>
    <n v="0"/>
    <s v="No"/>
    <s v="No"/>
    <n v="20"/>
    <s v="No"/>
    <s v="No"/>
    <s v="DSL"/>
    <s v="Yes"/>
    <s v="Yes"/>
    <s v="Yes"/>
    <s v="Yes"/>
    <s v="Yes"/>
    <s v="No"/>
    <x v="0"/>
    <s v="Yes"/>
    <s v="Credit card (automatic)"/>
    <n v="55"/>
    <n v="1165.55"/>
    <x v="0"/>
    <s v="1–2 years"/>
    <s v="Mid"/>
  </r>
  <r>
    <s v="7169-YWAMK"/>
    <s v="Male"/>
    <n v="0"/>
    <s v="Yes"/>
    <s v="Yes"/>
    <n v="72"/>
    <s v="Yes"/>
    <s v="No"/>
    <s v="DSL"/>
    <s v="Yes"/>
    <s v="Yes"/>
    <s v="No"/>
    <s v="Yes"/>
    <s v="Yes"/>
    <s v="No"/>
    <x v="2"/>
    <s v="No"/>
    <s v="Bank transfer (automatic)"/>
    <n v="68.400000000000006"/>
    <n v="4855.3500000000004"/>
    <x v="0"/>
    <s v="4–6 years"/>
    <s v="High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s v="Electronic check"/>
    <n v="89.9"/>
    <n v="2806.9"/>
    <x v="1"/>
    <s v="2–4 years"/>
    <s v="High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x v="0"/>
    <s v="No"/>
    <s v="Electronic check"/>
    <n v="78.55"/>
    <n v="1422.65"/>
    <x v="1"/>
    <s v="1–2 years"/>
    <s v="Mid"/>
  </r>
  <r>
    <s v="6859-RKMZJ"/>
    <s v="Male"/>
    <n v="0"/>
    <s v="Yes"/>
    <s v="No"/>
    <n v="11"/>
    <s v="Yes"/>
    <s v="No"/>
    <s v="DSL"/>
    <s v="No"/>
    <s v="No"/>
    <s v="No"/>
    <s v="No"/>
    <s v="Yes"/>
    <s v="No"/>
    <x v="0"/>
    <s v="Yes"/>
    <s v="Bank transfer (automatic)"/>
    <n v="55.05"/>
    <n v="608.15"/>
    <x v="0"/>
    <s v="0–1 year"/>
    <s v="Mid"/>
  </r>
  <r>
    <s v="2729-VNVAP"/>
    <s v="Female"/>
    <n v="0"/>
    <s v="Yes"/>
    <s v="Yes"/>
    <n v="33"/>
    <s v="Yes"/>
    <s v="No"/>
    <s v="No"/>
    <s v="No"/>
    <s v="No"/>
    <s v="No"/>
    <s v="No"/>
    <s v="No"/>
    <s v="No"/>
    <x v="2"/>
    <s v="No"/>
    <s v="Credit card (automatic)"/>
    <n v="19.8"/>
    <n v="641.35"/>
    <x v="0"/>
    <s v="2–4 years"/>
    <s v="Mid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x v="1"/>
    <s v="No"/>
    <s v="Electronic check"/>
    <n v="84.45"/>
    <n v="4959.1499999999996"/>
    <x v="0"/>
    <s v="4–6 years"/>
    <s v="High"/>
  </r>
  <r>
    <s v="2049-BAFNW"/>
    <s v="Female"/>
    <n v="0"/>
    <s v="No"/>
    <s v="No"/>
    <n v="1"/>
    <s v="No"/>
    <s v="No"/>
    <s v="DSL"/>
    <s v="No"/>
    <s v="No"/>
    <s v="Yes"/>
    <s v="Yes"/>
    <s v="No"/>
    <s v="No"/>
    <x v="0"/>
    <s v="No"/>
    <s v="Mailed check"/>
    <n v="35.9"/>
    <n v="35.9"/>
    <x v="0"/>
    <s v="0–1 year"/>
    <s v="Low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x v="0"/>
    <s v="No"/>
    <s v="Bank transfer (automatic)"/>
    <n v="80.75"/>
    <n v="1321.3"/>
    <x v="0"/>
    <s v="1–2 years"/>
    <s v="Mid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x v="1"/>
    <s v="Yes"/>
    <s v="Mailed check"/>
    <n v="78.650000000000006"/>
    <n v="1663.75"/>
    <x v="0"/>
    <s v="1–2 years"/>
    <s v="Mid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x v="0"/>
    <s v="No"/>
    <s v="Bank transfer (automatic)"/>
    <n v="61.75"/>
    <n v="3024.15"/>
    <x v="0"/>
    <s v="4–6 years"/>
    <s v="High"/>
  </r>
  <r>
    <s v="5975-BAICR"/>
    <s v="Male"/>
    <n v="0"/>
    <s v="Yes"/>
    <s v="Yes"/>
    <n v="36"/>
    <s v="Yes"/>
    <s v="No"/>
    <s v="DSL"/>
    <s v="Yes"/>
    <s v="No"/>
    <s v="Yes"/>
    <s v="No"/>
    <s v="No"/>
    <s v="Yes"/>
    <x v="1"/>
    <s v="Yes"/>
    <s v="Credit card (automatic)"/>
    <n v="63.7"/>
    <n v="2188.5"/>
    <x v="0"/>
    <s v="2–4 years"/>
    <s v="High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s v="Electronic check"/>
    <n v="99.45"/>
    <n v="4138.05"/>
    <x v="1"/>
    <s v="2–4 years"/>
    <s v="High"/>
  </r>
  <r>
    <s v="5167-GBFRE"/>
    <s v="Male"/>
    <n v="1"/>
    <s v="No"/>
    <s v="No"/>
    <n v="4"/>
    <s v="No"/>
    <s v="No"/>
    <s v="DSL"/>
    <s v="No"/>
    <s v="No"/>
    <s v="No"/>
    <s v="No"/>
    <s v="No"/>
    <s v="No"/>
    <x v="0"/>
    <s v="Yes"/>
    <s v="Bank transfer (automatic)"/>
    <n v="25.2"/>
    <n v="102.5"/>
    <x v="1"/>
    <s v="0–1 year"/>
    <s v="Low"/>
  </r>
  <r>
    <s v="9033-EOXWV"/>
    <s v="Female"/>
    <n v="0"/>
    <s v="No"/>
    <s v="No"/>
    <n v="12"/>
    <s v="Yes"/>
    <s v="Yes"/>
    <s v="DSL"/>
    <s v="No"/>
    <s v="No"/>
    <s v="No"/>
    <s v="Yes"/>
    <s v="Yes"/>
    <s v="Yes"/>
    <x v="1"/>
    <s v="No"/>
    <s v="Mailed check"/>
    <n v="74.05"/>
    <n v="872.65"/>
    <x v="1"/>
    <s v="0–1 year"/>
    <s v="Mid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s v="Electronic check"/>
    <n v="87.6"/>
    <n v="2724.25"/>
    <x v="0"/>
    <s v="2–4 years"/>
    <s v="High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x v="0"/>
    <s v="Yes"/>
    <s v="Electronic check"/>
    <n v="89.15"/>
    <n v="413.25"/>
    <x v="0"/>
    <s v="0–1 year"/>
    <s v="Low"/>
  </r>
  <r>
    <s v="9800-OUIGR"/>
    <s v="Male"/>
    <n v="0"/>
    <s v="Yes"/>
    <s v="Yes"/>
    <n v="66"/>
    <s v="Yes"/>
    <s v="No"/>
    <s v="No"/>
    <s v="No"/>
    <s v="No"/>
    <s v="No"/>
    <s v="No"/>
    <s v="No"/>
    <s v="No"/>
    <x v="2"/>
    <s v="No"/>
    <s v="Credit card (automatic)"/>
    <n v="20"/>
    <n v="1374.2"/>
    <x v="0"/>
    <s v="4–6 years"/>
    <s v="Mid"/>
  </r>
  <r>
    <s v="1324-NLTJE"/>
    <s v="Female"/>
    <n v="1"/>
    <s v="No"/>
    <s v="No"/>
    <n v="15"/>
    <s v="Yes"/>
    <s v="Yes"/>
    <s v="DSL"/>
    <s v="No"/>
    <s v="No"/>
    <s v="No"/>
    <s v="Yes"/>
    <s v="No"/>
    <s v="No"/>
    <x v="0"/>
    <s v="No"/>
    <s v="Credit card (automatic)"/>
    <n v="55"/>
    <n v="757.1"/>
    <x v="1"/>
    <s v="1–2 years"/>
    <s v="Mid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s v="Bank transfer (automatic)"/>
    <n v="104.4"/>
    <n v="6692.65"/>
    <x v="0"/>
    <s v="4–6 years"/>
    <s v="High"/>
  </r>
  <r>
    <s v="7094-MSZAO"/>
    <s v="Male"/>
    <n v="0"/>
    <s v="Yes"/>
    <s v="Yes"/>
    <n v="10"/>
    <s v="Yes"/>
    <s v="No"/>
    <s v="No"/>
    <s v="No"/>
    <s v="No"/>
    <s v="No"/>
    <s v="No"/>
    <s v="No"/>
    <s v="No"/>
    <x v="0"/>
    <s v="Yes"/>
    <s v="Credit card (automatic)"/>
    <n v="20.05"/>
    <n v="218.5"/>
    <x v="0"/>
    <s v="0–1 year"/>
    <s v="Low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s v="Electronic check"/>
    <n v="89.75"/>
    <n v="608.79999999999995"/>
    <x v="1"/>
    <s v="0–1 year"/>
    <s v="Mid"/>
  </r>
  <r>
    <s v="6907-CQGPN"/>
    <s v="Male"/>
    <n v="0"/>
    <s v="No"/>
    <s v="No"/>
    <n v="29"/>
    <s v="No"/>
    <s v="No"/>
    <s v="DSL"/>
    <s v="No"/>
    <s v="Yes"/>
    <s v="No"/>
    <s v="Yes"/>
    <s v="No"/>
    <s v="No"/>
    <x v="0"/>
    <s v="No"/>
    <s v="Electronic check"/>
    <n v="34.299999999999997"/>
    <n v="1004.75"/>
    <x v="0"/>
    <s v="2–4 years"/>
    <s v="Mid"/>
  </r>
  <r>
    <s v="0780-XNZFN"/>
    <s v="Male"/>
    <n v="0"/>
    <s v="No"/>
    <s v="No"/>
    <n v="57"/>
    <s v="Yes"/>
    <s v="No"/>
    <s v="No"/>
    <s v="No"/>
    <s v="No"/>
    <s v="No"/>
    <s v="No"/>
    <s v="No"/>
    <s v="No"/>
    <x v="2"/>
    <s v="No"/>
    <s v="Bank transfer (automatic)"/>
    <n v="20.65"/>
    <n v="1125.5999999999999"/>
    <x v="0"/>
    <s v="4–6 years"/>
    <s v="Mid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s v="Mailed check"/>
    <n v="84.25"/>
    <n v="3847.6"/>
    <x v="0"/>
    <s v="2–4 years"/>
    <s v="High"/>
  </r>
  <r>
    <s v="2675-IJRGJ"/>
    <s v="Male"/>
    <n v="0"/>
    <s v="No"/>
    <s v="No"/>
    <n v="53"/>
    <s v="Yes"/>
    <s v="No"/>
    <s v="No"/>
    <s v="No"/>
    <s v="No"/>
    <s v="No"/>
    <s v="No"/>
    <s v="No"/>
    <s v="No"/>
    <x v="2"/>
    <s v="No"/>
    <s v="Bank transfer (automatic)"/>
    <n v="19.649999999999999"/>
    <n v="978"/>
    <x v="0"/>
    <s v="4–6 years"/>
    <s v="Mid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x v="1"/>
    <s v="No"/>
    <s v="Credit card (automatic)"/>
    <n v="79.849999999999994"/>
    <n v="1387.35"/>
    <x v="0"/>
    <s v="1–2 years"/>
    <s v="Mid"/>
  </r>
  <r>
    <s v="8577-QSOCG"/>
    <s v="Female"/>
    <n v="0"/>
    <s v="Yes"/>
    <s v="Yes"/>
    <n v="38"/>
    <s v="Yes"/>
    <s v="No"/>
    <s v="No"/>
    <s v="No"/>
    <s v="No"/>
    <s v="No"/>
    <s v="No"/>
    <s v="No"/>
    <s v="No"/>
    <x v="2"/>
    <s v="Yes"/>
    <s v="Mailed check"/>
    <n v="20.2"/>
    <n v="746.05"/>
    <x v="0"/>
    <s v="2–4 years"/>
    <s v="Mid"/>
  </r>
  <r>
    <s v="3721-CNZHX"/>
    <s v="Male"/>
    <n v="0"/>
    <s v="No"/>
    <s v="No"/>
    <n v="15"/>
    <s v="Yes"/>
    <s v="No"/>
    <s v="No"/>
    <s v="No"/>
    <s v="No"/>
    <s v="No"/>
    <s v="No"/>
    <s v="No"/>
    <s v="No"/>
    <x v="1"/>
    <s v="No"/>
    <s v="Mailed check"/>
    <n v="19.8"/>
    <n v="304.60000000000002"/>
    <x v="0"/>
    <s v="1–2 years"/>
    <s v="Low"/>
  </r>
  <r>
    <s v="0212-ISBBF"/>
    <s v="Female"/>
    <n v="0"/>
    <s v="No"/>
    <s v="No"/>
    <n v="22"/>
    <s v="No"/>
    <s v="No"/>
    <s v="DSL"/>
    <s v="No"/>
    <s v="Yes"/>
    <s v="No"/>
    <s v="No"/>
    <s v="Yes"/>
    <s v="Yes"/>
    <x v="0"/>
    <s v="Yes"/>
    <s v="Electronic check"/>
    <n v="50.35"/>
    <n v="1098.8499999999999"/>
    <x v="0"/>
    <s v="1–2 years"/>
    <s v="Mid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x v="0"/>
    <s v="Yes"/>
    <s v="Electronic check"/>
    <n v="85.15"/>
    <n v="1139.2"/>
    <x v="1"/>
    <s v="1–2 years"/>
    <s v="Mid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x v="1"/>
    <s v="No"/>
    <s v="Bank transfer (automatic)"/>
    <n v="74.599999999999994"/>
    <n v="4368.95"/>
    <x v="0"/>
    <s v="4–6 years"/>
    <s v="High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Credit card (automatic)"/>
    <n v="79.150000000000006"/>
    <n v="827.7"/>
    <x v="0"/>
    <s v="0–1 year"/>
    <s v="Mid"/>
  </r>
  <r>
    <s v="1099-GODLO"/>
    <s v="Female"/>
    <n v="0"/>
    <s v="Yes"/>
    <s v="Yes"/>
    <n v="1"/>
    <s v="Yes"/>
    <s v="No"/>
    <s v="No"/>
    <s v="No"/>
    <s v="No"/>
    <s v="No"/>
    <s v="No"/>
    <s v="No"/>
    <s v="No"/>
    <x v="2"/>
    <s v="No"/>
    <s v="Mailed check"/>
    <n v="20.350000000000001"/>
    <n v="20.350000000000001"/>
    <x v="0"/>
    <s v="0–1 year"/>
    <s v="Low"/>
  </r>
  <r>
    <s v="6828-HMKWP"/>
    <s v="Male"/>
    <n v="0"/>
    <s v="Yes"/>
    <s v="Yes"/>
    <n v="12"/>
    <s v="Yes"/>
    <s v="No"/>
    <s v="No"/>
    <s v="No"/>
    <s v="No"/>
    <s v="No"/>
    <s v="No"/>
    <s v="No"/>
    <s v="No"/>
    <x v="2"/>
    <s v="No"/>
    <s v="Bank transfer (automatic)"/>
    <n v="21.05"/>
    <n v="262.05"/>
    <x v="0"/>
    <s v="0–1 year"/>
    <s v="Low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4.6"/>
    <n v="279.55"/>
    <x v="1"/>
    <s v="0–1 year"/>
    <s v="Low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s v="Electronic check"/>
    <n v="94.7"/>
    <n v="3512.5"/>
    <x v="0"/>
    <s v="2–4 years"/>
    <s v="High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x v="0"/>
    <s v="Yes"/>
    <s v="Electronic check"/>
    <n v="94.25"/>
    <n v="1483.25"/>
    <x v="1"/>
    <s v="1–2 years"/>
    <s v="Mid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x v="1"/>
    <s v="No"/>
    <s v="Credit card (automatic)"/>
    <n v="72.45"/>
    <n v="4653.8500000000004"/>
    <x v="1"/>
    <s v="4–6 years"/>
    <s v="High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x v="0"/>
    <s v="No"/>
    <s v="Electronic check"/>
    <n v="74.95"/>
    <n v="151.75"/>
    <x v="0"/>
    <s v="0–1 year"/>
    <s v="Low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s v="Electronic check"/>
    <n v="105.2"/>
    <n v="4400.75"/>
    <x v="1"/>
    <s v="2–4 years"/>
    <s v="High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s v="Bank transfer (automatic)"/>
    <n v="111.95"/>
    <n v="8033.1"/>
    <x v="0"/>
    <s v="4–6 years"/>
    <s v="High"/>
  </r>
  <r>
    <s v="5656-JAMLX"/>
    <s v="Male"/>
    <n v="0"/>
    <s v="No"/>
    <s v="No"/>
    <n v="62"/>
    <s v="Yes"/>
    <s v="No"/>
    <s v="No"/>
    <s v="No"/>
    <s v="No"/>
    <s v="No"/>
    <s v="No"/>
    <s v="No"/>
    <s v="No"/>
    <x v="2"/>
    <s v="No"/>
    <s v="Bank transfer (automatic)"/>
    <n v="19.850000000000001"/>
    <n v="1253.6500000000001"/>
    <x v="0"/>
    <s v="4–6 years"/>
    <s v="Mid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89.75"/>
    <n v="552.65"/>
    <x v="0"/>
    <s v="0–1 year"/>
    <s v="Mid"/>
  </r>
  <r>
    <s v="0442-TDYUO"/>
    <s v="Male"/>
    <n v="0"/>
    <s v="Yes"/>
    <s v="No"/>
    <n v="48"/>
    <s v="Yes"/>
    <s v="No"/>
    <s v="No"/>
    <s v="No"/>
    <s v="No"/>
    <s v="No"/>
    <s v="No"/>
    <s v="No"/>
    <s v="No"/>
    <x v="2"/>
    <s v="Yes"/>
    <s v="Mailed check"/>
    <n v="20.05"/>
    <n v="1036"/>
    <x v="0"/>
    <s v="2–4 years"/>
    <s v="Mid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s v="Electronic check"/>
    <n v="108.95"/>
    <n v="4025.5"/>
    <x v="0"/>
    <s v="2–4 years"/>
    <s v="High"/>
  </r>
  <r>
    <s v="9503-XJUME"/>
    <s v="Male"/>
    <n v="0"/>
    <s v="No"/>
    <s v="Yes"/>
    <n v="52"/>
    <s v="Yes"/>
    <s v="No"/>
    <s v="No"/>
    <s v="No"/>
    <s v="No"/>
    <s v="No"/>
    <s v="No"/>
    <s v="No"/>
    <s v="No"/>
    <x v="1"/>
    <s v="No"/>
    <s v="Credit card (automatic)"/>
    <n v="19.649999999999999"/>
    <n v="928.4"/>
    <x v="0"/>
    <s v="4–6 years"/>
    <s v="Mid"/>
  </r>
  <r>
    <s v="4367-NHWMM"/>
    <s v="Fe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4.9"/>
    <n v="24.9"/>
    <x v="0"/>
    <s v="0–1 year"/>
    <s v="Low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x v="0"/>
    <s v="Yes"/>
    <s v="Electronic check"/>
    <n v="82.85"/>
    <n v="460.25"/>
    <x v="1"/>
    <s v="0–1 year"/>
    <s v="Low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93.2"/>
    <n v="6506.15"/>
    <x v="0"/>
    <s v="4–6 years"/>
    <s v="High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s v="Bank transfer (automatic)"/>
    <n v="84.8"/>
    <n v="5598.3"/>
    <x v="0"/>
    <s v="4–6 years"/>
    <s v="High"/>
  </r>
  <r>
    <s v="3915-ODIYG"/>
    <s v="Male"/>
    <n v="1"/>
    <s v="No"/>
    <s v="No"/>
    <n v="60"/>
    <s v="Yes"/>
    <s v="Yes"/>
    <s v="DSL"/>
    <s v="Yes"/>
    <s v="Yes"/>
    <s v="No"/>
    <s v="No"/>
    <s v="No"/>
    <s v="Yes"/>
    <x v="1"/>
    <s v="Yes"/>
    <s v="Electronic check"/>
    <n v="71.75"/>
    <n v="4374.55"/>
    <x v="0"/>
    <s v="4–6 years"/>
    <s v="High"/>
  </r>
  <r>
    <s v="1360-RCYRT"/>
    <s v="Male"/>
    <n v="0"/>
    <s v="Yes"/>
    <s v="Yes"/>
    <n v="23"/>
    <s v="No"/>
    <s v="No"/>
    <s v="DSL"/>
    <s v="No"/>
    <s v="No"/>
    <s v="No"/>
    <s v="Yes"/>
    <s v="No"/>
    <s v="No"/>
    <x v="0"/>
    <s v="Yes"/>
    <s v="Bank transfer (automatic)"/>
    <n v="30.35"/>
    <n v="678.75"/>
    <x v="0"/>
    <s v="1–2 years"/>
    <s v="Mid"/>
  </r>
  <r>
    <s v="2724-FJDYW"/>
    <s v="Male"/>
    <n v="0"/>
    <s v="No"/>
    <s v="Yes"/>
    <n v="39"/>
    <s v="No"/>
    <s v="No"/>
    <s v="DSL"/>
    <s v="No"/>
    <s v="No"/>
    <s v="Yes"/>
    <s v="Yes"/>
    <s v="Yes"/>
    <s v="Yes"/>
    <x v="1"/>
    <s v="No"/>
    <s v="Bank transfer (automatic)"/>
    <n v="54.85"/>
    <n v="2191.6999999999998"/>
    <x v="0"/>
    <s v="2–4 years"/>
    <s v="High"/>
  </r>
  <r>
    <s v="4451-RWASJ"/>
    <s v="Male"/>
    <n v="0"/>
    <s v="Yes"/>
    <s v="Yes"/>
    <n v="15"/>
    <s v="Yes"/>
    <s v="No"/>
    <s v="No"/>
    <s v="No"/>
    <s v="No"/>
    <s v="No"/>
    <s v="No"/>
    <s v="No"/>
    <s v="No"/>
    <x v="1"/>
    <s v="Yes"/>
    <s v="Mailed check"/>
    <n v="19.5"/>
    <n v="239.75"/>
    <x v="0"/>
    <s v="1–2 years"/>
    <s v="Low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s v="Electronic check"/>
    <n v="103.85"/>
    <n v="5485.5"/>
    <x v="1"/>
    <s v="4–6 years"/>
    <s v="High"/>
  </r>
  <r>
    <s v="3460-TJBWI"/>
    <s v="Male"/>
    <n v="0"/>
    <s v="Yes"/>
    <s v="Yes"/>
    <n v="24"/>
    <s v="Yes"/>
    <s v="Yes"/>
    <s v="No"/>
    <s v="No"/>
    <s v="No"/>
    <s v="No"/>
    <s v="No"/>
    <s v="No"/>
    <s v="No"/>
    <x v="2"/>
    <s v="No"/>
    <s v="Mailed check"/>
    <n v="24.2"/>
    <n v="609.04999999999995"/>
    <x v="0"/>
    <s v="1–2 years"/>
    <s v="Mid"/>
  </r>
  <r>
    <s v="5917-HBSDW"/>
    <s v="Female"/>
    <n v="0"/>
    <s v="Yes"/>
    <s v="Yes"/>
    <n v="37"/>
    <s v="Yes"/>
    <s v="No"/>
    <s v="No"/>
    <s v="No"/>
    <s v="No"/>
    <s v="No"/>
    <s v="No"/>
    <s v="No"/>
    <s v="No"/>
    <x v="0"/>
    <s v="No"/>
    <s v="Electronic check"/>
    <n v="19.350000000000001"/>
    <n v="683.75"/>
    <x v="0"/>
    <s v="2–4 years"/>
    <s v="Mid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s v="Electronic check"/>
    <n v="83.6"/>
    <n v="404.2"/>
    <x v="1"/>
    <s v="0–1 year"/>
    <s v="Low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s v="Electronic check"/>
    <n v="100.65"/>
    <n v="5189.75"/>
    <x v="0"/>
    <s v="4–6 years"/>
    <s v="High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s v="Credit card (automatic)"/>
    <n v="94.1"/>
    <n v="5060.8999999999996"/>
    <x v="0"/>
    <s v="4–6 years"/>
    <s v="High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x v="0"/>
    <s v="Yes"/>
    <s v="Electronic check"/>
    <n v="74.55"/>
    <n v="233.65"/>
    <x v="0"/>
    <s v="0–1 year"/>
    <s v="Low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s v="Electronic check"/>
    <n v="108.45"/>
    <n v="7176.55"/>
    <x v="1"/>
    <s v="4–6 years"/>
    <s v="High"/>
  </r>
  <r>
    <s v="4482-FTFFX"/>
    <s v="Male"/>
    <n v="0"/>
    <s v="No"/>
    <s v="No"/>
    <n v="5"/>
    <s v="Yes"/>
    <s v="No"/>
    <s v="DSL"/>
    <s v="No"/>
    <s v="No"/>
    <s v="Yes"/>
    <s v="Yes"/>
    <s v="No"/>
    <s v="No"/>
    <x v="0"/>
    <s v="No"/>
    <s v="Electronic check"/>
    <n v="56.15"/>
    <n v="291.45"/>
    <x v="0"/>
    <s v="0–1 year"/>
    <s v="Low"/>
  </r>
  <r>
    <s v="8859-DZTGQ"/>
    <s v="Male"/>
    <n v="0"/>
    <s v="No"/>
    <s v="No"/>
    <n v="33"/>
    <s v="Yes"/>
    <s v="No"/>
    <s v="No"/>
    <s v="No"/>
    <s v="No"/>
    <s v="No"/>
    <s v="No"/>
    <s v="No"/>
    <s v="No"/>
    <x v="2"/>
    <s v="No"/>
    <s v="Mailed check"/>
    <n v="20.350000000000001"/>
    <n v="689.75"/>
    <x v="0"/>
    <s v="2–4 years"/>
    <s v="Mid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x v="1"/>
    <s v="Yes"/>
    <s v="Electronic check"/>
    <n v="80.55"/>
    <n v="3263.9"/>
    <x v="0"/>
    <s v="2–4 years"/>
    <s v="High"/>
  </r>
  <r>
    <s v="0020-JDNXP"/>
    <s v="Female"/>
    <n v="0"/>
    <s v="Yes"/>
    <s v="Yes"/>
    <n v="34"/>
    <s v="No"/>
    <s v="No"/>
    <s v="DSL"/>
    <s v="Yes"/>
    <s v="No"/>
    <s v="Yes"/>
    <s v="Yes"/>
    <s v="Yes"/>
    <s v="Yes"/>
    <x v="1"/>
    <s v="No"/>
    <s v="Mailed check"/>
    <n v="61.25"/>
    <n v="1993.2"/>
    <x v="0"/>
    <s v="2–4 years"/>
    <s v="Mid"/>
  </r>
  <r>
    <s v="3752-CQSJI"/>
    <s v="Female"/>
    <n v="0"/>
    <s v="Yes"/>
    <s v="Yes"/>
    <n v="13"/>
    <s v="Yes"/>
    <s v="No"/>
    <s v="No"/>
    <s v="No"/>
    <s v="No"/>
    <s v="No"/>
    <s v="No"/>
    <s v="No"/>
    <s v="No"/>
    <x v="0"/>
    <s v="Yes"/>
    <s v="Mailed check"/>
    <n v="20.45"/>
    <n v="254.5"/>
    <x v="0"/>
    <s v="1–2 years"/>
    <s v="Low"/>
  </r>
  <r>
    <s v="5025-GOOKI"/>
    <s v="Female"/>
    <n v="0"/>
    <s v="No"/>
    <s v="No"/>
    <n v="20"/>
    <s v="Yes"/>
    <s v="No"/>
    <s v="No"/>
    <s v="No"/>
    <s v="No"/>
    <s v="No"/>
    <s v="No"/>
    <s v="No"/>
    <s v="No"/>
    <x v="0"/>
    <s v="Yes"/>
    <s v="Credit card (automatic)"/>
    <n v="18.899999999999999"/>
    <n v="347.65"/>
    <x v="0"/>
    <s v="1–2 years"/>
    <s v="Low"/>
  </r>
  <r>
    <s v="4698-KVLLG"/>
    <s v="Female"/>
    <n v="1"/>
    <s v="No"/>
    <s v="No"/>
    <n v="51"/>
    <s v="Yes"/>
    <s v="No"/>
    <s v="No"/>
    <s v="No"/>
    <s v="No"/>
    <s v="No"/>
    <s v="No"/>
    <s v="No"/>
    <s v="No"/>
    <x v="2"/>
    <s v="No"/>
    <s v="Credit card (automatic)"/>
    <n v="19.600000000000001"/>
    <n v="967.9"/>
    <x v="0"/>
    <s v="4–6 years"/>
    <s v="Mid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s v="Credit card (automatic)"/>
    <n v="91.5"/>
    <n v="242.95"/>
    <x v="1"/>
    <s v="0–1 year"/>
    <s v="Low"/>
  </r>
  <r>
    <s v="2887-JPYLU"/>
    <s v="Female"/>
    <n v="0"/>
    <s v="No"/>
    <s v="Yes"/>
    <n v="41"/>
    <s v="Yes"/>
    <s v="No"/>
    <s v="DSL"/>
    <s v="No"/>
    <s v="No"/>
    <s v="No"/>
    <s v="No"/>
    <s v="No"/>
    <s v="No"/>
    <x v="0"/>
    <s v="No"/>
    <s v="Bank transfer (automatic)"/>
    <n v="45.2"/>
    <n v="1841.9"/>
    <x v="0"/>
    <s v="2–4 years"/>
    <s v="Mid"/>
  </r>
  <r>
    <s v="4770-QAZXN"/>
    <s v="Female"/>
    <n v="0"/>
    <s v="No"/>
    <s v="No"/>
    <n v="13"/>
    <s v="Yes"/>
    <s v="No"/>
    <s v="No"/>
    <s v="No"/>
    <s v="No"/>
    <s v="No"/>
    <s v="No"/>
    <s v="No"/>
    <s v="No"/>
    <x v="0"/>
    <s v="No"/>
    <s v="Credit card (automatic)"/>
    <n v="19.45"/>
    <n v="232.1"/>
    <x v="0"/>
    <s v="1–2 years"/>
    <s v="Low"/>
  </r>
  <r>
    <s v="4896-CPRPF"/>
    <s v="Male"/>
    <n v="0"/>
    <s v="Yes"/>
    <s v="Yes"/>
    <n v="35"/>
    <s v="Yes"/>
    <s v="Yes"/>
    <s v="No"/>
    <s v="No"/>
    <s v="No"/>
    <s v="No"/>
    <s v="No"/>
    <s v="No"/>
    <s v="No"/>
    <x v="2"/>
    <s v="No"/>
    <s v="Bank transfer (automatic)"/>
    <n v="25.45"/>
    <n v="809.25"/>
    <x v="0"/>
    <s v="2–4 years"/>
    <s v="Mid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x v="0"/>
    <s v="No"/>
    <s v="Bank transfer (automatic)"/>
    <n v="80.849999999999994"/>
    <n v="866.45"/>
    <x v="1"/>
    <s v="0–1 year"/>
    <s v="Mid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x v="0"/>
    <s v="Yes"/>
    <s v="Mailed check"/>
    <n v="94.9"/>
    <n v="360.55"/>
    <x v="0"/>
    <s v="0–1 year"/>
    <s v="Low"/>
  </r>
  <r>
    <s v="2027-OAQQC"/>
    <s v="Female"/>
    <n v="0"/>
    <s v="No"/>
    <s v="No"/>
    <n v="43"/>
    <s v="No"/>
    <s v="No"/>
    <s v="DSL"/>
    <s v="No"/>
    <s v="No"/>
    <s v="Yes"/>
    <s v="No"/>
    <s v="Yes"/>
    <s v="Yes"/>
    <x v="0"/>
    <s v="Yes"/>
    <s v="Bank transfer (automatic)"/>
    <n v="49.05"/>
    <n v="2076.1999999999998"/>
    <x v="1"/>
    <s v="2–4 years"/>
    <s v="High"/>
  </r>
  <r>
    <s v="0282-NVSJS"/>
    <s v="Female"/>
    <n v="1"/>
    <s v="Yes"/>
    <s v="Yes"/>
    <n v="12"/>
    <s v="No"/>
    <s v="No"/>
    <s v="DSL"/>
    <s v="No"/>
    <s v="No"/>
    <s v="No"/>
    <s v="Yes"/>
    <s v="No"/>
    <s v="No"/>
    <x v="0"/>
    <s v="Yes"/>
    <s v="Mailed check"/>
    <n v="29.3"/>
    <n v="355.9"/>
    <x v="0"/>
    <s v="0–1 year"/>
    <s v="Low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s v="Electronic check"/>
    <n v="105.3"/>
    <n v="7299.65"/>
    <x v="1"/>
    <s v="4–6 years"/>
    <s v="High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8.95"/>
    <n v="2291.1999999999998"/>
    <x v="1"/>
    <s v="2–4 years"/>
    <s v="High"/>
  </r>
  <r>
    <s v="7353-YOWFP"/>
    <s v="Female"/>
    <n v="0"/>
    <s v="No"/>
    <s v="No"/>
    <n v="7"/>
    <s v="Yes"/>
    <s v="No"/>
    <s v="No"/>
    <s v="No"/>
    <s v="No"/>
    <s v="No"/>
    <s v="No"/>
    <s v="No"/>
    <s v="No"/>
    <x v="1"/>
    <s v="No"/>
    <s v="Mailed check"/>
    <n v="20.25"/>
    <n v="129.15"/>
    <x v="0"/>
    <s v="0–1 year"/>
    <s v="Low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Electronic check"/>
    <n v="110.85"/>
    <n v="7491.75"/>
    <x v="1"/>
    <s v="4–6 years"/>
    <s v="High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s v="Electronic check"/>
    <n v="110.5"/>
    <n v="5835.5"/>
    <x v="0"/>
    <s v="4–6 years"/>
    <s v="High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s v="Bank transfer (automatic)"/>
    <n v="109.4"/>
    <n v="7031.45"/>
    <x v="0"/>
    <s v="4–6 years"/>
    <s v="High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Bank transfer (automatic)"/>
    <n v="114.2"/>
    <n v="7723.9"/>
    <x v="1"/>
    <s v="4–6 years"/>
    <s v="High"/>
  </r>
  <r>
    <s v="5649-TJHOV"/>
    <s v="Male"/>
    <n v="1"/>
    <s v="Yes"/>
    <s v="No"/>
    <n v="27"/>
    <s v="No"/>
    <s v="No"/>
    <s v="DSL"/>
    <s v="No"/>
    <s v="No"/>
    <s v="No"/>
    <s v="No"/>
    <s v="No"/>
    <s v="Yes"/>
    <x v="0"/>
    <s v="No"/>
    <s v="Bank transfer (automatic)"/>
    <n v="36.5"/>
    <n v="1032"/>
    <x v="1"/>
    <s v="2–4 years"/>
    <s v="Mid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75"/>
    <n v="70.75"/>
    <x v="1"/>
    <s v="0–1 year"/>
    <s v="Low"/>
  </r>
  <r>
    <s v="3363-EWLGO"/>
    <s v="Fe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19.95"/>
    <n v="109.6"/>
    <x v="0"/>
    <s v="0–1 year"/>
    <s v="Low"/>
  </r>
  <r>
    <s v="4750-UKWJK"/>
    <s v="Female"/>
    <n v="1"/>
    <s v="Yes"/>
    <s v="No"/>
    <n v="37"/>
    <s v="Yes"/>
    <s v="No"/>
    <s v="No"/>
    <s v="No"/>
    <s v="No"/>
    <s v="No"/>
    <s v="No"/>
    <s v="No"/>
    <s v="No"/>
    <x v="1"/>
    <s v="No"/>
    <s v="Mailed check"/>
    <n v="19.600000000000001"/>
    <n v="727.8"/>
    <x v="0"/>
    <s v="2–4 years"/>
    <s v="Mid"/>
  </r>
  <r>
    <s v="6338-AVWCY"/>
    <s v="Male"/>
    <n v="0"/>
    <s v="No"/>
    <s v="No"/>
    <n v="3"/>
    <s v="No"/>
    <s v="No"/>
    <s v="DSL"/>
    <s v="No"/>
    <s v="No"/>
    <s v="Yes"/>
    <s v="No"/>
    <s v="Yes"/>
    <s v="No"/>
    <x v="0"/>
    <s v="Yes"/>
    <s v="Mailed check"/>
    <n v="40.15"/>
    <n v="130.75"/>
    <x v="1"/>
    <s v="0–1 year"/>
    <s v="Low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s v="Electronic check"/>
    <n v="76.599999999999994"/>
    <n v="893"/>
    <x v="0"/>
    <s v="0–1 year"/>
    <s v="Mid"/>
  </r>
  <r>
    <s v="4487-ZYJZK"/>
    <s v="Female"/>
    <n v="0"/>
    <s v="Yes"/>
    <s v="Yes"/>
    <n v="38"/>
    <s v="Yes"/>
    <s v="No"/>
    <s v="No"/>
    <s v="No"/>
    <s v="No"/>
    <s v="No"/>
    <s v="No"/>
    <s v="No"/>
    <s v="No"/>
    <x v="1"/>
    <s v="No"/>
    <s v="Credit card (automatic)"/>
    <n v="19.600000000000001"/>
    <n v="763.1"/>
    <x v="0"/>
    <s v="2–4 years"/>
    <s v="Mid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x v="0"/>
    <s v="Yes"/>
    <s v="Credit card (automatic)"/>
    <n v="85.3"/>
    <n v="781.4"/>
    <x v="0"/>
    <s v="0–1 year"/>
    <s v="Mid"/>
  </r>
  <r>
    <s v="0708-LGSMF"/>
    <s v="Male"/>
    <n v="0"/>
    <s v="Yes"/>
    <s v="No"/>
    <n v="13"/>
    <s v="Yes"/>
    <s v="Yes"/>
    <s v="DSL"/>
    <s v="Yes"/>
    <s v="No"/>
    <s v="No"/>
    <s v="No"/>
    <s v="No"/>
    <s v="Yes"/>
    <x v="0"/>
    <s v="Yes"/>
    <s v="Electronic check"/>
    <n v="65.849999999999994"/>
    <n v="902.25"/>
    <x v="0"/>
    <s v="1–2 years"/>
    <s v="Mid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s v="Electronic check"/>
    <n v="94.45"/>
    <n v="2653.65"/>
    <x v="1"/>
    <s v="2–4 years"/>
    <s v="High"/>
  </r>
  <r>
    <s v="7634-HLQJR"/>
    <s v="Female"/>
    <n v="0"/>
    <s v="Yes"/>
    <s v="Yes"/>
    <n v="47"/>
    <s v="Yes"/>
    <s v="No"/>
    <s v="No"/>
    <s v="No"/>
    <s v="No"/>
    <s v="No"/>
    <s v="No"/>
    <s v="No"/>
    <s v="No"/>
    <x v="2"/>
    <s v="No"/>
    <s v="Credit card (automatic)"/>
    <n v="20.05"/>
    <n v="1016.7"/>
    <x v="0"/>
    <s v="2–4 years"/>
    <s v="Mid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s v="Bank transfer (automatic)"/>
    <n v="99.4"/>
    <n v="5943.65"/>
    <x v="0"/>
    <s v="4–6 years"/>
    <s v="High"/>
  </r>
  <r>
    <s v="4079-ULGFR"/>
    <s v="Male"/>
    <n v="0"/>
    <s v="No"/>
    <s v="No"/>
    <n v="16"/>
    <s v="Yes"/>
    <s v="No"/>
    <s v="No"/>
    <s v="No"/>
    <s v="No"/>
    <s v="No"/>
    <s v="No"/>
    <s v="No"/>
    <s v="No"/>
    <x v="0"/>
    <s v="No"/>
    <s v="Mailed check"/>
    <n v="20"/>
    <n v="275.7"/>
    <x v="0"/>
    <s v="1–2 years"/>
    <s v="Low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x v="2"/>
    <s v="No"/>
    <s v="Electronic check"/>
    <n v="78.45"/>
    <n v="3126.45"/>
    <x v="0"/>
    <s v="2–4 years"/>
    <s v="High"/>
  </r>
  <r>
    <s v="0057-QBUQH"/>
    <s v="Female"/>
    <n v="0"/>
    <s v="No"/>
    <s v="Yes"/>
    <n v="43"/>
    <s v="Yes"/>
    <s v="Yes"/>
    <s v="No"/>
    <s v="No"/>
    <s v="No"/>
    <s v="No"/>
    <s v="No"/>
    <s v="No"/>
    <s v="No"/>
    <x v="2"/>
    <s v="Yes"/>
    <s v="Electronic check"/>
    <n v="25.1"/>
    <n v="1070.1500000000001"/>
    <x v="0"/>
    <s v="2–4 years"/>
    <s v="Mid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s v="Bank transfer (automatic)"/>
    <n v="97.35"/>
    <n v="3457.9"/>
    <x v="1"/>
    <s v="2–4 years"/>
    <s v="High"/>
  </r>
  <r>
    <s v="6599-SFQVE"/>
    <s v="Female"/>
    <n v="0"/>
    <s v="No"/>
    <s v="No"/>
    <n v="6"/>
    <s v="Yes"/>
    <s v="No"/>
    <s v="DSL"/>
    <s v="No"/>
    <s v="No"/>
    <s v="No"/>
    <s v="No"/>
    <s v="No"/>
    <s v="Yes"/>
    <x v="0"/>
    <s v="Yes"/>
    <s v="Electronic check"/>
    <n v="55"/>
    <n v="340.4"/>
    <x v="0"/>
    <s v="0–1 year"/>
    <s v="Low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x v="1"/>
    <s v="Yes"/>
    <s v="Credit card (automatic)"/>
    <n v="71.099999999999994"/>
    <n v="4299.2"/>
    <x v="0"/>
    <s v="4–6 years"/>
    <s v="High"/>
  </r>
  <r>
    <s v="4003-FUSHP"/>
    <s v="Male"/>
    <n v="0"/>
    <s v="No"/>
    <s v="No"/>
    <n v="19"/>
    <s v="Yes"/>
    <s v="No"/>
    <s v="DSL"/>
    <s v="No"/>
    <s v="No"/>
    <s v="No"/>
    <s v="Yes"/>
    <s v="Yes"/>
    <s v="No"/>
    <x v="0"/>
    <s v="Yes"/>
    <s v="Credit card (automatic)"/>
    <n v="61.55"/>
    <n v="1093.2"/>
    <x v="0"/>
    <s v="1–2 years"/>
    <s v="Mid"/>
  </r>
  <r>
    <s v="0356-ERHVT"/>
    <s v="Male"/>
    <n v="0"/>
    <s v="Yes"/>
    <s v="No"/>
    <n v="11"/>
    <s v="Yes"/>
    <s v="No"/>
    <s v="DSL"/>
    <s v="No"/>
    <s v="No"/>
    <s v="No"/>
    <s v="No"/>
    <s v="No"/>
    <s v="No"/>
    <x v="0"/>
    <s v="Yes"/>
    <s v="Bank transfer (automatic)"/>
    <n v="45.9"/>
    <n v="521.9"/>
    <x v="0"/>
    <s v="0–1 year"/>
    <s v="Mid"/>
  </r>
  <r>
    <s v="7325-ENZFI"/>
    <s v="Female"/>
    <n v="0"/>
    <s v="No"/>
    <s v="No"/>
    <n v="39"/>
    <s v="No"/>
    <s v="No"/>
    <s v="DSL"/>
    <s v="Yes"/>
    <s v="Yes"/>
    <s v="No"/>
    <s v="Yes"/>
    <s v="No"/>
    <s v="No"/>
    <x v="1"/>
    <s v="Yes"/>
    <s v="Bank transfer (automatic)"/>
    <n v="40.299999999999997"/>
    <n v="1630.4"/>
    <x v="0"/>
    <s v="2–4 years"/>
    <s v="Mid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x v="0"/>
    <s v="Yes"/>
    <s v="Electronic check"/>
    <n v="87.1"/>
    <n v="713.6"/>
    <x v="0"/>
    <s v="0–1 year"/>
    <s v="Mid"/>
  </r>
  <r>
    <s v="3920-HIHMQ"/>
    <s v="Female"/>
    <n v="0"/>
    <s v="No"/>
    <s v="Yes"/>
    <n v="26"/>
    <s v="Yes"/>
    <s v="Yes"/>
    <s v="DSL"/>
    <s v="No"/>
    <s v="No"/>
    <s v="No"/>
    <s v="No"/>
    <s v="No"/>
    <s v="No"/>
    <x v="0"/>
    <s v="Yes"/>
    <s v="Mailed check"/>
    <n v="49.5"/>
    <n v="1265.6500000000001"/>
    <x v="0"/>
    <s v="2–4 years"/>
    <s v="Mid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x v="0"/>
    <s v="Yes"/>
    <s v="Credit card (automatic)"/>
    <n v="73.8"/>
    <n v="4003.85"/>
    <x v="0"/>
    <s v="4–6 years"/>
    <s v="High"/>
  </r>
  <r>
    <s v="0613-WUXUM"/>
    <s v="Female"/>
    <n v="0"/>
    <s v="Yes"/>
    <s v="Yes"/>
    <n v="70"/>
    <s v="Yes"/>
    <s v="No"/>
    <s v="No"/>
    <s v="No"/>
    <s v="No"/>
    <s v="No"/>
    <s v="No"/>
    <s v="No"/>
    <s v="No"/>
    <x v="2"/>
    <s v="Yes"/>
    <s v="Mailed check"/>
    <n v="19.2"/>
    <n v="1401.4"/>
    <x v="0"/>
    <s v="4–6 years"/>
    <s v="Mid"/>
  </r>
  <r>
    <s v="7568-PODML"/>
    <s v="Male"/>
    <n v="0"/>
    <s v="No"/>
    <s v="No"/>
    <n v="1"/>
    <s v="No"/>
    <s v="No"/>
    <s v="DSL"/>
    <s v="No"/>
    <s v="No"/>
    <s v="No"/>
    <s v="No"/>
    <s v="Yes"/>
    <s v="Yes"/>
    <x v="0"/>
    <s v="Yes"/>
    <s v="Mailed check"/>
    <n v="45.3"/>
    <n v="45.3"/>
    <x v="1"/>
    <s v="0–1 year"/>
    <s v="Low"/>
  </r>
  <r>
    <s v="4458-KVRBJ"/>
    <s v="Male"/>
    <n v="0"/>
    <s v="No"/>
    <s v="No"/>
    <n v="59"/>
    <s v="Yes"/>
    <s v="Yes"/>
    <s v="No"/>
    <s v="No"/>
    <s v="No"/>
    <s v="No"/>
    <s v="No"/>
    <s v="No"/>
    <s v="No"/>
    <x v="2"/>
    <s v="No"/>
    <s v="Mailed check"/>
    <n v="25"/>
    <n v="1510.5"/>
    <x v="0"/>
    <s v="4–6 years"/>
    <s v="Mid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x v="0"/>
    <s v="No"/>
    <s v="Electronic check"/>
    <n v="94.95"/>
    <n v="178.1"/>
    <x v="1"/>
    <s v="0–1 year"/>
    <s v="Low"/>
  </r>
  <r>
    <s v="1397-XKKWR"/>
    <s v="Male"/>
    <n v="0"/>
    <s v="No"/>
    <s v="No"/>
    <n v="7"/>
    <s v="No"/>
    <s v="No"/>
    <s v="DSL"/>
    <s v="Yes"/>
    <s v="No"/>
    <s v="Yes"/>
    <s v="No"/>
    <s v="No"/>
    <s v="No"/>
    <x v="1"/>
    <s v="No"/>
    <s v="Mailed check"/>
    <n v="35.299999999999997"/>
    <n v="264.8"/>
    <x v="0"/>
    <s v="0–1 year"/>
    <s v="Low"/>
  </r>
  <r>
    <s v="3945-GFWQL"/>
    <s v="Female"/>
    <n v="0"/>
    <s v="No"/>
    <s v="Yes"/>
    <n v="12"/>
    <s v="Yes"/>
    <s v="No"/>
    <s v="DSL"/>
    <s v="No"/>
    <s v="No"/>
    <s v="No"/>
    <s v="No"/>
    <s v="No"/>
    <s v="No"/>
    <x v="0"/>
    <s v="Yes"/>
    <s v="Electronic check"/>
    <n v="44.55"/>
    <n v="480.6"/>
    <x v="1"/>
    <s v="0–1 year"/>
    <s v="Low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x v="1"/>
    <s v="No"/>
    <s v="Credit card (automatic)"/>
    <n v="76.75"/>
    <n v="4541.8999999999996"/>
    <x v="0"/>
    <s v="4–6 years"/>
    <s v="High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x v="2"/>
    <s v="Yes"/>
    <s v="Bank transfer (automatic)"/>
    <n v="81"/>
    <n v="4976.1499999999996"/>
    <x v="0"/>
    <s v="4–6 years"/>
    <s v="High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s v="Bank transfer (automatic)"/>
    <n v="105.55"/>
    <n v="7542.25"/>
    <x v="0"/>
    <s v="4–6 years"/>
    <s v="High"/>
  </r>
  <r>
    <s v="3387-PLKUI"/>
    <s v="Female"/>
    <n v="0"/>
    <s v="Yes"/>
    <s v="Yes"/>
    <n v="13"/>
    <s v="Yes"/>
    <s v="No"/>
    <s v="No"/>
    <s v="No"/>
    <s v="No"/>
    <s v="No"/>
    <s v="No"/>
    <s v="No"/>
    <s v="No"/>
    <x v="0"/>
    <s v="No"/>
    <s v="Mailed check"/>
    <n v="18.8"/>
    <n v="251.25"/>
    <x v="0"/>
    <s v="1–2 years"/>
    <s v="Low"/>
  </r>
  <r>
    <s v="6096-EGVTU"/>
    <s v="Female"/>
    <n v="0"/>
    <s v="Yes"/>
    <s v="Yes"/>
    <n v="64"/>
    <s v="Yes"/>
    <s v="Yes"/>
    <s v="No"/>
    <s v="No"/>
    <s v="No"/>
    <s v="No"/>
    <s v="No"/>
    <s v="No"/>
    <s v="No"/>
    <x v="1"/>
    <s v="No"/>
    <s v="Mailed check"/>
    <n v="24.9"/>
    <n v="1595.5"/>
    <x v="0"/>
    <s v="4–6 years"/>
    <s v="Mid"/>
  </r>
  <r>
    <s v="3797-VTIDR"/>
    <s v="Male"/>
    <n v="0"/>
    <s v="Yes"/>
    <s v="No"/>
    <n v="1"/>
    <s v="No"/>
    <s v="No"/>
    <s v="DSL"/>
    <s v="No"/>
    <s v="No"/>
    <s v="No"/>
    <s v="No"/>
    <s v="No"/>
    <s v="No"/>
    <x v="0"/>
    <s v="Yes"/>
    <s v="Electronic check"/>
    <n v="23.45"/>
    <n v="23.45"/>
    <x v="1"/>
    <s v="0–1 year"/>
    <s v="Low"/>
  </r>
  <r>
    <s v="5081-NWSUP"/>
    <s v="Female"/>
    <n v="0"/>
    <s v="No"/>
    <s v="No"/>
    <n v="10"/>
    <s v="Yes"/>
    <s v="No"/>
    <s v="DSL"/>
    <s v="No"/>
    <s v="Yes"/>
    <s v="No"/>
    <s v="Yes"/>
    <s v="No"/>
    <s v="Yes"/>
    <x v="1"/>
    <s v="No"/>
    <s v="Mailed check"/>
    <n v="64.900000000000006"/>
    <n v="685.55"/>
    <x v="0"/>
    <s v="0–1 year"/>
    <s v="Mid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x v="1"/>
    <s v="No"/>
    <s v="Bank transfer (automatic)"/>
    <n v="61.35"/>
    <n v="3874.1"/>
    <x v="0"/>
    <s v="4–6 years"/>
    <s v="High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s v="Mailed check"/>
    <n v="113.95"/>
    <n v="6891.4"/>
    <x v="0"/>
    <s v="4–6 years"/>
    <s v="High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x v="1"/>
    <s v="Yes"/>
    <s v="Electronic check"/>
    <n v="90.15"/>
    <n v="4916.95"/>
    <x v="0"/>
    <s v="4–6 years"/>
    <s v="High"/>
  </r>
  <r>
    <s v="9881-VCZEP"/>
    <s v="Female"/>
    <n v="0"/>
    <s v="Yes"/>
    <s v="No"/>
    <n v="25"/>
    <s v="Yes"/>
    <s v="Yes"/>
    <s v="DSL"/>
    <s v="No"/>
    <s v="Yes"/>
    <s v="No"/>
    <s v="No"/>
    <s v="No"/>
    <s v="No"/>
    <x v="0"/>
    <s v="No"/>
    <s v="Electronic check"/>
    <n v="54.1"/>
    <n v="1373"/>
    <x v="0"/>
    <s v="2–4 years"/>
    <s v="Mid"/>
  </r>
  <r>
    <s v="9526-BIHHD"/>
    <s v="Male"/>
    <n v="0"/>
    <s v="No"/>
    <s v="No"/>
    <n v="1"/>
    <s v="No"/>
    <s v="No"/>
    <s v="DSL"/>
    <s v="Yes"/>
    <s v="No"/>
    <s v="No"/>
    <s v="No"/>
    <s v="No"/>
    <s v="No"/>
    <x v="0"/>
    <s v="No"/>
    <s v="Mailed check"/>
    <n v="29.7"/>
    <n v="29.7"/>
    <x v="1"/>
    <s v="0–1 year"/>
    <s v="Low"/>
  </r>
  <r>
    <s v="8757-TFHHJ"/>
    <s v="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9.8"/>
    <n v="49.8"/>
    <x v="0"/>
    <s v="0–1 year"/>
    <s v="Low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s v="Electronic check"/>
    <n v="101.1"/>
    <n v="6039.9"/>
    <x v="1"/>
    <s v="4–6 years"/>
    <s v="High"/>
  </r>
  <r>
    <s v="1468-DEFNC"/>
    <s v="Male"/>
    <n v="1"/>
    <s v="Yes"/>
    <s v="Yes"/>
    <n v="64"/>
    <s v="Yes"/>
    <s v="Yes"/>
    <s v="No"/>
    <s v="No"/>
    <s v="No"/>
    <s v="No"/>
    <s v="No"/>
    <s v="No"/>
    <s v="No"/>
    <x v="2"/>
    <s v="Yes"/>
    <s v="Bank transfer (automatic)"/>
    <n v="24.4"/>
    <n v="1548.65"/>
    <x v="0"/>
    <s v="4–6 years"/>
    <s v="Mid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Bank transfer (automatic)"/>
    <n v="95"/>
    <n v="3440.25"/>
    <x v="0"/>
    <s v="2–4 years"/>
    <s v="High"/>
  </r>
  <r>
    <s v="8364-TRMMK"/>
    <s v="Female"/>
    <n v="0"/>
    <s v="No"/>
    <s v="No"/>
    <n v="3"/>
    <s v="Yes"/>
    <s v="Yes"/>
    <s v="DSL"/>
    <s v="No"/>
    <s v="No"/>
    <s v="No"/>
    <s v="No"/>
    <s v="No"/>
    <s v="No"/>
    <x v="0"/>
    <s v="Yes"/>
    <s v="Mailed check"/>
    <n v="50.65"/>
    <n v="151.30000000000001"/>
    <x v="1"/>
    <s v="0–1 year"/>
    <s v="Low"/>
  </r>
  <r>
    <s v="0916-KNFAJ"/>
    <s v="Male"/>
    <n v="0"/>
    <s v="Yes"/>
    <s v="No"/>
    <n v="61"/>
    <s v="Yes"/>
    <s v="Yes"/>
    <s v="DSL"/>
    <s v="Yes"/>
    <s v="No"/>
    <s v="Yes"/>
    <s v="No"/>
    <s v="No"/>
    <s v="Yes"/>
    <x v="2"/>
    <s v="Yes"/>
    <s v="Mailed check"/>
    <n v="69.900000000000006"/>
    <n v="4226.7"/>
    <x v="0"/>
    <s v="4–6 years"/>
    <s v="High"/>
  </r>
  <r>
    <s v="8319-QBEHW"/>
    <s v="Male"/>
    <n v="0"/>
    <s v="No"/>
    <s v="Yes"/>
    <n v="26"/>
    <s v="No"/>
    <s v="No"/>
    <s v="DSL"/>
    <s v="No"/>
    <s v="Yes"/>
    <s v="No"/>
    <s v="No"/>
    <s v="Yes"/>
    <s v="No"/>
    <x v="1"/>
    <s v="Yes"/>
    <s v="Bank transfer (automatic)"/>
    <n v="39.950000000000003"/>
    <n v="1023.75"/>
    <x v="0"/>
    <s v="2–4 years"/>
    <s v="Mid"/>
  </r>
  <r>
    <s v="3063-QFSZL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"/>
    <n v="55.4"/>
    <x v="1"/>
    <s v="0–1 year"/>
    <s v="Low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s v="Electronic check"/>
    <n v="90.6"/>
    <n v="90.6"/>
    <x v="1"/>
    <s v="0–1 year"/>
    <s v="Low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Credit card (automatic)"/>
    <n v="103.25"/>
    <n v="7074.4"/>
    <x v="0"/>
    <s v="4–6 years"/>
    <s v="High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x v="0"/>
    <s v="Yes"/>
    <s v="Mailed check"/>
    <n v="86.85"/>
    <n v="156.35"/>
    <x v="1"/>
    <s v="0–1 year"/>
    <s v="Low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4.25"/>
    <n v="6849.75"/>
    <x v="0"/>
    <s v="4–6 years"/>
    <s v="High"/>
  </r>
  <r>
    <s v="7110-BDTWG"/>
    <s v="Female"/>
    <n v="0"/>
    <s v="Yes"/>
    <s v="No"/>
    <n v="71"/>
    <s v="No"/>
    <s v="No"/>
    <s v="DSL"/>
    <s v="No"/>
    <s v="No"/>
    <s v="Yes"/>
    <s v="Yes"/>
    <s v="No"/>
    <s v="Yes"/>
    <x v="2"/>
    <s v="Yes"/>
    <s v="Electronic check"/>
    <n v="47.05"/>
    <n v="3263.6"/>
    <x v="0"/>
    <s v="4–6 years"/>
    <s v="High"/>
  </r>
  <r>
    <s v="7493-GVFIO"/>
    <s v="Male"/>
    <n v="0"/>
    <s v="No"/>
    <s v="No"/>
    <n v="57"/>
    <s v="Yes"/>
    <s v="No"/>
    <s v="No"/>
    <s v="No"/>
    <s v="No"/>
    <s v="No"/>
    <s v="No"/>
    <s v="No"/>
    <s v="No"/>
    <x v="2"/>
    <s v="No"/>
    <s v="Credit card (automatic)"/>
    <n v="20.55"/>
    <n v="1252.8499999999999"/>
    <x v="0"/>
    <s v="4–6 years"/>
    <s v="Mid"/>
  </r>
  <r>
    <s v="0690-SRQID"/>
    <s v="Male"/>
    <n v="0"/>
    <s v="No"/>
    <s v="No"/>
    <n v="4"/>
    <s v="Yes"/>
    <s v="No"/>
    <s v="No"/>
    <s v="No"/>
    <s v="No"/>
    <s v="No"/>
    <s v="No"/>
    <s v="No"/>
    <s v="No"/>
    <x v="0"/>
    <s v="Yes"/>
    <s v="Mailed check"/>
    <n v="19.649999999999999"/>
    <n v="67.55"/>
    <x v="0"/>
    <s v="0–1 year"/>
    <s v="Low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"/>
    <n v="70.2"/>
    <x v="0"/>
    <s v="0–1 year"/>
    <s v="Low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x v="2"/>
    <s v="No"/>
    <s v="Credit card (automatic)"/>
    <n v="81"/>
    <n v="5750"/>
    <x v="0"/>
    <s v="4–6 years"/>
    <s v="High"/>
  </r>
  <r>
    <s v="4700-UBQMV"/>
    <s v="Male"/>
    <n v="0"/>
    <s v="Yes"/>
    <s v="Yes"/>
    <n v="21"/>
    <s v="Yes"/>
    <s v="Yes"/>
    <s v="DSL"/>
    <s v="Yes"/>
    <s v="No"/>
    <s v="No"/>
    <s v="No"/>
    <s v="Yes"/>
    <s v="Yes"/>
    <x v="1"/>
    <s v="Yes"/>
    <s v="Bank transfer (automatic)"/>
    <n v="75.900000000000006"/>
    <n v="1549.75"/>
    <x v="0"/>
    <s v="1–2 years"/>
    <s v="Mid"/>
  </r>
  <r>
    <s v="7711-GQBZC"/>
    <s v="Female"/>
    <n v="0"/>
    <s v="Yes"/>
    <s v="Yes"/>
    <n v="71"/>
    <s v="Yes"/>
    <s v="Yes"/>
    <s v="No"/>
    <s v="No"/>
    <s v="No"/>
    <s v="No"/>
    <s v="No"/>
    <s v="No"/>
    <s v="No"/>
    <x v="2"/>
    <s v="No"/>
    <s v="Bank transfer (automatic)"/>
    <n v="24.7"/>
    <n v="1810.55"/>
    <x v="0"/>
    <s v="4–6 years"/>
    <s v="Mid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s v="Bank transfer (automatic)"/>
    <n v="99.05"/>
    <n v="2952.85"/>
    <x v="1"/>
    <s v="2–4 years"/>
    <s v="High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s v="Credit card (automatic)"/>
    <n v="110.25"/>
    <n v="7467.55"/>
    <x v="0"/>
    <s v="4–6 years"/>
    <s v="High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x v="2"/>
    <s v="Yes"/>
    <s v="Credit card (automatic)"/>
    <n v="85"/>
    <n v="5484.4"/>
    <x v="0"/>
    <s v="4–6 years"/>
    <s v="High"/>
  </r>
  <r>
    <s v="8573-CGOCC"/>
    <s v="Male"/>
    <n v="0"/>
    <s v="No"/>
    <s v="No"/>
    <n v="16"/>
    <s v="Yes"/>
    <s v="No"/>
    <s v="No"/>
    <s v="No"/>
    <s v="No"/>
    <s v="No"/>
    <s v="No"/>
    <s v="No"/>
    <s v="No"/>
    <x v="0"/>
    <s v="No"/>
    <s v="Credit card (automatic)"/>
    <n v="19.75"/>
    <n v="294.89999999999998"/>
    <x v="0"/>
    <s v="1–2 years"/>
    <s v="Low"/>
  </r>
  <r>
    <s v="7356-AYNJP"/>
    <s v="Female"/>
    <n v="0"/>
    <s v="No"/>
    <s v="No"/>
    <n v="4"/>
    <s v="Yes"/>
    <s v="Yes"/>
    <s v="No"/>
    <s v="No"/>
    <s v="No"/>
    <s v="No"/>
    <s v="No"/>
    <s v="No"/>
    <s v="No"/>
    <x v="1"/>
    <s v="No"/>
    <s v="Electronic check"/>
    <n v="23.9"/>
    <n v="97.5"/>
    <x v="0"/>
    <s v="0–1 year"/>
    <s v="Low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s v="Credit card (automatic)"/>
    <n v="111.25"/>
    <n v="5916.45"/>
    <x v="1"/>
    <s v="4–6 years"/>
    <s v="High"/>
  </r>
  <r>
    <s v="5493-SDRDQ"/>
    <s v="Male"/>
    <n v="0"/>
    <s v="No"/>
    <s v="No"/>
    <n v="2"/>
    <s v="Yes"/>
    <s v="No"/>
    <s v="DSL"/>
    <s v="Yes"/>
    <s v="No"/>
    <s v="Yes"/>
    <s v="No"/>
    <s v="No"/>
    <s v="No"/>
    <x v="0"/>
    <s v="Yes"/>
    <s v="Mailed check"/>
    <n v="55.1"/>
    <n v="113.35"/>
    <x v="1"/>
    <s v="0–1 year"/>
    <s v="Low"/>
  </r>
  <r>
    <s v="6286-SUUWT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95"/>
    <n v="19.95"/>
    <x v="0"/>
    <s v="0–1 year"/>
    <s v="Low"/>
  </r>
  <r>
    <s v="4819-HJPIW"/>
    <s v="Male"/>
    <n v="0"/>
    <s v="No"/>
    <s v="No"/>
    <n v="18"/>
    <s v="No"/>
    <s v="No"/>
    <s v="DSL"/>
    <s v="No"/>
    <s v="No"/>
    <s v="No"/>
    <s v="No"/>
    <s v="No"/>
    <s v="No"/>
    <x v="0"/>
    <s v="No"/>
    <s v="Mailed check"/>
    <n v="25.15"/>
    <n v="476.8"/>
    <x v="0"/>
    <s v="1–2 years"/>
    <s v="Low"/>
  </r>
  <r>
    <s v="8654-DHAOW"/>
    <s v="Female"/>
    <n v="0"/>
    <s v="No"/>
    <s v="No"/>
    <n v="2"/>
    <s v="Yes"/>
    <s v="Yes"/>
    <s v="DSL"/>
    <s v="No"/>
    <s v="Yes"/>
    <s v="No"/>
    <s v="No"/>
    <s v="No"/>
    <s v="No"/>
    <x v="0"/>
    <s v="No"/>
    <s v="Mailed check"/>
    <n v="54.15"/>
    <n v="101.65"/>
    <x v="0"/>
    <s v="0–1 year"/>
    <s v="Low"/>
  </r>
  <r>
    <s v="5438-QMDDL"/>
    <s v="Female"/>
    <n v="0"/>
    <s v="Yes"/>
    <s v="No"/>
    <n v="19"/>
    <s v="Yes"/>
    <s v="No"/>
    <s v="DSL"/>
    <s v="No"/>
    <s v="Yes"/>
    <s v="No"/>
    <s v="No"/>
    <s v="No"/>
    <s v="Yes"/>
    <x v="0"/>
    <s v="Yes"/>
    <s v="Mailed check"/>
    <n v="59.8"/>
    <n v="1130.8499999999999"/>
    <x v="0"/>
    <s v="1–2 years"/>
    <s v="Mid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x v="0"/>
    <s v="No"/>
    <s v="Bank transfer (automatic)"/>
    <n v="83.85"/>
    <n v="3532.25"/>
    <x v="0"/>
    <s v="2–4 years"/>
    <s v="High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s v="Electronic check"/>
    <n v="104.9"/>
    <n v="6891.45"/>
    <x v="0"/>
    <s v="4–6 years"/>
    <s v="High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x v="0"/>
    <s v="No"/>
    <s v="Mailed check"/>
    <n v="75.3"/>
    <n v="1570.7"/>
    <x v="0"/>
    <s v="1–2 years"/>
    <s v="Mid"/>
  </r>
  <r>
    <s v="4226-KKDON"/>
    <s v="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6.650000000000006"/>
    <n v="520.95000000000005"/>
    <x v="0"/>
    <s v="0–1 year"/>
    <s v="Mid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Credit card (automatic)"/>
    <n v="109.5"/>
    <n v="7854.9"/>
    <x v="0"/>
    <s v="4–6 years"/>
    <s v="High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x v="1"/>
    <s v="Yes"/>
    <s v="Bank transfer (automatic)"/>
    <n v="73.849999999999994"/>
    <n v="3581.4"/>
    <x v="0"/>
    <s v="2–4 years"/>
    <s v="High"/>
  </r>
  <r>
    <s v="3308-DGHKL"/>
    <s v="Male"/>
    <n v="0"/>
    <s v="No"/>
    <s v="No"/>
    <n v="69"/>
    <s v="Yes"/>
    <s v="No"/>
    <s v="No"/>
    <s v="No"/>
    <s v="No"/>
    <s v="No"/>
    <s v="No"/>
    <s v="No"/>
    <s v="No"/>
    <x v="2"/>
    <s v="Yes"/>
    <s v="Bank transfer (automatic)"/>
    <n v="19.3"/>
    <n v="1447.9"/>
    <x v="0"/>
    <s v="4–6 years"/>
    <s v="Mid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8.2"/>
    <n v="8547.15"/>
    <x v="0"/>
    <s v="4–6 years"/>
    <s v="High"/>
  </r>
  <r>
    <s v="0080-EMYVY"/>
    <s v="Female"/>
    <n v="0"/>
    <s v="No"/>
    <s v="No"/>
    <n v="14"/>
    <s v="Yes"/>
    <s v="No"/>
    <s v="DSL"/>
    <s v="No"/>
    <s v="Yes"/>
    <s v="No"/>
    <s v="No"/>
    <s v="No"/>
    <s v="No"/>
    <x v="1"/>
    <s v="No"/>
    <s v="Credit card (automatic)"/>
    <n v="51.45"/>
    <n v="727.85"/>
    <x v="0"/>
    <s v="1–2 years"/>
    <s v="Mid"/>
  </r>
  <r>
    <s v="6218-KNUBD"/>
    <s v="Male"/>
    <n v="0"/>
    <s v="No"/>
    <s v="No"/>
    <n v="6"/>
    <s v="Yes"/>
    <s v="No"/>
    <s v="DSL"/>
    <s v="No"/>
    <s v="Yes"/>
    <s v="No"/>
    <s v="No"/>
    <s v="Yes"/>
    <s v="No"/>
    <x v="0"/>
    <s v="No"/>
    <s v="Electronic check"/>
    <n v="59.45"/>
    <n v="357.6"/>
    <x v="0"/>
    <s v="0–1 year"/>
    <s v="Low"/>
  </r>
  <r>
    <s v="7337-CINUD"/>
    <s v="Female"/>
    <n v="0"/>
    <s v="Yes"/>
    <s v="Yes"/>
    <n v="8"/>
    <s v="Yes"/>
    <s v="No"/>
    <s v="No"/>
    <s v="No"/>
    <s v="No"/>
    <s v="No"/>
    <s v="No"/>
    <s v="No"/>
    <s v="No"/>
    <x v="2"/>
    <s v="No"/>
    <s v="Bank transfer (automatic)"/>
    <n v="19.5"/>
    <n v="159.35"/>
    <x v="0"/>
    <s v="0–1 year"/>
    <s v="Low"/>
  </r>
  <r>
    <s v="7609-NRNCA"/>
    <s v="Female"/>
    <n v="0"/>
    <s v="No"/>
    <s v="No"/>
    <n v="17"/>
    <s v="Yes"/>
    <s v="No"/>
    <s v="No"/>
    <s v="No"/>
    <s v="No"/>
    <s v="No"/>
    <s v="No"/>
    <s v="No"/>
    <s v="No"/>
    <x v="1"/>
    <s v="No"/>
    <s v="Mailed check"/>
    <n v="19.55"/>
    <n v="280.85000000000002"/>
    <x v="0"/>
    <s v="1–2 years"/>
    <s v="Low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x v="1"/>
    <s v="No"/>
    <s v="Electronic check"/>
    <n v="93.55"/>
    <n v="6069.25"/>
    <x v="0"/>
    <s v="4–6 years"/>
    <s v="High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x v="1"/>
    <s v="Yes"/>
    <s v="Mailed check"/>
    <n v="59.3"/>
    <n v="3274.35"/>
    <x v="0"/>
    <s v="4–6 years"/>
    <s v="High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s v="Credit card (automatic)"/>
    <n v="102.25"/>
    <n v="1359"/>
    <x v="1"/>
    <s v="1–2 years"/>
    <s v="Mid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x v="0"/>
    <s v="Yes"/>
    <s v="Credit card (automatic)"/>
    <n v="95.9"/>
    <n v="1777.9"/>
    <x v="1"/>
    <s v="1–2 years"/>
    <s v="Mid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s v="Bank transfer (automatic)"/>
    <n v="109.8"/>
    <n v="6109.65"/>
    <x v="0"/>
    <s v="4–6 years"/>
    <s v="High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s v="Electronic check"/>
    <n v="78.099999999999994"/>
    <n v="1122.4000000000001"/>
    <x v="0"/>
    <s v="1–2 years"/>
    <s v="Mid"/>
  </r>
  <r>
    <s v="4132-POCZS"/>
    <s v="Male"/>
    <n v="0"/>
    <s v="Yes"/>
    <s v="No"/>
    <n v="52"/>
    <s v="No"/>
    <s v="No"/>
    <s v="DSL"/>
    <s v="Yes"/>
    <s v="No"/>
    <s v="No"/>
    <s v="No"/>
    <s v="No"/>
    <s v="Yes"/>
    <x v="0"/>
    <s v="Yes"/>
    <s v="Electronic check"/>
    <n v="39.9"/>
    <n v="2020.9"/>
    <x v="0"/>
    <s v="4–6 years"/>
    <s v="High"/>
  </r>
  <r>
    <s v="5614-DNZCE"/>
    <s v="Female"/>
    <n v="0"/>
    <s v="No"/>
    <s v="No"/>
    <n v="58"/>
    <s v="Yes"/>
    <s v="No"/>
    <s v="DSL"/>
    <s v="Yes"/>
    <s v="Yes"/>
    <s v="Yes"/>
    <s v="Yes"/>
    <s v="No"/>
    <s v="No"/>
    <x v="2"/>
    <s v="Yes"/>
    <s v="Credit card (automatic)"/>
    <n v="64.900000000000006"/>
    <n v="3795.45"/>
    <x v="0"/>
    <s v="4–6 years"/>
    <s v="High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s v="Electronic check"/>
    <n v="95.05"/>
    <n v="4504.55"/>
    <x v="1"/>
    <s v="2–4 years"/>
    <s v="High"/>
  </r>
  <r>
    <s v="3896-RCYYE"/>
    <s v="Female"/>
    <n v="0"/>
    <s v="No"/>
    <s v="No"/>
    <n v="67"/>
    <s v="No"/>
    <s v="No"/>
    <s v="DSL"/>
    <s v="No"/>
    <s v="No"/>
    <s v="Yes"/>
    <s v="Yes"/>
    <s v="Yes"/>
    <s v="Yes"/>
    <x v="0"/>
    <s v="Yes"/>
    <s v="Credit card (automatic)"/>
    <n v="53.4"/>
    <n v="3579.15"/>
    <x v="0"/>
    <s v="4–6 years"/>
    <s v="High"/>
  </r>
  <r>
    <s v="9638-JIQYA"/>
    <s v="Male"/>
    <n v="0"/>
    <s v="No"/>
    <s v="No"/>
    <n v="2"/>
    <s v="No"/>
    <s v="No"/>
    <s v="DSL"/>
    <s v="No"/>
    <s v="No"/>
    <s v="No"/>
    <s v="No"/>
    <s v="No"/>
    <s v="No"/>
    <x v="0"/>
    <s v="Yes"/>
    <s v="Credit card (automatic)"/>
    <n v="24.9"/>
    <n v="49.7"/>
    <x v="0"/>
    <s v="0–1 year"/>
    <s v="Low"/>
  </r>
  <r>
    <s v="3258-SANFR"/>
    <s v="Male"/>
    <n v="1"/>
    <s v="No"/>
    <s v="No"/>
    <n v="6"/>
    <s v="Yes"/>
    <s v="No"/>
    <s v="DSL"/>
    <s v="No"/>
    <s v="No"/>
    <s v="No"/>
    <s v="No"/>
    <s v="No"/>
    <s v="No"/>
    <x v="0"/>
    <s v="No"/>
    <s v="Credit card (automatic)"/>
    <n v="44.7"/>
    <n v="276.5"/>
    <x v="0"/>
    <s v="0–1 year"/>
    <s v="Low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4"/>
    <n v="8175.9"/>
    <x v="0"/>
    <s v="4–6 years"/>
    <s v="High"/>
  </r>
  <r>
    <s v="3190-ITQXP"/>
    <s v="Female"/>
    <n v="0"/>
    <s v="Yes"/>
    <s v="Yes"/>
    <n v="46"/>
    <s v="Yes"/>
    <s v="No"/>
    <s v="No"/>
    <s v="No"/>
    <s v="No"/>
    <s v="No"/>
    <s v="No"/>
    <s v="No"/>
    <s v="No"/>
    <x v="2"/>
    <s v="No"/>
    <s v="Bank transfer (automatic)"/>
    <n v="20.25"/>
    <n v="890.35"/>
    <x v="0"/>
    <s v="2–4 years"/>
    <s v="Mid"/>
  </r>
  <r>
    <s v="0870-VEMYL"/>
    <s v="Female"/>
    <n v="0"/>
    <s v="No"/>
    <s v="No"/>
    <n v="5"/>
    <s v="Yes"/>
    <s v="No"/>
    <s v="DSL"/>
    <s v="Yes"/>
    <s v="No"/>
    <s v="No"/>
    <s v="Yes"/>
    <s v="No"/>
    <s v="No"/>
    <x v="0"/>
    <s v="No"/>
    <s v="Credit card (automatic)"/>
    <n v="53.85"/>
    <n v="259.8"/>
    <x v="1"/>
    <s v="0–1 year"/>
    <s v="Low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x v="0"/>
    <s v="No"/>
    <s v="Bank transfer (automatic)"/>
    <n v="83.85"/>
    <n v="5588.8"/>
    <x v="0"/>
    <s v="4–6 years"/>
    <s v="High"/>
  </r>
  <r>
    <s v="3039-MJSLN"/>
    <s v="Male"/>
    <n v="0"/>
    <s v="No"/>
    <s v="Yes"/>
    <n v="3"/>
    <s v="Yes"/>
    <s v="No"/>
    <s v="No"/>
    <s v="No"/>
    <s v="No"/>
    <s v="No"/>
    <s v="No"/>
    <s v="No"/>
    <s v="No"/>
    <x v="0"/>
    <s v="No"/>
    <s v="Bank transfer (automatic)"/>
    <n v="20.2"/>
    <n v="50.6"/>
    <x v="0"/>
    <s v="0–1 year"/>
    <s v="Low"/>
  </r>
  <r>
    <s v="0178-CIIKR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95"/>
    <n v="58"/>
    <x v="0"/>
    <s v="0–1 year"/>
    <s v="Low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s v="Electronic check"/>
    <n v="104.2"/>
    <n v="5568.35"/>
    <x v="1"/>
    <s v="4–6 years"/>
    <s v="High"/>
  </r>
  <r>
    <s v="3982-XWFZQ"/>
    <s v="Female"/>
    <n v="0"/>
    <s v="Yes"/>
    <s v="No"/>
    <n v="42"/>
    <s v="Yes"/>
    <s v="Yes"/>
    <s v="DSL"/>
    <s v="No"/>
    <s v="No"/>
    <s v="No"/>
    <s v="No"/>
    <s v="No"/>
    <s v="No"/>
    <x v="0"/>
    <s v="Yes"/>
    <s v="Electronic check"/>
    <n v="50.25"/>
    <n v="2203.65"/>
    <x v="1"/>
    <s v="2–4 years"/>
    <s v="High"/>
  </r>
  <r>
    <s v="5774-QPLTF"/>
    <s v="Male"/>
    <n v="0"/>
    <s v="Yes"/>
    <s v="Yes"/>
    <n v="50"/>
    <s v="Yes"/>
    <s v="No"/>
    <s v="No"/>
    <s v="No"/>
    <s v="No"/>
    <s v="No"/>
    <s v="No"/>
    <s v="No"/>
    <s v="No"/>
    <x v="1"/>
    <s v="Yes"/>
    <s v="Mailed check"/>
    <n v="20.350000000000001"/>
    <n v="938.95"/>
    <x v="0"/>
    <s v="4–6 years"/>
    <s v="Mid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s v="Electronic check"/>
    <n v="90"/>
    <n v="2024.1"/>
    <x v="0"/>
    <s v="1–2 years"/>
    <s v="High"/>
  </r>
  <r>
    <s v="5010-IPEAQ"/>
    <s v="Female"/>
    <n v="0"/>
    <s v="Yes"/>
    <s v="Yes"/>
    <n v="67"/>
    <s v="No"/>
    <s v="No"/>
    <s v="DSL"/>
    <s v="Yes"/>
    <s v="Yes"/>
    <s v="Yes"/>
    <s v="Yes"/>
    <s v="Yes"/>
    <s v="No"/>
    <x v="2"/>
    <s v="No"/>
    <s v="Credit card (automatic)"/>
    <n v="54.2"/>
    <n v="3623.95"/>
    <x v="0"/>
    <s v="4–6 years"/>
    <s v="High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s v="Electronic check"/>
    <n v="99.5"/>
    <n v="2369.0500000000002"/>
    <x v="1"/>
    <s v="2–4 years"/>
    <s v="High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s v="Mailed check"/>
    <n v="99.1"/>
    <n v="3877.95"/>
    <x v="0"/>
    <s v="2–4 years"/>
    <s v="High"/>
  </r>
  <r>
    <s v="8990-YOZLV"/>
    <s v="Female"/>
    <n v="0"/>
    <s v="No"/>
    <s v="No"/>
    <n v="69"/>
    <s v="Yes"/>
    <s v="Yes"/>
    <s v="DSL"/>
    <s v="Yes"/>
    <s v="Yes"/>
    <s v="No"/>
    <s v="Yes"/>
    <s v="No"/>
    <s v="No"/>
    <x v="2"/>
    <s v="Yes"/>
    <s v="Mailed check"/>
    <n v="66.900000000000006"/>
    <n v="4577.8999999999996"/>
    <x v="0"/>
    <s v="4–6 years"/>
    <s v="High"/>
  </r>
  <r>
    <s v="3069-SSVSN"/>
    <s v="Female"/>
    <n v="0"/>
    <s v="No"/>
    <s v="No"/>
    <n v="1"/>
    <s v="No"/>
    <s v="No"/>
    <s v="DSL"/>
    <s v="No"/>
    <s v="No"/>
    <s v="No"/>
    <s v="No"/>
    <s v="No"/>
    <s v="No"/>
    <x v="1"/>
    <s v="No"/>
    <s v="Mailed check"/>
    <n v="25.85"/>
    <n v="25.85"/>
    <x v="0"/>
    <s v="0–1 year"/>
    <s v="Low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1.05"/>
    <n v="2871.5"/>
    <x v="0"/>
    <s v="2–4 years"/>
    <s v="High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71"/>
    <n v="672.55"/>
    <x v="1"/>
    <s v="0–1 year"/>
    <s v="Mid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s v="Credit card (automatic)"/>
    <n v="93.2"/>
    <n v="1573.7"/>
    <x v="1"/>
    <s v="1–2 years"/>
    <s v="Mid"/>
  </r>
  <r>
    <s v="6685-XSHHU"/>
    <s v="Male"/>
    <n v="0"/>
    <s v="Yes"/>
    <s v="Yes"/>
    <n v="60"/>
    <s v="Yes"/>
    <s v="No"/>
    <s v="No"/>
    <s v="No"/>
    <s v="No"/>
    <s v="No"/>
    <s v="No"/>
    <s v="No"/>
    <s v="No"/>
    <x v="2"/>
    <s v="Yes"/>
    <s v="Bank transfer (automatic)"/>
    <n v="20.95"/>
    <n v="1270.55"/>
    <x v="0"/>
    <s v="4–6 years"/>
    <s v="Mid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09.2"/>
    <n v="7711.45"/>
    <x v="0"/>
    <s v="4–6 years"/>
    <s v="High"/>
  </r>
  <r>
    <s v="4903-UYAVB"/>
    <s v="Male"/>
    <n v="0"/>
    <s v="Yes"/>
    <s v="No"/>
    <n v="5"/>
    <s v="Yes"/>
    <s v="No"/>
    <s v="No"/>
    <s v="No"/>
    <s v="No"/>
    <s v="No"/>
    <s v="No"/>
    <s v="No"/>
    <s v="No"/>
    <x v="0"/>
    <s v="No"/>
    <s v="Mailed check"/>
    <n v="19.350000000000001"/>
    <n v="126.05"/>
    <x v="1"/>
    <s v="0–1 year"/>
    <s v="Low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s v="Credit card (automatic)"/>
    <n v="85.8"/>
    <n v="2193.65"/>
    <x v="0"/>
    <s v="2–4 years"/>
    <s v="High"/>
  </r>
  <r>
    <s v="6776-TLWOI"/>
    <s v="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850000000000001"/>
    <n v="64.55"/>
    <x v="1"/>
    <s v="0–1 year"/>
    <s v="Low"/>
  </r>
  <r>
    <s v="3845-FXCYS"/>
    <s v="Male"/>
    <n v="0"/>
    <s v="No"/>
    <s v="No"/>
    <n v="2"/>
    <s v="Yes"/>
    <s v="No"/>
    <s v="No"/>
    <s v="No"/>
    <s v="No"/>
    <s v="No"/>
    <s v="No"/>
    <s v="No"/>
    <s v="No"/>
    <x v="0"/>
    <s v="Yes"/>
    <s v="Electronic check"/>
    <n v="19.649999999999999"/>
    <n v="31.2"/>
    <x v="0"/>
    <s v="0–1 year"/>
    <s v="Low"/>
  </r>
  <r>
    <s v="5857-XRECV"/>
    <s v="Female"/>
    <n v="0"/>
    <s v="No"/>
    <s v="Yes"/>
    <n v="2"/>
    <s v="Yes"/>
    <s v="No"/>
    <s v="No"/>
    <s v="No"/>
    <s v="No"/>
    <s v="No"/>
    <s v="No"/>
    <s v="No"/>
    <s v="No"/>
    <x v="1"/>
    <s v="No"/>
    <s v="Bank transfer (automatic)"/>
    <n v="20.5"/>
    <n v="38.25"/>
    <x v="0"/>
    <s v="0–1 year"/>
    <s v="Low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x v="1"/>
    <s v="Yes"/>
    <s v="Credit card (automatic)"/>
    <n v="89.65"/>
    <n v="3348.1"/>
    <x v="0"/>
    <s v="2–4 years"/>
    <s v="High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x v="0"/>
    <s v="No"/>
    <s v="Mailed check"/>
    <n v="74.349999999999994"/>
    <n v="533.6"/>
    <x v="0"/>
    <s v="0–1 year"/>
    <s v="Mid"/>
  </r>
  <r>
    <s v="9000-PLFUZ"/>
    <s v="Female"/>
    <n v="1"/>
    <s v="Yes"/>
    <s v="No"/>
    <n v="60"/>
    <s v="No"/>
    <s v="No"/>
    <s v="DSL"/>
    <s v="No"/>
    <s v="Yes"/>
    <s v="No"/>
    <s v="No"/>
    <s v="Yes"/>
    <s v="Yes"/>
    <x v="2"/>
    <s v="Yes"/>
    <s v="Credit card (automatic)"/>
    <n v="49.45"/>
    <n v="2907.55"/>
    <x v="0"/>
    <s v="4–6 years"/>
    <s v="High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s v="Electronic check"/>
    <n v="89.1"/>
    <n v="1620.8"/>
    <x v="0"/>
    <s v="1–2 years"/>
    <s v="Mid"/>
  </r>
  <r>
    <s v="7779-ORAEL"/>
    <s v="Male"/>
    <n v="1"/>
    <s v="Yes"/>
    <s v="No"/>
    <n v="45"/>
    <s v="Yes"/>
    <s v="Yes"/>
    <s v="DSL"/>
    <s v="Yes"/>
    <s v="No"/>
    <s v="Yes"/>
    <s v="Yes"/>
    <s v="No"/>
    <s v="Yes"/>
    <x v="2"/>
    <s v="No"/>
    <s v="Credit card (automatic)"/>
    <n v="75.150000000000006"/>
    <n v="3480.35"/>
    <x v="0"/>
    <s v="2–4 years"/>
    <s v="High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650000000000006"/>
    <n v="293.85000000000002"/>
    <x v="0"/>
    <s v="0–1 year"/>
    <s v="Low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s v="Electronic check"/>
    <n v="104.2"/>
    <n v="3243.45"/>
    <x v="1"/>
    <s v="2–4 years"/>
    <s v="High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s v="Electronic check"/>
    <n v="90.05"/>
    <n v="4137.2"/>
    <x v="0"/>
    <s v="2–4 years"/>
    <s v="High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25"/>
    <n v="79.25"/>
    <x v="1"/>
    <s v="0–1 year"/>
    <s v="Low"/>
  </r>
  <r>
    <s v="4847-QNOKA"/>
    <s v="Fe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9"/>
    <n v="44.9"/>
    <x v="1"/>
    <s v="0–1 year"/>
    <s v="Low"/>
  </r>
  <r>
    <s v="2220-IAHLS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399999999999999"/>
    <n v="19.399999999999999"/>
    <x v="0"/>
    <s v="0–1 year"/>
    <s v="Low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s v="Credit card (automatic)"/>
    <n v="88.75"/>
    <n v="5348.65"/>
    <x v="0"/>
    <s v="4–6 years"/>
    <s v="High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099999999999994"/>
    <n v="659.65"/>
    <x v="1"/>
    <s v="0–1 year"/>
    <s v="Mid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x v="0"/>
    <s v="No"/>
    <s v="Credit card (automatic)"/>
    <n v="91"/>
    <n v="3180.5"/>
    <x v="0"/>
    <s v="2–4 years"/>
    <s v="High"/>
  </r>
  <r>
    <s v="8650-RHRKE"/>
    <s v="Male"/>
    <n v="0"/>
    <s v="No"/>
    <s v="No"/>
    <n v="4"/>
    <s v="No"/>
    <s v="No"/>
    <s v="DSL"/>
    <s v="No"/>
    <s v="No"/>
    <s v="Yes"/>
    <s v="No"/>
    <s v="No"/>
    <s v="No"/>
    <x v="0"/>
    <s v="Yes"/>
    <s v="Electronic check"/>
    <n v="29.65"/>
    <n v="118.5"/>
    <x v="1"/>
    <s v="0–1 year"/>
    <s v="Low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s v="Electronic check"/>
    <n v="90.8"/>
    <n v="3023.85"/>
    <x v="0"/>
    <s v="2–4 years"/>
    <s v="High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x v="0"/>
    <s v="Yes"/>
    <s v="Electronic check"/>
    <n v="77.849999999999994"/>
    <n v="3365.85"/>
    <x v="1"/>
    <s v="2–4 years"/>
    <s v="High"/>
  </r>
  <r>
    <s v="1260-TTRXI"/>
    <s v="Male"/>
    <n v="0"/>
    <s v="No"/>
    <s v="No"/>
    <n v="4"/>
    <s v="Yes"/>
    <s v="No"/>
    <s v="DSL"/>
    <s v="No"/>
    <s v="No"/>
    <s v="No"/>
    <s v="No"/>
    <s v="No"/>
    <s v="Yes"/>
    <x v="0"/>
    <s v="No"/>
    <s v="Electronic check"/>
    <n v="54.3"/>
    <n v="195.3"/>
    <x v="1"/>
    <s v="0–1 year"/>
    <s v="Low"/>
  </r>
  <r>
    <s v="3719-TDVQB"/>
    <s v="Female"/>
    <n v="1"/>
    <s v="Yes"/>
    <s v="No"/>
    <n v="54"/>
    <s v="Yes"/>
    <s v="No"/>
    <s v="No"/>
    <s v="No"/>
    <s v="No"/>
    <s v="No"/>
    <s v="No"/>
    <s v="No"/>
    <s v="No"/>
    <x v="2"/>
    <s v="Yes"/>
    <s v="Mailed check"/>
    <n v="18.95"/>
    <n v="1031.0999999999999"/>
    <x v="0"/>
    <s v="4–6 years"/>
    <s v="Mid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s v="Bank transfer (automatic)"/>
    <n v="95.15"/>
    <n v="997.65"/>
    <x v="1"/>
    <s v="0–1 year"/>
    <s v="Mid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s v="Bank transfer (automatic)"/>
    <n v="102.4"/>
    <n v="6471.85"/>
    <x v="0"/>
    <s v="4–6 years"/>
    <s v="High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s v="Electronic check"/>
    <n v="99.9"/>
    <n v="6241.35"/>
    <x v="0"/>
    <s v="4–6 years"/>
    <s v="High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8.7"/>
    <n v="6501.35"/>
    <x v="0"/>
    <s v="4–6 years"/>
    <s v="High"/>
  </r>
  <r>
    <s v="6981-TDRFT"/>
    <s v="Male"/>
    <n v="0"/>
    <s v="Yes"/>
    <s v="Yes"/>
    <n v="44"/>
    <s v="No"/>
    <s v="No"/>
    <s v="DSL"/>
    <s v="No"/>
    <s v="No"/>
    <s v="Yes"/>
    <s v="Yes"/>
    <s v="Yes"/>
    <s v="Yes"/>
    <x v="1"/>
    <s v="Yes"/>
    <s v="Electronic check"/>
    <n v="54.3"/>
    <n v="2317.1"/>
    <x v="0"/>
    <s v="2–4 years"/>
    <s v="High"/>
  </r>
  <r>
    <s v="3413-CSSTH"/>
    <s v="Male"/>
    <n v="0"/>
    <s v="No"/>
    <s v="No"/>
    <n v="41"/>
    <s v="Yes"/>
    <s v="Yes"/>
    <s v="DSL"/>
    <s v="No"/>
    <s v="No"/>
    <s v="Yes"/>
    <s v="No"/>
    <s v="No"/>
    <s v="No"/>
    <x v="0"/>
    <s v="Yes"/>
    <s v="Bank transfer (automatic)"/>
    <n v="55.7"/>
    <n v="2237.5500000000002"/>
    <x v="0"/>
    <s v="2–4 years"/>
    <s v="High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s v="Electronic check"/>
    <n v="103.95"/>
    <n v="5231.3"/>
    <x v="0"/>
    <s v="4–6 years"/>
    <s v="High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s v="Credit card (automatic)"/>
    <n v="110.85"/>
    <n v="5275.8"/>
    <x v="1"/>
    <s v="2–4 years"/>
    <s v="High"/>
  </r>
  <r>
    <s v="0224-NIJLP"/>
    <s v="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20.149999999999999"/>
    <n v="165.5"/>
    <x v="0"/>
    <s v="0–1 year"/>
    <s v="Low"/>
  </r>
  <r>
    <s v="7542-CYDDM"/>
    <s v="Male"/>
    <n v="0"/>
    <s v="No"/>
    <s v="No"/>
    <n v="18"/>
    <s v="Yes"/>
    <s v="No"/>
    <s v="No"/>
    <s v="No"/>
    <s v="No"/>
    <s v="No"/>
    <s v="No"/>
    <s v="No"/>
    <s v="No"/>
    <x v="0"/>
    <s v="No"/>
    <s v="Mailed check"/>
    <n v="20.05"/>
    <n v="358.5"/>
    <x v="0"/>
    <s v="1–2 years"/>
    <s v="Low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1.95"/>
    <n v="6614.9"/>
    <x v="0"/>
    <s v="4–6 years"/>
    <s v="High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80.5"/>
    <n v="80.5"/>
    <x v="1"/>
    <s v="0–1 year"/>
    <s v="Low"/>
  </r>
  <r>
    <s v="8495-PRWFH"/>
    <s v="Female"/>
    <n v="1"/>
    <s v="No"/>
    <s v="No"/>
    <n v="42"/>
    <s v="Yes"/>
    <s v="Yes"/>
    <s v="DSL"/>
    <s v="No"/>
    <s v="No"/>
    <s v="Yes"/>
    <s v="No"/>
    <s v="No"/>
    <s v="No"/>
    <x v="0"/>
    <s v="No"/>
    <s v="Electronic check"/>
    <n v="55.65"/>
    <n v="2421.75"/>
    <x v="0"/>
    <s v="2–4 years"/>
    <s v="High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4.7"/>
    <n v="1294.5999999999999"/>
    <x v="0"/>
    <s v="1–2 years"/>
    <s v="Mid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s v="Credit card (automatic)"/>
    <n v="104.15"/>
    <n v="1299.0999999999999"/>
    <x v="0"/>
    <s v="1–2 years"/>
    <s v="Mid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s v="Bank transfer (automatic)"/>
    <n v="83.65"/>
    <n v="5733.4"/>
    <x v="0"/>
    <s v="4–6 years"/>
    <s v="High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Bank transfer (automatic)"/>
    <n v="72.2"/>
    <n v="305.55"/>
    <x v="1"/>
    <s v="0–1 year"/>
    <s v="Low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s v="Credit card (automatic)"/>
    <n v="110.05"/>
    <n v="7430.75"/>
    <x v="0"/>
    <s v="4–6 years"/>
    <s v="High"/>
  </r>
  <r>
    <s v="1585-MQSSU"/>
    <s v="Male"/>
    <n v="0"/>
    <s v="No"/>
    <s v="No"/>
    <n v="17"/>
    <s v="Yes"/>
    <s v="No"/>
    <s v="DSL"/>
    <s v="No"/>
    <s v="No"/>
    <s v="No"/>
    <s v="Yes"/>
    <s v="No"/>
    <s v="No"/>
    <x v="0"/>
    <s v="No"/>
    <s v="Mailed check"/>
    <n v="51.5"/>
    <n v="900.5"/>
    <x v="1"/>
    <s v="1–2 years"/>
    <s v="Mid"/>
  </r>
  <r>
    <s v="0071-NDAFP"/>
    <s v="Male"/>
    <n v="0"/>
    <s v="Yes"/>
    <s v="Yes"/>
    <n v="25"/>
    <s v="Yes"/>
    <s v="Yes"/>
    <s v="No"/>
    <s v="No"/>
    <s v="No"/>
    <s v="No"/>
    <s v="No"/>
    <s v="No"/>
    <s v="No"/>
    <x v="2"/>
    <s v="No"/>
    <s v="Credit card (automatic)"/>
    <n v="25.5"/>
    <n v="630.6"/>
    <x v="0"/>
    <s v="2–4 years"/>
    <s v="Mid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x v="0"/>
    <s v="Yes"/>
    <s v="Mailed check"/>
    <n v="89.55"/>
    <n v="3856.75"/>
    <x v="1"/>
    <s v="2–4 years"/>
    <s v="High"/>
  </r>
  <r>
    <s v="7328-ZJAJO"/>
    <s v="Female"/>
    <n v="0"/>
    <s v="Yes"/>
    <s v="Yes"/>
    <n v="59"/>
    <s v="Yes"/>
    <s v="No"/>
    <s v="No"/>
    <s v="No"/>
    <s v="No"/>
    <s v="No"/>
    <s v="No"/>
    <s v="No"/>
    <s v="No"/>
    <x v="2"/>
    <s v="No"/>
    <s v="Credit card (automatic)"/>
    <n v="19.5"/>
    <n v="1222.6500000000001"/>
    <x v="0"/>
    <s v="4–6 years"/>
    <s v="Mid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x v="0"/>
    <s v="No"/>
    <s v="Electronic check"/>
    <n v="80.7"/>
    <n v="374.8"/>
    <x v="0"/>
    <s v="0–1 year"/>
    <s v="Low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x v="1"/>
    <s v="No"/>
    <s v="Mailed check"/>
    <n v="77.5"/>
    <n v="1625"/>
    <x v="1"/>
    <s v="1–2 years"/>
    <s v="Mid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s v="Credit card (automatic)"/>
    <n v="105.1"/>
    <n v="7234.8"/>
    <x v="0"/>
    <s v="4–6 years"/>
    <s v="High"/>
  </r>
  <r>
    <s v="3058-WQDRE"/>
    <s v="Male"/>
    <n v="0"/>
    <s v="No"/>
    <s v="No"/>
    <n v="13"/>
    <s v="No"/>
    <s v="No"/>
    <s v="DSL"/>
    <s v="No"/>
    <s v="No"/>
    <s v="No"/>
    <s v="No"/>
    <s v="No"/>
    <s v="No"/>
    <x v="0"/>
    <s v="Yes"/>
    <s v="Bank transfer (automatic)"/>
    <n v="25.15"/>
    <n v="331.85"/>
    <x v="0"/>
    <s v="1–2 years"/>
    <s v="Low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s v="Bank transfer (automatic)"/>
    <n v="95.25"/>
    <n v="3959.35"/>
    <x v="1"/>
    <s v="2–4 years"/>
    <s v="High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s v="Credit card (automatic)"/>
    <n v="95.65"/>
    <n v="5088.3999999999996"/>
    <x v="0"/>
    <s v="4–6 years"/>
    <s v="High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x v="0"/>
    <s v="No"/>
    <s v="Electronic check"/>
    <n v="85"/>
    <n v="3969.4"/>
    <x v="1"/>
    <s v="2–4 years"/>
    <s v="High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x v="2"/>
    <s v="Yes"/>
    <s v="Bank transfer (automatic)"/>
    <n v="80.8"/>
    <n v="4860.8500000000004"/>
    <x v="0"/>
    <s v="4–6 years"/>
    <s v="High"/>
  </r>
  <r>
    <s v="3417-TSCIC"/>
    <s v="Male"/>
    <n v="0"/>
    <s v="No"/>
    <s v="No"/>
    <n v="29"/>
    <s v="No"/>
    <s v="No"/>
    <s v="DSL"/>
    <s v="No"/>
    <s v="No"/>
    <s v="No"/>
    <s v="No"/>
    <s v="No"/>
    <s v="No"/>
    <x v="1"/>
    <s v="Yes"/>
    <s v="Mailed check"/>
    <n v="24.85"/>
    <n v="788.05"/>
    <x v="0"/>
    <s v="2–4 years"/>
    <s v="Mid"/>
  </r>
  <r>
    <s v="1042-HFUCW"/>
    <s v="Female"/>
    <n v="0"/>
    <s v="No"/>
    <s v="Yes"/>
    <n v="25"/>
    <s v="Yes"/>
    <s v="No"/>
    <s v="DSL"/>
    <s v="No"/>
    <s v="Yes"/>
    <s v="No"/>
    <s v="Yes"/>
    <s v="No"/>
    <s v="No"/>
    <x v="1"/>
    <s v="Yes"/>
    <s v="Credit card (automatic)"/>
    <n v="54.75"/>
    <n v="1266.3499999999999"/>
    <x v="0"/>
    <s v="2–4 years"/>
    <s v="Mid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s v="Electronic check"/>
    <n v="85.75"/>
    <n v="470.95"/>
    <x v="1"/>
    <s v="0–1 year"/>
    <s v="Low"/>
  </r>
  <r>
    <s v="6537-OTKMY"/>
    <s v="Male"/>
    <n v="0"/>
    <s v="No"/>
    <s v="No"/>
    <n v="15"/>
    <s v="No"/>
    <s v="No"/>
    <s v="DSL"/>
    <s v="No"/>
    <s v="No"/>
    <s v="Yes"/>
    <s v="No"/>
    <s v="Yes"/>
    <s v="Yes"/>
    <x v="1"/>
    <s v="No"/>
    <s v="Electronic check"/>
    <n v="50.75"/>
    <n v="688.2"/>
    <x v="0"/>
    <s v="1–2 years"/>
    <s v="Mid"/>
  </r>
  <r>
    <s v="8999-EXMNO"/>
    <s v="Female"/>
    <n v="0"/>
    <s v="Yes"/>
    <s v="Yes"/>
    <n v="19"/>
    <s v="Yes"/>
    <s v="No"/>
    <s v="No"/>
    <s v="No"/>
    <s v="No"/>
    <s v="No"/>
    <s v="No"/>
    <s v="No"/>
    <s v="No"/>
    <x v="2"/>
    <s v="No"/>
    <s v="Mailed check"/>
    <n v="20.149999999999999"/>
    <n v="387.7"/>
    <x v="0"/>
    <s v="1–2 years"/>
    <s v="Low"/>
  </r>
  <r>
    <s v="6725-TPKJO"/>
    <s v="Male"/>
    <n v="0"/>
    <s v="No"/>
    <s v="No"/>
    <n v="44"/>
    <s v="Yes"/>
    <s v="No"/>
    <s v="No"/>
    <s v="No"/>
    <s v="No"/>
    <s v="No"/>
    <s v="No"/>
    <s v="No"/>
    <s v="No"/>
    <x v="2"/>
    <s v="No"/>
    <s v="Mailed check"/>
    <n v="20.05"/>
    <n v="845.25"/>
    <x v="0"/>
    <s v="2–4 years"/>
    <s v="Mid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s v="Electronic check"/>
    <n v="98.25"/>
    <n v="560.6"/>
    <x v="1"/>
    <s v="0–1 year"/>
    <s v="Mid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x v="2"/>
    <s v="No"/>
    <s v="Credit card (automatic)"/>
    <n v="71.599999999999994"/>
    <n v="4230.25"/>
    <x v="0"/>
    <s v="4–6 years"/>
    <s v="High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s v="Credit card (automatic)"/>
    <n v="81.45"/>
    <n v="4983.05"/>
    <x v="0"/>
    <s v="4–6 years"/>
    <s v="High"/>
  </r>
  <r>
    <s v="8821-KVZKQ"/>
    <s v="Female"/>
    <n v="0"/>
    <s v="Yes"/>
    <s v="Yes"/>
    <n v="70"/>
    <s v="No"/>
    <s v="No"/>
    <s v="DSL"/>
    <s v="No"/>
    <s v="Yes"/>
    <s v="Yes"/>
    <s v="Yes"/>
    <s v="Yes"/>
    <s v="Yes"/>
    <x v="1"/>
    <s v="Yes"/>
    <s v="Bank transfer (automatic)"/>
    <n v="58.4"/>
    <n v="4113.1499999999996"/>
    <x v="0"/>
    <s v="4–6 years"/>
    <s v="High"/>
  </r>
  <r>
    <s v="1496-GGSUK"/>
    <s v="Female"/>
    <n v="1"/>
    <s v="No"/>
    <s v="No"/>
    <n v="1"/>
    <s v="No"/>
    <s v="No"/>
    <s v="DSL"/>
    <s v="No"/>
    <s v="No"/>
    <s v="No"/>
    <s v="No"/>
    <s v="No"/>
    <s v="No"/>
    <x v="0"/>
    <s v="Yes"/>
    <s v="Mailed check"/>
    <n v="25.7"/>
    <n v="25.7"/>
    <x v="1"/>
    <s v="0–1 year"/>
    <s v="Low"/>
  </r>
  <r>
    <s v="6434-TTGJP"/>
    <s v="Male"/>
    <n v="0"/>
    <s v="Yes"/>
    <s v="Yes"/>
    <n v="10"/>
    <s v="No"/>
    <s v="No"/>
    <s v="DSL"/>
    <s v="Yes"/>
    <s v="Yes"/>
    <s v="Yes"/>
    <s v="Yes"/>
    <s v="No"/>
    <s v="Yes"/>
    <x v="2"/>
    <s v="No"/>
    <s v="Credit card (automatic)"/>
    <n v="53.7"/>
    <n v="521"/>
    <x v="0"/>
    <s v="0–1 year"/>
    <s v="Mid"/>
  </r>
  <r>
    <s v="0042-JVWOJ"/>
    <s v="Male"/>
    <n v="0"/>
    <s v="No"/>
    <s v="No"/>
    <n v="26"/>
    <s v="Yes"/>
    <s v="No"/>
    <s v="No"/>
    <s v="No"/>
    <s v="No"/>
    <s v="No"/>
    <s v="No"/>
    <s v="No"/>
    <s v="No"/>
    <x v="1"/>
    <s v="Yes"/>
    <s v="Bank transfer (automatic)"/>
    <n v="19.600000000000001"/>
    <n v="471.85"/>
    <x v="0"/>
    <s v="2–4 years"/>
    <s v="Low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x v="0"/>
    <s v="No"/>
    <s v="Credit card (automatic)"/>
    <n v="89.4"/>
    <n v="5976.9"/>
    <x v="0"/>
    <s v="4–6 years"/>
    <s v="High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x v="0"/>
    <s v="Yes"/>
    <s v="Electronic check"/>
    <n v="69"/>
    <n v="506.9"/>
    <x v="1"/>
    <s v="0–1 year"/>
    <s v="Mid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s v="Bank transfer (automatic)"/>
    <n v="84.2"/>
    <n v="4299.75"/>
    <x v="0"/>
    <s v="4–6 years"/>
    <s v="High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s v="Credit card (automatic)"/>
    <n v="106.1"/>
    <n v="7548.6"/>
    <x v="0"/>
    <s v="4–6 years"/>
    <s v="High"/>
  </r>
  <r>
    <s v="2097-YVPKN"/>
    <s v="Male"/>
    <n v="0"/>
    <s v="No"/>
    <s v="No"/>
    <n v="65"/>
    <s v="Yes"/>
    <s v="Yes"/>
    <s v="No"/>
    <s v="No"/>
    <s v="No"/>
    <s v="No"/>
    <s v="No"/>
    <s v="No"/>
    <s v="No"/>
    <x v="2"/>
    <s v="No"/>
    <s v="Mailed check"/>
    <n v="25.75"/>
    <n v="1654.75"/>
    <x v="0"/>
    <s v="4–6 years"/>
    <s v="Mid"/>
  </r>
  <r>
    <s v="2842-JTCCU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6.05"/>
    <n v="80.349999999999994"/>
    <x v="1"/>
    <s v="0–1 year"/>
    <s v="Low"/>
  </r>
  <r>
    <s v="8597-CTXVJ"/>
    <s v="Male"/>
    <n v="0"/>
    <s v="No"/>
    <s v="Yes"/>
    <n v="70"/>
    <s v="Yes"/>
    <s v="Yes"/>
    <s v="DSL"/>
    <s v="Yes"/>
    <s v="Yes"/>
    <s v="No"/>
    <s v="Yes"/>
    <s v="No"/>
    <s v="No"/>
    <x v="1"/>
    <s v="No"/>
    <s v="Bank transfer (automatic)"/>
    <n v="64.95"/>
    <n v="4551.5"/>
    <x v="0"/>
    <s v="4–6 years"/>
    <s v="High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Credit card (automatic)"/>
    <n v="85.45"/>
    <n v="6227.5"/>
    <x v="0"/>
    <s v="4–6 years"/>
    <s v="High"/>
  </r>
  <r>
    <s v="9962-BFPDU"/>
    <s v="Fe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x v="0"/>
    <s v="Yes"/>
    <s v="Mailed check"/>
    <n v="76.400000000000006"/>
    <n v="76.400000000000006"/>
    <x v="1"/>
    <s v="0–1 year"/>
    <s v="Low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s v="Electronic check"/>
    <n v="100.5"/>
    <n v="514"/>
    <x v="1"/>
    <s v="0–1 year"/>
    <s v="Mid"/>
  </r>
  <r>
    <s v="6394-HHHZM"/>
    <s v="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20.7"/>
    <n v="57.5"/>
    <x v="0"/>
    <s v="0–1 year"/>
    <s v="Low"/>
  </r>
  <r>
    <s v="5995-LFTLE"/>
    <s v="Male"/>
    <n v="0"/>
    <s v="No"/>
    <s v="No"/>
    <n v="58"/>
    <s v="Yes"/>
    <s v="Yes"/>
    <s v="No"/>
    <s v="No"/>
    <s v="No"/>
    <s v="No"/>
    <s v="No"/>
    <s v="No"/>
    <s v="No"/>
    <x v="2"/>
    <s v="Yes"/>
    <s v="Credit card (automatic)"/>
    <n v="25.3"/>
    <n v="1474.35"/>
    <x v="0"/>
    <s v="4–6 years"/>
    <s v="Mid"/>
  </r>
  <r>
    <s v="5180-UCIIQ"/>
    <s v="Male"/>
    <n v="1"/>
    <s v="Yes"/>
    <s v="Yes"/>
    <n v="22"/>
    <s v="No"/>
    <s v="No"/>
    <s v="DSL"/>
    <s v="Yes"/>
    <s v="No"/>
    <s v="No"/>
    <s v="No"/>
    <s v="No"/>
    <s v="Yes"/>
    <x v="0"/>
    <s v="No"/>
    <s v="Mailed check"/>
    <n v="40.049999999999997"/>
    <n v="880.2"/>
    <x v="1"/>
    <s v="1–2 years"/>
    <s v="Mid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s v="Bank transfer (automatic)"/>
    <n v="100.6"/>
    <n v="3270.25"/>
    <x v="0"/>
    <s v="2–4 years"/>
    <s v="High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9.95"/>
    <n v="69.95"/>
    <x v="1"/>
    <s v="0–1 year"/>
    <s v="Low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x v="0"/>
    <s v="No"/>
    <s v="Bank transfer (automatic)"/>
    <n v="74"/>
    <n v="3919.15"/>
    <x v="0"/>
    <s v="4–6 years"/>
    <s v="High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s v="Electronic check"/>
    <n v="99.4"/>
    <n v="7285.7"/>
    <x v="0"/>
    <s v="4–6 years"/>
    <s v="High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x v="0"/>
    <s v="Yes"/>
    <s v="Electronic check"/>
    <n v="93.3"/>
    <n v="93.3"/>
    <x v="1"/>
    <s v="0–1 year"/>
    <s v="Low"/>
  </r>
  <r>
    <s v="8878-HMWBV"/>
    <s v="Male"/>
    <n v="0"/>
    <s v="No"/>
    <s v="No"/>
    <n v="3"/>
    <s v="Yes"/>
    <s v="No"/>
    <s v="DSL"/>
    <s v="No"/>
    <s v="No"/>
    <s v="Yes"/>
    <s v="No"/>
    <s v="No"/>
    <s v="No"/>
    <x v="0"/>
    <s v="Yes"/>
    <s v="Electronic check"/>
    <n v="49.15"/>
    <n v="169.05"/>
    <x v="1"/>
    <s v="0–1 year"/>
    <s v="Low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7.45"/>
    <n v="7658.3"/>
    <x v="0"/>
    <s v="4–6 years"/>
    <s v="High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x v="2"/>
    <s v="Yes"/>
    <s v="Credit card (automatic)"/>
    <n v="83.6"/>
    <n v="5959.3"/>
    <x v="0"/>
    <s v="4–6 years"/>
    <s v="High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s v="Credit card (automatic)"/>
    <n v="99.05"/>
    <n v="5295.7"/>
    <x v="0"/>
    <s v="4–6 years"/>
    <s v="High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x v="1"/>
    <s v="Yes"/>
    <s v="Electronic check"/>
    <n v="80.099999999999994"/>
    <n v="4693.2"/>
    <x v="0"/>
    <s v="4–6 years"/>
    <s v="High"/>
  </r>
  <r>
    <s v="7054-DMVAS"/>
    <s v="Male"/>
    <n v="0"/>
    <s v="No"/>
    <s v="No"/>
    <n v="54"/>
    <s v="Yes"/>
    <s v="No"/>
    <s v="DSL"/>
    <s v="Yes"/>
    <s v="Yes"/>
    <s v="No"/>
    <s v="No"/>
    <s v="Yes"/>
    <s v="No"/>
    <x v="2"/>
    <s v="Yes"/>
    <s v="Bank transfer (automatic)"/>
    <n v="65.3"/>
    <n v="3512.9"/>
    <x v="0"/>
    <s v="4–6 years"/>
    <s v="High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x v="2"/>
    <s v="Yes"/>
    <s v="Electronic check"/>
    <n v="89.55"/>
    <n v="5231.2"/>
    <x v="0"/>
    <s v="4–6 years"/>
    <s v="High"/>
  </r>
  <r>
    <s v="6549-BTYPG"/>
    <s v="Female"/>
    <n v="0"/>
    <s v="Yes"/>
    <s v="No"/>
    <n v="60"/>
    <s v="No"/>
    <s v="No"/>
    <s v="DSL"/>
    <s v="No"/>
    <s v="Yes"/>
    <s v="Yes"/>
    <s v="Yes"/>
    <s v="Yes"/>
    <s v="Yes"/>
    <x v="2"/>
    <s v="No"/>
    <s v="Credit card (automatic)"/>
    <n v="60.8"/>
    <n v="3603.45"/>
    <x v="0"/>
    <s v="4–6 years"/>
    <s v="High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4.5"/>
    <n v="217.45"/>
    <x v="0"/>
    <s v="0–1 year"/>
    <s v="Low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s v="Bank transfer (automatic)"/>
    <n v="99.15"/>
    <n v="6875.35"/>
    <x v="0"/>
    <s v="4–6 years"/>
    <s v="High"/>
  </r>
  <r>
    <s v="9374-YOLBJ"/>
    <s v="Fe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19.25"/>
    <n v="19.25"/>
    <x v="0"/>
    <s v="0–1 year"/>
    <s v="Low"/>
  </r>
  <r>
    <s v="9074-KGVOX"/>
    <s v="Male"/>
    <n v="0"/>
    <s v="Yes"/>
    <s v="Yes"/>
    <n v="50"/>
    <s v="No"/>
    <s v="No"/>
    <s v="DSL"/>
    <s v="Yes"/>
    <s v="No"/>
    <s v="No"/>
    <s v="No"/>
    <s v="Yes"/>
    <s v="No"/>
    <x v="0"/>
    <s v="Yes"/>
    <s v="Credit card (automatic)"/>
    <n v="39.450000000000003"/>
    <n v="2021.35"/>
    <x v="0"/>
    <s v="4–6 years"/>
    <s v="High"/>
  </r>
  <r>
    <s v="6128-DAFVY"/>
    <s v="Female"/>
    <n v="0"/>
    <s v="No"/>
    <s v="No"/>
    <n v="56"/>
    <s v="No"/>
    <s v="No"/>
    <s v="DSL"/>
    <s v="No"/>
    <s v="No"/>
    <s v="No"/>
    <s v="No"/>
    <s v="Yes"/>
    <s v="Yes"/>
    <x v="0"/>
    <s v="Yes"/>
    <s v="Credit card (automatic)"/>
    <n v="44.85"/>
    <n v="2564.9499999999998"/>
    <x v="0"/>
    <s v="4–6 years"/>
    <s v="High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s v="Electronic check"/>
    <n v="97.2"/>
    <n v="5611.75"/>
    <x v="0"/>
    <s v="4–6 years"/>
    <s v="High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s v="Mailed check"/>
    <n v="110.55"/>
    <n v="7610.1"/>
    <x v="0"/>
    <s v="4–6 years"/>
    <s v="High"/>
  </r>
  <r>
    <s v="3751-KTZEL"/>
    <s v="Female"/>
    <n v="0"/>
    <s v="No"/>
    <s v="No"/>
    <n v="1"/>
    <s v="No"/>
    <s v="No"/>
    <s v="DSL"/>
    <s v="No"/>
    <s v="No"/>
    <s v="No"/>
    <s v="No"/>
    <s v="No"/>
    <s v="Yes"/>
    <x v="0"/>
    <s v="No"/>
    <s v="Mailed check"/>
    <n v="35.049999999999997"/>
    <n v="35.049999999999997"/>
    <x v="1"/>
    <s v="0–1 year"/>
    <s v="Low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x v="0"/>
    <s v="Yes"/>
    <s v="Electronic check"/>
    <n v="73"/>
    <n v="73"/>
    <x v="1"/>
    <s v="0–1 year"/>
    <s v="Low"/>
  </r>
  <r>
    <s v="5066-GFJMM"/>
    <s v="Female"/>
    <n v="0"/>
    <s v="Yes"/>
    <s v="No"/>
    <n v="3"/>
    <s v="Yes"/>
    <s v="No"/>
    <s v="No"/>
    <s v="No"/>
    <s v="No"/>
    <s v="No"/>
    <s v="No"/>
    <s v="No"/>
    <s v="No"/>
    <x v="0"/>
    <s v="Yes"/>
    <s v="Mailed check"/>
    <n v="19.899999999999999"/>
    <n v="45.75"/>
    <x v="0"/>
    <s v="0–1 year"/>
    <s v="Low"/>
  </r>
  <r>
    <s v="2661-GKBTK"/>
    <s v="Male"/>
    <n v="0"/>
    <s v="Yes"/>
    <s v="Yes"/>
    <n v="60"/>
    <s v="Yes"/>
    <s v="No"/>
    <s v="DSL"/>
    <s v="No"/>
    <s v="Yes"/>
    <s v="No"/>
    <s v="Yes"/>
    <s v="Yes"/>
    <s v="Yes"/>
    <x v="2"/>
    <s v="No"/>
    <s v="Bank transfer (automatic)"/>
    <n v="76.95"/>
    <n v="4543.95"/>
    <x v="0"/>
    <s v="4–6 years"/>
    <s v="High"/>
  </r>
  <r>
    <s v="0458-HEUZG"/>
    <s v="Female"/>
    <n v="0"/>
    <s v="No"/>
    <s v="No"/>
    <n v="13"/>
    <s v="No"/>
    <s v="No"/>
    <s v="DSL"/>
    <s v="No"/>
    <s v="No"/>
    <s v="Yes"/>
    <s v="Yes"/>
    <s v="No"/>
    <s v="No"/>
    <x v="2"/>
    <s v="No"/>
    <s v="Mailed check"/>
    <n v="35.4"/>
    <n v="450.4"/>
    <x v="0"/>
    <s v="1–2 years"/>
    <s v="Low"/>
  </r>
  <r>
    <s v="7268-WNTCP"/>
    <s v="Male"/>
    <n v="0"/>
    <s v="Yes"/>
    <s v="Yes"/>
    <n v="62"/>
    <s v="Yes"/>
    <s v="No"/>
    <s v="No"/>
    <s v="No"/>
    <s v="No"/>
    <s v="No"/>
    <s v="No"/>
    <s v="No"/>
    <s v="No"/>
    <x v="2"/>
    <s v="No"/>
    <s v="Bank transfer (automatic)"/>
    <n v="20.45"/>
    <n v="1297.3499999999999"/>
    <x v="0"/>
    <s v="4–6 years"/>
    <s v="Mid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s v="Bank transfer (automatic)"/>
    <n v="96.75"/>
    <n v="4442.75"/>
    <x v="0"/>
    <s v="2–4 years"/>
    <s v="High"/>
  </r>
  <r>
    <s v="8409-WQJUX"/>
    <s v="Female"/>
    <n v="0"/>
    <s v="No"/>
    <s v="No"/>
    <n v="25"/>
    <s v="No"/>
    <s v="No"/>
    <s v="DSL"/>
    <s v="No"/>
    <s v="No"/>
    <s v="Yes"/>
    <s v="Yes"/>
    <s v="Yes"/>
    <s v="Yes"/>
    <x v="1"/>
    <s v="No"/>
    <s v="Electronic check"/>
    <n v="54.2"/>
    <n v="1423.15"/>
    <x v="0"/>
    <s v="2–4 years"/>
    <s v="Mid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x v="2"/>
    <s v="No"/>
    <s v="Bank transfer (automatic)"/>
    <n v="100.1"/>
    <n v="4378.3500000000004"/>
    <x v="0"/>
    <s v="2–4 years"/>
    <s v="High"/>
  </r>
  <r>
    <s v="3278-FSIXX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25"/>
    <n v="74.2"/>
    <x v="0"/>
    <s v="0–1 year"/>
    <s v="Low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x v="0"/>
    <s v="Yes"/>
    <s v="Credit card (automatic)"/>
    <n v="83.85"/>
    <n v="2716.3"/>
    <x v="1"/>
    <s v="2–4 years"/>
    <s v="High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x v="1"/>
    <s v="0–1 year"/>
    <s v="Low"/>
  </r>
  <r>
    <s v="9746-UGFAC"/>
    <s v="Female"/>
    <n v="0"/>
    <s v="No"/>
    <s v="No"/>
    <n v="22"/>
    <s v="Yes"/>
    <s v="No"/>
    <s v="No"/>
    <s v="No"/>
    <s v="No"/>
    <s v="No"/>
    <s v="No"/>
    <s v="No"/>
    <s v="No"/>
    <x v="1"/>
    <s v="No"/>
    <s v="Bank transfer (automatic)"/>
    <n v="20.85"/>
    <n v="450.65"/>
    <x v="0"/>
    <s v="1–2 years"/>
    <s v="Low"/>
  </r>
  <r>
    <s v="2946-KIQSP"/>
    <s v="Female"/>
    <n v="0"/>
    <s v="No"/>
    <s v="No"/>
    <n v="35"/>
    <s v="No"/>
    <s v="No"/>
    <s v="DSL"/>
    <s v="No"/>
    <s v="No"/>
    <s v="Yes"/>
    <s v="Yes"/>
    <s v="No"/>
    <s v="No"/>
    <x v="0"/>
    <s v="Yes"/>
    <s v="Mailed check"/>
    <n v="33.450000000000003"/>
    <n v="1175.8499999999999"/>
    <x v="0"/>
    <s v="2–4 years"/>
    <s v="Mid"/>
  </r>
  <r>
    <s v="0625-AFOHS"/>
    <s v="Female"/>
    <n v="0"/>
    <s v="Yes"/>
    <s v="Yes"/>
    <n v="29"/>
    <s v="Yes"/>
    <s v="No"/>
    <s v="No"/>
    <s v="No"/>
    <s v="No"/>
    <s v="No"/>
    <s v="No"/>
    <s v="No"/>
    <s v="No"/>
    <x v="2"/>
    <s v="No"/>
    <s v="Mailed check"/>
    <n v="20.2"/>
    <n v="558.79999999999995"/>
    <x v="0"/>
    <s v="2–4 years"/>
    <s v="Mid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s v="Electronic check"/>
    <n v="85.9"/>
    <n v="2220.1"/>
    <x v="0"/>
    <s v="2–4 years"/>
    <s v="High"/>
  </r>
  <r>
    <s v="4636-OLWOE"/>
    <s v="Male"/>
    <n v="0"/>
    <s v="No"/>
    <s v="Yes"/>
    <n v="54"/>
    <s v="Yes"/>
    <s v="No"/>
    <s v="DSL"/>
    <s v="No"/>
    <s v="Yes"/>
    <s v="Yes"/>
    <s v="Yes"/>
    <s v="No"/>
    <s v="No"/>
    <x v="1"/>
    <s v="Yes"/>
    <s v="Electronic check"/>
    <n v="61"/>
    <n v="3283.05"/>
    <x v="0"/>
    <s v="4–6 years"/>
    <s v="High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650000000000006"/>
    <n v="142.35"/>
    <x v="1"/>
    <s v="0–1 year"/>
    <s v="Low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x v="1"/>
    <s v="Yes"/>
    <s v="Electronic check"/>
    <n v="86.9"/>
    <n v="4939.25"/>
    <x v="0"/>
    <s v="4–6 years"/>
    <s v="High"/>
  </r>
  <r>
    <s v="0885-HMGPY"/>
    <s v="Male"/>
    <n v="0"/>
    <s v="No"/>
    <s v="No"/>
    <n v="62"/>
    <s v="Yes"/>
    <s v="Yes"/>
    <s v="DSL"/>
    <s v="Yes"/>
    <s v="Yes"/>
    <s v="Yes"/>
    <s v="Yes"/>
    <s v="No"/>
    <s v="No"/>
    <x v="2"/>
    <s v="No"/>
    <s v="Bank transfer (automatic)"/>
    <n v="69.400000000000006"/>
    <n v="4237.5"/>
    <x v="0"/>
    <s v="4–6 years"/>
    <s v="High"/>
  </r>
  <r>
    <s v="5003-OKNNK"/>
    <s v="Female"/>
    <n v="0"/>
    <s v="Yes"/>
    <s v="Yes"/>
    <n v="15"/>
    <s v="Yes"/>
    <s v="No"/>
    <s v="No"/>
    <s v="No"/>
    <s v="No"/>
    <s v="No"/>
    <s v="No"/>
    <s v="No"/>
    <s v="No"/>
    <x v="1"/>
    <s v="No"/>
    <s v="Credit card (automatic)"/>
    <n v="20.350000000000001"/>
    <n v="335.95"/>
    <x v="0"/>
    <s v="1–2 years"/>
    <s v="Low"/>
  </r>
  <r>
    <s v="4195-SMMNX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350000000000001"/>
    <n v="33.200000000000003"/>
    <x v="1"/>
    <s v="0–1 year"/>
    <s v="Low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s v="Bank transfer (automatic)"/>
    <n v="104.3"/>
    <n v="7188.5"/>
    <x v="0"/>
    <s v="4–6 years"/>
    <s v="High"/>
  </r>
  <r>
    <s v="4012-ZTHBR"/>
    <s v="Female"/>
    <n v="0"/>
    <s v="Yes"/>
    <s v="Yes"/>
    <n v="21"/>
    <s v="Yes"/>
    <s v="No"/>
    <s v="DSL"/>
    <s v="No"/>
    <s v="No"/>
    <s v="No"/>
    <s v="No"/>
    <s v="No"/>
    <s v="No"/>
    <x v="0"/>
    <s v="Yes"/>
    <s v="Electronic check"/>
    <n v="44.95"/>
    <n v="926.25"/>
    <x v="0"/>
    <s v="1–2 years"/>
    <s v="Mid"/>
  </r>
  <r>
    <s v="0489-WMEMG"/>
    <s v="Female"/>
    <n v="0"/>
    <s v="No"/>
    <s v="Yes"/>
    <n v="23"/>
    <s v="Yes"/>
    <s v="No"/>
    <s v="DSL"/>
    <s v="No"/>
    <s v="No"/>
    <s v="No"/>
    <s v="Yes"/>
    <s v="No"/>
    <s v="No"/>
    <x v="1"/>
    <s v="Yes"/>
    <s v="Electronic check"/>
    <n v="49.45"/>
    <n v="1119.3499999999999"/>
    <x v="0"/>
    <s v="1–2 years"/>
    <s v="Mid"/>
  </r>
  <r>
    <s v="7435-ZNUYY"/>
    <s v="Male"/>
    <n v="0"/>
    <s v="No"/>
    <s v="No"/>
    <n v="6"/>
    <s v="Yes"/>
    <s v="No"/>
    <s v="No"/>
    <s v="No"/>
    <s v="No"/>
    <s v="No"/>
    <s v="No"/>
    <s v="No"/>
    <s v="No"/>
    <x v="1"/>
    <s v="No"/>
    <s v="Mailed check"/>
    <n v="20.6"/>
    <n v="116.6"/>
    <x v="0"/>
    <s v="0–1 year"/>
    <s v="Low"/>
  </r>
  <r>
    <s v="1354-YZFNB"/>
    <s v="Male"/>
    <n v="0"/>
    <s v="Yes"/>
    <s v="Yes"/>
    <n v="4"/>
    <s v="Yes"/>
    <s v="No"/>
    <s v="No"/>
    <s v="No"/>
    <s v="No"/>
    <s v="No"/>
    <s v="No"/>
    <s v="No"/>
    <s v="No"/>
    <x v="2"/>
    <s v="No"/>
    <s v="Credit card (automatic)"/>
    <n v="19.55"/>
    <n v="68.8"/>
    <x v="0"/>
    <s v="0–1 year"/>
    <s v="Low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s v="Credit card (automatic)"/>
    <n v="99"/>
    <n v="287.39999999999998"/>
    <x v="1"/>
    <s v="0–1 year"/>
    <s v="Low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s v="Electronic check"/>
    <n v="93.5"/>
    <n v="2341.5500000000002"/>
    <x v="0"/>
    <s v="1–2 years"/>
    <s v="High"/>
  </r>
  <r>
    <s v="2812-ENYMO"/>
    <s v="Male"/>
    <n v="0"/>
    <s v="No"/>
    <s v="No"/>
    <n v="26"/>
    <s v="No"/>
    <s v="No"/>
    <s v="DSL"/>
    <s v="Yes"/>
    <s v="No"/>
    <s v="No"/>
    <s v="Yes"/>
    <s v="Yes"/>
    <s v="Yes"/>
    <x v="1"/>
    <s v="No"/>
    <s v="Credit card (automatic)"/>
    <n v="54.55"/>
    <n v="1362.85"/>
    <x v="0"/>
    <s v="2–4 years"/>
    <s v="Mid"/>
  </r>
  <r>
    <s v="2717-HVIZY"/>
    <s v="Female"/>
    <n v="0"/>
    <s v="No"/>
    <s v="Yes"/>
    <n v="8"/>
    <s v="Yes"/>
    <s v="No"/>
    <s v="No"/>
    <s v="No"/>
    <s v="No"/>
    <s v="No"/>
    <s v="No"/>
    <s v="No"/>
    <s v="No"/>
    <x v="0"/>
    <s v="No"/>
    <s v="Mailed check"/>
    <n v="20.05"/>
    <n v="163.6"/>
    <x v="0"/>
    <s v="0–1 year"/>
    <s v="Low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x v="0"/>
    <s v="Yes"/>
    <s v="Electronic check"/>
    <n v="83.95"/>
    <n v="2254.1999999999998"/>
    <x v="1"/>
    <s v="2–4 years"/>
    <s v="High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79.45"/>
    <n v="145.15"/>
    <x v="0"/>
    <s v="0–1 year"/>
    <s v="Low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s v="Credit card (automatic)"/>
    <n v="116.2"/>
    <n v="7752.3"/>
    <x v="1"/>
    <s v="4–6 years"/>
    <s v="High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s v="Bank transfer (automatic)"/>
    <n v="93.7"/>
    <n v="6585.35"/>
    <x v="1"/>
    <s v="4–6 years"/>
    <s v="High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x v="1"/>
    <s v="No"/>
    <s v="Credit card (automatic)"/>
    <n v="79.849999999999994"/>
    <n v="4786.1000000000004"/>
    <x v="0"/>
    <s v="4–6 years"/>
    <s v="High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s v="Electronic check"/>
    <n v="100"/>
    <n v="3835.55"/>
    <x v="0"/>
    <s v="2–4 years"/>
    <s v="High"/>
  </r>
  <r>
    <s v="7977-HXJKU"/>
    <s v="Male"/>
    <n v="0"/>
    <s v="No"/>
    <s v="Yes"/>
    <n v="21"/>
    <s v="Yes"/>
    <s v="No"/>
    <s v="No"/>
    <s v="No"/>
    <s v="No"/>
    <s v="No"/>
    <s v="No"/>
    <s v="No"/>
    <s v="No"/>
    <x v="2"/>
    <s v="No"/>
    <s v="Mailed check"/>
    <n v="19.600000000000001"/>
    <n v="397"/>
    <x v="0"/>
    <s v="1–2 years"/>
    <s v="Low"/>
  </r>
  <r>
    <s v="6615-ZGEDR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"/>
    <n v="19.7"/>
    <x v="1"/>
    <s v="0–1 year"/>
    <s v="Low"/>
  </r>
  <r>
    <s v="7033-CLAMM"/>
    <s v="Female"/>
    <n v="0"/>
    <s v="Yes"/>
    <s v="Yes"/>
    <n v="48"/>
    <s v="Yes"/>
    <s v="No"/>
    <s v="No"/>
    <s v="No"/>
    <s v="No"/>
    <s v="No"/>
    <s v="No"/>
    <s v="No"/>
    <s v="No"/>
    <x v="2"/>
    <s v="No"/>
    <s v="Bank transfer (automatic)"/>
    <n v="20.2"/>
    <n v="1027.25"/>
    <x v="0"/>
    <s v="2–4 years"/>
    <s v="Mid"/>
  </r>
  <r>
    <s v="4023-RTIQM"/>
    <s v="Female"/>
    <n v="1"/>
    <s v="Yes"/>
    <s v="No"/>
    <n v="31"/>
    <s v="No"/>
    <s v="No"/>
    <s v="DSL"/>
    <s v="Yes"/>
    <s v="Yes"/>
    <s v="Yes"/>
    <s v="No"/>
    <s v="No"/>
    <s v="Yes"/>
    <x v="1"/>
    <s v="Yes"/>
    <s v="Credit card (automatic)"/>
    <n v="50.4"/>
    <n v="1580.1"/>
    <x v="0"/>
    <s v="2–4 years"/>
    <s v="Mid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s v="Electronic check"/>
    <n v="113.35"/>
    <n v="7222.75"/>
    <x v="0"/>
    <s v="4–6 years"/>
    <s v="High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s v="Bank transfer (automatic)"/>
    <n v="80"/>
    <n v="3769.7"/>
    <x v="0"/>
    <s v="2–4 years"/>
    <s v="High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x v="2"/>
    <s v="Yes"/>
    <s v="Bank transfer (automatic)"/>
    <n v="80.95"/>
    <n v="4233.95"/>
    <x v="0"/>
    <s v="4–6 years"/>
    <s v="High"/>
  </r>
  <r>
    <s v="3967-VQOGC"/>
    <s v="Female"/>
    <n v="0"/>
    <s v="Yes"/>
    <s v="Yes"/>
    <n v="67"/>
    <s v="Yes"/>
    <s v="Yes"/>
    <s v="No"/>
    <s v="No"/>
    <s v="No"/>
    <s v="No"/>
    <s v="No"/>
    <s v="No"/>
    <s v="No"/>
    <x v="2"/>
    <s v="Yes"/>
    <s v="Mailed check"/>
    <n v="24.9"/>
    <n v="1680.25"/>
    <x v="0"/>
    <s v="4–6 years"/>
    <s v="Mid"/>
  </r>
  <r>
    <s v="7872-RDDLZ"/>
    <s v="Female"/>
    <n v="1"/>
    <s v="No"/>
    <s v="No"/>
    <n v="67"/>
    <s v="Yes"/>
    <s v="Yes"/>
    <s v="DSL"/>
    <s v="No"/>
    <s v="Yes"/>
    <s v="No"/>
    <s v="No"/>
    <s v="No"/>
    <s v="No"/>
    <x v="0"/>
    <s v="No"/>
    <s v="Electronic check"/>
    <n v="54.9"/>
    <n v="3725.5"/>
    <x v="0"/>
    <s v="4–6 years"/>
    <s v="High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5"/>
    <n v="413.65"/>
    <x v="1"/>
    <s v="0–1 year"/>
    <s v="Low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s v="Electronic check"/>
    <n v="109.25"/>
    <n v="7707.7"/>
    <x v="0"/>
    <s v="4–6 years"/>
    <s v="High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x v="0"/>
    <s v="Yes"/>
    <s v="Bank transfer (automatic)"/>
    <n v="77.650000000000006"/>
    <n v="714.15"/>
    <x v="1"/>
    <s v="0–1 year"/>
    <s v="Mid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s v="Electronic check"/>
    <n v="95"/>
    <n v="2497.1999999999998"/>
    <x v="1"/>
    <s v="2–4 years"/>
    <s v="High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s v="Bank transfer (automatic)"/>
    <n v="116.3"/>
    <n v="8309.5499999999993"/>
    <x v="0"/>
    <s v="4–6 years"/>
    <s v="High"/>
  </r>
  <r>
    <s v="3043-SUDUA"/>
    <s v="Female"/>
    <n v="0"/>
    <s v="No"/>
    <s v="No"/>
    <n v="32"/>
    <s v="Yes"/>
    <s v="No"/>
    <s v="No"/>
    <s v="No"/>
    <s v="No"/>
    <s v="No"/>
    <s v="No"/>
    <s v="No"/>
    <s v="No"/>
    <x v="0"/>
    <s v="No"/>
    <s v="Bank transfer (automatic)"/>
    <n v="19.899999999999999"/>
    <n v="601.54999999999995"/>
    <x v="0"/>
    <s v="2–4 years"/>
    <s v="Mid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70.349999999999994"/>
    <n v="139.25"/>
    <x v="0"/>
    <s v="0–1 year"/>
    <s v="Low"/>
  </r>
  <r>
    <s v="2169-RRLFW"/>
    <s v="Female"/>
    <n v="0"/>
    <s v="Yes"/>
    <s v="No"/>
    <n v="71"/>
    <s v="Yes"/>
    <s v="Yes"/>
    <s v="No"/>
    <s v="No"/>
    <s v="No"/>
    <s v="No"/>
    <s v="No"/>
    <s v="No"/>
    <s v="No"/>
    <x v="2"/>
    <s v="No"/>
    <s v="Credit card (automatic)"/>
    <n v="25.6"/>
    <n v="1888.25"/>
    <x v="0"/>
    <s v="4–6 years"/>
    <s v="Mid"/>
  </r>
  <r>
    <s v="5872-OEQNH"/>
    <s v="Female"/>
    <n v="0"/>
    <s v="No"/>
    <s v="No"/>
    <n v="60"/>
    <s v="No"/>
    <s v="No"/>
    <s v="DSL"/>
    <s v="Yes"/>
    <s v="No"/>
    <s v="Yes"/>
    <s v="No"/>
    <s v="No"/>
    <s v="Yes"/>
    <x v="1"/>
    <s v="Yes"/>
    <s v="Electronic check"/>
    <n v="44.45"/>
    <n v="2773.9"/>
    <x v="0"/>
    <s v="4–6 years"/>
    <s v="High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.15"/>
    <n v="5409.75"/>
    <x v="0"/>
    <s v="4–6 years"/>
    <s v="High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s v="Credit card (automatic)"/>
    <n v="105.4"/>
    <n v="5643.4"/>
    <x v="1"/>
    <s v="4–6 years"/>
    <s v="High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x v="0"/>
    <s v="Yes"/>
    <s v="Electronic check"/>
    <n v="95.85"/>
    <n v="197.7"/>
    <x v="1"/>
    <s v="0–1 year"/>
    <s v="Low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x v="0"/>
    <s v="Yes"/>
    <s v="Mailed check"/>
    <n v="73.849999999999994"/>
    <n v="401.3"/>
    <x v="0"/>
    <s v="0–1 year"/>
    <s v="Low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x v="2"/>
    <s v="Yes"/>
    <s v="Credit card (automatic)"/>
    <n v="70.099999999999994"/>
    <n v="3238.4"/>
    <x v="0"/>
    <s v="2–4 years"/>
    <s v="High"/>
  </r>
  <r>
    <s v="8946-BFWSG"/>
    <s v="Male"/>
    <n v="0"/>
    <s v="Yes"/>
    <s v="Yes"/>
    <n v="63"/>
    <s v="Yes"/>
    <s v="Yes"/>
    <s v="No"/>
    <s v="No"/>
    <s v="No"/>
    <s v="No"/>
    <s v="No"/>
    <s v="No"/>
    <s v="No"/>
    <x v="2"/>
    <s v="No"/>
    <s v="Mailed check"/>
    <n v="25.25"/>
    <n v="1573.05"/>
    <x v="0"/>
    <s v="4–6 years"/>
    <s v="Mid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x v="0"/>
    <s v="Yes"/>
    <s v="Electronic check"/>
    <n v="79.150000000000006"/>
    <n v="79.150000000000006"/>
    <x v="1"/>
    <s v="0–1 year"/>
    <s v="Low"/>
  </r>
  <r>
    <s v="0547-HURJB"/>
    <s v="Male"/>
    <n v="0"/>
    <s v="No"/>
    <s v="Yes"/>
    <n v="12"/>
    <s v="Yes"/>
    <s v="No"/>
    <s v="No"/>
    <s v="No"/>
    <s v="No"/>
    <s v="No"/>
    <s v="No"/>
    <s v="No"/>
    <s v="No"/>
    <x v="0"/>
    <s v="No"/>
    <s v="Credit card (automatic)"/>
    <n v="21.05"/>
    <n v="235.8"/>
    <x v="0"/>
    <s v="0–1 year"/>
    <s v="Low"/>
  </r>
  <r>
    <s v="8904-OPDCK"/>
    <s v="Male"/>
    <n v="1"/>
    <s v="Yes"/>
    <s v="No"/>
    <n v="54"/>
    <s v="No"/>
    <s v="No"/>
    <s v="DSL"/>
    <s v="No"/>
    <s v="No"/>
    <s v="No"/>
    <s v="No"/>
    <s v="No"/>
    <s v="No"/>
    <x v="0"/>
    <s v="Yes"/>
    <s v="Bank transfer (automatic)"/>
    <n v="24.95"/>
    <n v="1364.75"/>
    <x v="0"/>
    <s v="4–6 years"/>
    <s v="Mid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x v="1"/>
    <s v="Yes"/>
    <s v="Electronic check"/>
    <n v="64.5"/>
    <n v="1985.15"/>
    <x v="0"/>
    <s v="2–4 years"/>
    <s v="Mid"/>
  </r>
  <r>
    <s v="1577-HKTFG"/>
    <s v="Female"/>
    <n v="0"/>
    <s v="Yes"/>
    <s v="No"/>
    <n v="30"/>
    <s v="Yes"/>
    <s v="No"/>
    <s v="No"/>
    <s v="No"/>
    <s v="No"/>
    <s v="No"/>
    <s v="No"/>
    <s v="No"/>
    <s v="No"/>
    <x v="0"/>
    <s v="No"/>
    <s v="Bank transfer (automatic)"/>
    <n v="19.649999999999999"/>
    <n v="655.85"/>
    <x v="1"/>
    <s v="2–4 years"/>
    <s v="Mid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79"/>
    <n v="303.14999999999998"/>
    <x v="1"/>
    <s v="0–1 year"/>
    <s v="Low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5.95"/>
    <n v="4335.2"/>
    <x v="0"/>
    <s v="2–4 years"/>
    <s v="High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s v="Electronic check"/>
    <n v="75.849999999999994"/>
    <n v="647.5"/>
    <x v="0"/>
    <s v="0–1 year"/>
    <s v="Mid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s v="Electronic check"/>
    <n v="91.85"/>
    <n v="1574.45"/>
    <x v="1"/>
    <s v="1–2 years"/>
    <s v="Mid"/>
  </r>
  <r>
    <s v="3249-VHRIP"/>
    <s v="Female"/>
    <n v="0"/>
    <s v="No"/>
    <s v="No"/>
    <n v="62"/>
    <s v="No"/>
    <s v="No"/>
    <s v="DSL"/>
    <s v="No"/>
    <s v="Yes"/>
    <s v="Yes"/>
    <s v="No"/>
    <s v="No"/>
    <s v="Yes"/>
    <x v="2"/>
    <s v="Yes"/>
    <s v="Credit card (automatic)"/>
    <n v="43.6"/>
    <n v="2748.7"/>
    <x v="0"/>
    <s v="4–6 years"/>
    <s v="High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x v="1"/>
    <s v="Yes"/>
    <s v="Bank transfer (automatic)"/>
    <n v="91.25"/>
    <n v="2483.65"/>
    <x v="0"/>
    <s v="2–4 years"/>
    <s v="High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x v="2"/>
    <s v="No"/>
    <s v="Credit card (automatic)"/>
    <n v="89.75"/>
    <n v="6367.2"/>
    <x v="0"/>
    <s v="4–6 years"/>
    <s v="High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s v="Bank transfer (automatic)"/>
    <n v="104.4"/>
    <n v="4904.2"/>
    <x v="0"/>
    <s v="2–4 years"/>
    <s v="High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s v="Mailed check"/>
    <n v="90.15"/>
    <n v="2044.95"/>
    <x v="0"/>
    <s v="1–2 years"/>
    <s v="High"/>
  </r>
  <r>
    <s v="1929-ZCBHE"/>
    <s v="Male"/>
    <n v="0"/>
    <s v="Yes"/>
    <s v="Yes"/>
    <n v="47"/>
    <s v="No"/>
    <s v="No"/>
    <s v="DSL"/>
    <s v="Yes"/>
    <s v="No"/>
    <s v="Yes"/>
    <s v="Yes"/>
    <s v="No"/>
    <s v="No"/>
    <x v="1"/>
    <s v="No"/>
    <s v="Electronic check"/>
    <n v="40.299999999999997"/>
    <n v="1794.8"/>
    <x v="0"/>
    <s v="2–4 years"/>
    <s v="Mid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Bank transfer (automatic)"/>
    <n v="105.25"/>
    <n v="7173.15"/>
    <x v="0"/>
    <s v="4–6 years"/>
    <s v="High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s v="Electronic check"/>
    <n v="106"/>
    <n v="6441.4"/>
    <x v="1"/>
    <s v="4–6 years"/>
    <s v="High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s v="Electronic check"/>
    <n v="104"/>
    <n v="7039.05"/>
    <x v="0"/>
    <s v="4–6 years"/>
    <s v="High"/>
  </r>
  <r>
    <s v="7798-JVXYM"/>
    <s v="Female"/>
    <n v="0"/>
    <s v="No"/>
    <s v="No"/>
    <n v="14"/>
    <s v="Yes"/>
    <s v="No"/>
    <s v="DSL"/>
    <s v="No"/>
    <s v="No"/>
    <s v="No"/>
    <s v="Yes"/>
    <s v="Yes"/>
    <s v="Yes"/>
    <x v="0"/>
    <s v="Yes"/>
    <s v="Electronic check"/>
    <n v="69.650000000000006"/>
    <n v="921.4"/>
    <x v="0"/>
    <s v="1–2 years"/>
    <s v="Mid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x v="0"/>
    <s v="Yes"/>
    <s v="Electronic check"/>
    <n v="74.3"/>
    <n v="4018.35"/>
    <x v="0"/>
    <s v="4–6 years"/>
    <s v="High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s v="Mailed check"/>
    <n v="100.9"/>
    <n v="5448.6"/>
    <x v="0"/>
    <s v="4–6 years"/>
    <s v="High"/>
  </r>
  <r>
    <s v="2081-KJSQF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5"/>
    <n v="20.25"/>
    <x v="0"/>
    <s v="0–1 year"/>
    <s v="Low"/>
  </r>
  <r>
    <s v="7623-TRNQN"/>
    <s v="Male"/>
    <n v="0"/>
    <s v="No"/>
    <s v="Yes"/>
    <n v="1"/>
    <s v="Yes"/>
    <s v="No"/>
    <s v="DSL"/>
    <s v="No"/>
    <s v="No"/>
    <s v="No"/>
    <s v="Yes"/>
    <s v="No"/>
    <s v="No"/>
    <x v="0"/>
    <s v="Yes"/>
    <s v="Mailed check"/>
    <n v="49.9"/>
    <n v="49.9"/>
    <x v="1"/>
    <s v="0–1 year"/>
    <s v="Low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s v="Credit card (automatic)"/>
    <n v="96.9"/>
    <n v="2085.4499999999998"/>
    <x v="0"/>
    <s v="1–2 years"/>
    <s v="High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35"/>
    <n v="1358.85"/>
    <x v="1"/>
    <s v="1–2 years"/>
    <s v="Mid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s v="Electronic check"/>
    <n v="104.1"/>
    <n v="5135.1499999999996"/>
    <x v="0"/>
    <s v="2–4 years"/>
    <s v="High"/>
  </r>
  <r>
    <s v="0902-RFHOF"/>
    <s v="Male"/>
    <n v="0"/>
    <s v="No"/>
    <s v="No"/>
    <n v="38"/>
    <s v="Yes"/>
    <s v="No"/>
    <s v="No"/>
    <s v="No"/>
    <s v="No"/>
    <s v="No"/>
    <s v="No"/>
    <s v="No"/>
    <s v="No"/>
    <x v="1"/>
    <s v="No"/>
    <s v="Mailed check"/>
    <n v="20.100000000000001"/>
    <n v="730.1"/>
    <x v="0"/>
    <s v="2–4 years"/>
    <s v="Mid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s v="Bank transfer (automatic)"/>
    <n v="74.95"/>
    <n v="2869.85"/>
    <x v="1"/>
    <s v="2–4 years"/>
    <s v="High"/>
  </r>
  <r>
    <s v="6048-QBXKL"/>
    <s v="Female"/>
    <n v="1"/>
    <s v="No"/>
    <s v="No"/>
    <n v="2"/>
    <s v="Yes"/>
    <s v="Yes"/>
    <s v="DSL"/>
    <s v="No"/>
    <s v="Yes"/>
    <s v="No"/>
    <s v="No"/>
    <s v="No"/>
    <s v="No"/>
    <x v="0"/>
    <s v="Yes"/>
    <s v="Credit card (automatic)"/>
    <n v="56.55"/>
    <n v="118.25"/>
    <x v="0"/>
    <s v="0–1 year"/>
    <s v="Low"/>
  </r>
  <r>
    <s v="9661-MHUMO"/>
    <s v="Male"/>
    <n v="1"/>
    <s v="Yes"/>
    <s v="Yes"/>
    <n v="1"/>
    <s v="Yes"/>
    <s v="No"/>
    <s v="DSL"/>
    <s v="No"/>
    <s v="No"/>
    <s v="No"/>
    <s v="Yes"/>
    <s v="No"/>
    <s v="No"/>
    <x v="0"/>
    <s v="Yes"/>
    <s v="Credit card (automatic)"/>
    <n v="49.25"/>
    <n v="49.25"/>
    <x v="1"/>
    <s v="0–1 year"/>
    <s v="Low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x v="0"/>
    <s v="Yes"/>
    <s v="Bank transfer (automatic)"/>
    <n v="68.599999999999994"/>
    <n v="1108.5999999999999"/>
    <x v="0"/>
    <s v="1–2 years"/>
    <s v="Mid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x v="0"/>
    <s v="Yes"/>
    <s v="Credit card (automatic)"/>
    <n v="69.05"/>
    <n v="1815.65"/>
    <x v="0"/>
    <s v="2–4 years"/>
    <s v="Mid"/>
  </r>
  <r>
    <s v="3451-VAWLI"/>
    <s v="Female"/>
    <n v="0"/>
    <s v="Yes"/>
    <s v="Yes"/>
    <n v="35"/>
    <s v="Yes"/>
    <s v="No"/>
    <s v="No"/>
    <s v="No"/>
    <s v="No"/>
    <s v="No"/>
    <s v="No"/>
    <s v="No"/>
    <s v="No"/>
    <x v="2"/>
    <s v="No"/>
    <s v="Credit card (automatic)"/>
    <n v="19.7"/>
    <n v="730.4"/>
    <x v="0"/>
    <s v="2–4 years"/>
    <s v="Mid"/>
  </r>
  <r>
    <s v="3407-QGWLG"/>
    <s v="Male"/>
    <n v="0"/>
    <s v="No"/>
    <s v="Yes"/>
    <n v="3"/>
    <s v="Yes"/>
    <s v="No"/>
    <s v="No"/>
    <s v="No"/>
    <s v="No"/>
    <s v="No"/>
    <s v="No"/>
    <s v="No"/>
    <s v="No"/>
    <x v="0"/>
    <s v="Yes"/>
    <s v="Mailed check"/>
    <n v="20.05"/>
    <n v="75.45"/>
    <x v="0"/>
    <s v="0–1 year"/>
    <s v="Low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s v="Electronic check"/>
    <n v="103.7"/>
    <n v="5071.05"/>
    <x v="1"/>
    <s v="4–6 years"/>
    <s v="High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s v="Electronic check"/>
    <n v="94.4"/>
    <n v="4014.6"/>
    <x v="0"/>
    <s v="2–4 years"/>
    <s v="High"/>
  </r>
  <r>
    <s v="8735-DCXNF"/>
    <s v="Male"/>
    <n v="0"/>
    <s v="Yes"/>
    <s v="No"/>
    <n v="10"/>
    <s v="Yes"/>
    <s v="No"/>
    <s v="DSL"/>
    <s v="Yes"/>
    <s v="No"/>
    <s v="No"/>
    <s v="Yes"/>
    <s v="No"/>
    <s v="No"/>
    <x v="0"/>
    <s v="Yes"/>
    <s v="Credit card (automatic)"/>
    <n v="54.95"/>
    <n v="568.85"/>
    <x v="0"/>
    <s v="0–1 year"/>
    <s v="Mid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s v="Bank transfer (automatic)"/>
    <n v="93.7"/>
    <n v="5860.7"/>
    <x v="0"/>
    <s v="4–6 years"/>
    <s v="High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s v="Credit card (automatic)"/>
    <n v="110.25"/>
    <n v="7279.35"/>
    <x v="0"/>
    <s v="4–6 years"/>
    <s v="High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s v="Electronic check"/>
    <n v="98.9"/>
    <n v="1064.95"/>
    <x v="0"/>
    <s v="0–1 year"/>
    <s v="Mid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s v="Electronic check"/>
    <n v="89.75"/>
    <n v="5769.6"/>
    <x v="1"/>
    <s v="4–6 years"/>
    <s v="High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x v="2"/>
    <s v="Yes"/>
    <s v="Bank transfer (automatic)"/>
    <n v="80.45"/>
    <n v="5886.85"/>
    <x v="0"/>
    <s v="4–6 years"/>
    <s v="High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x v="0"/>
    <s v="No"/>
    <s v="Electronic check"/>
    <n v="79.400000000000006"/>
    <n v="4238.45"/>
    <x v="0"/>
    <s v="4–6 years"/>
    <s v="High"/>
  </r>
  <r>
    <s v="8073-IJDCM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3"/>
    <n v="20.3"/>
    <x v="1"/>
    <s v="0–1 year"/>
    <s v="Low"/>
  </r>
  <r>
    <s v="5309-TAIKL"/>
    <s v="Female"/>
    <n v="0"/>
    <s v="No"/>
    <s v="No"/>
    <n v="7"/>
    <s v="Yes"/>
    <s v="No"/>
    <s v="DSL"/>
    <s v="No"/>
    <s v="No"/>
    <s v="Yes"/>
    <s v="Yes"/>
    <s v="No"/>
    <s v="Yes"/>
    <x v="0"/>
    <s v="No"/>
    <s v="Bank transfer (automatic)"/>
    <n v="62.8"/>
    <n v="418.3"/>
    <x v="0"/>
    <s v="0–1 year"/>
    <s v="Low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Mailed check"/>
    <n v="74.900000000000006"/>
    <n v="136.05000000000001"/>
    <x v="0"/>
    <s v="0–1 year"/>
    <s v="Low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Electronic check"/>
    <n v="74.849999999999994"/>
    <n v="708.2"/>
    <x v="0"/>
    <s v="0–1 year"/>
    <s v="Mid"/>
  </r>
  <r>
    <s v="9717-IOAAF"/>
    <s v="Male"/>
    <n v="0"/>
    <s v="No"/>
    <s v="Yes"/>
    <n v="27"/>
    <s v="Yes"/>
    <s v="Yes"/>
    <s v="No"/>
    <s v="No"/>
    <s v="No"/>
    <s v="No"/>
    <s v="No"/>
    <s v="No"/>
    <s v="No"/>
    <x v="2"/>
    <s v="Yes"/>
    <s v="Credit card (automatic)"/>
    <n v="25.85"/>
    <n v="788.55"/>
    <x v="0"/>
    <s v="2–4 years"/>
    <s v="Mid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101.95"/>
    <n v="700.85"/>
    <x v="1"/>
    <s v="0–1 year"/>
    <s v="Mid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x v="2"/>
    <s v="Yes"/>
    <s v="Mailed check"/>
    <n v="68.3"/>
    <n v="4378.8"/>
    <x v="0"/>
    <s v="4–6 years"/>
    <s v="High"/>
  </r>
  <r>
    <s v="0848-SOMKO"/>
    <s v="Male"/>
    <n v="0"/>
    <s v="No"/>
    <s v="No"/>
    <n v="70"/>
    <s v="No"/>
    <s v="No"/>
    <s v="DSL"/>
    <s v="Yes"/>
    <s v="No"/>
    <s v="Yes"/>
    <s v="Yes"/>
    <s v="No"/>
    <s v="Yes"/>
    <x v="2"/>
    <s v="No"/>
    <s v="Bank transfer (automatic)"/>
    <n v="48.4"/>
    <n v="3442.8"/>
    <x v="0"/>
    <s v="4–6 years"/>
    <s v="High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4"/>
    <n v="181.7"/>
    <x v="1"/>
    <s v="0–1 year"/>
    <s v="Low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s v="Electronic check"/>
    <n v="105.05"/>
    <n v="7171.7"/>
    <x v="0"/>
    <s v="4–6 years"/>
    <s v="High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s v="Credit card (automatic)"/>
    <n v="89.3"/>
    <n v="4016.85"/>
    <x v="1"/>
    <s v="2–4 years"/>
    <s v="High"/>
  </r>
  <r>
    <s v="1535-VTJOQ"/>
    <s v="Female"/>
    <n v="0"/>
    <s v="No"/>
    <s v="No"/>
    <n v="24"/>
    <s v="Yes"/>
    <s v="Yes"/>
    <s v="No"/>
    <s v="No"/>
    <s v="No"/>
    <s v="No"/>
    <s v="No"/>
    <s v="No"/>
    <s v="No"/>
    <x v="2"/>
    <s v="No"/>
    <s v="Credit card (automatic)"/>
    <n v="25.15"/>
    <n v="553"/>
    <x v="0"/>
    <s v="1–2 years"/>
    <s v="Mid"/>
  </r>
  <r>
    <s v="6368-TZZDT"/>
    <s v="Male"/>
    <n v="0"/>
    <s v="Yes"/>
    <s v="Yes"/>
    <n v="4"/>
    <s v="Yes"/>
    <s v="No"/>
    <s v="No"/>
    <s v="No"/>
    <s v="No"/>
    <s v="No"/>
    <s v="No"/>
    <s v="No"/>
    <s v="No"/>
    <x v="2"/>
    <s v="No"/>
    <s v="Credit card (automatic)"/>
    <n v="19.5"/>
    <n v="96.85"/>
    <x v="0"/>
    <s v="0–1 year"/>
    <s v="Low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s v="Bank transfer (automatic)"/>
    <n v="92.95"/>
    <n v="4122.8999999999996"/>
    <x v="0"/>
    <s v="2–4 years"/>
    <s v="High"/>
  </r>
  <r>
    <s v="1293-BSEUN"/>
    <s v="Female"/>
    <n v="0"/>
    <s v="Yes"/>
    <s v="Yes"/>
    <n v="72"/>
    <s v="Yes"/>
    <s v="No"/>
    <s v="No"/>
    <s v="No"/>
    <s v="No"/>
    <s v="No"/>
    <s v="No"/>
    <s v="No"/>
    <s v="No"/>
    <x v="2"/>
    <s v="Yes"/>
    <s v="Mailed check"/>
    <n v="20.7"/>
    <n v="1482.3"/>
    <x v="0"/>
    <s v="4–6 years"/>
    <s v="Mid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Credit card (automatic)"/>
    <n v="74.3"/>
    <n v="74.3"/>
    <x v="1"/>
    <s v="0–1 year"/>
    <s v="Low"/>
  </r>
  <r>
    <s v="1302-TPUBN"/>
    <s v="Male"/>
    <n v="0"/>
    <s v="No"/>
    <s v="No"/>
    <n v="66"/>
    <s v="Yes"/>
    <s v="No"/>
    <s v="No"/>
    <s v="No"/>
    <s v="No"/>
    <s v="No"/>
    <s v="No"/>
    <s v="No"/>
    <s v="No"/>
    <x v="2"/>
    <s v="No"/>
    <s v="Bank transfer (automatic)"/>
    <n v="19.350000000000001"/>
    <n v="1240.8"/>
    <x v="0"/>
    <s v="4–6 years"/>
    <s v="Mid"/>
  </r>
  <r>
    <s v="7851-FLGGQ"/>
    <s v="Male"/>
    <n v="0"/>
    <s v="No"/>
    <s v="No"/>
    <n v="1"/>
    <s v="No"/>
    <s v="No"/>
    <s v="DSL"/>
    <s v="No"/>
    <s v="Yes"/>
    <s v="No"/>
    <s v="Yes"/>
    <s v="No"/>
    <s v="Yes"/>
    <x v="0"/>
    <s v="Yes"/>
    <s v="Mailed check"/>
    <n v="44.65"/>
    <n v="44.65"/>
    <x v="1"/>
    <s v="0–1 year"/>
    <s v="Low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x v="0"/>
    <s v="No"/>
    <s v="Electronic check"/>
    <n v="84.05"/>
    <n v="1095.3"/>
    <x v="1"/>
    <s v="1–2 years"/>
    <s v="Mid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7"/>
    <n v="788.8"/>
    <x v="1"/>
    <s v="0–1 year"/>
    <s v="Mid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s v="Electronic check"/>
    <n v="104.35"/>
    <n v="6578.55"/>
    <x v="0"/>
    <s v="4–6 years"/>
    <s v="High"/>
  </r>
  <r>
    <s v="0927-CNGRH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x v="1"/>
    <s v="No"/>
    <s v="Electronic check"/>
    <n v="74.05"/>
    <n v="2802.3"/>
    <x v="0"/>
    <s v="2–4 years"/>
    <s v="High"/>
  </r>
  <r>
    <s v="2335-GSODA"/>
    <s v="Male"/>
    <n v="0"/>
    <s v="No"/>
    <s v="Yes"/>
    <n v="23"/>
    <s v="No"/>
    <s v="No"/>
    <s v="DSL"/>
    <s v="Yes"/>
    <s v="No"/>
    <s v="Yes"/>
    <s v="Yes"/>
    <s v="No"/>
    <s v="No"/>
    <x v="2"/>
    <s v="No"/>
    <s v="Mailed check"/>
    <n v="40.1"/>
    <n v="857.75"/>
    <x v="0"/>
    <s v="1–2 years"/>
    <s v="Mid"/>
  </r>
  <r>
    <s v="1952-DVVSW"/>
    <s v="Female"/>
    <n v="0"/>
    <s v="Yes"/>
    <s v="No"/>
    <n v="10"/>
    <s v="Yes"/>
    <s v="No"/>
    <s v="No"/>
    <s v="No"/>
    <s v="No"/>
    <s v="No"/>
    <s v="No"/>
    <s v="No"/>
    <s v="No"/>
    <x v="1"/>
    <s v="No"/>
    <s v="Mailed check"/>
    <n v="20.100000000000001"/>
    <n v="184.4"/>
    <x v="0"/>
    <s v="0–1 year"/>
    <s v="Low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s v="Electronic check"/>
    <n v="101.7"/>
    <n v="364.55"/>
    <x v="1"/>
    <s v="0–1 year"/>
    <s v="Low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3.55"/>
    <n v="6093.3"/>
    <x v="0"/>
    <s v="4–6 years"/>
    <s v="High"/>
  </r>
  <r>
    <s v="9853-JFZDU"/>
    <s v="Female"/>
    <n v="0"/>
    <s v="Yes"/>
    <s v="No"/>
    <n v="35"/>
    <s v="Yes"/>
    <s v="No"/>
    <s v="DSL"/>
    <s v="No"/>
    <s v="Yes"/>
    <s v="No"/>
    <s v="Yes"/>
    <s v="No"/>
    <s v="No"/>
    <x v="0"/>
    <s v="No"/>
    <s v="Electronic check"/>
    <n v="56.85"/>
    <n v="1861.1"/>
    <x v="0"/>
    <s v="2–4 years"/>
    <s v="Mid"/>
  </r>
  <r>
    <s v="1963-VAUKV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99999999999999"/>
    <n v="20.399999999999999"/>
    <x v="1"/>
    <s v="0–1 year"/>
    <s v="Low"/>
  </r>
  <r>
    <s v="3777-XROBG"/>
    <s v="Female"/>
    <n v="0"/>
    <s v="Yes"/>
    <s v="Yes"/>
    <n v="58"/>
    <s v="Yes"/>
    <s v="No"/>
    <s v="No"/>
    <s v="No"/>
    <s v="No"/>
    <s v="No"/>
    <s v="No"/>
    <s v="No"/>
    <s v="No"/>
    <x v="2"/>
    <s v="No"/>
    <s v="Credit card (automatic)"/>
    <n v="19.55"/>
    <n v="1079.6500000000001"/>
    <x v="0"/>
    <s v="4–6 years"/>
    <s v="Mid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s v="Electronic check"/>
    <n v="106.15"/>
    <n v="7475.1"/>
    <x v="0"/>
    <s v="4–6 years"/>
    <s v="High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x v="1"/>
    <s v="No"/>
    <s v="Credit card (automatic)"/>
    <n v="78.95"/>
    <n v="2862.55"/>
    <x v="0"/>
    <s v="2–4 years"/>
    <s v="High"/>
  </r>
  <r>
    <s v="3999-WRNGR"/>
    <s v="Female"/>
    <n v="0"/>
    <s v="Yes"/>
    <s v="Yes"/>
    <n v="60"/>
    <s v="No"/>
    <s v="No"/>
    <s v="DSL"/>
    <s v="No"/>
    <s v="Yes"/>
    <s v="No"/>
    <s v="No"/>
    <s v="Yes"/>
    <s v="Yes"/>
    <x v="0"/>
    <s v="Yes"/>
    <s v="Electronic check"/>
    <n v="49.75"/>
    <n v="3069.45"/>
    <x v="0"/>
    <s v="4–6 years"/>
    <s v="High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s v="Credit card (automatic)"/>
    <n v="92.4"/>
    <n v="2349.8000000000002"/>
    <x v="0"/>
    <s v="2–4 years"/>
    <s v="High"/>
  </r>
  <r>
    <s v="2680-XKKNJ"/>
    <s v="Female"/>
    <n v="0"/>
    <s v="No"/>
    <s v="No"/>
    <n v="8"/>
    <s v="Yes"/>
    <s v="No"/>
    <s v="DSL"/>
    <s v="Yes"/>
    <s v="Yes"/>
    <s v="No"/>
    <s v="Yes"/>
    <s v="No"/>
    <s v="No"/>
    <x v="1"/>
    <s v="No"/>
    <s v="Bank transfer (automatic)"/>
    <n v="58.2"/>
    <n v="469.25"/>
    <x v="0"/>
    <s v="0–1 year"/>
    <s v="Low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s v="Electronic check"/>
    <n v="102.6"/>
    <n v="4213.3500000000004"/>
    <x v="1"/>
    <s v="2–4 years"/>
    <s v="High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s v="Credit card (automatic)"/>
    <n v="91.95"/>
    <n v="3301.05"/>
    <x v="0"/>
    <s v="2–4 years"/>
    <s v="High"/>
  </r>
  <r>
    <s v="7994-XIRTR"/>
    <s v="Male"/>
    <n v="1"/>
    <s v="No"/>
    <s v="No"/>
    <n v="54"/>
    <s v="Yes"/>
    <s v="No"/>
    <s v="DSL"/>
    <s v="No"/>
    <s v="No"/>
    <s v="Yes"/>
    <s v="Yes"/>
    <s v="No"/>
    <s v="Yes"/>
    <x v="1"/>
    <s v="No"/>
    <s v="Bank transfer (automatic)"/>
    <n v="65.25"/>
    <n v="3529.95"/>
    <x v="0"/>
    <s v="4–6 years"/>
    <s v="High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s v="Bank transfer (automatic)"/>
    <n v="106"/>
    <n v="7723.7"/>
    <x v="1"/>
    <s v="4–6 years"/>
    <s v="High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x v="0"/>
    <s v="Yes"/>
    <s v="Electronic check"/>
    <n v="73.099999999999994"/>
    <n v="4144.8999999999996"/>
    <x v="0"/>
    <s v="4–6 years"/>
    <s v="High"/>
  </r>
  <r>
    <s v="7921-BEPCI"/>
    <s v="Female"/>
    <n v="0"/>
    <s v="No"/>
    <s v="No"/>
    <n v="72"/>
    <s v="Yes"/>
    <s v="Yes"/>
    <s v="DSL"/>
    <s v="Yes"/>
    <s v="Yes"/>
    <s v="No"/>
    <s v="No"/>
    <s v="No"/>
    <s v="No"/>
    <x v="2"/>
    <s v="No"/>
    <s v="Bank transfer (automatic)"/>
    <n v="59.75"/>
    <n v="4265"/>
    <x v="0"/>
    <s v="4–6 years"/>
    <s v="High"/>
  </r>
  <r>
    <s v="0807-ZABDG"/>
    <s v="Female"/>
    <n v="0"/>
    <s v="No"/>
    <s v="Yes"/>
    <n v="3"/>
    <s v="Yes"/>
    <s v="No"/>
    <s v="DSL"/>
    <s v="Yes"/>
    <s v="No"/>
    <s v="No"/>
    <s v="Yes"/>
    <s v="No"/>
    <s v="No"/>
    <x v="0"/>
    <s v="Yes"/>
    <s v="Mailed check"/>
    <n v="55.1"/>
    <n v="154.65"/>
    <x v="1"/>
    <s v="0–1 year"/>
    <s v="Low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x v="2"/>
    <s v="Yes"/>
    <s v="Bank transfer (automatic)"/>
    <n v="59.8"/>
    <n v="3246.45"/>
    <x v="0"/>
    <s v="4–6 years"/>
    <s v="High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6"/>
    <n v="8337.4500000000007"/>
    <x v="0"/>
    <s v="4–6 years"/>
    <s v="High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s v="Electronic check"/>
    <n v="109.3"/>
    <n v="5731.4"/>
    <x v="0"/>
    <s v="4–6 years"/>
    <s v="High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s v="Bank transfer (automatic)"/>
    <n v="101.4"/>
    <n v="6176.6"/>
    <x v="0"/>
    <s v="4–6 years"/>
    <s v="High"/>
  </r>
  <r>
    <s v="4450-YOOHP"/>
    <s v="Female"/>
    <n v="0"/>
    <s v="No"/>
    <s v="No"/>
    <n v="39"/>
    <s v="No"/>
    <s v="No"/>
    <s v="DSL"/>
    <s v="No"/>
    <s v="No"/>
    <s v="Yes"/>
    <s v="No"/>
    <s v="Yes"/>
    <s v="Yes"/>
    <x v="0"/>
    <s v="Yes"/>
    <s v="Credit card (automatic)"/>
    <n v="50.65"/>
    <n v="1905.4"/>
    <x v="0"/>
    <s v="2–4 years"/>
    <s v="Mid"/>
  </r>
  <r>
    <s v="6728-CZFEI"/>
    <s v="Female"/>
    <n v="0"/>
    <s v="No"/>
    <s v="No"/>
    <n v="15"/>
    <s v="Yes"/>
    <s v="No"/>
    <s v="DSL"/>
    <s v="No"/>
    <s v="No"/>
    <s v="No"/>
    <s v="No"/>
    <s v="Yes"/>
    <s v="No"/>
    <x v="1"/>
    <s v="No"/>
    <s v="Mailed check"/>
    <n v="56.15"/>
    <n v="931.9"/>
    <x v="0"/>
    <s v="1–2 years"/>
    <s v="Mid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s v="Bank transfer (automatic)"/>
    <n v="106.5"/>
    <n v="7348.8"/>
    <x v="1"/>
    <s v="4–6 years"/>
    <s v="High"/>
  </r>
  <r>
    <s v="3653-NCRDJ"/>
    <s v="Male"/>
    <n v="0"/>
    <s v="Yes"/>
    <s v="Yes"/>
    <n v="43"/>
    <s v="Yes"/>
    <s v="No"/>
    <s v="No"/>
    <s v="No"/>
    <s v="No"/>
    <s v="No"/>
    <s v="No"/>
    <s v="No"/>
    <s v="No"/>
    <x v="1"/>
    <s v="Yes"/>
    <s v="Mailed check"/>
    <n v="19.2"/>
    <n v="776.25"/>
    <x v="0"/>
    <s v="2–4 years"/>
    <s v="Mid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x v="1"/>
    <s v="No"/>
    <s v="Bank transfer (automatic)"/>
    <n v="83"/>
    <n v="5243.05"/>
    <x v="0"/>
    <s v="4–6 years"/>
    <s v="High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x v="0"/>
    <s v="No"/>
    <s v="Electronic check"/>
    <n v="70.099999999999994"/>
    <n v="141.65"/>
    <x v="0"/>
    <s v="0–1 year"/>
    <s v="Low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3"/>
    <n v="7679.65"/>
    <x v="0"/>
    <s v="4–6 years"/>
    <s v="High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s v="Bank transfer (automatic)"/>
    <n v="91.05"/>
    <n v="2954.5"/>
    <x v="1"/>
    <s v="2–4 years"/>
    <s v="High"/>
  </r>
  <r>
    <s v="3472-QPRCH"/>
    <s v="Male"/>
    <n v="0"/>
    <s v="Yes"/>
    <s v="Yes"/>
    <n v="40"/>
    <s v="Yes"/>
    <s v="Yes"/>
    <s v="No"/>
    <s v="No"/>
    <s v="No"/>
    <s v="No"/>
    <s v="No"/>
    <s v="No"/>
    <s v="No"/>
    <x v="2"/>
    <s v="No"/>
    <s v="Credit card (automatic)"/>
    <n v="25.25"/>
    <n v="1006.9"/>
    <x v="0"/>
    <s v="2–4 years"/>
    <s v="Mid"/>
  </r>
  <r>
    <s v="8224-UAXBZ"/>
    <s v="Female"/>
    <n v="0"/>
    <s v="Yes"/>
    <s v="No"/>
    <n v="58"/>
    <s v="No"/>
    <s v="No"/>
    <s v="DSL"/>
    <s v="Yes"/>
    <s v="Yes"/>
    <s v="No"/>
    <s v="No"/>
    <s v="Yes"/>
    <s v="No"/>
    <x v="1"/>
    <s v="Yes"/>
    <s v="Electronic check"/>
    <n v="45.35"/>
    <n v="2540.1"/>
    <x v="0"/>
    <s v="4–6 years"/>
    <s v="High"/>
  </r>
  <r>
    <s v="9610-WCESF"/>
    <s v="Male"/>
    <n v="0"/>
    <s v="No"/>
    <s v="No"/>
    <n v="67"/>
    <s v="No"/>
    <s v="No"/>
    <s v="DSL"/>
    <s v="Yes"/>
    <s v="No"/>
    <s v="No"/>
    <s v="Yes"/>
    <s v="Yes"/>
    <s v="No"/>
    <x v="2"/>
    <s v="No"/>
    <s v="Electronic check"/>
    <n v="43.9"/>
    <n v="3097.2"/>
    <x v="0"/>
    <s v="4–6 years"/>
    <s v="High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s v="Electronic check"/>
    <n v="77.5"/>
    <n v="3807.35"/>
    <x v="1"/>
    <s v="4–6 years"/>
    <s v="High"/>
  </r>
  <r>
    <s v="2486-WYVVE"/>
    <s v="Male"/>
    <n v="0"/>
    <s v="Yes"/>
    <s v="No"/>
    <n v="31"/>
    <s v="Yes"/>
    <s v="Yes"/>
    <s v="DSL"/>
    <s v="No"/>
    <s v="No"/>
    <s v="Yes"/>
    <s v="Yes"/>
    <s v="Yes"/>
    <s v="Yes"/>
    <x v="1"/>
    <s v="Yes"/>
    <s v="Mailed check"/>
    <n v="79.3"/>
    <n v="2484"/>
    <x v="0"/>
    <s v="2–4 years"/>
    <s v="High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s v="Credit card (automatic)"/>
    <n v="84.9"/>
    <n v="5785.65"/>
    <x v="0"/>
    <s v="4–6 years"/>
    <s v="High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x v="1"/>
    <s v="Yes"/>
    <s v="Electronic check"/>
    <n v="79.25"/>
    <n v="2619.15"/>
    <x v="0"/>
    <s v="2–4 years"/>
    <s v="High"/>
  </r>
  <r>
    <s v="2999-AANRQ"/>
    <s v="Female"/>
    <n v="0"/>
    <s v="No"/>
    <s v="No"/>
    <n v="21"/>
    <s v="Yes"/>
    <s v="No"/>
    <s v="DSL"/>
    <s v="Yes"/>
    <s v="Yes"/>
    <s v="No"/>
    <s v="Yes"/>
    <s v="Yes"/>
    <s v="No"/>
    <x v="2"/>
    <s v="No"/>
    <s v="Credit card (automatic)"/>
    <n v="71.05"/>
    <n v="1524.85"/>
    <x v="0"/>
    <s v="1–2 years"/>
    <s v="Mid"/>
  </r>
  <r>
    <s v="8668-KNZTI"/>
    <s v="Male"/>
    <n v="0"/>
    <s v="No"/>
    <s v="No"/>
    <n v="52"/>
    <s v="Yes"/>
    <s v="No"/>
    <s v="DSL"/>
    <s v="Yes"/>
    <s v="No"/>
    <s v="Yes"/>
    <s v="No"/>
    <s v="No"/>
    <s v="No"/>
    <x v="1"/>
    <s v="No"/>
    <s v="Electronic check"/>
    <n v="53.75"/>
    <n v="2790.65"/>
    <x v="0"/>
    <s v="4–6 years"/>
    <s v="High"/>
  </r>
  <r>
    <s v="0480-KYJVA"/>
    <s v="Fe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4.25"/>
    <n v="1784.5"/>
    <x v="0"/>
    <s v="4–6 years"/>
    <s v="Mid"/>
  </r>
  <r>
    <s v="6034-ZRYCV"/>
    <s v="Female"/>
    <n v="0"/>
    <s v="Yes"/>
    <s v="No"/>
    <n v="72"/>
    <s v="No"/>
    <s v="No"/>
    <s v="DSL"/>
    <s v="No"/>
    <s v="Yes"/>
    <s v="Yes"/>
    <s v="No"/>
    <s v="Yes"/>
    <s v="Yes"/>
    <x v="2"/>
    <s v="Yes"/>
    <s v="Electronic check"/>
    <n v="54.2"/>
    <n v="3937.45"/>
    <x v="1"/>
    <s v="4–6 years"/>
    <s v="High"/>
  </r>
  <r>
    <s v="9746-YKGXB"/>
    <s v="Male"/>
    <n v="0"/>
    <s v="Yes"/>
    <s v="Yes"/>
    <n v="52"/>
    <s v="No"/>
    <s v="No"/>
    <s v="DSL"/>
    <s v="Yes"/>
    <s v="No"/>
    <s v="Yes"/>
    <s v="No"/>
    <s v="No"/>
    <s v="Yes"/>
    <x v="1"/>
    <s v="No"/>
    <s v="Bank transfer (automatic)"/>
    <n v="44.25"/>
    <n v="2276.1"/>
    <x v="0"/>
    <s v="4–6 years"/>
    <s v="High"/>
  </r>
  <r>
    <s v="3926-YZVVX"/>
    <s v="Female"/>
    <n v="0"/>
    <s v="No"/>
    <s v="No"/>
    <n v="41"/>
    <s v="Yes"/>
    <s v="No"/>
    <s v="DSL"/>
    <s v="No"/>
    <s v="No"/>
    <s v="No"/>
    <s v="Yes"/>
    <s v="No"/>
    <s v="No"/>
    <x v="1"/>
    <s v="No"/>
    <s v="Bank transfer (automatic)"/>
    <n v="50.05"/>
    <n v="2029.05"/>
    <x v="0"/>
    <s v="2–4 years"/>
    <s v="High"/>
  </r>
  <r>
    <s v="6000-UKLWI"/>
    <s v="Male"/>
    <n v="0"/>
    <s v="No"/>
    <s v="No"/>
    <n v="41"/>
    <s v="Yes"/>
    <s v="No"/>
    <s v="No"/>
    <s v="No"/>
    <s v="No"/>
    <s v="No"/>
    <s v="No"/>
    <s v="No"/>
    <s v="No"/>
    <x v="2"/>
    <s v="No"/>
    <s v="Mailed check"/>
    <n v="20.149999999999999"/>
    <n v="802.35"/>
    <x v="0"/>
    <s v="2–4 years"/>
    <s v="Mid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x v="0"/>
    <s v="Yes"/>
    <s v="Mailed check"/>
    <n v="69.25"/>
    <n v="418.4"/>
    <x v="1"/>
    <s v="0–1 year"/>
    <s v="Low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x v="1"/>
    <s v="Yes"/>
    <s v="Credit card (automatic)"/>
    <n v="69.349999999999994"/>
    <n v="4653.25"/>
    <x v="0"/>
    <s v="4–6 years"/>
    <s v="High"/>
  </r>
  <r>
    <s v="2096-XOTMO"/>
    <s v="Female"/>
    <n v="0"/>
    <s v="Yes"/>
    <s v="Yes"/>
    <n v="16"/>
    <s v="Yes"/>
    <s v="No"/>
    <s v="No"/>
    <s v="No"/>
    <s v="No"/>
    <s v="No"/>
    <s v="No"/>
    <s v="No"/>
    <s v="No"/>
    <x v="0"/>
    <s v="No"/>
    <s v="Mailed check"/>
    <n v="19.350000000000001"/>
    <n v="275.89999999999998"/>
    <x v="0"/>
    <s v="1–2 years"/>
    <s v="Low"/>
  </r>
  <r>
    <s v="3266-FTKHB"/>
    <s v="Male"/>
    <n v="0"/>
    <s v="No"/>
    <s v="No"/>
    <n v="17"/>
    <s v="Yes"/>
    <s v="No"/>
    <s v="No"/>
    <s v="No"/>
    <s v="No"/>
    <s v="No"/>
    <s v="No"/>
    <s v="No"/>
    <s v="No"/>
    <x v="2"/>
    <s v="No"/>
    <s v="Mailed check"/>
    <n v="19.149999999999999"/>
    <n v="343.45"/>
    <x v="0"/>
    <s v="1–2 years"/>
    <s v="Low"/>
  </r>
  <r>
    <s v="8221-EQDGL"/>
    <s v="Male"/>
    <n v="0"/>
    <s v="Yes"/>
    <s v="No"/>
    <n v="35"/>
    <s v="Yes"/>
    <s v="No"/>
    <s v="DSL"/>
    <s v="Yes"/>
    <s v="Yes"/>
    <s v="Yes"/>
    <s v="No"/>
    <s v="No"/>
    <s v="No"/>
    <x v="0"/>
    <s v="No"/>
    <s v="Mailed check"/>
    <n v="61"/>
    <n v="2130.4499999999998"/>
    <x v="0"/>
    <s v="2–4 years"/>
    <s v="High"/>
  </r>
  <r>
    <s v="2346-LOCWC"/>
    <s v="Female"/>
    <n v="0"/>
    <s v="Yes"/>
    <s v="Yes"/>
    <n v="58"/>
    <s v="Yes"/>
    <s v="No"/>
    <s v="No"/>
    <s v="No"/>
    <s v="No"/>
    <s v="No"/>
    <s v="No"/>
    <s v="No"/>
    <s v="No"/>
    <x v="2"/>
    <s v="No"/>
    <s v="Credit card (automatic)"/>
    <n v="20.5"/>
    <n v="1191.4000000000001"/>
    <x v="0"/>
    <s v="4–6 years"/>
    <s v="Mid"/>
  </r>
  <r>
    <s v="6608-QQLVK"/>
    <s v="Male"/>
    <n v="0"/>
    <s v="No"/>
    <s v="No"/>
    <n v="1"/>
    <s v="Yes"/>
    <s v="No"/>
    <s v="DSL"/>
    <s v="No"/>
    <s v="No"/>
    <s v="Yes"/>
    <s v="No"/>
    <s v="No"/>
    <s v="No"/>
    <x v="0"/>
    <s v="Yes"/>
    <s v="Electronic check"/>
    <n v="50.5"/>
    <n v="50.5"/>
    <x v="1"/>
    <s v="0–1 year"/>
    <s v="Low"/>
  </r>
  <r>
    <s v="0298-XACET"/>
    <s v="Male"/>
    <n v="0"/>
    <s v="Yes"/>
    <s v="Yes"/>
    <n v="52"/>
    <s v="No"/>
    <s v="No"/>
    <s v="DSL"/>
    <s v="No"/>
    <s v="Yes"/>
    <s v="Yes"/>
    <s v="Yes"/>
    <s v="Yes"/>
    <s v="No"/>
    <x v="2"/>
    <s v="No"/>
    <s v="Mailed check"/>
    <n v="50.2"/>
    <n v="2554"/>
    <x v="0"/>
    <s v="4–6 years"/>
    <s v="High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x v="2"/>
    <s v="No"/>
    <s v="Bank transfer (automatic)"/>
    <n v="79.599999999999994"/>
    <n v="5589.45"/>
    <x v="0"/>
    <s v="4–6 years"/>
    <s v="High"/>
  </r>
  <r>
    <s v="2995-YWTCD"/>
    <s v="Female"/>
    <n v="0"/>
    <s v="Yes"/>
    <s v="Yes"/>
    <n v="19"/>
    <s v="Yes"/>
    <s v="Yes"/>
    <s v="No"/>
    <s v="No"/>
    <s v="No"/>
    <s v="No"/>
    <s v="No"/>
    <s v="No"/>
    <s v="No"/>
    <x v="2"/>
    <s v="Yes"/>
    <s v="Bank transfer (automatic)"/>
    <n v="24.9"/>
    <n v="467.7"/>
    <x v="0"/>
    <s v="1–2 years"/>
    <s v="Low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x v="1"/>
    <s v="0–1 year"/>
    <s v="Low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s v="Electronic check"/>
    <n v="106.9"/>
    <n v="3756.45"/>
    <x v="0"/>
    <s v="2–4 years"/>
    <s v="High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s v="Electronic check"/>
    <n v="101.35"/>
    <n v="3334.9"/>
    <x v="0"/>
    <s v="2–4 years"/>
    <s v="High"/>
  </r>
  <r>
    <s v="5084-OOVCJ"/>
    <s v="Female"/>
    <n v="0"/>
    <s v="Yes"/>
    <s v="Yes"/>
    <n v="17"/>
    <s v="Yes"/>
    <s v="No"/>
    <s v="DSL"/>
    <s v="Yes"/>
    <s v="No"/>
    <s v="No"/>
    <s v="Yes"/>
    <s v="No"/>
    <s v="No"/>
    <x v="0"/>
    <s v="Yes"/>
    <s v="Credit card (automatic)"/>
    <n v="55.35"/>
    <n v="920.5"/>
    <x v="0"/>
    <s v="1–2 years"/>
    <s v="Mid"/>
  </r>
  <r>
    <s v="0254-WWRKD"/>
    <s v="Female"/>
    <n v="0"/>
    <s v="Yes"/>
    <s v="Yes"/>
    <n v="67"/>
    <s v="Yes"/>
    <s v="No"/>
    <s v="DSL"/>
    <s v="No"/>
    <s v="Yes"/>
    <s v="No"/>
    <s v="No"/>
    <s v="No"/>
    <s v="No"/>
    <x v="1"/>
    <s v="No"/>
    <s v="Credit card (automatic)"/>
    <n v="50.55"/>
    <n v="3431.75"/>
    <x v="0"/>
    <s v="4–6 years"/>
    <s v="High"/>
  </r>
  <r>
    <s v="7727-SHVZV"/>
    <s v="Female"/>
    <n v="0"/>
    <s v="No"/>
    <s v="No"/>
    <n v="9"/>
    <s v="Yes"/>
    <s v="No"/>
    <s v="No"/>
    <s v="No"/>
    <s v="No"/>
    <s v="No"/>
    <s v="No"/>
    <s v="No"/>
    <s v="No"/>
    <x v="0"/>
    <s v="No"/>
    <s v="Bank transfer (automatic)"/>
    <n v="19.5"/>
    <n v="150.35"/>
    <x v="0"/>
    <s v="0–1 year"/>
    <s v="Low"/>
  </r>
  <r>
    <s v="6302-JGYRJ"/>
    <s v="Male"/>
    <n v="0"/>
    <s v="No"/>
    <s v="Yes"/>
    <n v="31"/>
    <s v="Yes"/>
    <s v="Yes"/>
    <s v="DSL"/>
    <s v="No"/>
    <s v="Yes"/>
    <s v="No"/>
    <s v="Yes"/>
    <s v="Yes"/>
    <s v="Yes"/>
    <x v="1"/>
    <s v="Yes"/>
    <s v="Mailed check"/>
    <n v="79.45"/>
    <n v="2587.6999999999998"/>
    <x v="1"/>
    <s v="2–4 years"/>
    <s v="High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x v="0"/>
    <s v="No"/>
    <s v="Electronic check"/>
    <n v="90.65"/>
    <n v="367.95"/>
    <x v="0"/>
    <s v="0–1 year"/>
    <s v="Low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s v="Bank transfer (automatic)"/>
    <n v="89.85"/>
    <n v="5125.75"/>
    <x v="0"/>
    <s v="4–6 years"/>
    <s v="High"/>
  </r>
  <r>
    <s v="8782-NUUOL"/>
    <s v="Male"/>
    <n v="0"/>
    <s v="No"/>
    <s v="No"/>
    <n v="60"/>
    <s v="Yes"/>
    <s v="No"/>
    <s v="DSL"/>
    <s v="Yes"/>
    <s v="No"/>
    <s v="Yes"/>
    <s v="Yes"/>
    <s v="Yes"/>
    <s v="Yes"/>
    <x v="1"/>
    <s v="No"/>
    <s v="Mailed check"/>
    <n v="79"/>
    <n v="4801.1000000000004"/>
    <x v="0"/>
    <s v="4–6 years"/>
    <s v="High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s v="Electronic check"/>
    <n v="104.65"/>
    <n v="6219.6"/>
    <x v="1"/>
    <s v="4–6 years"/>
    <s v="High"/>
  </r>
  <r>
    <s v="7601-WFVZV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4609-KNNWG"/>
    <s v="Female"/>
    <n v="0"/>
    <s v="Yes"/>
    <s v="Yes"/>
    <n v="27"/>
    <s v="Yes"/>
    <s v="No"/>
    <s v="No"/>
    <s v="No"/>
    <s v="No"/>
    <s v="No"/>
    <s v="No"/>
    <s v="No"/>
    <s v="No"/>
    <x v="2"/>
    <s v="No"/>
    <s v="Mailed check"/>
    <n v="19.899999999999999"/>
    <n v="550.1"/>
    <x v="0"/>
    <s v="2–4 years"/>
    <s v="Mid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s v="Electronic check"/>
    <n v="116.25"/>
    <n v="7862.25"/>
    <x v="0"/>
    <s v="4–6 years"/>
    <s v="High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x v="0"/>
    <s v="Yes"/>
    <s v="Bank transfer (automatic)"/>
    <n v="87.75"/>
    <n v="1242.2"/>
    <x v="0"/>
    <s v="1–2 years"/>
    <s v="Mid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05"/>
    <n v="4871.05"/>
    <x v="1"/>
    <s v="2–4 years"/>
    <s v="High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s v="Credit card (automatic)"/>
    <n v="81.3"/>
    <n v="3190.65"/>
    <x v="0"/>
    <s v="2–4 years"/>
    <s v="High"/>
  </r>
  <r>
    <s v="2478-EEWWM"/>
    <s v="Male"/>
    <n v="0"/>
    <s v="Yes"/>
    <s v="No"/>
    <n v="59"/>
    <s v="No"/>
    <s v="No"/>
    <s v="DSL"/>
    <s v="No"/>
    <s v="No"/>
    <s v="No"/>
    <s v="No"/>
    <s v="Yes"/>
    <s v="Yes"/>
    <x v="0"/>
    <s v="Yes"/>
    <s v="Electronic check"/>
    <n v="44.3"/>
    <n v="2666.75"/>
    <x v="0"/>
    <s v="4–6 years"/>
    <s v="High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x v="2"/>
    <s v="No"/>
    <s v="Credit card (automatic)"/>
    <n v="70.349999999999994"/>
    <n v="3533.6"/>
    <x v="0"/>
    <s v="4–6 years"/>
    <s v="High"/>
  </r>
  <r>
    <s v="2233-TXSIU"/>
    <s v="Male"/>
    <n v="0"/>
    <s v="Yes"/>
    <s v="Yes"/>
    <n v="17"/>
    <s v="No"/>
    <s v="No"/>
    <s v="DSL"/>
    <s v="Yes"/>
    <s v="No"/>
    <s v="Yes"/>
    <s v="No"/>
    <s v="Yes"/>
    <s v="No"/>
    <x v="1"/>
    <s v="No"/>
    <s v="Credit card (automatic)"/>
    <n v="44.45"/>
    <n v="792.15"/>
    <x v="0"/>
    <s v="1–2 years"/>
    <s v="Mid"/>
  </r>
  <r>
    <s v="9644-UMGQA"/>
    <s v="Male"/>
    <n v="0"/>
    <s v="Yes"/>
    <s v="Yes"/>
    <n v="6"/>
    <s v="Yes"/>
    <s v="No"/>
    <s v="DSL"/>
    <s v="Yes"/>
    <s v="No"/>
    <s v="No"/>
    <s v="No"/>
    <s v="No"/>
    <s v="No"/>
    <x v="0"/>
    <s v="Yes"/>
    <s v="Electronic check"/>
    <n v="49.15"/>
    <n v="295.64999999999998"/>
    <x v="0"/>
    <s v="0–1 year"/>
    <s v="Low"/>
  </r>
  <r>
    <s v="3256-EZDBI"/>
    <s v="Male"/>
    <n v="1"/>
    <s v="Yes"/>
    <s v="No"/>
    <n v="51"/>
    <s v="No"/>
    <s v="No"/>
    <s v="DSL"/>
    <s v="No"/>
    <s v="Yes"/>
    <s v="No"/>
    <s v="No"/>
    <s v="No"/>
    <s v="No"/>
    <x v="0"/>
    <s v="Yes"/>
    <s v="Credit card (automatic)"/>
    <n v="29.45"/>
    <n v="1459.35"/>
    <x v="0"/>
    <s v="4–6 years"/>
    <s v="Mid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x v="0"/>
    <s v="No"/>
    <s v="Electronic check"/>
    <n v="100.55"/>
    <n v="4398.1499999999996"/>
    <x v="1"/>
    <s v="2–4 years"/>
    <s v="High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x v="0"/>
    <s v="Yes"/>
    <s v="Credit card (automatic)"/>
    <n v="85.3"/>
    <n v="4297.95"/>
    <x v="0"/>
    <s v="4–6 years"/>
    <s v="High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x v="0"/>
    <s v="No"/>
    <s v="Electronic check"/>
    <n v="95.65"/>
    <n v="167.3"/>
    <x v="1"/>
    <s v="0–1 year"/>
    <s v="Low"/>
  </r>
  <r>
    <s v="0872-CASZJ"/>
    <s v="Male"/>
    <n v="0"/>
    <s v="Yes"/>
    <s v="No"/>
    <n v="59"/>
    <s v="Yes"/>
    <s v="Yes"/>
    <s v="DSL"/>
    <s v="Yes"/>
    <s v="No"/>
    <s v="No"/>
    <s v="Yes"/>
    <s v="No"/>
    <s v="Yes"/>
    <x v="1"/>
    <s v="Yes"/>
    <s v="Mailed check"/>
    <n v="69.099999999999994"/>
    <n v="4096.8999999999996"/>
    <x v="0"/>
    <s v="4–6 years"/>
    <s v="High"/>
  </r>
  <r>
    <s v="4726-DLWQN"/>
    <s v="Male"/>
    <n v="1"/>
    <s v="No"/>
    <s v="No"/>
    <n v="50"/>
    <s v="Yes"/>
    <s v="Yes"/>
    <s v="DSL"/>
    <s v="Yes"/>
    <s v="Yes"/>
    <s v="No"/>
    <s v="No"/>
    <s v="Yes"/>
    <s v="No"/>
    <x v="0"/>
    <s v="Yes"/>
    <s v="Bank transfer (automatic)"/>
    <n v="70.349999999999994"/>
    <n v="3454.6"/>
    <x v="0"/>
    <s v="4–6 years"/>
    <s v="High"/>
  </r>
  <r>
    <s v="8164-OCKUJ"/>
    <s v="Female"/>
    <n v="0"/>
    <s v="Yes"/>
    <s v="Yes"/>
    <n v="59"/>
    <s v="Yes"/>
    <s v="No"/>
    <s v="No"/>
    <s v="No"/>
    <s v="No"/>
    <s v="No"/>
    <s v="No"/>
    <s v="No"/>
    <s v="No"/>
    <x v="2"/>
    <s v="No"/>
    <s v="Mailed check"/>
    <n v="20.6"/>
    <n v="1286"/>
    <x v="0"/>
    <s v="4–6 years"/>
    <s v="Mid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x v="0"/>
    <s v="No"/>
    <s v="Mailed check"/>
    <n v="74.150000000000006"/>
    <n v="1387"/>
    <x v="0"/>
    <s v="1–2 years"/>
    <s v="Mid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x v="0"/>
    <s v="No"/>
    <s v="Electronic check"/>
    <n v="75.05"/>
    <n v="786.3"/>
    <x v="0"/>
    <s v="0–1 year"/>
    <s v="Mid"/>
  </r>
  <r>
    <s v="2599-CZABP"/>
    <s v="Male"/>
    <n v="0"/>
    <s v="Yes"/>
    <s v="No"/>
    <n v="14"/>
    <s v="Yes"/>
    <s v="No"/>
    <s v="DSL"/>
    <s v="No"/>
    <s v="No"/>
    <s v="No"/>
    <s v="No"/>
    <s v="No"/>
    <s v="No"/>
    <x v="1"/>
    <s v="No"/>
    <s v="Electronic check"/>
    <n v="44.6"/>
    <n v="641.25"/>
    <x v="0"/>
    <s v="1–2 years"/>
    <s v="Mid"/>
  </r>
  <r>
    <s v="7945-PRBVF"/>
    <s v="Male"/>
    <n v="0"/>
    <s v="No"/>
    <s v="No"/>
    <n v="35"/>
    <s v="Yes"/>
    <s v="No"/>
    <s v="No"/>
    <s v="No"/>
    <s v="No"/>
    <s v="No"/>
    <s v="No"/>
    <s v="No"/>
    <s v="No"/>
    <x v="2"/>
    <s v="No"/>
    <s v="Bank transfer (automatic)"/>
    <n v="21.45"/>
    <n v="705.45"/>
    <x v="0"/>
    <s v="2–4 years"/>
    <s v="Mid"/>
  </r>
  <r>
    <s v="4544-RXFMG"/>
    <s v="Male"/>
    <n v="0"/>
    <s v="Yes"/>
    <s v="Yes"/>
    <n v="8"/>
    <s v="Yes"/>
    <s v="No"/>
    <s v="DSL"/>
    <s v="No"/>
    <s v="No"/>
    <s v="No"/>
    <s v="No"/>
    <s v="No"/>
    <s v="No"/>
    <x v="1"/>
    <s v="Yes"/>
    <s v="Mailed check"/>
    <n v="43.45"/>
    <n v="345.5"/>
    <x v="0"/>
    <s v="0–1 year"/>
    <s v="Low"/>
  </r>
  <r>
    <s v="0859-YGKFW"/>
    <s v="Male"/>
    <n v="0"/>
    <s v="Yes"/>
    <s v="Yes"/>
    <n v="18"/>
    <s v="Yes"/>
    <s v="No"/>
    <s v="No"/>
    <s v="No"/>
    <s v="No"/>
    <s v="No"/>
    <s v="No"/>
    <s v="No"/>
    <s v="No"/>
    <x v="1"/>
    <s v="No"/>
    <s v="Bank transfer (automatic)"/>
    <n v="20.05"/>
    <n v="345.9"/>
    <x v="0"/>
    <s v="1–2 years"/>
    <s v="Low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s v="Bank transfer (automatic)"/>
    <n v="94.15"/>
    <n v="5811.8"/>
    <x v="0"/>
    <s v="4–6 years"/>
    <s v="High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x v="0"/>
    <s v="No"/>
    <s v="Electronic check"/>
    <n v="94.4"/>
    <n v="94.4"/>
    <x v="1"/>
    <s v="0–1 year"/>
    <s v="Low"/>
  </r>
  <r>
    <s v="7196-LIWRH"/>
    <s v="Female"/>
    <n v="0"/>
    <s v="No"/>
    <s v="No"/>
    <n v="6"/>
    <s v="Yes"/>
    <s v="No"/>
    <s v="No"/>
    <s v="No"/>
    <s v="No"/>
    <s v="No"/>
    <s v="No"/>
    <s v="No"/>
    <s v="No"/>
    <x v="2"/>
    <s v="No"/>
    <s v="Mailed check"/>
    <n v="19.55"/>
    <n v="124.45"/>
    <x v="0"/>
    <s v="0–1 year"/>
    <s v="Low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x v="0"/>
    <s v="Yes"/>
    <s v="Mailed check"/>
    <n v="75.900000000000006"/>
    <n v="1375.6"/>
    <x v="0"/>
    <s v="1–2 years"/>
    <s v="Mid"/>
  </r>
  <r>
    <s v="1177-XZBJL"/>
    <s v="Male"/>
    <n v="0"/>
    <s v="Yes"/>
    <s v="Yes"/>
    <n v="53"/>
    <s v="Yes"/>
    <s v="Yes"/>
    <s v="DSL"/>
    <s v="Yes"/>
    <s v="Yes"/>
    <s v="No"/>
    <s v="Yes"/>
    <s v="No"/>
    <s v="No"/>
    <x v="1"/>
    <s v="No"/>
    <s v="Bank transfer (automatic)"/>
    <n v="64.150000000000006"/>
    <n v="3491.55"/>
    <x v="0"/>
    <s v="4–6 years"/>
    <s v="High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s v="Bank transfer (automatic)"/>
    <n v="109.55"/>
    <n v="7920.7"/>
    <x v="0"/>
    <s v="4–6 years"/>
    <s v="High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s v="Credit card (automatic)"/>
    <n v="110.8"/>
    <n v="6640.7"/>
    <x v="0"/>
    <s v="4–6 years"/>
    <s v="High"/>
  </r>
  <r>
    <s v="4351-QLCSU"/>
    <s v="Female"/>
    <n v="0"/>
    <s v="No"/>
    <s v="No"/>
    <n v="1"/>
    <s v="Yes"/>
    <s v="No"/>
    <s v="DSL"/>
    <s v="No"/>
    <s v="No"/>
    <s v="No"/>
    <s v="No"/>
    <s v="Yes"/>
    <s v="No"/>
    <x v="0"/>
    <s v="Yes"/>
    <s v="Credit card (automatic)"/>
    <n v="55"/>
    <n v="55"/>
    <x v="1"/>
    <s v="0–1 year"/>
    <s v="Low"/>
  </r>
  <r>
    <s v="0939-EREMR"/>
    <s v="Female"/>
    <n v="0"/>
    <s v="No"/>
    <s v="Yes"/>
    <n v="13"/>
    <s v="Yes"/>
    <s v="No"/>
    <s v="DSL"/>
    <s v="No"/>
    <s v="No"/>
    <s v="Yes"/>
    <s v="Yes"/>
    <s v="No"/>
    <s v="No"/>
    <x v="0"/>
    <s v="No"/>
    <s v="Mailed check"/>
    <n v="53.45"/>
    <n v="718.1"/>
    <x v="0"/>
    <s v="1–2 years"/>
    <s v="Mid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x v="0"/>
    <s v="No"/>
    <s v="Credit card (automatic)"/>
    <n v="69.95"/>
    <n v="320.39999999999998"/>
    <x v="0"/>
    <s v="0–1 year"/>
    <s v="Low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x v="0"/>
    <s v="Yes"/>
    <s v="Electronic check"/>
    <n v="101.45"/>
    <n v="101.45"/>
    <x v="1"/>
    <s v="0–1 year"/>
    <s v="Low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s v="Electronic check"/>
    <n v="97"/>
    <n v="1334.45"/>
    <x v="0"/>
    <s v="1–2 years"/>
    <s v="Mid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x v="1"/>
    <s v="Yes"/>
    <s v="Bank transfer (automatic)"/>
    <n v="90.6"/>
    <n v="3358.65"/>
    <x v="0"/>
    <s v="2–4 years"/>
    <s v="High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x v="0"/>
    <s v="Yes"/>
    <s v="Mailed check"/>
    <n v="73.55"/>
    <n v="4764"/>
    <x v="0"/>
    <s v="4–6 years"/>
    <s v="High"/>
  </r>
  <r>
    <s v="2100-BDNSN"/>
    <s v="Female"/>
    <n v="0"/>
    <s v="Yes"/>
    <s v="No"/>
    <n v="5"/>
    <s v="Yes"/>
    <s v="Yes"/>
    <s v="DSL"/>
    <s v="No"/>
    <s v="No"/>
    <s v="Yes"/>
    <s v="Yes"/>
    <s v="Yes"/>
    <s v="No"/>
    <x v="0"/>
    <s v="No"/>
    <s v="Bank transfer (automatic)"/>
    <n v="67.95"/>
    <n v="350.3"/>
    <x v="1"/>
    <s v="0–1 year"/>
    <s v="Low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s v="Bank transfer (automatic)"/>
    <n v="94.35"/>
    <n v="5703"/>
    <x v="0"/>
    <s v="4–6 years"/>
    <s v="High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"/>
    <n v="69.5"/>
    <x v="1"/>
    <s v="0–1 year"/>
    <s v="Low"/>
  </r>
  <r>
    <s v="9318-NKNFC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8.850000000000001"/>
    <n v="18.850000000000001"/>
    <x v="1"/>
    <s v="0–1 year"/>
    <s v="Low"/>
  </r>
  <r>
    <s v="3985-HOYPM"/>
    <s v="Male"/>
    <n v="0"/>
    <s v="No"/>
    <s v="No"/>
    <n v="26"/>
    <s v="Yes"/>
    <s v="No"/>
    <s v="No"/>
    <s v="No"/>
    <s v="No"/>
    <s v="No"/>
    <s v="No"/>
    <s v="No"/>
    <s v="No"/>
    <x v="1"/>
    <s v="No"/>
    <s v="Mailed check"/>
    <n v="19.399999999999999"/>
    <n v="525.54999999999995"/>
    <x v="0"/>
    <s v="2–4 years"/>
    <s v="Mid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x v="1"/>
    <s v="0–1 year"/>
    <s v="Low"/>
  </r>
  <r>
    <s v="9548-LERKT"/>
    <s v="Male"/>
    <n v="0"/>
    <s v="Yes"/>
    <s v="No"/>
    <n v="24"/>
    <s v="Yes"/>
    <s v="No"/>
    <s v="No"/>
    <s v="No"/>
    <s v="No"/>
    <s v="No"/>
    <s v="No"/>
    <s v="No"/>
    <s v="No"/>
    <x v="2"/>
    <s v="No"/>
    <s v="Mailed check"/>
    <n v="19.75"/>
    <n v="483.15"/>
    <x v="0"/>
    <s v="1–2 years"/>
    <s v="Low"/>
  </r>
  <r>
    <s v="6576-FBXOJ"/>
    <s v="Male"/>
    <n v="0"/>
    <s v="Yes"/>
    <s v="No"/>
    <n v="17"/>
    <s v="No"/>
    <s v="No"/>
    <s v="DSL"/>
    <s v="No"/>
    <s v="No"/>
    <s v="Yes"/>
    <s v="Yes"/>
    <s v="Yes"/>
    <s v="Yes"/>
    <x v="1"/>
    <s v="No"/>
    <s v="Electronic check"/>
    <n v="54.6"/>
    <n v="934.8"/>
    <x v="0"/>
    <s v="1–2 years"/>
    <s v="Mid"/>
  </r>
  <r>
    <s v="4310-KEDTB"/>
    <s v="Female"/>
    <n v="0"/>
    <s v="No"/>
    <s v="Yes"/>
    <n v="26"/>
    <s v="No"/>
    <s v="No"/>
    <s v="DSL"/>
    <s v="No"/>
    <s v="No"/>
    <s v="Yes"/>
    <s v="No"/>
    <s v="No"/>
    <s v="No"/>
    <x v="0"/>
    <s v="Yes"/>
    <s v="Mailed check"/>
    <n v="29.8"/>
    <n v="786.5"/>
    <x v="0"/>
    <s v="2–4 years"/>
    <s v="Mid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s v="Electronic check"/>
    <n v="101.85"/>
    <n v="4086.3"/>
    <x v="1"/>
    <s v="2–4 years"/>
    <s v="High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s v="Electronic check"/>
    <n v="103.05"/>
    <n v="5364.8"/>
    <x v="0"/>
    <s v="4–6 years"/>
    <s v="High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x v="0"/>
    <s v="Yes"/>
    <s v="Electronic check"/>
    <n v="82.3"/>
    <n v="82.3"/>
    <x v="1"/>
    <s v="0–1 year"/>
    <s v="Low"/>
  </r>
  <r>
    <s v="2676-ISHSF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"/>
    <n v="20.3"/>
    <x v="0"/>
    <s v="0–1 year"/>
    <s v="Low"/>
  </r>
  <r>
    <s v="9236-NDUCW"/>
    <s v="Female"/>
    <n v="0"/>
    <s v="No"/>
    <s v="No"/>
    <n v="21"/>
    <s v="No"/>
    <s v="No"/>
    <s v="DSL"/>
    <s v="Yes"/>
    <s v="No"/>
    <s v="No"/>
    <s v="Yes"/>
    <s v="No"/>
    <s v="No"/>
    <x v="2"/>
    <s v="No"/>
    <s v="Mailed check"/>
    <n v="35.1"/>
    <n v="770.4"/>
    <x v="0"/>
    <s v="1–2 years"/>
    <s v="Mid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s v="Bank transfer (automatic)"/>
    <n v="105.7"/>
    <n v="6816.95"/>
    <x v="0"/>
    <s v="4–6 years"/>
    <s v="High"/>
  </r>
  <r>
    <s v="6103-QCKFX"/>
    <s v="Female"/>
    <n v="0"/>
    <s v="Yes"/>
    <s v="Yes"/>
    <n v="44"/>
    <s v="Yes"/>
    <s v="No"/>
    <s v="DSL"/>
    <s v="Yes"/>
    <s v="No"/>
    <s v="No"/>
    <s v="Yes"/>
    <s v="No"/>
    <s v="No"/>
    <x v="0"/>
    <s v="No"/>
    <s v="Bank transfer (automatic)"/>
    <n v="56.25"/>
    <n v="2419.5500000000002"/>
    <x v="0"/>
    <s v="2–4 years"/>
    <s v="High"/>
  </r>
  <r>
    <s v="7781-EWARA"/>
    <s v="Male"/>
    <n v="0"/>
    <s v="Yes"/>
    <s v="Yes"/>
    <n v="70"/>
    <s v="No"/>
    <s v="No"/>
    <s v="DSL"/>
    <s v="No"/>
    <s v="Yes"/>
    <s v="Yes"/>
    <s v="Yes"/>
    <s v="Yes"/>
    <s v="Yes"/>
    <x v="1"/>
    <s v="No"/>
    <s v="Electronic check"/>
    <n v="60.35"/>
    <n v="4138.7"/>
    <x v="0"/>
    <s v="4–6 years"/>
    <s v="High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x v="0"/>
    <s v="No"/>
    <s v="Electronic check"/>
    <n v="79.25"/>
    <n v="267.60000000000002"/>
    <x v="1"/>
    <s v="0–1 year"/>
    <s v="Low"/>
  </r>
  <r>
    <s v="7018-FPXHH"/>
    <s v="Male"/>
    <n v="0"/>
    <s v="Yes"/>
    <s v="Yes"/>
    <n v="56"/>
    <s v="Yes"/>
    <s v="No"/>
    <s v="DSL"/>
    <s v="Yes"/>
    <s v="Yes"/>
    <s v="Yes"/>
    <s v="No"/>
    <s v="No"/>
    <s v="No"/>
    <x v="2"/>
    <s v="Yes"/>
    <s v="Bank transfer (automatic)"/>
    <n v="59.8"/>
    <n v="3457.45"/>
    <x v="0"/>
    <s v="4–6 years"/>
    <s v="High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4.6"/>
    <n v="1115.2"/>
    <x v="1"/>
    <s v="1–2 years"/>
    <s v="Mid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s v="Bank transfer (automatic)"/>
    <n v="93.4"/>
    <n v="5435.6"/>
    <x v="1"/>
    <s v="4–6 years"/>
    <s v="High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s v="Electronic check"/>
    <n v="94.2"/>
    <n v="4186.3"/>
    <x v="1"/>
    <s v="2–4 years"/>
    <s v="High"/>
  </r>
  <r>
    <s v="0616-ATFGB"/>
    <s v="Male"/>
    <n v="1"/>
    <s v="Yes"/>
    <s v="No"/>
    <n v="1"/>
    <s v="No"/>
    <s v="No"/>
    <s v="DSL"/>
    <s v="No"/>
    <s v="No"/>
    <s v="No"/>
    <s v="No"/>
    <s v="No"/>
    <s v="No"/>
    <x v="0"/>
    <s v="No"/>
    <s v="Electronic check"/>
    <n v="25.05"/>
    <n v="25.05"/>
    <x v="1"/>
    <s v="0–1 year"/>
    <s v="Low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s v="Mailed check"/>
    <n v="99.65"/>
    <n v="4630.2"/>
    <x v="0"/>
    <s v="2–4 years"/>
    <s v="High"/>
  </r>
  <r>
    <s v="5135-RDDQL"/>
    <s v="Female"/>
    <n v="0"/>
    <s v="Yes"/>
    <s v="Yes"/>
    <n v="63"/>
    <s v="Yes"/>
    <s v="No"/>
    <s v="DSL"/>
    <s v="Yes"/>
    <s v="No"/>
    <s v="No"/>
    <s v="No"/>
    <s v="No"/>
    <s v="No"/>
    <x v="2"/>
    <s v="Yes"/>
    <s v="Bank transfer (automatic)"/>
    <n v="50.65"/>
    <n v="3221.25"/>
    <x v="0"/>
    <s v="4–6 years"/>
    <s v="High"/>
  </r>
  <r>
    <s v="1353-LJWEM"/>
    <s v="Male"/>
    <n v="0"/>
    <s v="No"/>
    <s v="No"/>
    <n v="11"/>
    <s v="Yes"/>
    <s v="No"/>
    <s v="DSL"/>
    <s v="No"/>
    <s v="Yes"/>
    <s v="Yes"/>
    <s v="Yes"/>
    <s v="No"/>
    <s v="No"/>
    <x v="0"/>
    <s v="Yes"/>
    <s v="Electronic check"/>
    <n v="60.9"/>
    <n v="688.5"/>
    <x v="0"/>
    <s v="0–1 year"/>
    <s v="Mid"/>
  </r>
  <r>
    <s v="1794-SWWKL"/>
    <s v="Male"/>
    <n v="0"/>
    <s v="Yes"/>
    <s v="Yes"/>
    <n v="15"/>
    <s v="Yes"/>
    <s v="Yes"/>
    <s v="DSL"/>
    <s v="No"/>
    <s v="No"/>
    <s v="Yes"/>
    <s v="Yes"/>
    <s v="No"/>
    <s v="No"/>
    <x v="0"/>
    <s v="Yes"/>
    <s v="Bank transfer (automatic)"/>
    <n v="59.65"/>
    <n v="867.1"/>
    <x v="0"/>
    <s v="1–2 years"/>
    <s v="Mid"/>
  </r>
  <r>
    <s v="6166-YIPFO"/>
    <s v="Male"/>
    <n v="0"/>
    <s v="Yes"/>
    <s v="No"/>
    <n v="72"/>
    <s v="No"/>
    <s v="No"/>
    <s v="DSL"/>
    <s v="Yes"/>
    <s v="Yes"/>
    <s v="Yes"/>
    <s v="Yes"/>
    <s v="Yes"/>
    <s v="Yes"/>
    <x v="2"/>
    <s v="Yes"/>
    <s v="Electronic check"/>
    <n v="64.7"/>
    <n v="4746.05"/>
    <x v="0"/>
    <s v="4–6 years"/>
    <s v="High"/>
  </r>
  <r>
    <s v="7016-BPGEU"/>
    <s v="Female"/>
    <n v="0"/>
    <s v="No"/>
    <s v="No"/>
    <n v="29"/>
    <s v="No"/>
    <s v="No"/>
    <s v="DSL"/>
    <s v="No"/>
    <s v="No"/>
    <s v="No"/>
    <s v="No"/>
    <s v="No"/>
    <s v="No"/>
    <x v="0"/>
    <s v="Yes"/>
    <s v="Credit card (automatic)"/>
    <n v="25.1"/>
    <n v="712.85"/>
    <x v="1"/>
    <s v="2–4 years"/>
    <s v="Mid"/>
  </r>
  <r>
    <s v="6876-ADESB"/>
    <s v="Male"/>
    <n v="0"/>
    <s v="No"/>
    <s v="Yes"/>
    <n v="1"/>
    <s v="Yes"/>
    <s v="No"/>
    <s v="DSL"/>
    <s v="No"/>
    <s v="No"/>
    <s v="Yes"/>
    <s v="No"/>
    <s v="No"/>
    <s v="No"/>
    <x v="0"/>
    <s v="No"/>
    <s v="Electronic check"/>
    <n v="48.95"/>
    <n v="48.95"/>
    <x v="1"/>
    <s v="0–1 year"/>
    <s v="Low"/>
  </r>
  <r>
    <s v="9332-GYWLO"/>
    <s v="Female"/>
    <n v="0"/>
    <s v="Yes"/>
    <s v="Yes"/>
    <n v="6"/>
    <s v="Yes"/>
    <s v="No"/>
    <s v="DSL"/>
    <s v="No"/>
    <s v="No"/>
    <s v="No"/>
    <s v="No"/>
    <s v="Yes"/>
    <s v="No"/>
    <x v="0"/>
    <s v="No"/>
    <s v="Electronic check"/>
    <n v="54.85"/>
    <n v="355.1"/>
    <x v="0"/>
    <s v="0–1 year"/>
    <s v="Low"/>
  </r>
  <r>
    <s v="1963-SVUCV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x v="1"/>
    <s v="0–1 year"/>
    <s v="Low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s v="Electronic check"/>
    <n v="91.35"/>
    <n v="5764.7"/>
    <x v="0"/>
    <s v="4–6 years"/>
    <s v="High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x v="0"/>
    <s v="Yes"/>
    <s v="Electronic check"/>
    <n v="85.85"/>
    <n v="167.3"/>
    <x v="1"/>
    <s v="0–1 year"/>
    <s v="Low"/>
  </r>
  <r>
    <s v="1092-WPIVQ"/>
    <s v="Female"/>
    <n v="0"/>
    <s v="Yes"/>
    <s v="Yes"/>
    <n v="18"/>
    <s v="Yes"/>
    <s v="Yes"/>
    <s v="No"/>
    <s v="No"/>
    <s v="No"/>
    <s v="No"/>
    <s v="No"/>
    <s v="No"/>
    <s v="No"/>
    <x v="2"/>
    <s v="No"/>
    <s v="Mailed check"/>
    <n v="25.1"/>
    <n v="428.45"/>
    <x v="0"/>
    <s v="1–2 years"/>
    <s v="Low"/>
  </r>
  <r>
    <s v="7233-IOQNP"/>
    <s v="Female"/>
    <n v="0"/>
    <s v="Yes"/>
    <s v="No"/>
    <n v="43"/>
    <s v="No"/>
    <s v="No"/>
    <s v="DSL"/>
    <s v="Yes"/>
    <s v="No"/>
    <s v="No"/>
    <s v="Yes"/>
    <s v="No"/>
    <s v="No"/>
    <x v="0"/>
    <s v="No"/>
    <s v="Bank transfer (automatic)"/>
    <n v="34"/>
    <n v="1505.35"/>
    <x v="0"/>
    <s v="2–4 years"/>
    <s v="Mid"/>
  </r>
  <r>
    <s v="2834-JKOOW"/>
    <s v="Female"/>
    <n v="0"/>
    <s v="No"/>
    <s v="No"/>
    <n v="15"/>
    <s v="No"/>
    <s v="No"/>
    <s v="DSL"/>
    <s v="Yes"/>
    <s v="Yes"/>
    <s v="Yes"/>
    <s v="Yes"/>
    <s v="No"/>
    <s v="No"/>
    <x v="1"/>
    <s v="No"/>
    <s v="Mailed check"/>
    <n v="45.9"/>
    <n v="693.45"/>
    <x v="0"/>
    <s v="1–2 years"/>
    <s v="Mid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x v="0"/>
    <s v="No"/>
    <s v="Electronic check"/>
    <n v="95.2"/>
    <n v="930.4"/>
    <x v="1"/>
    <s v="0–1 year"/>
    <s v="Mid"/>
  </r>
  <r>
    <s v="2400-FEQME"/>
    <s v="Male"/>
    <n v="0"/>
    <s v="Yes"/>
    <s v="Yes"/>
    <n v="55"/>
    <s v="Yes"/>
    <s v="No"/>
    <s v="No"/>
    <s v="No"/>
    <s v="No"/>
    <s v="No"/>
    <s v="No"/>
    <s v="No"/>
    <s v="No"/>
    <x v="2"/>
    <s v="No"/>
    <s v="Mailed check"/>
    <n v="20.5"/>
    <n v="1177.95"/>
    <x v="0"/>
    <s v="4–6 years"/>
    <s v="Mid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s v="Bank transfer (automatic)"/>
    <n v="100.6"/>
    <n v="5069.6499999999996"/>
    <x v="1"/>
    <s v="4–6 years"/>
    <s v="High"/>
  </r>
  <r>
    <s v="7551-DACSP"/>
    <s v="Male"/>
    <n v="0"/>
    <s v="Yes"/>
    <s v="Yes"/>
    <n v="6"/>
    <s v="Yes"/>
    <s v="No"/>
    <s v="DSL"/>
    <s v="No"/>
    <s v="Yes"/>
    <s v="Yes"/>
    <s v="No"/>
    <s v="No"/>
    <s v="No"/>
    <x v="0"/>
    <s v="Yes"/>
    <s v="Mailed check"/>
    <n v="55.3"/>
    <n v="324.25"/>
    <x v="1"/>
    <s v="0–1 year"/>
    <s v="Low"/>
  </r>
  <r>
    <s v="4957-SREEC"/>
    <s v="Male"/>
    <n v="0"/>
    <s v="Yes"/>
    <s v="Yes"/>
    <n v="70"/>
    <s v="Yes"/>
    <s v="No"/>
    <s v="No"/>
    <s v="No"/>
    <s v="No"/>
    <s v="No"/>
    <s v="No"/>
    <s v="No"/>
    <s v="No"/>
    <x v="2"/>
    <s v="No"/>
    <s v="Credit card (automatic)"/>
    <n v="20.350000000000001"/>
    <n v="1458.1"/>
    <x v="0"/>
    <s v="4–6 years"/>
    <s v="Mid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4.849999999999994"/>
    <n v="156.4"/>
    <x v="1"/>
    <s v="0–1 year"/>
    <s v="Low"/>
  </r>
  <r>
    <s v="0230-UBYPQ"/>
    <s v="Male"/>
    <n v="1"/>
    <s v="Yes"/>
    <s v="No"/>
    <n v="63"/>
    <s v="No"/>
    <s v="No"/>
    <s v="DSL"/>
    <s v="Yes"/>
    <s v="No"/>
    <s v="No"/>
    <s v="Yes"/>
    <s v="No"/>
    <s v="No"/>
    <x v="1"/>
    <s v="No"/>
    <s v="Bank transfer (automatic)"/>
    <n v="36.1"/>
    <n v="2298.9"/>
    <x v="0"/>
    <s v="4–6 years"/>
    <s v="High"/>
  </r>
  <r>
    <s v="4923-ADWXJ"/>
    <s v="Female"/>
    <n v="0"/>
    <s v="No"/>
    <s v="No"/>
    <n v="25"/>
    <s v="Yes"/>
    <s v="No"/>
    <s v="DSL"/>
    <s v="No"/>
    <s v="Yes"/>
    <s v="No"/>
    <s v="Yes"/>
    <s v="No"/>
    <s v="Yes"/>
    <x v="0"/>
    <s v="Yes"/>
    <s v="Bank transfer (automatic)"/>
    <n v="65.8"/>
    <n v="1679.65"/>
    <x v="0"/>
    <s v="2–4 years"/>
    <s v="Mid"/>
  </r>
  <r>
    <s v="1763-KUAAW"/>
    <s v="Female"/>
    <n v="1"/>
    <s v="No"/>
    <s v="No"/>
    <n v="18"/>
    <s v="Yes"/>
    <s v="No"/>
    <s v="No"/>
    <s v="No"/>
    <s v="No"/>
    <s v="No"/>
    <s v="No"/>
    <s v="No"/>
    <s v="No"/>
    <x v="1"/>
    <s v="No"/>
    <s v="Bank transfer (automatic)"/>
    <n v="20.350000000000001"/>
    <n v="369.6"/>
    <x v="0"/>
    <s v="1–2 years"/>
    <s v="Low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s v="Electronic check"/>
    <n v="105.8"/>
    <n v="2998"/>
    <x v="0"/>
    <s v="2–4 years"/>
    <s v="High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s v="Mailed check"/>
    <n v="96.75"/>
    <n v="5206.55"/>
    <x v="0"/>
    <s v="4–6 years"/>
    <s v="High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s v="Bank transfer (automatic)"/>
    <n v="102.35"/>
    <n v="3626.1"/>
    <x v="1"/>
    <s v="2–4 years"/>
    <s v="High"/>
  </r>
  <r>
    <s v="3439-GVUSX"/>
    <s v="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4.4"/>
    <n v="24.4"/>
    <x v="0"/>
    <s v="0–1 year"/>
    <s v="Low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s v="Credit card (automatic)"/>
    <n v="115.65"/>
    <n v="7968.85"/>
    <x v="1"/>
    <s v="4–6 years"/>
    <s v="High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x v="0"/>
    <s v="Yes"/>
    <s v="Electronic check"/>
    <n v="79.849999999999994"/>
    <n v="152.44999999999999"/>
    <x v="1"/>
    <s v="0–1 year"/>
    <s v="Low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x v="0"/>
    <s v="Yes"/>
    <s v="Electronic check"/>
    <n v="73.05"/>
    <n v="1959.5"/>
    <x v="0"/>
    <s v="2–4 years"/>
    <s v="Mid"/>
  </r>
  <r>
    <s v="5203-XEHAX"/>
    <s v="Female"/>
    <n v="0"/>
    <s v="No"/>
    <s v="No"/>
    <n v="34"/>
    <s v="Yes"/>
    <s v="No"/>
    <s v="DSL"/>
    <s v="Yes"/>
    <s v="Yes"/>
    <s v="No"/>
    <s v="No"/>
    <s v="No"/>
    <s v="Yes"/>
    <x v="1"/>
    <s v="No"/>
    <s v="Electronic check"/>
    <n v="64.349999999999994"/>
    <n v="2053.0500000000002"/>
    <x v="0"/>
    <s v="2–4 years"/>
    <s v="High"/>
  </r>
  <r>
    <s v="1635-HDGFT"/>
    <s v="Female"/>
    <n v="0"/>
    <s v="No"/>
    <s v="Yes"/>
    <n v="19"/>
    <s v="Yes"/>
    <s v="No"/>
    <s v="No"/>
    <s v="No"/>
    <s v="No"/>
    <s v="No"/>
    <s v="No"/>
    <s v="No"/>
    <s v="No"/>
    <x v="2"/>
    <s v="No"/>
    <s v="Mailed check"/>
    <n v="20.5"/>
    <n v="398.55"/>
    <x v="0"/>
    <s v="1–2 years"/>
    <s v="Low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x v="0"/>
    <s v="Yes"/>
    <s v="Mailed check"/>
    <n v="76"/>
    <n v="1130.8499999999999"/>
    <x v="1"/>
    <s v="1–2 years"/>
    <s v="Mid"/>
  </r>
  <r>
    <s v="8050-XGRVL"/>
    <s v="Female"/>
    <n v="0"/>
    <s v="Yes"/>
    <s v="Yes"/>
    <n v="62"/>
    <s v="Yes"/>
    <s v="No"/>
    <s v="DSL"/>
    <s v="Yes"/>
    <s v="No"/>
    <s v="Yes"/>
    <s v="No"/>
    <s v="No"/>
    <s v="No"/>
    <x v="1"/>
    <s v="No"/>
    <s v="Credit card (automatic)"/>
    <n v="54.75"/>
    <n v="3425.35"/>
    <x v="0"/>
    <s v="4–6 years"/>
    <s v="High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s v="Bank transfer (automatic)"/>
    <n v="104.75"/>
    <n v="4323.45"/>
    <x v="1"/>
    <s v="2–4 years"/>
    <s v="High"/>
  </r>
  <r>
    <s v="1518-VOWAV"/>
    <s v="Female"/>
    <n v="0"/>
    <s v="No"/>
    <s v="No"/>
    <n v="9"/>
    <s v="Yes"/>
    <s v="No"/>
    <s v="DSL"/>
    <s v="Yes"/>
    <s v="Yes"/>
    <s v="No"/>
    <s v="No"/>
    <s v="Yes"/>
    <s v="Yes"/>
    <x v="0"/>
    <s v="Yes"/>
    <s v="Electronic check"/>
    <n v="74.650000000000006"/>
    <n v="703.55"/>
    <x v="1"/>
    <s v="0–1 year"/>
    <s v="Mid"/>
  </r>
  <r>
    <s v="9828-QHFBK"/>
    <s v="Male"/>
    <n v="0"/>
    <s v="No"/>
    <s v="No"/>
    <n v="24"/>
    <s v="Yes"/>
    <s v="No"/>
    <s v="DSL"/>
    <s v="Yes"/>
    <s v="No"/>
    <s v="No"/>
    <s v="No"/>
    <s v="No"/>
    <s v="No"/>
    <x v="0"/>
    <s v="Yes"/>
    <s v="Electronic check"/>
    <n v="51.15"/>
    <n v="1275.7"/>
    <x v="0"/>
    <s v="1–2 years"/>
    <s v="Mid"/>
  </r>
  <r>
    <s v="3908-MKIMJ"/>
    <s v="Male"/>
    <n v="1"/>
    <s v="Yes"/>
    <s v="No"/>
    <n v="68"/>
    <s v="No"/>
    <s v="No"/>
    <s v="DSL"/>
    <s v="Yes"/>
    <s v="Yes"/>
    <s v="Yes"/>
    <s v="No"/>
    <s v="No"/>
    <s v="No"/>
    <x v="2"/>
    <s v="Yes"/>
    <s v="Electronic check"/>
    <n v="41.95"/>
    <n v="2965.75"/>
    <x v="0"/>
    <s v="4–6 years"/>
    <s v="High"/>
  </r>
  <r>
    <s v="5012-YSPJJ"/>
    <s v="Male"/>
    <n v="0"/>
    <s v="Yes"/>
    <s v="Yes"/>
    <n v="31"/>
    <s v="Yes"/>
    <s v="No"/>
    <s v="DSL"/>
    <s v="No"/>
    <s v="No"/>
    <s v="Yes"/>
    <s v="Yes"/>
    <s v="No"/>
    <s v="No"/>
    <x v="0"/>
    <s v="No"/>
    <s v="Mailed check"/>
    <n v="54.35"/>
    <n v="1647"/>
    <x v="0"/>
    <s v="2–4 years"/>
    <s v="Mid"/>
  </r>
  <r>
    <s v="5909-ECHUI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6.25"/>
    <n v="56.25"/>
    <x v="1"/>
    <s v="0–1 year"/>
    <s v="Low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s v="Electronic check"/>
    <n v="106.1"/>
    <n v="2249.9499999999998"/>
    <x v="1"/>
    <s v="1–2 years"/>
    <s v="High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s v="Electronic check"/>
    <n v="96"/>
    <n v="6109.75"/>
    <x v="0"/>
    <s v="4–6 years"/>
    <s v="High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Bank transfer (automatic)"/>
    <n v="79.75"/>
    <n v="159.4"/>
    <x v="1"/>
    <s v="0–1 year"/>
    <s v="Low"/>
  </r>
  <r>
    <s v="4891-NLUBA"/>
    <s v="Female"/>
    <n v="0"/>
    <s v="Yes"/>
    <s v="Yes"/>
    <n v="61"/>
    <s v="No"/>
    <s v="No"/>
    <s v="DSL"/>
    <s v="No"/>
    <s v="Yes"/>
    <s v="Yes"/>
    <s v="Yes"/>
    <s v="Yes"/>
    <s v="Yes"/>
    <x v="2"/>
    <s v="Yes"/>
    <s v="Bank transfer (automatic)"/>
    <n v="61.45"/>
    <n v="3751.15"/>
    <x v="0"/>
    <s v="4–6 years"/>
    <s v="High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8.650000000000006"/>
    <n v="68.650000000000006"/>
    <x v="1"/>
    <s v="0–1 year"/>
    <s v="Low"/>
  </r>
  <r>
    <s v="8969-PRHFK"/>
    <s v="Male"/>
    <n v="0"/>
    <s v="No"/>
    <s v="No"/>
    <n v="18"/>
    <s v="Yes"/>
    <s v="No"/>
    <s v="No"/>
    <s v="No"/>
    <s v="No"/>
    <s v="No"/>
    <s v="No"/>
    <s v="No"/>
    <s v="No"/>
    <x v="1"/>
    <s v="No"/>
    <s v="Mailed check"/>
    <n v="19.649999999999999"/>
    <n v="411.25"/>
    <x v="0"/>
    <s v="1–2 years"/>
    <s v="Low"/>
  </r>
  <r>
    <s v="0661-KQHNK"/>
    <s v="Female"/>
    <n v="0"/>
    <s v="Yes"/>
    <s v="Yes"/>
    <n v="6"/>
    <s v="Yes"/>
    <s v="No"/>
    <s v="No"/>
    <s v="No"/>
    <s v="No"/>
    <s v="No"/>
    <s v="No"/>
    <s v="No"/>
    <s v="No"/>
    <x v="1"/>
    <s v="No"/>
    <s v="Credit card (automatic)"/>
    <n v="19"/>
    <n v="105.5"/>
    <x v="0"/>
    <s v="0–1 year"/>
    <s v="Low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s v="Electronic check"/>
    <n v="100"/>
    <n v="3320.6"/>
    <x v="0"/>
    <s v="2–4 years"/>
    <s v="High"/>
  </r>
  <r>
    <s v="4488-PSYCG"/>
    <s v="Male"/>
    <n v="0"/>
    <s v="No"/>
    <s v="No"/>
    <n v="16"/>
    <s v="Yes"/>
    <s v="No"/>
    <s v="No"/>
    <s v="No"/>
    <s v="No"/>
    <s v="No"/>
    <s v="No"/>
    <s v="No"/>
    <s v="No"/>
    <x v="0"/>
    <s v="No"/>
    <s v="Bank transfer (automatic)"/>
    <n v="20.25"/>
    <n v="327.45"/>
    <x v="1"/>
    <s v="1–2 years"/>
    <s v="Low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s v="Electronic check"/>
    <n v="98.7"/>
    <n v="5669.5"/>
    <x v="0"/>
    <s v="4–6 years"/>
    <s v="High"/>
  </r>
  <r>
    <s v="9801-NOSHQ"/>
    <s v="Male"/>
    <n v="0"/>
    <s v="No"/>
    <s v="Yes"/>
    <n v="23"/>
    <s v="Yes"/>
    <s v="No"/>
    <s v="No"/>
    <s v="No"/>
    <s v="No"/>
    <s v="No"/>
    <s v="No"/>
    <s v="No"/>
    <s v="No"/>
    <x v="1"/>
    <s v="No"/>
    <s v="Mailed check"/>
    <n v="19.8"/>
    <n v="465.45"/>
    <x v="0"/>
    <s v="1–2 years"/>
    <s v="Low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x v="0"/>
    <s v="Yes"/>
    <s v="Electronic check"/>
    <n v="73.8"/>
    <n v="704.3"/>
    <x v="0"/>
    <s v="0–1 year"/>
    <s v="Mid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s v="Electronic check"/>
    <n v="100.2"/>
    <n v="1369.8"/>
    <x v="1"/>
    <s v="1–2 years"/>
    <s v="Mid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x v="0"/>
    <s v="Yes"/>
    <s v="Bank transfer (automatic)"/>
    <n v="74.900000000000006"/>
    <n v="1107.25"/>
    <x v="1"/>
    <s v="1–2 years"/>
    <s v="Mid"/>
  </r>
  <r>
    <s v="2159-TURXX"/>
    <s v="Male"/>
    <n v="0"/>
    <s v="No"/>
    <s v="No"/>
    <n v="5"/>
    <s v="Yes"/>
    <s v="No"/>
    <s v="No"/>
    <s v="No"/>
    <s v="No"/>
    <s v="No"/>
    <s v="No"/>
    <s v="No"/>
    <s v="No"/>
    <x v="0"/>
    <s v="No"/>
    <s v="Credit card (automatic)"/>
    <n v="20.05"/>
    <n v="95.55"/>
    <x v="0"/>
    <s v="0–1 year"/>
    <s v="Low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s v="Electronic check"/>
    <n v="106.2"/>
    <n v="6375.2"/>
    <x v="0"/>
    <s v="4–6 years"/>
    <s v="High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6.55"/>
    <n v="8152.3"/>
    <x v="0"/>
    <s v="4–6 years"/>
    <s v="High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s v="Electronic check"/>
    <n v="99.7"/>
    <n v="1566.75"/>
    <x v="0"/>
    <s v="1–2 years"/>
    <s v="Mid"/>
  </r>
  <r>
    <s v="5647-URDKA"/>
    <s v="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19.7"/>
    <n v="130.25"/>
    <x v="0"/>
    <s v="0–1 year"/>
    <s v="Low"/>
  </r>
  <r>
    <s v="2229-DPMBI"/>
    <s v="Fe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19.5"/>
    <n v="162.15"/>
    <x v="0"/>
    <s v="0–1 year"/>
    <s v="Low"/>
  </r>
  <r>
    <s v="9626-WEQRM"/>
    <s v="Female"/>
    <n v="0"/>
    <s v="No"/>
    <s v="No"/>
    <n v="4"/>
    <s v="No"/>
    <s v="No"/>
    <s v="DSL"/>
    <s v="Yes"/>
    <s v="No"/>
    <s v="No"/>
    <s v="No"/>
    <s v="No"/>
    <s v="No"/>
    <x v="0"/>
    <s v="Yes"/>
    <s v="Mailed check"/>
    <n v="29.15"/>
    <n v="110.05"/>
    <x v="0"/>
    <s v="0–1 year"/>
    <s v="Low"/>
  </r>
  <r>
    <s v="2188-SXWVT"/>
    <s v="Female"/>
    <n v="0"/>
    <s v="No"/>
    <s v="No"/>
    <n v="34"/>
    <s v="Yes"/>
    <s v="No"/>
    <s v="DSL"/>
    <s v="Yes"/>
    <s v="Yes"/>
    <s v="No"/>
    <s v="No"/>
    <s v="No"/>
    <s v="No"/>
    <x v="1"/>
    <s v="No"/>
    <s v="Mailed check"/>
    <n v="55"/>
    <n v="1885.15"/>
    <x v="0"/>
    <s v="2–4 years"/>
    <s v="Mid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x v="2"/>
    <s v="Yes"/>
    <s v="Credit card (automatic)"/>
    <n v="90.8"/>
    <n v="6302.85"/>
    <x v="0"/>
    <s v="4–6 years"/>
    <s v="High"/>
  </r>
  <r>
    <s v="1094-BKOSX"/>
    <s v="Female"/>
    <n v="0"/>
    <s v="Yes"/>
    <s v="Yes"/>
    <n v="45"/>
    <s v="No"/>
    <s v="No"/>
    <s v="DSL"/>
    <s v="No"/>
    <s v="Yes"/>
    <s v="Yes"/>
    <s v="Yes"/>
    <s v="No"/>
    <s v="Yes"/>
    <x v="1"/>
    <s v="No"/>
    <s v="Bank transfer (automatic)"/>
    <n v="51"/>
    <n v="2264.5"/>
    <x v="0"/>
    <s v="2–4 years"/>
    <s v="High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s v="Electronic check"/>
    <n v="90.1"/>
    <n v="816.8"/>
    <x v="0"/>
    <s v="0–1 year"/>
    <s v="Mid"/>
  </r>
  <r>
    <s v="2978-XXSOG"/>
    <s v="Female"/>
    <n v="0"/>
    <s v="No"/>
    <s v="No"/>
    <n v="22"/>
    <s v="Yes"/>
    <s v="Yes"/>
    <s v="DSL"/>
    <s v="Yes"/>
    <s v="No"/>
    <s v="No"/>
    <s v="Yes"/>
    <s v="No"/>
    <s v="No"/>
    <x v="0"/>
    <s v="Yes"/>
    <s v="Mailed check"/>
    <n v="59.05"/>
    <n v="1253.5"/>
    <x v="0"/>
    <s v="1–2 years"/>
    <s v="Mid"/>
  </r>
  <r>
    <s v="2342-CKIAO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3"/>
    <n v="41.2"/>
    <x v="0"/>
    <s v="0–1 year"/>
    <s v="Low"/>
  </r>
  <r>
    <s v="6953-PBDIN"/>
    <s v="Male"/>
    <n v="0"/>
    <s v="Yes"/>
    <s v="No"/>
    <n v="70"/>
    <s v="Yes"/>
    <s v="Yes"/>
    <s v="DSL"/>
    <s v="No"/>
    <s v="Yes"/>
    <s v="Yes"/>
    <s v="Yes"/>
    <s v="Yes"/>
    <s v="No"/>
    <x v="2"/>
    <s v="No"/>
    <s v="Bank transfer (automatic)"/>
    <n v="72.95"/>
    <n v="5265.55"/>
    <x v="0"/>
    <s v="4–6 years"/>
    <s v="High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x v="1"/>
    <s v="No"/>
    <s v="Credit card (automatic)"/>
    <n v="73.55"/>
    <n v="693.3"/>
    <x v="0"/>
    <s v="0–1 year"/>
    <s v="Mid"/>
  </r>
  <r>
    <s v="3938-YFPXD"/>
    <s v="Male"/>
    <n v="0"/>
    <s v="No"/>
    <s v="No"/>
    <n v="72"/>
    <s v="Yes"/>
    <s v="Yes"/>
    <s v="DSL"/>
    <s v="Yes"/>
    <s v="No"/>
    <s v="Yes"/>
    <s v="Yes"/>
    <s v="Yes"/>
    <s v="Yes"/>
    <x v="2"/>
    <s v="No"/>
    <s v="Credit card (automatic)"/>
    <n v="84.3"/>
    <n v="5997.1"/>
    <x v="0"/>
    <s v="4–6 years"/>
    <s v="High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x v="1"/>
    <s v="No"/>
    <s v="Credit card (automatic)"/>
    <n v="78"/>
    <n v="3824.2"/>
    <x v="0"/>
    <s v="4–6 years"/>
    <s v="High"/>
  </r>
  <r>
    <s v="2453-SAFNS"/>
    <s v="Female"/>
    <n v="1"/>
    <s v="No"/>
    <s v="No"/>
    <n v="54"/>
    <s v="Yes"/>
    <s v="Yes"/>
    <s v="DSL"/>
    <s v="No"/>
    <s v="Yes"/>
    <s v="No"/>
    <s v="Yes"/>
    <s v="Yes"/>
    <s v="No"/>
    <x v="1"/>
    <s v="No"/>
    <s v="Mailed check"/>
    <n v="72.099999999999994"/>
    <n v="3886.05"/>
    <x v="0"/>
    <s v="4–6 years"/>
    <s v="High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s v="Credit card (automatic)"/>
    <n v="106.75"/>
    <n v="7283.25"/>
    <x v="0"/>
    <s v="4–6 years"/>
    <s v="High"/>
  </r>
  <r>
    <s v="9617-UDPEU"/>
    <s v="Female"/>
    <n v="0"/>
    <s v="No"/>
    <s v="No"/>
    <n v="22"/>
    <s v="Yes"/>
    <s v="No"/>
    <s v="No"/>
    <s v="No"/>
    <s v="No"/>
    <s v="No"/>
    <s v="No"/>
    <s v="No"/>
    <s v="No"/>
    <x v="1"/>
    <s v="Yes"/>
    <s v="Mailed check"/>
    <n v="19.25"/>
    <n v="412.55"/>
    <x v="0"/>
    <s v="1–2 years"/>
    <s v="Low"/>
  </r>
  <r>
    <s v="6340-DACFT"/>
    <s v="Female"/>
    <n v="0"/>
    <s v="Yes"/>
    <s v="Yes"/>
    <n v="50"/>
    <s v="Yes"/>
    <s v="No"/>
    <s v="No"/>
    <s v="No"/>
    <s v="No"/>
    <s v="No"/>
    <s v="No"/>
    <s v="No"/>
    <s v="No"/>
    <x v="2"/>
    <s v="No"/>
    <s v="Credit card (automatic)"/>
    <n v="20.55"/>
    <n v="1070.25"/>
    <x v="0"/>
    <s v="4–6 years"/>
    <s v="Mid"/>
  </r>
  <r>
    <s v="4955-VCWBI"/>
    <s v="Female"/>
    <n v="0"/>
    <s v="Yes"/>
    <s v="Yes"/>
    <n v="43"/>
    <s v="Yes"/>
    <s v="No"/>
    <s v="No"/>
    <s v="No"/>
    <s v="No"/>
    <s v="No"/>
    <s v="No"/>
    <s v="No"/>
    <s v="No"/>
    <x v="1"/>
    <s v="No"/>
    <s v="Mailed check"/>
    <n v="20"/>
    <n v="817.95"/>
    <x v="0"/>
    <s v="2–4 years"/>
    <s v="Mid"/>
  </r>
  <r>
    <s v="6813-GZQCG"/>
    <s v="Female"/>
    <n v="0"/>
    <s v="Yes"/>
    <s v="Yes"/>
    <n v="45"/>
    <s v="Yes"/>
    <s v="Yes"/>
    <s v="No"/>
    <s v="No"/>
    <s v="No"/>
    <s v="No"/>
    <s v="No"/>
    <s v="No"/>
    <s v="No"/>
    <x v="2"/>
    <s v="Yes"/>
    <s v="Credit card (automatic)"/>
    <n v="24.65"/>
    <n v="1171.3"/>
    <x v="0"/>
    <s v="2–4 years"/>
    <s v="Mid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s v="Bank transfer (automatic)"/>
    <n v="103.5"/>
    <n v="6548.65"/>
    <x v="0"/>
    <s v="4–6 years"/>
    <s v="High"/>
  </r>
  <r>
    <s v="3389-KTRXV"/>
    <s v="Female"/>
    <n v="0"/>
    <s v="Yes"/>
    <s v="Yes"/>
    <n v="23"/>
    <s v="Yes"/>
    <s v="Yes"/>
    <s v="No"/>
    <s v="No"/>
    <s v="No"/>
    <s v="No"/>
    <s v="No"/>
    <s v="No"/>
    <s v="No"/>
    <x v="2"/>
    <s v="No"/>
    <s v="Mailed check"/>
    <n v="23.85"/>
    <n v="625.65"/>
    <x v="0"/>
    <s v="1–2 years"/>
    <s v="Mid"/>
  </r>
  <r>
    <s v="3118-UHVVQ"/>
    <s v="Female"/>
    <n v="0"/>
    <s v="Yes"/>
    <s v="No"/>
    <n v="68"/>
    <s v="Yes"/>
    <s v="Yes"/>
    <s v="No"/>
    <s v="No"/>
    <s v="No"/>
    <s v="No"/>
    <s v="No"/>
    <s v="No"/>
    <s v="No"/>
    <x v="2"/>
    <s v="No"/>
    <s v="Credit card (automatic)"/>
    <n v="25.8"/>
    <n v="1911.5"/>
    <x v="0"/>
    <s v="4–6 years"/>
    <s v="Mid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849999999999994"/>
    <n v="70.849999999999994"/>
    <x v="1"/>
    <s v="0–1 year"/>
    <s v="Low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69.8"/>
    <n v="134.69999999999999"/>
    <x v="1"/>
    <s v="0–1 year"/>
    <s v="Low"/>
  </r>
  <r>
    <s v="3205-MXZRA"/>
    <s v="Male"/>
    <n v="0"/>
    <s v="No"/>
    <s v="No"/>
    <n v="26"/>
    <s v="Yes"/>
    <s v="No"/>
    <s v="DSL"/>
    <s v="No"/>
    <s v="No"/>
    <s v="No"/>
    <s v="Yes"/>
    <s v="Yes"/>
    <s v="No"/>
    <x v="1"/>
    <s v="No"/>
    <s v="Credit card (automatic)"/>
    <n v="59.45"/>
    <n v="1507"/>
    <x v="0"/>
    <s v="2–4 years"/>
    <s v="Mid"/>
  </r>
  <r>
    <s v="4701-AHWMW"/>
    <s v="Male"/>
    <n v="0"/>
    <s v="Yes"/>
    <s v="No"/>
    <n v="55"/>
    <s v="No"/>
    <s v="No"/>
    <s v="DSL"/>
    <s v="No"/>
    <s v="No"/>
    <s v="Yes"/>
    <s v="Yes"/>
    <s v="Yes"/>
    <s v="Yes"/>
    <x v="0"/>
    <s v="Yes"/>
    <s v="Bank transfer (automatic)"/>
    <n v="54.55"/>
    <n v="2978.3"/>
    <x v="1"/>
    <s v="4–6 years"/>
    <s v="High"/>
  </r>
  <r>
    <s v="8317-BVKSO"/>
    <s v="Male"/>
    <n v="0"/>
    <s v="No"/>
    <s v="No"/>
    <n v="14"/>
    <s v="Yes"/>
    <s v="No"/>
    <s v="No"/>
    <s v="No"/>
    <s v="No"/>
    <s v="No"/>
    <s v="No"/>
    <s v="No"/>
    <s v="No"/>
    <x v="0"/>
    <s v="Yes"/>
    <s v="Electronic check"/>
    <n v="20.05"/>
    <n v="299.3"/>
    <x v="0"/>
    <s v="1–2 years"/>
    <s v="Low"/>
  </r>
  <r>
    <s v="5702-KVQRD"/>
    <s v="Male"/>
    <n v="0"/>
    <s v="Yes"/>
    <s v="No"/>
    <n v="71"/>
    <s v="Yes"/>
    <s v="No"/>
    <s v="DSL"/>
    <s v="Yes"/>
    <s v="No"/>
    <s v="Yes"/>
    <s v="Yes"/>
    <s v="Yes"/>
    <s v="Yes"/>
    <x v="2"/>
    <s v="Yes"/>
    <s v="Electronic check"/>
    <n v="82.55"/>
    <n v="5832.65"/>
    <x v="0"/>
    <s v="4–6 years"/>
    <s v="High"/>
  </r>
  <r>
    <s v="0083-PIVIK"/>
    <s v="Male"/>
    <n v="0"/>
    <s v="No"/>
    <s v="No"/>
    <n v="64"/>
    <s v="Yes"/>
    <s v="Yes"/>
    <s v="DSL"/>
    <s v="Yes"/>
    <s v="Yes"/>
    <s v="Yes"/>
    <s v="Yes"/>
    <s v="Yes"/>
    <s v="No"/>
    <x v="1"/>
    <s v="No"/>
    <s v="Electronic check"/>
    <n v="81.25"/>
    <n v="5567.55"/>
    <x v="0"/>
    <s v="4–6 years"/>
    <s v="High"/>
  </r>
  <r>
    <s v="9210-IAHGH"/>
    <s v="Female"/>
    <n v="0"/>
    <s v="No"/>
    <s v="No"/>
    <n v="7"/>
    <s v="Yes"/>
    <s v="No"/>
    <s v="DSL"/>
    <s v="No"/>
    <s v="No"/>
    <s v="No"/>
    <s v="Yes"/>
    <s v="Yes"/>
    <s v="Yes"/>
    <x v="0"/>
    <s v="Yes"/>
    <s v="Credit card (automatic)"/>
    <n v="70.75"/>
    <n v="450.8"/>
    <x v="1"/>
    <s v="0–1 year"/>
    <s v="Low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x v="2"/>
    <s v="Yes"/>
    <s v="Credit card (automatic)"/>
    <n v="74.3"/>
    <n v="4166.3500000000004"/>
    <x v="0"/>
    <s v="4–6 years"/>
    <s v="High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s v="Electronic check"/>
    <n v="94.1"/>
    <n v="1215.5999999999999"/>
    <x v="1"/>
    <s v="1–2 years"/>
    <s v="Mid"/>
  </r>
  <r>
    <s v="4592-IWTJI"/>
    <s v="Female"/>
    <n v="0"/>
    <s v="Yes"/>
    <s v="Yes"/>
    <n v="3"/>
    <s v="No"/>
    <s v="No"/>
    <s v="DSL"/>
    <s v="Yes"/>
    <s v="No"/>
    <s v="No"/>
    <s v="No"/>
    <s v="No"/>
    <s v="No"/>
    <x v="0"/>
    <s v="No"/>
    <s v="Credit card (automatic)"/>
    <n v="29.7"/>
    <n v="91.7"/>
    <x v="1"/>
    <s v="0–1 year"/>
    <s v="Low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s v="Credit card (automatic)"/>
    <n v="109.7"/>
    <n v="7898.45"/>
    <x v="0"/>
    <s v="4–6 years"/>
    <s v="High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s v="Credit card (automatic)"/>
    <n v="96.35"/>
    <n v="3915.4"/>
    <x v="0"/>
    <s v="2–4 years"/>
    <s v="High"/>
  </r>
  <r>
    <s v="2257-BOVXD"/>
    <s v="Male"/>
    <n v="0"/>
    <s v="Yes"/>
    <s v="No"/>
    <n v="14"/>
    <s v="Yes"/>
    <s v="Yes"/>
    <s v="DSL"/>
    <s v="No"/>
    <s v="No"/>
    <s v="No"/>
    <s v="Yes"/>
    <s v="Yes"/>
    <s v="No"/>
    <x v="0"/>
    <s v="Yes"/>
    <s v="Credit card (automatic)"/>
    <n v="66.599999999999994"/>
    <n v="979.5"/>
    <x v="0"/>
    <s v="1–2 years"/>
    <s v="Mid"/>
  </r>
  <r>
    <s v="7729-JTEEC"/>
    <s v="Male"/>
    <n v="0"/>
    <s v="Yes"/>
    <s v="Yes"/>
    <n v="2"/>
    <s v="Yes"/>
    <s v="No"/>
    <s v="DSL"/>
    <s v="No"/>
    <s v="No"/>
    <s v="No"/>
    <s v="No"/>
    <s v="No"/>
    <s v="No"/>
    <x v="0"/>
    <s v="Yes"/>
    <s v="Electronic check"/>
    <n v="44.5"/>
    <n v="90.05"/>
    <x v="0"/>
    <s v="0–1 year"/>
    <s v="Low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s v="Credit card (automatic)"/>
    <n v="110.9"/>
    <n v="7432.05"/>
    <x v="1"/>
    <s v="4–6 years"/>
    <s v="High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s v="Electronic check"/>
    <n v="105"/>
    <n v="4026.4"/>
    <x v="1"/>
    <s v="2–4 years"/>
    <s v="High"/>
  </r>
  <r>
    <s v="7242-QZLXF"/>
    <s v="Male"/>
    <n v="0"/>
    <s v="No"/>
    <s v="Yes"/>
    <n v="1"/>
    <s v="No"/>
    <s v="No"/>
    <s v="DSL"/>
    <s v="No"/>
    <s v="No"/>
    <s v="No"/>
    <s v="No"/>
    <s v="No"/>
    <s v="No"/>
    <x v="0"/>
    <s v="Yes"/>
    <s v="Electronic check"/>
    <n v="25.3"/>
    <n v="25.3"/>
    <x v="1"/>
    <s v="0–1 year"/>
    <s v="Low"/>
  </r>
  <r>
    <s v="4576-CSAJH"/>
    <s v="Male"/>
    <n v="0"/>
    <s v="No"/>
    <s v="No"/>
    <n v="22"/>
    <s v="Yes"/>
    <s v="No"/>
    <s v="DSL"/>
    <s v="No"/>
    <s v="Yes"/>
    <s v="No"/>
    <s v="Yes"/>
    <s v="No"/>
    <s v="No"/>
    <x v="1"/>
    <s v="Yes"/>
    <s v="Credit card (automatic)"/>
    <n v="55.15"/>
    <n v="1193.05"/>
    <x v="1"/>
    <s v="1–2 years"/>
    <s v="Mid"/>
  </r>
  <r>
    <s v="1000-AJSLD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100000000000001"/>
    <n v="20.100000000000001"/>
    <x v="1"/>
    <s v="0–1 year"/>
    <s v="Low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Mailed check"/>
    <n v="80.099999999999994"/>
    <n v="398.55"/>
    <x v="0"/>
    <s v="0–1 year"/>
    <s v="Low"/>
  </r>
  <r>
    <s v="8690-UPCZI"/>
    <s v="Male"/>
    <n v="0"/>
    <s v="Yes"/>
    <s v="Yes"/>
    <n v="29"/>
    <s v="Yes"/>
    <s v="Yes"/>
    <s v="DSL"/>
    <s v="Yes"/>
    <s v="No"/>
    <s v="No"/>
    <s v="Yes"/>
    <s v="Yes"/>
    <s v="No"/>
    <x v="1"/>
    <s v="No"/>
    <s v="Bank transfer (automatic)"/>
    <n v="69.05"/>
    <n v="1958.45"/>
    <x v="0"/>
    <s v="2–4 years"/>
    <s v="Mid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900000000000006"/>
    <n v="69.900000000000006"/>
    <x v="1"/>
    <s v="0–1 year"/>
    <s v="Low"/>
  </r>
  <r>
    <s v="9770-LXDBK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20.399999999999999"/>
    <n v="63.15"/>
    <x v="0"/>
    <s v="0–1 year"/>
    <s v="Low"/>
  </r>
  <r>
    <s v="4086-WITJG"/>
    <s v="Male"/>
    <n v="0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7"/>
    <n v="1301.0999999999999"/>
    <x v="0"/>
    <s v="4–6 years"/>
    <s v="Mid"/>
  </r>
  <r>
    <s v="8344-WFMFH"/>
    <s v="Male"/>
    <n v="0"/>
    <s v="No"/>
    <s v="Yes"/>
    <n v="9"/>
    <s v="Yes"/>
    <s v="No"/>
    <s v="DSL"/>
    <s v="No"/>
    <s v="Yes"/>
    <s v="No"/>
    <s v="No"/>
    <s v="No"/>
    <s v="No"/>
    <x v="0"/>
    <s v="Yes"/>
    <s v="Electronic check"/>
    <n v="50.1"/>
    <n v="484.05"/>
    <x v="0"/>
    <s v="0–1 year"/>
    <s v="Low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s v="Electronic check"/>
    <n v="101.4"/>
    <n v="4528"/>
    <x v="1"/>
    <s v="2–4 years"/>
    <s v="High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x v="1"/>
    <s v="Yes"/>
    <s v="Credit card (automatic)"/>
    <n v="83.45"/>
    <n v="3887.85"/>
    <x v="0"/>
    <s v="2–4 years"/>
    <s v="High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x v="0"/>
    <s v="Yes"/>
    <s v="Credit card (automatic)"/>
    <n v="86.65"/>
    <n v="2208.75"/>
    <x v="0"/>
    <s v="2–4 years"/>
    <s v="High"/>
  </r>
  <r>
    <s v="2791-SFVEW"/>
    <s v="Female"/>
    <n v="0"/>
    <s v="No"/>
    <s v="No"/>
    <n v="9"/>
    <s v="Yes"/>
    <s v="No"/>
    <s v="No"/>
    <s v="No"/>
    <s v="No"/>
    <s v="No"/>
    <s v="No"/>
    <s v="No"/>
    <s v="No"/>
    <x v="0"/>
    <s v="No"/>
    <s v="Bank transfer (automatic)"/>
    <n v="20.149999999999999"/>
    <n v="238.15"/>
    <x v="0"/>
    <s v="0–1 year"/>
    <s v="Low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0.8"/>
    <n v="80.8"/>
    <x v="1"/>
    <s v="0–1 year"/>
    <s v="Low"/>
  </r>
  <r>
    <s v="6762-NSODU"/>
    <s v="Female"/>
    <n v="0"/>
    <s v="Yes"/>
    <s v="Yes"/>
    <n v="46"/>
    <s v="Yes"/>
    <s v="No"/>
    <s v="No"/>
    <s v="No"/>
    <s v="No"/>
    <s v="No"/>
    <s v="No"/>
    <s v="No"/>
    <s v="No"/>
    <x v="2"/>
    <s v="No"/>
    <s v="Credit card (automatic)"/>
    <n v="19.399999999999999"/>
    <n v="958.15"/>
    <x v="0"/>
    <s v="2–4 years"/>
    <s v="Mid"/>
  </r>
  <r>
    <s v="4662-EKDPQ"/>
    <s v="Male"/>
    <n v="0"/>
    <s v="No"/>
    <s v="No"/>
    <n v="2"/>
    <s v="Yes"/>
    <s v="Yes"/>
    <s v="DSL"/>
    <s v="No"/>
    <s v="No"/>
    <s v="No"/>
    <s v="No"/>
    <s v="No"/>
    <s v="Yes"/>
    <x v="0"/>
    <s v="No"/>
    <s v="Bank transfer (automatic)"/>
    <n v="62.05"/>
    <n v="118.3"/>
    <x v="1"/>
    <s v="0–1 year"/>
    <s v="Low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6.45"/>
    <n v="76.45"/>
    <x v="1"/>
    <s v="0–1 year"/>
    <s v="Low"/>
  </r>
  <r>
    <s v="9888-ZCUMM"/>
    <s v="Male"/>
    <n v="0"/>
    <s v="Yes"/>
    <s v="Yes"/>
    <n v="64"/>
    <s v="No"/>
    <s v="No"/>
    <s v="DSL"/>
    <s v="Yes"/>
    <s v="No"/>
    <s v="Yes"/>
    <s v="Yes"/>
    <s v="Yes"/>
    <s v="Yes"/>
    <x v="2"/>
    <s v="Yes"/>
    <s v="Bank transfer (automatic)"/>
    <n v="60.05"/>
    <n v="3845.45"/>
    <x v="0"/>
    <s v="4–6 years"/>
    <s v="High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s v="Electronic check"/>
    <n v="91.3"/>
    <n v="1094.5"/>
    <x v="1"/>
    <s v="0–1 year"/>
    <s v="Mid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x v="0"/>
    <s v="Yes"/>
    <s v="Electronic check"/>
    <n v="95.75"/>
    <n v="573.75"/>
    <x v="1"/>
    <s v="0–1 year"/>
    <s v="Mid"/>
  </r>
  <r>
    <s v="1074-WVEVG"/>
    <s v="Female"/>
    <n v="0"/>
    <s v="Yes"/>
    <s v="No"/>
    <n v="59"/>
    <s v="Yes"/>
    <s v="No"/>
    <s v="No"/>
    <s v="No"/>
    <s v="No"/>
    <s v="No"/>
    <s v="No"/>
    <s v="No"/>
    <s v="No"/>
    <x v="1"/>
    <s v="No"/>
    <s v="Mailed check"/>
    <n v="20.350000000000001"/>
    <n v="1267"/>
    <x v="0"/>
    <s v="4–6 years"/>
    <s v="Mid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s v="Mailed check"/>
    <n v="94.05"/>
    <n v="633.45000000000005"/>
    <x v="0"/>
    <s v="0–1 year"/>
    <s v="Mid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6129.65"/>
    <x v="0"/>
    <s v="4–6 years"/>
    <s v="High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x v="0"/>
    <s v="Yes"/>
    <s v="Electronic check"/>
    <n v="78.75"/>
    <n v="1218.25"/>
    <x v="0"/>
    <s v="1–2 years"/>
    <s v="Mid"/>
  </r>
  <r>
    <s v="2108-GLPQB"/>
    <s v="Male"/>
    <n v="0"/>
    <s v="Yes"/>
    <s v="No"/>
    <n v="25"/>
    <s v="Yes"/>
    <s v="Yes"/>
    <s v="DSL"/>
    <s v="No"/>
    <s v="No"/>
    <s v="Yes"/>
    <s v="No"/>
    <s v="No"/>
    <s v="No"/>
    <x v="0"/>
    <s v="No"/>
    <s v="Credit card (automatic)"/>
    <n v="55.55"/>
    <n v="1405.3"/>
    <x v="0"/>
    <s v="2–4 years"/>
    <s v="Mid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x v="0"/>
    <s v="No"/>
    <s v="Electronic check"/>
    <n v="62.65"/>
    <n v="2274.9"/>
    <x v="1"/>
    <s v="2–4 years"/>
    <s v="High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5"/>
    <n v="74.5"/>
    <x v="1"/>
    <s v="0–1 year"/>
    <s v="Low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s v="Credit card (automatic)"/>
    <n v="102.1"/>
    <n v="1068.8499999999999"/>
    <x v="1"/>
    <s v="0–1 year"/>
    <s v="Mid"/>
  </r>
  <r>
    <s v="5474-LAMUQ"/>
    <s v="Male"/>
    <n v="0"/>
    <s v="Yes"/>
    <s v="No"/>
    <n v="24"/>
    <s v="Yes"/>
    <s v="No"/>
    <s v="No"/>
    <s v="No"/>
    <s v="No"/>
    <s v="No"/>
    <s v="No"/>
    <s v="No"/>
    <s v="No"/>
    <x v="1"/>
    <s v="No"/>
    <s v="Mailed check"/>
    <n v="20.100000000000001"/>
    <n v="533.9"/>
    <x v="0"/>
    <s v="1–2 years"/>
    <s v="Mid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x v="1"/>
    <s v="No"/>
    <s v="Electronic check"/>
    <n v="70.3"/>
    <n v="676.15"/>
    <x v="0"/>
    <s v="0–1 year"/>
    <s v="Mid"/>
  </r>
  <r>
    <s v="1122-YJBCS"/>
    <s v="Male"/>
    <n v="0"/>
    <s v="Yes"/>
    <s v="No"/>
    <n v="69"/>
    <s v="Yes"/>
    <s v="No"/>
    <s v="DSL"/>
    <s v="Yes"/>
    <s v="Yes"/>
    <s v="No"/>
    <s v="No"/>
    <s v="No"/>
    <s v="No"/>
    <x v="1"/>
    <s v="Yes"/>
    <s v="Credit card (automatic)"/>
    <n v="53.65"/>
    <n v="3804.4"/>
    <x v="0"/>
    <s v="4–6 years"/>
    <s v="High"/>
  </r>
  <r>
    <s v="4990-ALDGW"/>
    <s v="Male"/>
    <n v="0"/>
    <s v="No"/>
    <s v="No"/>
    <n v="57"/>
    <s v="Yes"/>
    <s v="No"/>
    <s v="No"/>
    <s v="No"/>
    <s v="No"/>
    <s v="No"/>
    <s v="No"/>
    <s v="No"/>
    <s v="No"/>
    <x v="2"/>
    <s v="No"/>
    <s v="Mailed check"/>
    <n v="20.75"/>
    <n v="1118.8"/>
    <x v="0"/>
    <s v="4–6 years"/>
    <s v="Mid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s v="Bank transfer (automatic)"/>
    <n v="103.4"/>
    <n v="5236.3999999999996"/>
    <x v="0"/>
    <s v="4–6 years"/>
    <s v="High"/>
  </r>
  <r>
    <s v="3315-IKYZQ"/>
    <s v="Male"/>
    <n v="0"/>
    <s v="Yes"/>
    <s v="Yes"/>
    <n v="28"/>
    <s v="No"/>
    <s v="No"/>
    <s v="DSL"/>
    <s v="Yes"/>
    <s v="No"/>
    <s v="Yes"/>
    <s v="Yes"/>
    <s v="Yes"/>
    <s v="No"/>
    <x v="1"/>
    <s v="No"/>
    <s v="Mailed check"/>
    <n v="50.8"/>
    <n v="1386.8"/>
    <x v="0"/>
    <s v="2–4 years"/>
    <s v="Mid"/>
  </r>
  <r>
    <s v="2810-FTLEM"/>
    <s v="Female"/>
    <n v="0"/>
    <s v="No"/>
    <s v="No"/>
    <n v="16"/>
    <s v="Yes"/>
    <s v="No"/>
    <s v="DSL"/>
    <s v="Yes"/>
    <s v="No"/>
    <s v="No"/>
    <s v="No"/>
    <s v="No"/>
    <s v="No"/>
    <x v="0"/>
    <s v="Yes"/>
    <s v="Electronic check"/>
    <n v="50.15"/>
    <n v="762.25"/>
    <x v="1"/>
    <s v="1–2 years"/>
    <s v="Mid"/>
  </r>
  <r>
    <s v="4747-LCAQL"/>
    <s v="Male"/>
    <n v="0"/>
    <s v="No"/>
    <s v="No"/>
    <n v="25"/>
    <s v="Yes"/>
    <s v="No"/>
    <s v="DSL"/>
    <s v="Yes"/>
    <s v="Yes"/>
    <s v="No"/>
    <s v="Yes"/>
    <s v="Yes"/>
    <s v="Yes"/>
    <x v="0"/>
    <s v="Yes"/>
    <s v="Mailed check"/>
    <n v="79"/>
    <n v="1902"/>
    <x v="0"/>
    <s v="2–4 years"/>
    <s v="Mid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x v="0"/>
    <s v="Yes"/>
    <s v="Bank transfer (automatic)"/>
    <n v="74.599999999999994"/>
    <n v="239.05"/>
    <x v="0"/>
    <s v="0–1 year"/>
    <s v="Low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s v="Bank transfer (automatic)"/>
    <n v="96.5"/>
    <n v="5673.7"/>
    <x v="0"/>
    <s v="4–6 years"/>
    <s v="High"/>
  </r>
  <r>
    <s v="8006-PYCSW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100000000000001"/>
    <n v="39.799999999999997"/>
    <x v="0"/>
    <s v="0–1 year"/>
    <s v="Low"/>
  </r>
  <r>
    <s v="8249-THVEC"/>
    <s v="Male"/>
    <n v="0"/>
    <s v="Yes"/>
    <s v="Yes"/>
    <n v="51"/>
    <s v="Yes"/>
    <s v="No"/>
    <s v="No"/>
    <s v="No"/>
    <s v="No"/>
    <s v="No"/>
    <s v="No"/>
    <s v="No"/>
    <s v="No"/>
    <x v="1"/>
    <s v="No"/>
    <s v="Mailed check"/>
    <n v="19.399999999999999"/>
    <n v="997.75"/>
    <x v="0"/>
    <s v="4–6 years"/>
    <s v="Mid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x v="2"/>
    <s v="No"/>
    <s v="Credit card (automatic)"/>
    <n v="77.55"/>
    <n v="5574.35"/>
    <x v="0"/>
    <s v="4–6 years"/>
    <s v="High"/>
  </r>
  <r>
    <s v="2164-SOQXL"/>
    <s v="Female"/>
    <n v="0"/>
    <s v="Yes"/>
    <s v="Yes"/>
    <n v="20"/>
    <s v="Yes"/>
    <s v="No"/>
    <s v="No"/>
    <s v="No"/>
    <s v="No"/>
    <s v="No"/>
    <s v="No"/>
    <s v="No"/>
    <s v="No"/>
    <x v="0"/>
    <s v="No"/>
    <s v="Mailed check"/>
    <n v="20.05"/>
    <n v="406.05"/>
    <x v="0"/>
    <s v="1–2 years"/>
    <s v="Low"/>
  </r>
  <r>
    <s v="4020-KIUDI"/>
    <s v="Male"/>
    <n v="0"/>
    <s v="Yes"/>
    <s v="Yes"/>
    <n v="6"/>
    <s v="Yes"/>
    <s v="No"/>
    <s v="No"/>
    <s v="No"/>
    <s v="No"/>
    <s v="No"/>
    <s v="No"/>
    <s v="No"/>
    <s v="No"/>
    <x v="0"/>
    <s v="No"/>
    <s v="Credit card (automatic)"/>
    <n v="19.850000000000001"/>
    <n v="138.85"/>
    <x v="0"/>
    <s v="0–1 year"/>
    <s v="Low"/>
  </r>
  <r>
    <s v="5850-BDWCY"/>
    <s v="Fe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.2"/>
    <n v="123.65"/>
    <x v="0"/>
    <s v="0–1 year"/>
    <s v="Low"/>
  </r>
  <r>
    <s v="2038-YSEZE"/>
    <s v="Female"/>
    <n v="0"/>
    <s v="No"/>
    <s v="No"/>
    <n v="29"/>
    <s v="Yes"/>
    <s v="Yes"/>
    <s v="DSL"/>
    <s v="Yes"/>
    <s v="Yes"/>
    <s v="No"/>
    <s v="Yes"/>
    <s v="No"/>
    <s v="No"/>
    <x v="0"/>
    <s v="No"/>
    <s v="Mailed check"/>
    <n v="67.45"/>
    <n v="1801.1"/>
    <x v="0"/>
    <s v="2–4 years"/>
    <s v="Mid"/>
  </r>
  <r>
    <s v="0827-ITJPH"/>
    <s v="Male"/>
    <n v="0"/>
    <s v="No"/>
    <s v="No"/>
    <n v="36"/>
    <s v="Yes"/>
    <s v="No"/>
    <s v="No"/>
    <s v="No"/>
    <s v="No"/>
    <s v="No"/>
    <s v="No"/>
    <s v="No"/>
    <s v="No"/>
    <x v="2"/>
    <s v="Yes"/>
    <s v="Credit card (automatic)"/>
    <n v="18.55"/>
    <n v="689"/>
    <x v="0"/>
    <s v="2–4 years"/>
    <s v="Mid"/>
  </r>
  <r>
    <s v="8799-OXZMD"/>
    <s v="Female"/>
    <n v="0"/>
    <s v="No"/>
    <s v="No"/>
    <n v="28"/>
    <s v="No"/>
    <s v="No"/>
    <s v="DSL"/>
    <s v="No"/>
    <s v="No"/>
    <s v="Yes"/>
    <s v="No"/>
    <s v="No"/>
    <s v="No"/>
    <x v="0"/>
    <s v="Yes"/>
    <s v="Mailed check"/>
    <n v="29.75"/>
    <n v="790.7"/>
    <x v="0"/>
    <s v="2–4 years"/>
    <s v="Mid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s v="Electronic check"/>
    <n v="86.5"/>
    <n v="582.5"/>
    <x v="1"/>
    <s v="0–1 year"/>
    <s v="Mid"/>
  </r>
  <r>
    <s v="1705-GUHPV"/>
    <s v="Female"/>
    <n v="0"/>
    <s v="No"/>
    <s v="No"/>
    <n v="63"/>
    <s v="Yes"/>
    <s v="Yes"/>
    <s v="No"/>
    <s v="No"/>
    <s v="No"/>
    <s v="No"/>
    <s v="No"/>
    <s v="No"/>
    <s v="No"/>
    <x v="2"/>
    <s v="No"/>
    <s v="Mailed check"/>
    <n v="24.2"/>
    <n v="1618.2"/>
    <x v="0"/>
    <s v="4–6 years"/>
    <s v="Mid"/>
  </r>
  <r>
    <s v="4779-ZGICK"/>
    <s v="Male"/>
    <n v="0"/>
    <s v="Yes"/>
    <s v="Yes"/>
    <n v="48"/>
    <s v="Yes"/>
    <s v="Yes"/>
    <s v="No"/>
    <s v="No"/>
    <s v="No"/>
    <s v="No"/>
    <s v="No"/>
    <s v="No"/>
    <s v="No"/>
    <x v="2"/>
    <s v="No"/>
    <s v="Mailed check"/>
    <n v="23.55"/>
    <n v="1173.3499999999999"/>
    <x v="0"/>
    <s v="2–4 years"/>
    <s v="Mid"/>
  </r>
  <r>
    <s v="0048-PIHNL"/>
    <s v="Female"/>
    <n v="0"/>
    <s v="Yes"/>
    <s v="No"/>
    <n v="49"/>
    <s v="Yes"/>
    <s v="No"/>
    <s v="No"/>
    <s v="No"/>
    <s v="No"/>
    <s v="No"/>
    <s v="No"/>
    <s v="No"/>
    <s v="No"/>
    <x v="1"/>
    <s v="No"/>
    <s v="Bank transfer (automatic)"/>
    <n v="20.45"/>
    <n v="900.9"/>
    <x v="0"/>
    <s v="4–6 years"/>
    <s v="Mid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x v="0"/>
    <s v="Yes"/>
    <s v="Electronic check"/>
    <n v="81.45"/>
    <n v="2122.0500000000002"/>
    <x v="1"/>
    <s v="2–4 years"/>
    <s v="High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92.3"/>
    <n v="6719.9"/>
    <x v="0"/>
    <s v="4–6 years"/>
    <s v="High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150000000000006"/>
    <n v="69.150000000000006"/>
    <x v="1"/>
    <s v="0–1 year"/>
    <s v="Low"/>
  </r>
  <r>
    <s v="3704-IEAXF"/>
    <s v="Female"/>
    <n v="0"/>
    <s v="Yes"/>
    <s v="Yes"/>
    <n v="72"/>
    <s v="No"/>
    <s v="No"/>
    <s v="DSL"/>
    <s v="No"/>
    <s v="Yes"/>
    <s v="No"/>
    <s v="Yes"/>
    <s v="Yes"/>
    <s v="Yes"/>
    <x v="2"/>
    <s v="No"/>
    <s v="Credit card (automatic)"/>
    <n v="53.65"/>
    <n v="3784"/>
    <x v="0"/>
    <s v="4–6 years"/>
    <s v="High"/>
  </r>
  <r>
    <s v="6810-VCAEX"/>
    <s v="Female"/>
    <n v="0"/>
    <s v="No"/>
    <s v="No"/>
    <n v="47"/>
    <s v="No"/>
    <s v="No"/>
    <s v="DSL"/>
    <s v="Yes"/>
    <s v="Yes"/>
    <s v="No"/>
    <s v="Yes"/>
    <s v="No"/>
    <s v="No"/>
    <x v="1"/>
    <s v="No"/>
    <s v="Credit card (automatic)"/>
    <n v="39.65"/>
    <n v="1798.65"/>
    <x v="0"/>
    <s v="2–4 years"/>
    <s v="Mid"/>
  </r>
  <r>
    <s v="0674-EYYZV"/>
    <s v="Female"/>
    <n v="0"/>
    <s v="No"/>
    <s v="No"/>
    <n v="1"/>
    <s v="Yes"/>
    <s v="No"/>
    <s v="DSL"/>
    <s v="No"/>
    <s v="No"/>
    <s v="No"/>
    <s v="No"/>
    <s v="Yes"/>
    <s v="No"/>
    <x v="0"/>
    <s v="Yes"/>
    <s v="Electronic check"/>
    <n v="54.65"/>
    <n v="54.65"/>
    <x v="0"/>
    <s v="0–1 year"/>
    <s v="Low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s v="Bank transfer (automatic)"/>
    <n v="104.8"/>
    <n v="3886.45"/>
    <x v="0"/>
    <s v="2–4 years"/>
    <s v="High"/>
  </r>
  <r>
    <s v="1395-OFUWC"/>
    <s v="Male"/>
    <n v="0"/>
    <s v="Yes"/>
    <s v="Yes"/>
    <n v="43"/>
    <s v="No"/>
    <s v="No"/>
    <s v="DSL"/>
    <s v="No"/>
    <s v="Yes"/>
    <s v="No"/>
    <s v="No"/>
    <s v="No"/>
    <s v="No"/>
    <x v="0"/>
    <s v="No"/>
    <s v="Credit card (automatic)"/>
    <n v="29.3"/>
    <n v="1224.05"/>
    <x v="0"/>
    <s v="2–4 years"/>
    <s v="Mid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x v="0"/>
    <s v="No"/>
    <s v="Electronic check"/>
    <n v="83.85"/>
    <n v="2310.1999999999998"/>
    <x v="0"/>
    <s v="2–4 years"/>
    <s v="High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23.4"/>
    <x v="1"/>
    <s v="0–1 year"/>
    <s v="Mid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s v="Electronic check"/>
    <n v="103.65"/>
    <n v="3988.5"/>
    <x v="0"/>
    <s v="2–4 years"/>
    <s v="High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s v="Electronic check"/>
    <n v="99.05"/>
    <n v="3554.6"/>
    <x v="0"/>
    <s v="2–4 years"/>
    <s v="High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x v="2"/>
    <s v="No"/>
    <s v="Mailed check"/>
    <n v="73.349999999999994"/>
    <n v="0"/>
    <x v="0"/>
    <s v="0–1 year"/>
    <s v="Low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s v="Mailed check"/>
    <n v="100.05"/>
    <n v="6034.85"/>
    <x v="0"/>
    <s v="4–6 years"/>
    <s v="High"/>
  </r>
  <r>
    <s v="2346-CZYIL"/>
    <s v="Male"/>
    <n v="0"/>
    <s v="No"/>
    <s v="No"/>
    <n v="27"/>
    <s v="Yes"/>
    <s v="No"/>
    <s v="No"/>
    <s v="No"/>
    <s v="No"/>
    <s v="No"/>
    <s v="No"/>
    <s v="No"/>
    <s v="No"/>
    <x v="2"/>
    <s v="No"/>
    <s v="Credit card (automatic)"/>
    <n v="20.350000000000001"/>
    <n v="531.6"/>
    <x v="0"/>
    <s v="2–4 years"/>
    <s v="Mid"/>
  </r>
  <r>
    <s v="3798-EPWRR"/>
    <s v="Female"/>
    <n v="1"/>
    <s v="No"/>
    <s v="No"/>
    <n v="2"/>
    <s v="Yes"/>
    <s v="No"/>
    <s v="DSL"/>
    <s v="No"/>
    <s v="No"/>
    <s v="No"/>
    <s v="No"/>
    <s v="No"/>
    <s v="No"/>
    <x v="0"/>
    <s v="No"/>
    <s v="Electronic check"/>
    <n v="43.95"/>
    <n v="85.1"/>
    <x v="0"/>
    <s v="0–1 year"/>
    <s v="Low"/>
  </r>
  <r>
    <s v="6258-NGCNG"/>
    <s v="Male"/>
    <n v="0"/>
    <s v="No"/>
    <s v="No"/>
    <n v="7"/>
    <s v="Yes"/>
    <s v="Yes"/>
    <s v="No"/>
    <s v="No"/>
    <s v="No"/>
    <s v="No"/>
    <s v="No"/>
    <s v="No"/>
    <s v="No"/>
    <x v="0"/>
    <s v="No"/>
    <s v="Mailed check"/>
    <n v="23.5"/>
    <n v="173"/>
    <x v="0"/>
    <s v="0–1 year"/>
    <s v="Low"/>
  </r>
  <r>
    <s v="4186-ZBUEW"/>
    <s v="Female"/>
    <n v="0"/>
    <s v="No"/>
    <s v="No"/>
    <n v="36"/>
    <s v="Yes"/>
    <s v="Yes"/>
    <s v="DSL"/>
    <s v="No"/>
    <s v="Yes"/>
    <s v="No"/>
    <s v="Yes"/>
    <s v="No"/>
    <s v="Yes"/>
    <x v="1"/>
    <s v="Yes"/>
    <s v="Mailed check"/>
    <n v="70.7"/>
    <n v="2511.9499999999998"/>
    <x v="0"/>
    <s v="2–4 years"/>
    <s v="High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s v="Bank transfer (automatic)"/>
    <n v="94.3"/>
    <n v="3893.6"/>
    <x v="0"/>
    <s v="2–4 years"/>
    <s v="High"/>
  </r>
  <r>
    <s v="1442-BQPVU"/>
    <s v="Female"/>
    <n v="0"/>
    <s v="No"/>
    <s v="No"/>
    <n v="13"/>
    <s v="No"/>
    <s v="No"/>
    <s v="DSL"/>
    <s v="No"/>
    <s v="Yes"/>
    <s v="No"/>
    <s v="No"/>
    <s v="No"/>
    <s v="No"/>
    <x v="0"/>
    <s v="No"/>
    <s v="Electronic check"/>
    <n v="29.15"/>
    <n v="357.15"/>
    <x v="0"/>
    <s v="1–2 years"/>
    <s v="Low"/>
  </r>
  <r>
    <s v="3978-YNKDD"/>
    <s v="Male"/>
    <n v="0"/>
    <s v="No"/>
    <s v="Yes"/>
    <n v="19"/>
    <s v="Yes"/>
    <s v="No"/>
    <s v="No"/>
    <s v="No"/>
    <s v="No"/>
    <s v="No"/>
    <s v="No"/>
    <s v="No"/>
    <s v="No"/>
    <x v="2"/>
    <s v="No"/>
    <s v="Credit card (automatic)"/>
    <n v="20.85"/>
    <n v="467.5"/>
    <x v="0"/>
    <s v="1–2 years"/>
    <s v="Low"/>
  </r>
  <r>
    <s v="4940-KHCWD"/>
    <s v="Female"/>
    <n v="0"/>
    <s v="Yes"/>
    <s v="No"/>
    <n v="60"/>
    <s v="No"/>
    <s v="No"/>
    <s v="DSL"/>
    <s v="Yes"/>
    <s v="Yes"/>
    <s v="No"/>
    <s v="Yes"/>
    <s v="No"/>
    <s v="No"/>
    <x v="2"/>
    <s v="No"/>
    <s v="Bank transfer (automatic)"/>
    <n v="37.700000000000003"/>
    <n v="2288.6999999999998"/>
    <x v="0"/>
    <s v="4–6 years"/>
    <s v="High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s v="Mailed check"/>
    <n v="95.5"/>
    <n v="4627.8500000000004"/>
    <x v="1"/>
    <s v="2–4 years"/>
    <s v="High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x v="0"/>
    <s v="No"/>
    <s v="Electronic check"/>
    <n v="91.05"/>
    <n v="289.10000000000002"/>
    <x v="1"/>
    <s v="0–1 year"/>
    <s v="Low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s v="Mailed check"/>
    <n v="92.45"/>
    <n v="6460.55"/>
    <x v="0"/>
    <s v="4–6 years"/>
    <s v="High"/>
  </r>
  <r>
    <s v="9388-ZEYVT"/>
    <s v="Male"/>
    <n v="0"/>
    <s v="No"/>
    <s v="No"/>
    <n v="43"/>
    <s v="No"/>
    <s v="No"/>
    <s v="DSL"/>
    <s v="No"/>
    <s v="No"/>
    <s v="Yes"/>
    <s v="Yes"/>
    <s v="No"/>
    <s v="Yes"/>
    <x v="1"/>
    <s v="No"/>
    <s v="Electronic check"/>
    <n v="44.15"/>
    <n v="1931.3"/>
    <x v="0"/>
    <s v="2–4 years"/>
    <s v="Mid"/>
  </r>
  <r>
    <s v="0305-SQECB"/>
    <s v="Female"/>
    <n v="0"/>
    <s v="No"/>
    <s v="Yes"/>
    <n v="11"/>
    <s v="No"/>
    <s v="No"/>
    <s v="DSL"/>
    <s v="Yes"/>
    <s v="No"/>
    <s v="No"/>
    <s v="Yes"/>
    <s v="No"/>
    <s v="No"/>
    <x v="1"/>
    <s v="Yes"/>
    <s v="Mailed check"/>
    <n v="36.049999999999997"/>
    <n v="402.6"/>
    <x v="0"/>
    <s v="0–1 year"/>
    <s v="Low"/>
  </r>
  <r>
    <s v="7605-SNLQG"/>
    <s v="Female"/>
    <n v="0"/>
    <s v="Yes"/>
    <s v="No"/>
    <n v="45"/>
    <s v="Yes"/>
    <s v="No"/>
    <s v="DSL"/>
    <s v="No"/>
    <s v="No"/>
    <s v="Yes"/>
    <s v="No"/>
    <s v="No"/>
    <s v="No"/>
    <x v="0"/>
    <s v="Yes"/>
    <s v="Credit card (automatic)"/>
    <n v="50.25"/>
    <n v="2221.5500000000002"/>
    <x v="0"/>
    <s v="2–4 years"/>
    <s v="High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09.75"/>
    <n v="7758.9"/>
    <x v="0"/>
    <s v="4–6 years"/>
    <s v="High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x v="0"/>
    <s v="No"/>
    <s v="Electronic check"/>
    <n v="79.2"/>
    <n v="172.85"/>
    <x v="1"/>
    <s v="0–1 year"/>
    <s v="Low"/>
  </r>
  <r>
    <s v="0064-SUDOG"/>
    <s v="Female"/>
    <n v="0"/>
    <s v="Yes"/>
    <s v="Yes"/>
    <n v="12"/>
    <s v="Yes"/>
    <s v="No"/>
    <s v="No"/>
    <s v="No"/>
    <s v="No"/>
    <s v="No"/>
    <s v="No"/>
    <s v="No"/>
    <s v="No"/>
    <x v="2"/>
    <s v="No"/>
    <s v="Bank transfer (automatic)"/>
    <n v="20.3"/>
    <n v="224.5"/>
    <x v="0"/>
    <s v="0–1 year"/>
    <s v="Low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s v="Credit card (automatic)"/>
    <n v="112.35"/>
    <n v="7388.45"/>
    <x v="0"/>
    <s v="4–6 years"/>
    <s v="High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s v="Mailed check"/>
    <n v="94.3"/>
    <n v="3460.95"/>
    <x v="0"/>
    <s v="2–4 years"/>
    <s v="High"/>
  </r>
  <r>
    <s v="8292-FRFZQ"/>
    <s v="Female"/>
    <n v="0"/>
    <s v="No"/>
    <s v="No"/>
    <n v="39"/>
    <s v="No"/>
    <s v="No"/>
    <s v="DSL"/>
    <s v="Yes"/>
    <s v="Yes"/>
    <s v="No"/>
    <s v="Yes"/>
    <s v="No"/>
    <s v="No"/>
    <x v="1"/>
    <s v="No"/>
    <s v="Bank transfer (automatic)"/>
    <n v="41.15"/>
    <n v="1700.9"/>
    <x v="0"/>
    <s v="2–4 years"/>
    <s v="Mid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x v="0"/>
    <s v="Yes"/>
    <s v="Bank transfer (automatic)"/>
    <n v="74.650000000000006"/>
    <n v="3090.65"/>
    <x v="0"/>
    <s v="2–4 years"/>
    <s v="High"/>
  </r>
  <r>
    <s v="7895-VONWT"/>
    <s v="Female"/>
    <n v="0"/>
    <s v="No"/>
    <s v="No"/>
    <n v="25"/>
    <s v="No"/>
    <s v="No"/>
    <s v="DSL"/>
    <s v="No"/>
    <s v="No"/>
    <s v="Yes"/>
    <s v="No"/>
    <s v="Yes"/>
    <s v="Yes"/>
    <x v="0"/>
    <s v="Yes"/>
    <s v="Electronic check"/>
    <n v="48.25"/>
    <n v="1293.8"/>
    <x v="0"/>
    <s v="2–4 years"/>
    <s v="Mid"/>
  </r>
  <r>
    <s v="4526-RMTLL"/>
    <s v="Male"/>
    <n v="0"/>
    <s v="Yes"/>
    <s v="Yes"/>
    <n v="8"/>
    <s v="Yes"/>
    <s v="Yes"/>
    <s v="DSL"/>
    <s v="Yes"/>
    <s v="Yes"/>
    <s v="No"/>
    <s v="Yes"/>
    <s v="No"/>
    <s v="Yes"/>
    <x v="2"/>
    <s v="Yes"/>
    <s v="Credit card (automatic)"/>
    <n v="76.150000000000006"/>
    <n v="645.79999999999995"/>
    <x v="0"/>
    <s v="0–1 year"/>
    <s v="Mid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x v="2"/>
    <s v="No"/>
    <s v="Mailed check"/>
    <n v="71.099999999999994"/>
    <n v="5224.95"/>
    <x v="0"/>
    <s v="4–6 years"/>
    <s v="High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x v="0"/>
    <s v="No"/>
    <s v="Electronic check"/>
    <n v="96.55"/>
    <n v="500.1"/>
    <x v="0"/>
    <s v="0–1 year"/>
    <s v="Mid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x v="1"/>
    <s v="Yes"/>
    <s v="Credit card (automatic)"/>
    <n v="79.3"/>
    <n v="2427.1"/>
    <x v="0"/>
    <s v="2–4 years"/>
    <s v="High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x v="1"/>
    <s v="Yes"/>
    <s v="Credit card (automatic)"/>
    <n v="89.6"/>
    <n v="3488.15"/>
    <x v="0"/>
    <s v="2–4 years"/>
    <s v="High"/>
  </r>
  <r>
    <s v="3662-FXJFO"/>
    <s v="Female"/>
    <n v="0"/>
    <s v="No"/>
    <s v="No"/>
    <n v="54"/>
    <s v="Yes"/>
    <s v="No"/>
    <s v="No"/>
    <s v="No"/>
    <s v="No"/>
    <s v="No"/>
    <s v="No"/>
    <s v="No"/>
    <s v="No"/>
    <x v="2"/>
    <s v="Yes"/>
    <s v="Mailed check"/>
    <n v="20.5"/>
    <n v="1035.7"/>
    <x v="0"/>
    <s v="4–6 years"/>
    <s v="Mid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6.3"/>
    <n v="7565.35"/>
    <x v="0"/>
    <s v="4–6 years"/>
    <s v="High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s v="Bank transfer (automatic)"/>
    <n v="100.35"/>
    <n v="2799"/>
    <x v="0"/>
    <s v="2–4 years"/>
    <s v="High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s v="Electronic check"/>
    <n v="85.6"/>
    <n v="1601.5"/>
    <x v="0"/>
    <s v="1–2 years"/>
    <s v="Mid"/>
  </r>
  <r>
    <s v="2737-WFVYW"/>
    <s v="Female"/>
    <n v="0"/>
    <s v="No"/>
    <s v="No"/>
    <n v="2"/>
    <s v="No"/>
    <s v="No"/>
    <s v="DSL"/>
    <s v="No"/>
    <s v="No"/>
    <s v="No"/>
    <s v="No"/>
    <s v="Yes"/>
    <s v="Yes"/>
    <x v="0"/>
    <s v="Yes"/>
    <s v="Electronic check"/>
    <n v="45.25"/>
    <n v="85.5"/>
    <x v="1"/>
    <s v="0–1 year"/>
    <s v="Low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s v="Electronic check"/>
    <n v="106.15"/>
    <n v="6256.2"/>
    <x v="0"/>
    <s v="4–6 years"/>
    <s v="High"/>
  </r>
  <r>
    <s v="3733-ZEECP"/>
    <s v="Male"/>
    <n v="0"/>
    <s v="Yes"/>
    <s v="Yes"/>
    <n v="22"/>
    <s v="Yes"/>
    <s v="No"/>
    <s v="DSL"/>
    <s v="No"/>
    <s v="No"/>
    <s v="No"/>
    <s v="Yes"/>
    <s v="No"/>
    <s v="No"/>
    <x v="0"/>
    <s v="Yes"/>
    <s v="Electronic check"/>
    <n v="51.1"/>
    <n v="1232.9000000000001"/>
    <x v="0"/>
    <s v="1–2 years"/>
    <s v="Mid"/>
  </r>
  <r>
    <s v="7878-RTCZG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0"/>
    <s v="0–1 year"/>
    <s v="Low"/>
  </r>
  <r>
    <s v="2452-MRMZF"/>
    <s v="Female"/>
    <n v="1"/>
    <s v="Yes"/>
    <s v="No"/>
    <n v="72"/>
    <s v="Yes"/>
    <s v="Yes"/>
    <s v="No"/>
    <s v="No"/>
    <s v="No"/>
    <s v="No"/>
    <s v="No"/>
    <s v="No"/>
    <s v="No"/>
    <x v="2"/>
    <s v="Yes"/>
    <s v="Credit card (automatic)"/>
    <n v="25.7"/>
    <n v="1937.4"/>
    <x v="0"/>
    <s v="4–6 years"/>
    <s v="Mid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3"/>
    <n v="1096.25"/>
    <x v="1"/>
    <s v="1–2 years"/>
    <s v="Mid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s v="Electronic check"/>
    <n v="99.4"/>
    <n v="5059.75"/>
    <x v="0"/>
    <s v="4–6 years"/>
    <s v="High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x v="1"/>
    <s v="No"/>
    <s v="Bank transfer (automatic)"/>
    <n v="69.7"/>
    <n v="3023.65"/>
    <x v="0"/>
    <s v="2–4 years"/>
    <s v="High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s v="Electronic check"/>
    <n v="98.35"/>
    <n v="4889.2"/>
    <x v="0"/>
    <s v="4–6 years"/>
    <s v="High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x v="0"/>
    <s v="No"/>
    <s v="Electronic check"/>
    <n v="85.45"/>
    <n v="2289.9"/>
    <x v="0"/>
    <s v="2–4 years"/>
    <s v="High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s v="Electronic check"/>
    <n v="95.9"/>
    <n v="6503.2"/>
    <x v="0"/>
    <s v="4–6 years"/>
    <s v="High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x v="0"/>
    <s v="No"/>
    <s v="Electronic check"/>
    <n v="100.75"/>
    <n v="1313.25"/>
    <x v="0"/>
    <s v="1–2 years"/>
    <s v="Mid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s v="Electronic check"/>
    <n v="89.2"/>
    <n v="990.3"/>
    <x v="0"/>
    <s v="0–1 year"/>
    <s v="Mid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099999999999994"/>
    <n v="228"/>
    <x v="1"/>
    <s v="0–1 year"/>
    <s v="Low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s v="Electronic check"/>
    <n v="100.6"/>
    <n v="5746.15"/>
    <x v="1"/>
    <s v="4–6 years"/>
    <s v="High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Mailed check"/>
    <n v="75"/>
    <n v="209.1"/>
    <x v="1"/>
    <s v="0–1 year"/>
    <s v="Low"/>
  </r>
  <r>
    <s v="2509-TFPJU"/>
    <s v="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5.75"/>
    <n v="1864.2"/>
    <x v="0"/>
    <s v="4–6 years"/>
    <s v="Mid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Electronic check"/>
    <n v="84.1"/>
    <n v="5979.7"/>
    <x v="0"/>
    <s v="4–6 years"/>
    <s v="High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x v="2"/>
    <s v="No"/>
    <s v="Bank transfer (automatic)"/>
    <n v="79.3"/>
    <n v="3902.45"/>
    <x v="0"/>
    <s v="4–6 years"/>
    <s v="High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s v="Credit card (automatic)"/>
    <n v="107.05"/>
    <n v="7142.5"/>
    <x v="0"/>
    <s v="4–6 years"/>
    <s v="High"/>
  </r>
  <r>
    <s v="2068-WWXQZ"/>
    <s v="Male"/>
    <n v="0"/>
    <s v="No"/>
    <s v="No"/>
    <n v="46"/>
    <s v="Yes"/>
    <s v="No"/>
    <s v="No"/>
    <s v="No"/>
    <s v="No"/>
    <s v="No"/>
    <s v="No"/>
    <s v="No"/>
    <s v="No"/>
    <x v="2"/>
    <s v="No"/>
    <s v="Bank transfer (automatic)"/>
    <n v="20.05"/>
    <n v="902"/>
    <x v="0"/>
    <s v="2–4 years"/>
    <s v="Mid"/>
  </r>
  <r>
    <s v="7359-SSBJK"/>
    <s v="Female"/>
    <n v="1"/>
    <s v="No"/>
    <s v="No"/>
    <n v="64"/>
    <s v="Yes"/>
    <s v="No"/>
    <s v="DSL"/>
    <s v="Yes"/>
    <s v="Yes"/>
    <s v="No"/>
    <s v="Yes"/>
    <s v="Yes"/>
    <s v="No"/>
    <x v="2"/>
    <s v="Yes"/>
    <s v="Credit card (automatic)"/>
    <n v="70.2"/>
    <n v="4481"/>
    <x v="1"/>
    <s v="4–6 years"/>
    <s v="High"/>
  </r>
  <r>
    <s v="2061-VVFST"/>
    <s v="Female"/>
    <n v="0"/>
    <s v="Yes"/>
    <s v="No"/>
    <n v="37"/>
    <s v="Yes"/>
    <s v="No"/>
    <s v="No"/>
    <s v="No"/>
    <s v="No"/>
    <s v="No"/>
    <s v="No"/>
    <s v="No"/>
    <s v="No"/>
    <x v="0"/>
    <s v="No"/>
    <s v="Bank transfer (automatic)"/>
    <n v="19.5"/>
    <n v="805.2"/>
    <x v="0"/>
    <s v="2–4 years"/>
    <s v="Mid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x v="0"/>
    <s v="No"/>
    <s v="Electronic check"/>
    <n v="70.75"/>
    <n v="154.85"/>
    <x v="1"/>
    <s v="0–1 year"/>
    <s v="Low"/>
  </r>
  <r>
    <s v="0749-IRGQE"/>
    <s v="Female"/>
    <n v="1"/>
    <s v="Yes"/>
    <s v="No"/>
    <n v="13"/>
    <s v="No"/>
    <s v="No"/>
    <s v="DSL"/>
    <s v="No"/>
    <s v="No"/>
    <s v="No"/>
    <s v="No"/>
    <s v="Yes"/>
    <s v="Yes"/>
    <x v="0"/>
    <s v="No"/>
    <s v="Electronic check"/>
    <n v="45.3"/>
    <n v="528.45000000000005"/>
    <x v="0"/>
    <s v="1–2 years"/>
    <s v="Mid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Electronic check"/>
    <n v="115.15"/>
    <n v="8349.7000000000007"/>
    <x v="0"/>
    <s v="4–6 years"/>
    <s v="High"/>
  </r>
  <r>
    <s v="2256-YLYLP"/>
    <s v="Male"/>
    <n v="0"/>
    <s v="Yes"/>
    <s v="Yes"/>
    <n v="68"/>
    <s v="Yes"/>
    <s v="No"/>
    <s v="DSL"/>
    <s v="No"/>
    <s v="No"/>
    <s v="Yes"/>
    <s v="Yes"/>
    <s v="Yes"/>
    <s v="Yes"/>
    <x v="2"/>
    <s v="Yes"/>
    <s v="Bank transfer (automatic)"/>
    <n v="72.95"/>
    <n v="4953.25"/>
    <x v="0"/>
    <s v="4–6 years"/>
    <s v="High"/>
  </r>
  <r>
    <s v="1272-ILHFG"/>
    <s v="Male"/>
    <n v="0"/>
    <s v="Yes"/>
    <s v="Yes"/>
    <n v="15"/>
    <s v="Yes"/>
    <s v="No"/>
    <s v="No"/>
    <s v="No"/>
    <s v="No"/>
    <s v="No"/>
    <s v="No"/>
    <s v="No"/>
    <s v="No"/>
    <x v="1"/>
    <s v="No"/>
    <s v="Mailed check"/>
    <n v="19.649999999999999"/>
    <n v="332.65"/>
    <x v="0"/>
    <s v="1–2 years"/>
    <s v="Low"/>
  </r>
  <r>
    <s v="0164-XAIRP"/>
    <s v="Female"/>
    <n v="0"/>
    <s v="No"/>
    <s v="No"/>
    <n v="24"/>
    <s v="Yes"/>
    <s v="No"/>
    <s v="No"/>
    <s v="No"/>
    <s v="No"/>
    <s v="No"/>
    <s v="No"/>
    <s v="No"/>
    <s v="No"/>
    <x v="2"/>
    <s v="Yes"/>
    <s v="Bank transfer (automatic)"/>
    <n v="19.55"/>
    <n v="470.2"/>
    <x v="0"/>
    <s v="1–2 years"/>
    <s v="Low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s v="Electronic check"/>
    <n v="89.55"/>
    <n v="2259.35"/>
    <x v="0"/>
    <s v="1–2 years"/>
    <s v="High"/>
  </r>
  <r>
    <s v="4011-ARPHK"/>
    <s v="Male"/>
    <n v="0"/>
    <s v="No"/>
    <s v="No"/>
    <n v="27"/>
    <s v="Yes"/>
    <s v="No"/>
    <s v="DSL"/>
    <s v="Yes"/>
    <s v="No"/>
    <s v="No"/>
    <s v="No"/>
    <s v="No"/>
    <s v="No"/>
    <x v="0"/>
    <s v="No"/>
    <s v="Mailed check"/>
    <n v="50.35"/>
    <n v="1411.35"/>
    <x v="0"/>
    <s v="2–4 years"/>
    <s v="Mid"/>
  </r>
  <r>
    <s v="8182-PNAGI"/>
    <s v="Male"/>
    <n v="0"/>
    <s v="No"/>
    <s v="No"/>
    <n v="12"/>
    <s v="Yes"/>
    <s v="No"/>
    <s v="DSL"/>
    <s v="No"/>
    <s v="No"/>
    <s v="No"/>
    <s v="Yes"/>
    <s v="No"/>
    <s v="No"/>
    <x v="0"/>
    <s v="No"/>
    <s v="Bank transfer (automatic)"/>
    <n v="50.25"/>
    <n v="593.75"/>
    <x v="1"/>
    <s v="0–1 year"/>
    <s v="Mid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x v="2"/>
    <s v="No"/>
    <s v="Credit card (automatic)"/>
    <n v="87.25"/>
    <n v="6328.7"/>
    <x v="0"/>
    <s v="4–6 years"/>
    <s v="High"/>
  </r>
  <r>
    <s v="7558-IMLMT"/>
    <s v="Male"/>
    <n v="0"/>
    <s v="Yes"/>
    <s v="Yes"/>
    <n v="67"/>
    <s v="Yes"/>
    <s v="No"/>
    <s v="No"/>
    <s v="No"/>
    <s v="No"/>
    <s v="No"/>
    <s v="No"/>
    <s v="No"/>
    <s v="No"/>
    <x v="2"/>
    <s v="Yes"/>
    <s v="Mailed check"/>
    <n v="20.8"/>
    <n v="1411.9"/>
    <x v="0"/>
    <s v="4–6 years"/>
    <s v="Mid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s v="Bank transfer (automatic)"/>
    <n v="109.25"/>
    <n v="6841.4"/>
    <x v="0"/>
    <s v="4–6 years"/>
    <s v="High"/>
  </r>
  <r>
    <s v="3590-TCXT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50000000000001"/>
    <n v="20.350000000000001"/>
    <x v="0"/>
    <s v="0–1 year"/>
    <s v="Low"/>
  </r>
  <r>
    <s v="6994-KERXL"/>
    <s v="Male"/>
    <n v="0"/>
    <s v="No"/>
    <s v="No"/>
    <n v="4"/>
    <s v="Yes"/>
    <s v="No"/>
    <s v="DSL"/>
    <s v="No"/>
    <s v="No"/>
    <s v="No"/>
    <s v="No"/>
    <s v="No"/>
    <s v="Yes"/>
    <x v="0"/>
    <s v="Yes"/>
    <s v="Electronic check"/>
    <n v="55.9"/>
    <n v="238.5"/>
    <x v="0"/>
    <s v="0–1 year"/>
    <s v="Low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s v="Credit card (automatic)"/>
    <n v="79.2"/>
    <n v="3233.85"/>
    <x v="1"/>
    <s v="2–4 years"/>
    <s v="High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s v="Electronic check"/>
    <n v="96"/>
    <n v="1062.0999999999999"/>
    <x v="1"/>
    <s v="0–1 year"/>
    <s v="Mid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x v="2"/>
    <s v="No"/>
    <s v="Electronic check"/>
    <n v="79.2"/>
    <n v="4016.3"/>
    <x v="0"/>
    <s v="4–6 years"/>
    <s v="High"/>
  </r>
  <r>
    <s v="2740-JFBOK"/>
    <s v="Male"/>
    <n v="0"/>
    <s v="No"/>
    <s v="No"/>
    <n v="10"/>
    <s v="Yes"/>
    <s v="Yes"/>
    <s v="No"/>
    <s v="No"/>
    <s v="No"/>
    <s v="No"/>
    <s v="No"/>
    <s v="No"/>
    <s v="No"/>
    <x v="0"/>
    <s v="Yes"/>
    <s v="Electronic check"/>
    <n v="24"/>
    <n v="226.55"/>
    <x v="0"/>
    <s v="0–1 year"/>
    <s v="Low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s v="Bank transfer (automatic)"/>
    <n v="101.35"/>
    <n v="7110.75"/>
    <x v="0"/>
    <s v="4–6 years"/>
    <s v="High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s v="Electronic check"/>
    <n v="100.1"/>
    <n v="5440.9"/>
    <x v="1"/>
    <s v="4–6 years"/>
    <s v="High"/>
  </r>
  <r>
    <s v="8976-OQHGT"/>
    <s v="Female"/>
    <n v="0"/>
    <s v="Yes"/>
    <s v="Yes"/>
    <n v="4"/>
    <s v="Yes"/>
    <s v="No"/>
    <s v="DSL"/>
    <s v="No"/>
    <s v="Yes"/>
    <s v="No"/>
    <s v="Yes"/>
    <s v="No"/>
    <s v="No"/>
    <x v="0"/>
    <s v="No"/>
    <s v="Mailed check"/>
    <n v="56.5"/>
    <n v="235.1"/>
    <x v="1"/>
    <s v="0–1 year"/>
    <s v="Low"/>
  </r>
  <r>
    <s v="5245-VDBUR"/>
    <s v="Female"/>
    <n v="0"/>
    <s v="Yes"/>
    <s v="No"/>
    <n v="52"/>
    <s v="No"/>
    <s v="No"/>
    <s v="DSL"/>
    <s v="Yes"/>
    <s v="No"/>
    <s v="Yes"/>
    <s v="No"/>
    <s v="No"/>
    <s v="No"/>
    <x v="1"/>
    <s v="No"/>
    <s v="Mailed check"/>
    <n v="35.450000000000003"/>
    <n v="1958.95"/>
    <x v="0"/>
    <s v="4–6 years"/>
    <s v="Mid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x v="0"/>
    <s v="Yes"/>
    <s v="Electronic check"/>
    <n v="85"/>
    <n v="85"/>
    <x v="1"/>
    <s v="0–1 year"/>
    <s v="Low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x v="1"/>
    <s v="No"/>
    <s v="Bank transfer (automatic)"/>
    <n v="79.400000000000006"/>
    <n v="5528.9"/>
    <x v="0"/>
    <s v="4–6 years"/>
    <s v="High"/>
  </r>
  <r>
    <s v="2144-ESWKO"/>
    <s v="Male"/>
    <n v="0"/>
    <s v="No"/>
    <s v="No"/>
    <n v="43"/>
    <s v="No"/>
    <s v="No"/>
    <s v="DSL"/>
    <s v="Yes"/>
    <s v="No"/>
    <s v="Yes"/>
    <s v="No"/>
    <s v="No"/>
    <s v="No"/>
    <x v="1"/>
    <s v="Yes"/>
    <s v="Credit card (automatic)"/>
    <n v="35.200000000000003"/>
    <n v="1463.7"/>
    <x v="0"/>
    <s v="2–4 years"/>
    <s v="Mid"/>
  </r>
  <r>
    <s v="1241-FPMOF"/>
    <s v="Male"/>
    <n v="0"/>
    <s v="No"/>
    <s v="No"/>
    <n v="52"/>
    <s v="Yes"/>
    <s v="No"/>
    <s v="No"/>
    <s v="No"/>
    <s v="No"/>
    <s v="No"/>
    <s v="No"/>
    <s v="No"/>
    <s v="No"/>
    <x v="2"/>
    <s v="No"/>
    <s v="Mailed check"/>
    <n v="19.649999999999999"/>
    <n v="1025.05"/>
    <x v="0"/>
    <s v="4–6 years"/>
    <s v="Mid"/>
  </r>
  <r>
    <s v="9928-BZVLZ"/>
    <s v="Female"/>
    <n v="0"/>
    <s v="No"/>
    <s v="No"/>
    <n v="12"/>
    <s v="No"/>
    <s v="No"/>
    <s v="DSL"/>
    <s v="Yes"/>
    <s v="No"/>
    <s v="Yes"/>
    <s v="Yes"/>
    <s v="No"/>
    <s v="Yes"/>
    <x v="2"/>
    <s v="No"/>
    <s v="Mailed check"/>
    <n v="49.85"/>
    <n v="552.1"/>
    <x v="0"/>
    <s v="0–1 year"/>
    <s v="Mid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x v="1"/>
    <s v="No"/>
    <s v="Bank transfer (automatic)"/>
    <n v="68.75"/>
    <n v="3815.4"/>
    <x v="0"/>
    <s v="4–6 years"/>
    <s v="High"/>
  </r>
  <r>
    <s v="2775-SEFEE"/>
    <s v="Male"/>
    <n v="0"/>
    <s v="No"/>
    <s v="Yes"/>
    <n v="0"/>
    <s v="Yes"/>
    <s v="Yes"/>
    <s v="DSL"/>
    <s v="Yes"/>
    <s v="Yes"/>
    <s v="No"/>
    <s v="Yes"/>
    <s v="No"/>
    <s v="No"/>
    <x v="2"/>
    <s v="Yes"/>
    <s v="Bank transfer (automatic)"/>
    <n v="61.9"/>
    <n v="0"/>
    <x v="0"/>
    <s v="0–1 year"/>
    <s v="Low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x v="0"/>
    <s v="No"/>
    <s v="Electronic check"/>
    <n v="79.900000000000006"/>
    <n v="3313.4"/>
    <x v="0"/>
    <s v="2–4 years"/>
    <s v="High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x v="0"/>
    <s v="Yes"/>
    <s v="Bank transfer (automatic)"/>
    <n v="89.75"/>
    <n v="1938.9"/>
    <x v="0"/>
    <s v="1–2 years"/>
    <s v="Mid"/>
  </r>
  <r>
    <s v="5294-CDGWY"/>
    <s v="Male"/>
    <n v="0"/>
    <s v="Yes"/>
    <s v="Yes"/>
    <n v="51"/>
    <s v="No"/>
    <s v="No"/>
    <s v="DSL"/>
    <s v="Yes"/>
    <s v="Yes"/>
    <s v="Yes"/>
    <s v="No"/>
    <s v="Yes"/>
    <s v="Yes"/>
    <x v="1"/>
    <s v="No"/>
    <s v="Electronic check"/>
    <n v="59.3"/>
    <n v="3014.65"/>
    <x v="1"/>
    <s v="4–6 years"/>
    <s v="High"/>
  </r>
  <r>
    <s v="7956-XQWGU"/>
    <s v="Male"/>
    <n v="0"/>
    <s v="No"/>
    <s v="No"/>
    <n v="27"/>
    <s v="Yes"/>
    <s v="No"/>
    <s v="No"/>
    <s v="No"/>
    <s v="No"/>
    <s v="No"/>
    <s v="No"/>
    <s v="No"/>
    <s v="No"/>
    <x v="0"/>
    <s v="Yes"/>
    <s v="Credit card (automatic)"/>
    <n v="19.399999999999999"/>
    <n v="460.25"/>
    <x v="0"/>
    <s v="2–4 years"/>
    <s v="Low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s v="Bank transfer (automatic)"/>
    <n v="93.65"/>
    <n v="4839.1499999999996"/>
    <x v="0"/>
    <s v="4–6 years"/>
    <s v="High"/>
  </r>
  <r>
    <s v="5295-PCJOO"/>
    <s v="Male"/>
    <n v="0"/>
    <s v="No"/>
    <s v="Yes"/>
    <n v="4"/>
    <s v="Yes"/>
    <s v="No"/>
    <s v="DSL"/>
    <s v="Yes"/>
    <s v="No"/>
    <s v="No"/>
    <s v="No"/>
    <s v="No"/>
    <s v="No"/>
    <x v="0"/>
    <s v="Yes"/>
    <s v="Electronic check"/>
    <n v="49.4"/>
    <n v="184.4"/>
    <x v="1"/>
    <s v="0–1 year"/>
    <s v="Low"/>
  </r>
  <r>
    <s v="2369-FEVNO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899999999999999"/>
    <n v="19.899999999999999"/>
    <x v="0"/>
    <s v="0–1 year"/>
    <s v="Low"/>
  </r>
  <r>
    <s v="9863-JZAIC"/>
    <s v="Male"/>
    <n v="0"/>
    <s v="No"/>
    <s v="No"/>
    <n v="35"/>
    <s v="Yes"/>
    <s v="No"/>
    <s v="DSL"/>
    <s v="No"/>
    <s v="No"/>
    <s v="No"/>
    <s v="No"/>
    <s v="Yes"/>
    <s v="No"/>
    <x v="0"/>
    <s v="No"/>
    <s v="Mailed check"/>
    <n v="55"/>
    <n v="2010.55"/>
    <x v="1"/>
    <s v="2–4 years"/>
    <s v="High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x v="1"/>
    <s v="Yes"/>
    <s v="Bank transfer (automatic)"/>
    <n v="72.900000000000006"/>
    <n v="5139.6499999999996"/>
    <x v="0"/>
    <s v="4–6 years"/>
    <s v="High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x v="1"/>
    <s v="0–1 year"/>
    <s v="Low"/>
  </r>
  <r>
    <s v="5115-SQAAU"/>
    <s v="Female"/>
    <n v="0"/>
    <s v="Yes"/>
    <s v="Yes"/>
    <n v="69"/>
    <s v="Yes"/>
    <s v="Yes"/>
    <s v="No"/>
    <s v="No"/>
    <s v="No"/>
    <s v="No"/>
    <s v="No"/>
    <s v="No"/>
    <s v="No"/>
    <x v="2"/>
    <s v="Yes"/>
    <s v="Bank transfer (automatic)"/>
    <n v="25.6"/>
    <n v="1673.4"/>
    <x v="0"/>
    <s v="4–6 years"/>
    <s v="Mid"/>
  </r>
  <r>
    <s v="9845-QOMAD"/>
    <s v="Male"/>
    <n v="0"/>
    <s v="Yes"/>
    <s v="Yes"/>
    <n v="14"/>
    <s v="Yes"/>
    <s v="No"/>
    <s v="No"/>
    <s v="No"/>
    <s v="No"/>
    <s v="No"/>
    <s v="No"/>
    <s v="No"/>
    <s v="No"/>
    <x v="1"/>
    <s v="No"/>
    <s v="Mailed check"/>
    <n v="19.75"/>
    <n v="309.35000000000002"/>
    <x v="0"/>
    <s v="1–2 years"/>
    <s v="Low"/>
  </r>
  <r>
    <s v="7672-VFMXZ"/>
    <s v="Male"/>
    <n v="0"/>
    <s v="Yes"/>
    <s v="No"/>
    <n v="57"/>
    <s v="Yes"/>
    <s v="No"/>
    <s v="DSL"/>
    <s v="Yes"/>
    <s v="No"/>
    <s v="No"/>
    <s v="Yes"/>
    <s v="No"/>
    <s v="No"/>
    <x v="0"/>
    <s v="No"/>
    <s v="Electronic check"/>
    <n v="55.7"/>
    <n v="3171.6"/>
    <x v="0"/>
    <s v="4–6 years"/>
    <s v="High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s v="Credit card (automatic)"/>
    <n v="117.5"/>
    <n v="8670.1"/>
    <x v="0"/>
    <s v="4–6 years"/>
    <s v="High"/>
  </r>
  <r>
    <s v="9916-AYHTC"/>
    <s v="Male"/>
    <n v="0"/>
    <s v="No"/>
    <s v="No"/>
    <n v="48"/>
    <s v="Yes"/>
    <s v="No"/>
    <s v="No"/>
    <s v="No"/>
    <s v="No"/>
    <s v="No"/>
    <s v="No"/>
    <s v="No"/>
    <s v="No"/>
    <x v="2"/>
    <s v="No"/>
    <s v="Credit card (automatic)"/>
    <n v="19.850000000000001"/>
    <n v="916"/>
    <x v="0"/>
    <s v="2–4 years"/>
    <s v="Mid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s v="Mailed check"/>
    <n v="78.900000000000006"/>
    <n v="299.75"/>
    <x v="0"/>
    <s v="0–1 year"/>
    <s v="Low"/>
  </r>
  <r>
    <s v="1488-SYSFC"/>
    <s v="Male"/>
    <n v="0"/>
    <s v="Yes"/>
    <s v="Yes"/>
    <n v="31"/>
    <s v="Yes"/>
    <s v="No"/>
    <s v="No"/>
    <s v="No"/>
    <s v="No"/>
    <s v="No"/>
    <s v="No"/>
    <s v="No"/>
    <s v="No"/>
    <x v="0"/>
    <s v="Yes"/>
    <s v="Electronic check"/>
    <n v="20.65"/>
    <n v="702.05"/>
    <x v="0"/>
    <s v="2–4 years"/>
    <s v="Mid"/>
  </r>
  <r>
    <s v="7931-PXHFC"/>
    <s v="Male"/>
    <n v="0"/>
    <s v="No"/>
    <s v="No"/>
    <n v="38"/>
    <s v="Yes"/>
    <s v="No"/>
    <s v="DSL"/>
    <s v="No"/>
    <s v="No"/>
    <s v="Yes"/>
    <s v="Yes"/>
    <s v="No"/>
    <s v="Yes"/>
    <x v="1"/>
    <s v="Yes"/>
    <s v="Mailed check"/>
    <n v="62.3"/>
    <n v="2354.8000000000002"/>
    <x v="1"/>
    <s v="2–4 years"/>
    <s v="High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s v="Electronic check"/>
    <n v="92.5"/>
    <n v="3473.4"/>
    <x v="1"/>
    <s v="2–4 years"/>
    <s v="High"/>
  </r>
  <r>
    <s v="0970-QXPXW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0"/>
    <s v="0–1 year"/>
    <s v="Low"/>
  </r>
  <r>
    <s v="3259-KNMRR"/>
    <s v="Male"/>
    <n v="1"/>
    <s v="No"/>
    <s v="No"/>
    <n v="57"/>
    <s v="Yes"/>
    <s v="Yes"/>
    <s v="DSL"/>
    <s v="No"/>
    <s v="Yes"/>
    <s v="Yes"/>
    <s v="No"/>
    <s v="Yes"/>
    <s v="Yes"/>
    <x v="2"/>
    <s v="Yes"/>
    <s v="Bank transfer (automatic)"/>
    <n v="79.75"/>
    <n v="4438.2"/>
    <x v="0"/>
    <s v="4–6 years"/>
    <s v="High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x v="2"/>
    <s v="Yes"/>
    <s v="Credit card (automatic)"/>
    <n v="79.95"/>
    <n v="4819.75"/>
    <x v="0"/>
    <s v="4–6 years"/>
    <s v="High"/>
  </r>
  <r>
    <s v="9572-WUKSB"/>
    <s v="Male"/>
    <n v="0"/>
    <s v="Yes"/>
    <s v="No"/>
    <n v="3"/>
    <s v="No"/>
    <s v="No"/>
    <s v="DSL"/>
    <s v="No"/>
    <s v="No"/>
    <s v="No"/>
    <s v="Yes"/>
    <s v="No"/>
    <s v="No"/>
    <x v="0"/>
    <s v="Yes"/>
    <s v="Electronic check"/>
    <n v="29.9"/>
    <n v="92.25"/>
    <x v="0"/>
    <s v="0–1 year"/>
    <s v="Low"/>
  </r>
  <r>
    <s v="5893-KCLGT"/>
    <s v="Female"/>
    <n v="0"/>
    <s v="No"/>
    <s v="Yes"/>
    <n v="72"/>
    <s v="Yes"/>
    <s v="No"/>
    <s v="No"/>
    <s v="No"/>
    <s v="No"/>
    <s v="No"/>
    <s v="No"/>
    <s v="No"/>
    <s v="No"/>
    <x v="2"/>
    <s v="Yes"/>
    <s v="Mailed check"/>
    <n v="19.75"/>
    <n v="1567"/>
    <x v="0"/>
    <s v="4–6 years"/>
    <s v="Mid"/>
  </r>
  <r>
    <s v="0076-LVEPS"/>
    <s v="Male"/>
    <n v="0"/>
    <s v="No"/>
    <s v="Yes"/>
    <n v="29"/>
    <s v="No"/>
    <s v="No"/>
    <s v="DSL"/>
    <s v="Yes"/>
    <s v="Yes"/>
    <s v="Yes"/>
    <s v="Yes"/>
    <s v="No"/>
    <s v="No"/>
    <x v="0"/>
    <s v="Yes"/>
    <s v="Mailed check"/>
    <n v="45"/>
    <n v="1242.45"/>
    <x v="0"/>
    <s v="2–4 years"/>
    <s v="Mid"/>
  </r>
  <r>
    <s v="3640-JQGJG"/>
    <s v="Male"/>
    <n v="0"/>
    <s v="Yes"/>
    <s v="Yes"/>
    <n v="13"/>
    <s v="Yes"/>
    <s v="No"/>
    <s v="DSL"/>
    <s v="No"/>
    <s v="No"/>
    <s v="No"/>
    <s v="No"/>
    <s v="No"/>
    <s v="No"/>
    <x v="0"/>
    <s v="No"/>
    <s v="Bank transfer (automatic)"/>
    <n v="44.8"/>
    <n v="559.20000000000005"/>
    <x v="0"/>
    <s v="1–2 years"/>
    <s v="Mid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x v="0"/>
    <s v="No"/>
    <s v="Electronic check"/>
    <n v="69.650000000000006"/>
    <n v="220.1"/>
    <x v="1"/>
    <s v="0–1 year"/>
    <s v="Low"/>
  </r>
  <r>
    <s v="1596-OQSPS"/>
    <s v="Female"/>
    <n v="0"/>
    <s v="No"/>
    <s v="No"/>
    <n v="11"/>
    <s v="Yes"/>
    <s v="No"/>
    <s v="DSL"/>
    <s v="No"/>
    <s v="Yes"/>
    <s v="No"/>
    <s v="No"/>
    <s v="No"/>
    <s v="No"/>
    <x v="0"/>
    <s v="No"/>
    <s v="Electronic check"/>
    <n v="51.1"/>
    <n v="531.15"/>
    <x v="0"/>
    <s v="0–1 year"/>
    <s v="Mid"/>
  </r>
  <r>
    <s v="9867-XOBQA"/>
    <s v="Female"/>
    <n v="0"/>
    <s v="No"/>
    <s v="Yes"/>
    <n v="21"/>
    <s v="No"/>
    <s v="No"/>
    <s v="DSL"/>
    <s v="Yes"/>
    <s v="Yes"/>
    <s v="Yes"/>
    <s v="Yes"/>
    <s v="Yes"/>
    <s v="No"/>
    <x v="2"/>
    <s v="No"/>
    <s v="Mailed check"/>
    <n v="53.15"/>
    <n v="1183.2"/>
    <x v="0"/>
    <s v="1–2 years"/>
    <s v="Mid"/>
  </r>
  <r>
    <s v="9546-KDTRB"/>
    <s v="Female"/>
    <n v="0"/>
    <s v="No"/>
    <s v="No"/>
    <n v="19"/>
    <s v="Yes"/>
    <s v="Yes"/>
    <s v="No"/>
    <s v="No"/>
    <s v="No"/>
    <s v="No"/>
    <s v="No"/>
    <s v="No"/>
    <s v="No"/>
    <x v="0"/>
    <s v="No"/>
    <s v="Bank transfer (automatic)"/>
    <n v="24.7"/>
    <n v="465.85"/>
    <x v="0"/>
    <s v="1–2 years"/>
    <s v="Low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s v="Credit card (automatic)"/>
    <n v="111.6"/>
    <n v="6876.05"/>
    <x v="1"/>
    <s v="4–6 years"/>
    <s v="High"/>
  </r>
  <r>
    <s v="9820-RMCQV"/>
    <s v="Female"/>
    <n v="0"/>
    <s v="No"/>
    <s v="No"/>
    <n v="11"/>
    <s v="Yes"/>
    <s v="No"/>
    <s v="DSL"/>
    <s v="Yes"/>
    <s v="No"/>
    <s v="No"/>
    <s v="No"/>
    <s v="No"/>
    <s v="No"/>
    <x v="0"/>
    <s v="No"/>
    <s v="Credit card (automatic)"/>
    <n v="48.55"/>
    <n v="501"/>
    <x v="1"/>
    <s v="0–1 year"/>
    <s v="Mid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s v="Electronic check"/>
    <n v="109.95"/>
    <n v="3782.4"/>
    <x v="0"/>
    <s v="2–4 years"/>
    <s v="High"/>
  </r>
  <r>
    <s v="1760-CAZHT"/>
    <s v="Male"/>
    <n v="0"/>
    <s v="No"/>
    <s v="Yes"/>
    <n v="25"/>
    <s v="Yes"/>
    <s v="No"/>
    <s v="No"/>
    <s v="No"/>
    <s v="No"/>
    <s v="No"/>
    <s v="No"/>
    <s v="No"/>
    <s v="No"/>
    <x v="0"/>
    <s v="No"/>
    <s v="Mailed check"/>
    <n v="20.8"/>
    <n v="460.2"/>
    <x v="0"/>
    <s v="2–4 years"/>
    <s v="Low"/>
  </r>
  <r>
    <s v="7839-QRKXN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"/>
    <n v="20.2"/>
    <x v="1"/>
    <s v="0–1 year"/>
    <s v="Low"/>
  </r>
  <r>
    <s v="8441-SHIPE"/>
    <s v="Female"/>
    <n v="0"/>
    <s v="No"/>
    <s v="No"/>
    <n v="67"/>
    <s v="Yes"/>
    <s v="Yes"/>
    <s v="No"/>
    <s v="No"/>
    <s v="No"/>
    <s v="No"/>
    <s v="No"/>
    <s v="No"/>
    <s v="No"/>
    <x v="2"/>
    <s v="Yes"/>
    <s v="Bank transfer (automatic)"/>
    <n v="25.6"/>
    <n v="1790.35"/>
    <x v="0"/>
    <s v="4–6 years"/>
    <s v="Mid"/>
  </r>
  <r>
    <s v="5204-QZXPU"/>
    <s v="Male"/>
    <n v="0"/>
    <s v="No"/>
    <s v="No"/>
    <n v="19"/>
    <s v="No"/>
    <s v="No"/>
    <s v="DSL"/>
    <s v="No"/>
    <s v="No"/>
    <s v="Yes"/>
    <s v="No"/>
    <s v="Yes"/>
    <s v="No"/>
    <x v="0"/>
    <s v="Yes"/>
    <s v="Electronic check"/>
    <n v="39.65"/>
    <n v="733.35"/>
    <x v="1"/>
    <s v="1–2 years"/>
    <s v="Mid"/>
  </r>
  <r>
    <s v="4597-ELFTS"/>
    <s v="Male"/>
    <n v="0"/>
    <s v="No"/>
    <s v="No"/>
    <n v="56"/>
    <s v="Yes"/>
    <s v="Yes"/>
    <s v="No"/>
    <s v="No"/>
    <s v="No"/>
    <s v="No"/>
    <s v="No"/>
    <s v="No"/>
    <s v="No"/>
    <x v="1"/>
    <s v="No"/>
    <s v="Electronic check"/>
    <n v="24.9"/>
    <n v="1334"/>
    <x v="1"/>
    <s v="4–6 years"/>
    <s v="Mid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Credit card (automatic)"/>
    <n v="108.4"/>
    <n v="7767.25"/>
    <x v="0"/>
    <s v="4–6 years"/>
    <s v="High"/>
  </r>
  <r>
    <s v="1047-RNXZV"/>
    <s v="Male"/>
    <n v="0"/>
    <s v="No"/>
    <s v="No"/>
    <n v="43"/>
    <s v="Yes"/>
    <s v="No"/>
    <s v="No"/>
    <s v="No"/>
    <s v="No"/>
    <s v="No"/>
    <s v="No"/>
    <s v="No"/>
    <s v="No"/>
    <x v="2"/>
    <s v="No"/>
    <s v="Mailed check"/>
    <n v="19.55"/>
    <n v="876.15"/>
    <x v="0"/>
    <s v="2–4 years"/>
    <s v="Mid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s v="Electronic check"/>
    <n v="85.1"/>
    <n v="4600.95"/>
    <x v="0"/>
    <s v="4–6 years"/>
    <s v="High"/>
  </r>
  <r>
    <s v="8450-JOVAH"/>
    <s v="Male"/>
    <n v="0"/>
    <s v="Yes"/>
    <s v="Yes"/>
    <n v="2"/>
    <s v="Yes"/>
    <s v="Yes"/>
    <s v="DSL"/>
    <s v="Yes"/>
    <s v="No"/>
    <s v="No"/>
    <s v="No"/>
    <s v="No"/>
    <s v="No"/>
    <x v="0"/>
    <s v="No"/>
    <s v="Mailed check"/>
    <n v="56.7"/>
    <n v="113.55"/>
    <x v="1"/>
    <s v="0–1 year"/>
    <s v="Low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x v="0"/>
    <s v="Yes"/>
    <s v="Mailed check"/>
    <n v="69.05"/>
    <n v="1793.25"/>
    <x v="0"/>
    <s v="2–4 years"/>
    <s v="Mid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x v="0"/>
    <s v="Yes"/>
    <s v="Mailed check"/>
    <n v="70.150000000000006"/>
    <n v="886.7"/>
    <x v="0"/>
    <s v="1–2 years"/>
    <s v="Mid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s v="Mailed check"/>
    <n v="111.15"/>
    <n v="7737.55"/>
    <x v="0"/>
    <s v="4–6 years"/>
    <s v="High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s v="Mailed check"/>
    <n v="105.95"/>
    <n v="1348.9"/>
    <x v="1"/>
    <s v="1–2 years"/>
    <s v="Mid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s v="Bank transfer (automatic)"/>
    <n v="89.35"/>
    <n v="1686.85"/>
    <x v="0"/>
    <s v="1–2 years"/>
    <s v="Mid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s v="Bank transfer (automatic)"/>
    <n v="89.1"/>
    <n v="1879.25"/>
    <x v="0"/>
    <s v="1–2 years"/>
    <s v="Mid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s v="Credit card (automatic)"/>
    <n v="91.25"/>
    <n v="4013.8"/>
    <x v="0"/>
    <s v="2–4 years"/>
    <s v="High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s v="Mailed check"/>
    <n v="90.35"/>
    <n v="434.5"/>
    <x v="0"/>
    <s v="0–1 year"/>
    <s v="Low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s v="Bank transfer (automatic)"/>
    <n v="105.55"/>
    <n v="7195.35"/>
    <x v="0"/>
    <s v="4–6 years"/>
    <s v="High"/>
  </r>
  <r>
    <s v="4933-BSAIP"/>
    <s v="Female"/>
    <n v="0"/>
    <s v="Yes"/>
    <s v="No"/>
    <n v="40"/>
    <s v="Yes"/>
    <s v="No"/>
    <s v="No"/>
    <s v="No"/>
    <s v="No"/>
    <s v="No"/>
    <s v="No"/>
    <s v="No"/>
    <s v="No"/>
    <x v="2"/>
    <s v="No"/>
    <s v="Mailed check"/>
    <n v="19.100000000000001"/>
    <n v="780.1"/>
    <x v="0"/>
    <s v="2–4 years"/>
    <s v="Mid"/>
  </r>
  <r>
    <s v="2030-BTZRO"/>
    <s v="Male"/>
    <n v="0"/>
    <s v="Yes"/>
    <s v="Yes"/>
    <n v="6"/>
    <s v="Yes"/>
    <s v="No"/>
    <s v="No"/>
    <s v="No"/>
    <s v="No"/>
    <s v="No"/>
    <s v="No"/>
    <s v="No"/>
    <s v="No"/>
    <x v="2"/>
    <s v="Yes"/>
    <s v="Credit card (automatic)"/>
    <n v="20.399999999999999"/>
    <n v="107.6"/>
    <x v="0"/>
    <s v="0–1 year"/>
    <s v="Low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s v="Electronic check"/>
    <n v="100.45"/>
    <n v="3801.7"/>
    <x v="0"/>
    <s v="2–4 years"/>
    <s v="High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x v="0"/>
    <s v="No"/>
    <s v="Electronic check"/>
    <n v="74.95"/>
    <n v="308.7"/>
    <x v="1"/>
    <s v="0–1 year"/>
    <s v="Low"/>
  </r>
  <r>
    <s v="7758-XKCBS"/>
    <s v="Male"/>
    <n v="0"/>
    <s v="No"/>
    <s v="No"/>
    <n v="15"/>
    <s v="No"/>
    <s v="No"/>
    <s v="DSL"/>
    <s v="No"/>
    <s v="No"/>
    <s v="No"/>
    <s v="Yes"/>
    <s v="No"/>
    <s v="No"/>
    <x v="0"/>
    <s v="Yes"/>
    <s v="Electronic check"/>
    <n v="29.7"/>
    <n v="438.25"/>
    <x v="1"/>
    <s v="1–2 years"/>
    <s v="Low"/>
  </r>
  <r>
    <s v="8992-JQYUN"/>
    <s v="Male"/>
    <n v="0"/>
    <s v="Yes"/>
    <s v="No"/>
    <n v="1"/>
    <s v="No"/>
    <s v="No"/>
    <s v="DSL"/>
    <s v="No"/>
    <s v="No"/>
    <s v="Yes"/>
    <s v="No"/>
    <s v="Yes"/>
    <s v="Yes"/>
    <x v="0"/>
    <s v="Yes"/>
    <s v="Electronic check"/>
    <n v="50.35"/>
    <n v="50.35"/>
    <x v="1"/>
    <s v="0–1 year"/>
    <s v="Low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s v="Bank transfer (automatic)"/>
    <n v="85.7"/>
    <n v="3778.1"/>
    <x v="0"/>
    <s v="2–4 years"/>
    <s v="High"/>
  </r>
  <r>
    <s v="0617-AQNWT"/>
    <s v="Female"/>
    <n v="0"/>
    <s v="Yes"/>
    <s v="No"/>
    <n v="64"/>
    <s v="No"/>
    <s v="No"/>
    <s v="DSL"/>
    <s v="Yes"/>
    <s v="No"/>
    <s v="Yes"/>
    <s v="Yes"/>
    <s v="No"/>
    <s v="Yes"/>
    <x v="2"/>
    <s v="No"/>
    <s v="Electronic check"/>
    <n v="47.85"/>
    <n v="3147.5"/>
    <x v="1"/>
    <s v="4–6 years"/>
    <s v="High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s v="Credit card (automatic)"/>
    <n v="94"/>
    <n v="5438.95"/>
    <x v="0"/>
    <s v="4–6 years"/>
    <s v="High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x v="2"/>
    <s v="No"/>
    <s v="Bank transfer (automatic)"/>
    <n v="69.849999999999994"/>
    <n v="5102.3500000000004"/>
    <x v="0"/>
    <s v="4–6 years"/>
    <s v="High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x v="1"/>
    <s v="0–1 year"/>
    <s v="Low"/>
  </r>
  <r>
    <s v="4707-MAXGU"/>
    <s v="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5.85"/>
    <n v="1872.2"/>
    <x v="0"/>
    <s v="4–6 years"/>
    <s v="Mid"/>
  </r>
  <r>
    <s v="2710-WYVXG"/>
    <s v="Female"/>
    <n v="0"/>
    <s v="No"/>
    <s v="No"/>
    <n v="3"/>
    <s v="Yes"/>
    <s v="No"/>
    <s v="DSL"/>
    <s v="Yes"/>
    <s v="Yes"/>
    <s v="No"/>
    <s v="Yes"/>
    <s v="No"/>
    <s v="Yes"/>
    <x v="2"/>
    <s v="No"/>
    <s v="Mailed check"/>
    <n v="71.099999999999994"/>
    <n v="213.35"/>
    <x v="0"/>
    <s v="0–1 year"/>
    <s v="Low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s v="Electronic check"/>
    <n v="98.8"/>
    <n v="5617.75"/>
    <x v="1"/>
    <s v="4–6 years"/>
    <s v="High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s v="Electronic check"/>
    <n v="93.35"/>
    <n v="5386.5"/>
    <x v="0"/>
    <s v="4–6 years"/>
    <s v="High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s v="Bank transfer (automatic)"/>
    <n v="99.85"/>
    <n v="1776.95"/>
    <x v="1"/>
    <s v="1–2 years"/>
    <s v="Mid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x v="0"/>
    <s v="Yes"/>
    <s v="Credit card (automatic)"/>
    <n v="80.3"/>
    <n v="2483.0500000000002"/>
    <x v="1"/>
    <s v="2–4 years"/>
    <s v="High"/>
  </r>
  <r>
    <s v="7009-LGECI"/>
    <s v="Female"/>
    <n v="0"/>
    <s v="No"/>
    <s v="No"/>
    <n v="4"/>
    <s v="Yes"/>
    <s v="No"/>
    <s v="DSL"/>
    <s v="Yes"/>
    <s v="No"/>
    <s v="No"/>
    <s v="No"/>
    <s v="No"/>
    <s v="No"/>
    <x v="0"/>
    <s v="Yes"/>
    <s v="Bank transfer (automatic)"/>
    <n v="50.55"/>
    <n v="235.65"/>
    <x v="0"/>
    <s v="0–1 year"/>
    <s v="Low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s v="Credit card (automatic)"/>
    <n v="80.45"/>
    <n v="5224.3500000000004"/>
    <x v="1"/>
    <s v="4–6 years"/>
    <s v="High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81.3"/>
    <n v="2272.8000000000002"/>
    <x v="0"/>
    <s v="2–4 years"/>
    <s v="High"/>
  </r>
  <r>
    <s v="7976-CICYS"/>
    <s v="Male"/>
    <n v="0"/>
    <s v="No"/>
    <s v="No"/>
    <n v="4"/>
    <s v="Yes"/>
    <s v="No"/>
    <s v="No"/>
    <s v="No"/>
    <s v="No"/>
    <s v="No"/>
    <s v="No"/>
    <s v="No"/>
    <s v="No"/>
    <x v="0"/>
    <s v="Yes"/>
    <s v="Credit card (automatic)"/>
    <n v="20.7"/>
    <n v="83.75"/>
    <x v="0"/>
    <s v="0–1 year"/>
    <s v="Low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x v="0"/>
    <s v="Yes"/>
    <s v="Credit card (automatic)"/>
    <n v="79.05"/>
    <n v="4663.3999999999996"/>
    <x v="0"/>
    <s v="4–6 years"/>
    <s v="High"/>
  </r>
  <r>
    <s v="2005-DWQZJ"/>
    <s v="Fe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19.05"/>
    <n v="201.7"/>
    <x v="0"/>
    <s v="0–1 year"/>
    <s v="Low"/>
  </r>
  <r>
    <s v="8148-WOCMK"/>
    <s v="Male"/>
    <n v="0"/>
    <s v="Yes"/>
    <s v="Yes"/>
    <n v="8"/>
    <s v="Yes"/>
    <s v="No"/>
    <s v="No"/>
    <s v="No"/>
    <s v="No"/>
    <s v="No"/>
    <s v="No"/>
    <s v="No"/>
    <s v="No"/>
    <x v="2"/>
    <s v="No"/>
    <s v="Credit card (automatic)"/>
    <n v="19.600000000000001"/>
    <n v="125"/>
    <x v="0"/>
    <s v="0–1 year"/>
    <s v="Low"/>
  </r>
  <r>
    <s v="7815-PDTHL"/>
    <s v="Male"/>
    <n v="0"/>
    <s v="No"/>
    <s v="No"/>
    <n v="35"/>
    <s v="Yes"/>
    <s v="No"/>
    <s v="No"/>
    <s v="No"/>
    <s v="No"/>
    <s v="No"/>
    <s v="No"/>
    <s v="No"/>
    <s v="No"/>
    <x v="2"/>
    <s v="Yes"/>
    <s v="Mailed check"/>
    <n v="20.2"/>
    <n v="684.4"/>
    <x v="0"/>
    <s v="2–4 years"/>
    <s v="Mid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Electronic check"/>
    <n v="86.8"/>
    <n v="620.35"/>
    <x v="1"/>
    <s v="0–1 year"/>
    <s v="Mid"/>
  </r>
  <r>
    <s v="9173-IVZVP"/>
    <s v="Female"/>
    <n v="0"/>
    <s v="Yes"/>
    <s v="Yes"/>
    <n v="53"/>
    <s v="Yes"/>
    <s v="No"/>
    <s v="No"/>
    <s v="No"/>
    <s v="No"/>
    <s v="No"/>
    <s v="No"/>
    <s v="No"/>
    <s v="No"/>
    <x v="2"/>
    <s v="No"/>
    <s v="Mailed check"/>
    <n v="20.9"/>
    <n v="1146.05"/>
    <x v="0"/>
    <s v="4–6 years"/>
    <s v="Mid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s v="Credit card (automatic)"/>
    <n v="103.6"/>
    <n v="1806.35"/>
    <x v="0"/>
    <s v="1–2 years"/>
    <s v="Mid"/>
  </r>
  <r>
    <s v="3635-JBPSG"/>
    <s v="Female"/>
    <n v="0"/>
    <s v="No"/>
    <s v="No"/>
    <n v="15"/>
    <s v="No"/>
    <s v="No"/>
    <s v="DSL"/>
    <s v="No"/>
    <s v="Yes"/>
    <s v="No"/>
    <s v="No"/>
    <s v="No"/>
    <s v="Yes"/>
    <x v="2"/>
    <s v="Yes"/>
    <s v="Mailed check"/>
    <n v="38.799999999999997"/>
    <n v="603"/>
    <x v="0"/>
    <s v="1–2 years"/>
    <s v="Mid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s v="Bank transfer (automatic)"/>
    <n v="88.4"/>
    <n v="5798.3"/>
    <x v="0"/>
    <s v="4–6 years"/>
    <s v="High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x v="0"/>
    <s v="Yes"/>
    <s v="Electronic check"/>
    <n v="84.2"/>
    <n v="519.15"/>
    <x v="1"/>
    <s v="0–1 year"/>
    <s v="Mid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x v="0"/>
    <s v="Yes"/>
    <s v="Electronic check"/>
    <n v="79.7"/>
    <n v="497.6"/>
    <x v="0"/>
    <s v="0–1 year"/>
    <s v="Low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s v="Mailed check"/>
    <n v="99"/>
    <n v="1301.7"/>
    <x v="1"/>
    <s v="1–2 years"/>
    <s v="Mid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Electronic check"/>
    <n v="100.75"/>
    <n v="1129.75"/>
    <x v="1"/>
    <s v="0–1 year"/>
    <s v="Mid"/>
  </r>
  <r>
    <s v="1724-IQWNM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19.3"/>
    <n v="19.3"/>
    <x v="0"/>
    <s v="0–1 year"/>
    <s v="Low"/>
  </r>
  <r>
    <s v="8217-QYOHV"/>
    <s v="Male"/>
    <n v="0"/>
    <s v="No"/>
    <s v="No"/>
    <n v="5"/>
    <s v="Yes"/>
    <s v="No"/>
    <s v="DSL"/>
    <s v="Yes"/>
    <s v="No"/>
    <s v="No"/>
    <s v="Yes"/>
    <s v="No"/>
    <s v="No"/>
    <x v="0"/>
    <s v="Yes"/>
    <s v="Mailed check"/>
    <n v="55.75"/>
    <n v="266.95"/>
    <x v="0"/>
    <s v="0–1 year"/>
    <s v="Low"/>
  </r>
  <r>
    <s v="5546-QUERU"/>
    <s v="Male"/>
    <n v="0"/>
    <s v="No"/>
    <s v="No"/>
    <n v="13"/>
    <s v="Yes"/>
    <s v="No"/>
    <s v="No"/>
    <s v="No"/>
    <s v="No"/>
    <s v="No"/>
    <s v="No"/>
    <s v="No"/>
    <s v="No"/>
    <x v="1"/>
    <s v="Yes"/>
    <s v="Mailed check"/>
    <n v="19.95"/>
    <n v="257"/>
    <x v="0"/>
    <s v="1–2 years"/>
    <s v="Low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s v="Bank transfer (automatic)"/>
    <n v="91.75"/>
    <n v="865.8"/>
    <x v="1"/>
    <s v="0–1 year"/>
    <s v="Mid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x v="0"/>
    <s v="No"/>
    <s v="Mailed check"/>
    <n v="89.65"/>
    <n v="2623.65"/>
    <x v="0"/>
    <s v="2–4 years"/>
    <s v="High"/>
  </r>
  <r>
    <s v="6127-IYJOZ"/>
    <s v="Male"/>
    <n v="1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x v="0"/>
    <s v="0–1 year"/>
    <s v="Low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x v="0"/>
    <s v="Yes"/>
    <s v="Mailed check"/>
    <n v="79.55"/>
    <n v="79.55"/>
    <x v="1"/>
    <s v="0–1 year"/>
    <s v="Low"/>
  </r>
  <r>
    <s v="8930-XOTDP"/>
    <s v="Female"/>
    <n v="0"/>
    <s v="Yes"/>
    <s v="Yes"/>
    <n v="18"/>
    <s v="Yes"/>
    <s v="No"/>
    <s v="DSL"/>
    <s v="No"/>
    <s v="No"/>
    <s v="No"/>
    <s v="No"/>
    <s v="Yes"/>
    <s v="No"/>
    <x v="0"/>
    <s v="No"/>
    <s v="Mailed check"/>
    <n v="55.95"/>
    <n v="1082.8"/>
    <x v="0"/>
    <s v="1–2 years"/>
    <s v="Mid"/>
  </r>
  <r>
    <s v="5916-QEWPT"/>
    <s v="Female"/>
    <n v="0"/>
    <s v="Yes"/>
    <s v="No"/>
    <n v="2"/>
    <s v="Yes"/>
    <s v="No"/>
    <s v="DSL"/>
    <s v="No"/>
    <s v="No"/>
    <s v="Yes"/>
    <s v="No"/>
    <s v="Yes"/>
    <s v="Yes"/>
    <x v="0"/>
    <s v="No"/>
    <s v="Credit card (automatic)"/>
    <n v="69"/>
    <n v="147.80000000000001"/>
    <x v="0"/>
    <s v="0–1 year"/>
    <s v="Low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s v="Bank transfer (automatic)"/>
    <n v="83.55"/>
    <n v="2570.1999999999998"/>
    <x v="0"/>
    <s v="2–4 years"/>
    <s v="High"/>
  </r>
  <r>
    <s v="0531-XBKMM"/>
    <s v="Male"/>
    <n v="0"/>
    <s v="No"/>
    <s v="Yes"/>
    <n v="66"/>
    <s v="Yes"/>
    <s v="Yes"/>
    <s v="DSL"/>
    <s v="Yes"/>
    <s v="Yes"/>
    <s v="No"/>
    <s v="Yes"/>
    <s v="No"/>
    <s v="No"/>
    <x v="2"/>
    <s v="No"/>
    <s v="Bank transfer (automatic)"/>
    <n v="65.7"/>
    <n v="4378.8999999999996"/>
    <x v="0"/>
    <s v="4–6 years"/>
    <s v="High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s v="Bank transfer (automatic)"/>
    <n v="94.9"/>
    <n v="3616.25"/>
    <x v="0"/>
    <s v="2–4 years"/>
    <s v="High"/>
  </r>
  <r>
    <s v="2408-PSJVE"/>
    <s v="Male"/>
    <n v="0"/>
    <s v="Yes"/>
    <s v="Yes"/>
    <n v="44"/>
    <s v="Yes"/>
    <s v="No"/>
    <s v="DSL"/>
    <s v="No"/>
    <s v="Yes"/>
    <s v="Yes"/>
    <s v="Yes"/>
    <s v="No"/>
    <s v="No"/>
    <x v="0"/>
    <s v="Yes"/>
    <s v="Mailed check"/>
    <n v="61.9"/>
    <n v="2924.05"/>
    <x v="0"/>
    <s v="2–4 years"/>
    <s v="High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s v="Electronic check"/>
    <n v="111.1"/>
    <n v="6014.85"/>
    <x v="1"/>
    <s v="4–6 years"/>
    <s v="High"/>
  </r>
  <r>
    <s v="9700-ZCLOT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"/>
    <n v="32.700000000000003"/>
    <x v="0"/>
    <s v="0–1 year"/>
    <s v="Low"/>
  </r>
  <r>
    <s v="8738-JOKAR"/>
    <s v="Female"/>
    <n v="0"/>
    <s v="No"/>
    <s v="No"/>
    <n v="42"/>
    <s v="Yes"/>
    <s v="No"/>
    <s v="DSL"/>
    <s v="Yes"/>
    <s v="Yes"/>
    <s v="No"/>
    <s v="Yes"/>
    <s v="No"/>
    <s v="Yes"/>
    <x v="1"/>
    <s v="Yes"/>
    <s v="Mailed check"/>
    <n v="67.7"/>
    <n v="2882.25"/>
    <x v="0"/>
    <s v="2–4 years"/>
    <s v="High"/>
  </r>
  <r>
    <s v="4534-WGCIR"/>
    <s v="Female"/>
    <n v="0"/>
    <s v="Yes"/>
    <s v="Yes"/>
    <n v="58"/>
    <s v="Yes"/>
    <s v="Yes"/>
    <s v="No"/>
    <s v="No"/>
    <s v="No"/>
    <s v="No"/>
    <s v="No"/>
    <s v="No"/>
    <s v="No"/>
    <x v="2"/>
    <s v="No"/>
    <s v="Credit card (automatic)"/>
    <n v="25.15"/>
    <n v="1509.9"/>
    <x v="0"/>
    <s v="4–6 years"/>
    <s v="Mid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s v="Electronic check"/>
    <n v="92.85"/>
    <n v="5305.05"/>
    <x v="0"/>
    <s v="4–6 years"/>
    <s v="High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s v="Electronic check"/>
    <n v="89.1"/>
    <n v="2368.4"/>
    <x v="1"/>
    <s v="2–4 years"/>
    <s v="High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s v="Mailed check"/>
    <n v="111.3"/>
    <n v="7985.9"/>
    <x v="0"/>
    <s v="4–6 years"/>
    <s v="High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s v="Bank transfer (automatic)"/>
    <n v="101.9"/>
    <n v="3545.35"/>
    <x v="1"/>
    <s v="2–4 years"/>
    <s v="High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s v="Electronic check"/>
    <n v="91.65"/>
    <n v="1301"/>
    <x v="1"/>
    <s v="1–2 years"/>
    <s v="Mid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s v="Electronic check"/>
    <n v="88.85"/>
    <n v="372.45"/>
    <x v="1"/>
    <s v="0–1 year"/>
    <s v="Low"/>
  </r>
  <r>
    <s v="0657-DOGUM"/>
    <s v="Female"/>
    <n v="0"/>
    <s v="Yes"/>
    <s v="No"/>
    <n v="48"/>
    <s v="Yes"/>
    <s v="Yes"/>
    <s v="DSL"/>
    <s v="Yes"/>
    <s v="No"/>
    <s v="No"/>
    <s v="Yes"/>
    <s v="No"/>
    <s v="No"/>
    <x v="1"/>
    <s v="Yes"/>
    <s v="Bank transfer (automatic)"/>
    <n v="60.6"/>
    <n v="2985.25"/>
    <x v="0"/>
    <s v="2–4 years"/>
    <s v="High"/>
  </r>
  <r>
    <s v="5480-HPRRX"/>
    <s v="Female"/>
    <n v="1"/>
    <s v="No"/>
    <s v="No"/>
    <n v="3"/>
    <s v="No"/>
    <s v="No"/>
    <s v="DSL"/>
    <s v="No"/>
    <s v="No"/>
    <s v="No"/>
    <s v="No"/>
    <s v="No"/>
    <s v="No"/>
    <x v="0"/>
    <s v="No"/>
    <s v="Electronic check"/>
    <n v="25.3"/>
    <n v="77.75"/>
    <x v="1"/>
    <s v="0–1 year"/>
    <s v="Low"/>
  </r>
  <r>
    <s v="8792-AOROI"/>
    <s v="Female"/>
    <n v="0"/>
    <s v="Yes"/>
    <s v="No"/>
    <n v="8"/>
    <s v="Yes"/>
    <s v="No"/>
    <s v="DSL"/>
    <s v="Yes"/>
    <s v="No"/>
    <s v="No"/>
    <s v="Yes"/>
    <s v="No"/>
    <s v="Yes"/>
    <x v="2"/>
    <s v="No"/>
    <s v="Mailed check"/>
    <n v="65.5"/>
    <n v="564.35"/>
    <x v="0"/>
    <s v="0–1 year"/>
    <s v="Mid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5.45"/>
    <n v="95.45"/>
    <x v="1"/>
    <s v="0–1 year"/>
    <s v="Low"/>
  </r>
  <r>
    <s v="5146-YYFRZ"/>
    <s v="Male"/>
    <n v="0"/>
    <s v="No"/>
    <s v="No"/>
    <n v="67"/>
    <s v="Yes"/>
    <s v="No"/>
    <s v="No"/>
    <s v="No"/>
    <s v="No"/>
    <s v="No"/>
    <s v="No"/>
    <s v="No"/>
    <s v="No"/>
    <x v="2"/>
    <s v="No"/>
    <s v="Bank transfer (automatic)"/>
    <n v="19.95"/>
    <n v="1311.75"/>
    <x v="0"/>
    <s v="4–6 years"/>
    <s v="Mid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1.1"/>
    <n v="1135.7"/>
    <x v="1"/>
    <s v="1–2 years"/>
    <s v="Mid"/>
  </r>
  <r>
    <s v="5906-CVLHP"/>
    <s v="Female"/>
    <n v="0"/>
    <s v="Yes"/>
    <s v="Yes"/>
    <n v="45"/>
    <s v="Yes"/>
    <s v="No"/>
    <s v="DSL"/>
    <s v="No"/>
    <s v="Yes"/>
    <s v="No"/>
    <s v="Yes"/>
    <s v="No"/>
    <s v="No"/>
    <x v="1"/>
    <s v="Yes"/>
    <s v="Credit card (automatic)"/>
    <n v="54.15"/>
    <n v="2319.8000000000002"/>
    <x v="1"/>
    <s v="2–4 years"/>
    <s v="High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x v="0"/>
    <s v="Yes"/>
    <s v="Bank transfer (automatic)"/>
    <n v="74.599999999999994"/>
    <n v="3720.35"/>
    <x v="0"/>
    <s v="4–6 years"/>
    <s v="High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s v="Bank transfer (automatic)"/>
    <n v="94.6"/>
    <n v="5025.8"/>
    <x v="0"/>
    <s v="4–6 years"/>
    <s v="High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s v="Credit card (automatic)"/>
    <n v="81.150000000000006"/>
    <n v="5224.5"/>
    <x v="0"/>
    <s v="4–6 years"/>
    <s v="High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x v="2"/>
    <s v="Yes"/>
    <s v="Bank transfer (automatic)"/>
    <n v="89.05"/>
    <n v="6185.8"/>
    <x v="0"/>
    <s v="4–6 years"/>
    <s v="High"/>
  </r>
  <r>
    <s v="4926-UMJZD"/>
    <s v="Female"/>
    <n v="0"/>
    <s v="Yes"/>
    <s v="No"/>
    <n v="31"/>
    <s v="Yes"/>
    <s v="No"/>
    <s v="DSL"/>
    <s v="No"/>
    <s v="No"/>
    <s v="No"/>
    <s v="Yes"/>
    <s v="No"/>
    <s v="No"/>
    <x v="0"/>
    <s v="Yes"/>
    <s v="Mailed check"/>
    <n v="49.2"/>
    <n v="1498.55"/>
    <x v="0"/>
    <s v="2–4 years"/>
    <s v="Mid"/>
  </r>
  <r>
    <s v="6848-HJTXY"/>
    <s v="Female"/>
    <n v="0"/>
    <s v="Yes"/>
    <s v="No"/>
    <n v="64"/>
    <s v="Yes"/>
    <s v="No"/>
    <s v="No"/>
    <s v="No"/>
    <s v="No"/>
    <s v="No"/>
    <s v="No"/>
    <s v="No"/>
    <s v="No"/>
    <x v="2"/>
    <s v="No"/>
    <s v="Credit card (automatic)"/>
    <n v="19.45"/>
    <n v="1208.5999999999999"/>
    <x v="0"/>
    <s v="4–6 years"/>
    <s v="Mid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s v="Electronic check"/>
    <n v="104.3"/>
    <n v="6613.65"/>
    <x v="0"/>
    <s v="4–6 years"/>
    <s v="High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Bank transfer (automatic)"/>
    <n v="69.7"/>
    <n v="69.7"/>
    <x v="1"/>
    <s v="0–1 year"/>
    <s v="Low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5"/>
    <n v="573.29999999999995"/>
    <x v="1"/>
    <s v="0–1 year"/>
    <s v="Mid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s v="Electronic check"/>
    <n v="86.05"/>
    <n v="1818.9"/>
    <x v="0"/>
    <s v="1–2 years"/>
    <s v="Mid"/>
  </r>
  <r>
    <s v="6976-BWGLQ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5.2"/>
    <n v="1787.35"/>
    <x v="0"/>
    <s v="4–6 years"/>
    <s v="Mid"/>
  </r>
  <r>
    <s v="7078-NVFAM"/>
    <s v="Female"/>
    <n v="0"/>
    <s v="Yes"/>
    <s v="Yes"/>
    <n v="32"/>
    <s v="No"/>
    <s v="No"/>
    <s v="DSL"/>
    <s v="Yes"/>
    <s v="Yes"/>
    <s v="No"/>
    <s v="No"/>
    <s v="No"/>
    <s v="No"/>
    <x v="0"/>
    <s v="Yes"/>
    <s v="Electronic check"/>
    <n v="35.15"/>
    <n v="1051.05"/>
    <x v="0"/>
    <s v="2–4 years"/>
    <s v="Mid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s v="Credit card (automatic)"/>
    <n v="99.65"/>
    <n v="7181.25"/>
    <x v="0"/>
    <s v="4–6 years"/>
    <s v="High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s v="Bank transfer (automatic)"/>
    <n v="105.35"/>
    <n v="3688.6"/>
    <x v="0"/>
    <s v="2–4 years"/>
    <s v="High"/>
  </r>
  <r>
    <s v="7384-GHBPI"/>
    <s v="Male"/>
    <n v="0"/>
    <s v="Yes"/>
    <s v="No"/>
    <n v="3"/>
    <s v="No"/>
    <s v="No"/>
    <s v="DSL"/>
    <s v="No"/>
    <s v="No"/>
    <s v="No"/>
    <s v="No"/>
    <s v="No"/>
    <s v="Yes"/>
    <x v="0"/>
    <s v="Yes"/>
    <s v="Electronic check"/>
    <n v="35.15"/>
    <n v="99.75"/>
    <x v="1"/>
    <s v="0–1 year"/>
    <s v="Low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x v="0"/>
    <s v="Yes"/>
    <s v="Credit card (automatic)"/>
    <n v="73.75"/>
    <n v="871.4"/>
    <x v="1"/>
    <s v="0–1 year"/>
    <s v="Mid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s v="Electronic check"/>
    <n v="101.35"/>
    <n v="780.5"/>
    <x v="1"/>
    <s v="0–1 year"/>
    <s v="Mid"/>
  </r>
  <r>
    <s v="2511-ALLCS"/>
    <s v="Female"/>
    <n v="0"/>
    <s v="Yes"/>
    <s v="Yes"/>
    <n v="35"/>
    <s v="Yes"/>
    <s v="Yes"/>
    <s v="No"/>
    <s v="No"/>
    <s v="No"/>
    <s v="No"/>
    <s v="No"/>
    <s v="No"/>
    <s v="No"/>
    <x v="2"/>
    <s v="No"/>
    <s v="Bank transfer (automatic)"/>
    <n v="24.3"/>
    <n v="821.6"/>
    <x v="0"/>
    <s v="2–4 years"/>
    <s v="Mid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s v="Electronic check"/>
    <n v="80.7"/>
    <n v="239.45"/>
    <x v="0"/>
    <s v="0–1 year"/>
    <s v="Low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9.85"/>
    <n v="244.45"/>
    <x v="0"/>
    <s v="0–1 year"/>
    <s v="Low"/>
  </r>
  <r>
    <s v="7470-DYNOE"/>
    <s v="Male"/>
    <n v="0"/>
    <s v="No"/>
    <s v="No"/>
    <n v="53"/>
    <s v="Yes"/>
    <s v="No"/>
    <s v="DSL"/>
    <s v="No"/>
    <s v="No"/>
    <s v="Yes"/>
    <s v="No"/>
    <s v="No"/>
    <s v="Yes"/>
    <x v="1"/>
    <s v="Yes"/>
    <s v="Electronic check"/>
    <n v="61.1"/>
    <n v="3357.9"/>
    <x v="0"/>
    <s v="4–6 years"/>
    <s v="High"/>
  </r>
  <r>
    <s v="7853-OETYL"/>
    <s v="Female"/>
    <n v="0"/>
    <s v="Yes"/>
    <s v="No"/>
    <n v="4"/>
    <s v="No"/>
    <s v="No"/>
    <s v="DSL"/>
    <s v="Yes"/>
    <s v="No"/>
    <s v="No"/>
    <s v="No"/>
    <s v="No"/>
    <s v="No"/>
    <x v="0"/>
    <s v="Yes"/>
    <s v="Electronic check"/>
    <n v="29.05"/>
    <n v="129.6"/>
    <x v="0"/>
    <s v="0–1 year"/>
    <s v="Low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s v="Bank transfer (automatic)"/>
    <n v="99.7"/>
    <n v="4977.2"/>
    <x v="0"/>
    <s v="2–4 years"/>
    <s v="High"/>
  </r>
  <r>
    <s v="5876-HZVZM"/>
    <s v="Female"/>
    <n v="0"/>
    <s v="Yes"/>
    <s v="Yes"/>
    <n v="6"/>
    <s v="Yes"/>
    <s v="No"/>
    <s v="DSL"/>
    <s v="Yes"/>
    <s v="Yes"/>
    <s v="No"/>
    <s v="No"/>
    <s v="No"/>
    <s v="No"/>
    <x v="0"/>
    <s v="No"/>
    <s v="Credit card (automatic)"/>
    <n v="55.9"/>
    <n v="365.35"/>
    <x v="1"/>
    <s v="0–1 year"/>
    <s v="Low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s v="Electronic check"/>
    <n v="105.9"/>
    <n v="334.65"/>
    <x v="1"/>
    <s v="0–1 year"/>
    <s v="Low"/>
  </r>
  <r>
    <s v="5126-RCXYW"/>
    <s v="Male"/>
    <n v="0"/>
    <s v="Yes"/>
    <s v="Yes"/>
    <n v="54"/>
    <s v="No"/>
    <s v="No"/>
    <s v="DSL"/>
    <s v="No"/>
    <s v="No"/>
    <s v="Yes"/>
    <s v="Yes"/>
    <s v="No"/>
    <s v="Yes"/>
    <x v="2"/>
    <s v="No"/>
    <s v="Credit card (automatic)"/>
    <n v="46"/>
    <n v="2424.0500000000002"/>
    <x v="0"/>
    <s v="4–6 years"/>
    <s v="High"/>
  </r>
  <r>
    <s v="3085-QUOZK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3.95"/>
    <n v="43.95"/>
    <x v="1"/>
    <s v="0–1 year"/>
    <s v="Low"/>
  </r>
  <r>
    <s v="2363-BJLSL"/>
    <s v="Male"/>
    <n v="0"/>
    <s v="No"/>
    <s v="No"/>
    <n v="62"/>
    <s v="Yes"/>
    <s v="No"/>
    <s v="DSL"/>
    <s v="No"/>
    <s v="Yes"/>
    <s v="Yes"/>
    <s v="Yes"/>
    <s v="Yes"/>
    <s v="Yes"/>
    <x v="0"/>
    <s v="Yes"/>
    <s v="Bank transfer (automatic)"/>
    <n v="80.400000000000006"/>
    <n v="4981.1499999999996"/>
    <x v="0"/>
    <s v="4–6 years"/>
    <s v="High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s v="Mailed check"/>
    <n v="100.05"/>
    <n v="2090.25"/>
    <x v="0"/>
    <s v="1–2 years"/>
    <s v="High"/>
  </r>
  <r>
    <s v="3926-CUQZX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5.1"/>
    <n v="45.1"/>
    <x v="1"/>
    <s v="0–1 year"/>
    <s v="Low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x v="1"/>
    <s v="Yes"/>
    <s v="Bank transfer (automatic)"/>
    <n v="94"/>
    <n v="4905.75"/>
    <x v="0"/>
    <s v="4–6 years"/>
    <s v="High"/>
  </r>
  <r>
    <s v="2925-MXLSX"/>
    <s v="Female"/>
    <n v="0"/>
    <s v="No"/>
    <s v="No"/>
    <n v="30"/>
    <s v="Yes"/>
    <s v="Yes"/>
    <s v="DSL"/>
    <s v="No"/>
    <s v="Yes"/>
    <s v="Yes"/>
    <s v="No"/>
    <s v="Yes"/>
    <s v="No"/>
    <x v="1"/>
    <s v="Yes"/>
    <s v="Credit card (automatic)"/>
    <n v="68.95"/>
    <n v="2038.7"/>
    <x v="0"/>
    <s v="2–4 years"/>
    <s v="High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x v="1"/>
    <s v="Yes"/>
    <s v="Credit card (automatic)"/>
    <n v="68.45"/>
    <n v="4014"/>
    <x v="0"/>
    <s v="4–6 years"/>
    <s v="High"/>
  </r>
  <r>
    <s v="9609-BENEA"/>
    <s v="Male"/>
    <n v="0"/>
    <s v="Yes"/>
    <s v="No"/>
    <n v="35"/>
    <s v="Yes"/>
    <s v="Yes"/>
    <s v="DSL"/>
    <s v="No"/>
    <s v="Yes"/>
    <s v="No"/>
    <s v="Yes"/>
    <s v="Yes"/>
    <s v="No"/>
    <x v="1"/>
    <s v="Yes"/>
    <s v="Electronic check"/>
    <n v="69"/>
    <n v="2441.6999999999998"/>
    <x v="0"/>
    <s v="2–4 years"/>
    <s v="High"/>
  </r>
  <r>
    <s v="6211-WHMYA"/>
    <s v="Female"/>
    <n v="1"/>
    <s v="No"/>
    <s v="No"/>
    <n v="64"/>
    <s v="No"/>
    <s v="No"/>
    <s v="DSL"/>
    <s v="No"/>
    <s v="Yes"/>
    <s v="No"/>
    <s v="Yes"/>
    <s v="Yes"/>
    <s v="No"/>
    <x v="0"/>
    <s v="Yes"/>
    <s v="Electronic check"/>
    <n v="43.85"/>
    <n v="2751"/>
    <x v="0"/>
    <s v="4–6 years"/>
    <s v="High"/>
  </r>
  <r>
    <s v="4459-BBGHE"/>
    <s v="Male"/>
    <n v="0"/>
    <s v="No"/>
    <s v="Yes"/>
    <n v="30"/>
    <s v="No"/>
    <s v="No"/>
    <s v="DSL"/>
    <s v="No"/>
    <s v="No"/>
    <s v="No"/>
    <s v="No"/>
    <s v="Yes"/>
    <s v="Yes"/>
    <x v="0"/>
    <s v="Yes"/>
    <s v="Electronic check"/>
    <n v="44.5"/>
    <n v="1307.8"/>
    <x v="0"/>
    <s v="2–4 years"/>
    <s v="Mid"/>
  </r>
  <r>
    <s v="9945-PSVIP"/>
    <s v="Female"/>
    <n v="0"/>
    <s v="Yes"/>
    <s v="Yes"/>
    <n v="25"/>
    <s v="Yes"/>
    <s v="No"/>
    <s v="No"/>
    <s v="No"/>
    <s v="No"/>
    <s v="No"/>
    <s v="No"/>
    <s v="No"/>
    <s v="No"/>
    <x v="2"/>
    <s v="Yes"/>
    <s v="Mailed check"/>
    <n v="18.7"/>
    <n v="383.65"/>
    <x v="0"/>
    <s v="2–4 years"/>
    <s v="Low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x v="0"/>
    <s v="No"/>
    <s v="Bank transfer (automatic)"/>
    <n v="70.25"/>
    <n v="2868.05"/>
    <x v="1"/>
    <s v="2–4 years"/>
    <s v="High"/>
  </r>
  <r>
    <s v="1750-CSKKM"/>
    <s v="Male"/>
    <n v="0"/>
    <s v="No"/>
    <s v="Yes"/>
    <n v="9"/>
    <s v="Yes"/>
    <s v="No"/>
    <s v="DSL"/>
    <s v="No"/>
    <s v="No"/>
    <s v="No"/>
    <s v="No"/>
    <s v="Yes"/>
    <s v="No"/>
    <x v="0"/>
    <s v="No"/>
    <s v="Electronic check"/>
    <n v="55.35"/>
    <n v="449.75"/>
    <x v="1"/>
    <s v="0–1 year"/>
    <s v="Low"/>
  </r>
  <r>
    <s v="9108-EJFJP"/>
    <s v="Female"/>
    <n v="0"/>
    <s v="Yes"/>
    <s v="No"/>
    <n v="1"/>
    <s v="Yes"/>
    <s v="No"/>
    <s v="DSL"/>
    <s v="Yes"/>
    <s v="Yes"/>
    <s v="No"/>
    <s v="No"/>
    <s v="No"/>
    <s v="No"/>
    <x v="0"/>
    <s v="Yes"/>
    <s v="Mailed check"/>
    <n v="53.55"/>
    <n v="53.55"/>
    <x v="0"/>
    <s v="0–1 year"/>
    <s v="Low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s v="Electronic check"/>
    <n v="114.6"/>
    <n v="7882.5"/>
    <x v="0"/>
    <s v="4–6 years"/>
    <s v="High"/>
  </r>
  <r>
    <s v="0508-SQWPL"/>
    <s v="Female"/>
    <n v="0"/>
    <s v="Yes"/>
    <s v="Yes"/>
    <n v="57"/>
    <s v="Yes"/>
    <s v="No"/>
    <s v="No"/>
    <s v="No"/>
    <s v="No"/>
    <s v="No"/>
    <s v="No"/>
    <s v="No"/>
    <s v="No"/>
    <x v="2"/>
    <s v="Yes"/>
    <s v="Bank transfer (automatic)"/>
    <n v="20.100000000000001"/>
    <n v="1087.7"/>
    <x v="0"/>
    <s v="4–6 years"/>
    <s v="Mid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5"/>
    <n v="791.7"/>
    <x v="0"/>
    <s v="0–1 year"/>
    <s v="Mid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s v="Bank transfer (automatic)"/>
    <n v="108.75"/>
    <n v="7493.05"/>
    <x v="0"/>
    <s v="4–6 years"/>
    <s v="High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s v="Electronic check"/>
    <n v="103"/>
    <n v="4414.3"/>
    <x v="1"/>
    <s v="2–4 years"/>
    <s v="High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s v="Electronic check"/>
    <n v="97.85"/>
    <n v="6841.3"/>
    <x v="0"/>
    <s v="4–6 years"/>
    <s v="High"/>
  </r>
  <r>
    <s v="7242-EDTYC"/>
    <s v="Male"/>
    <n v="0"/>
    <s v="No"/>
    <s v="Yes"/>
    <n v="44"/>
    <s v="Yes"/>
    <s v="No"/>
    <s v="No"/>
    <s v="No"/>
    <s v="No"/>
    <s v="No"/>
    <s v="No"/>
    <s v="No"/>
    <s v="No"/>
    <x v="2"/>
    <s v="No"/>
    <s v="Bank transfer (automatic)"/>
    <n v="19.55"/>
    <n v="819.95"/>
    <x v="0"/>
    <s v="2–4 years"/>
    <s v="Mid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s v="Bank transfer (automatic)"/>
    <n v="84.05"/>
    <n v="6052.25"/>
    <x v="0"/>
    <s v="4–6 years"/>
    <s v="High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s v="Electronic check"/>
    <n v="103.75"/>
    <n v="3361.05"/>
    <x v="1"/>
    <s v="2–4 years"/>
    <s v="High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x v="0"/>
    <s v="No"/>
    <s v="Credit card (automatic)"/>
    <n v="89.4"/>
    <n v="4869.5"/>
    <x v="0"/>
    <s v="4–6 years"/>
    <s v="High"/>
  </r>
  <r>
    <s v="2595-KIWPV"/>
    <s v="Male"/>
    <n v="0"/>
    <s v="No"/>
    <s v="Yes"/>
    <n v="27"/>
    <s v="Yes"/>
    <s v="No"/>
    <s v="No"/>
    <s v="No"/>
    <s v="No"/>
    <s v="No"/>
    <s v="No"/>
    <s v="No"/>
    <s v="No"/>
    <x v="2"/>
    <s v="No"/>
    <s v="Credit card (automatic)"/>
    <n v="19.7"/>
    <n v="509.3"/>
    <x v="0"/>
    <s v="2–4 years"/>
    <s v="Mid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x v="0"/>
    <s v="Yes"/>
    <s v="Bank transfer (automatic)"/>
    <n v="79.849999999999994"/>
    <n v="4308.25"/>
    <x v="0"/>
    <s v="4–6 years"/>
    <s v="High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x v="0"/>
    <s v="No"/>
    <s v="Credit card (automatic)"/>
    <n v="74.45"/>
    <n v="221.1"/>
    <x v="0"/>
    <s v="0–1 year"/>
    <s v="Low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x v="1"/>
    <s v="No"/>
    <s v="Bank transfer (automatic)"/>
    <n v="74.099999999999994"/>
    <n v="3833.95"/>
    <x v="0"/>
    <s v="4–6 years"/>
    <s v="High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x v="1"/>
    <s v="0–1 year"/>
    <s v="Low"/>
  </r>
  <r>
    <s v="6508-NJYRO"/>
    <s v="Male"/>
    <n v="0"/>
    <s v="Yes"/>
    <s v="No"/>
    <n v="15"/>
    <s v="Yes"/>
    <s v="No"/>
    <s v="No"/>
    <s v="No"/>
    <s v="No"/>
    <s v="No"/>
    <s v="No"/>
    <s v="No"/>
    <s v="No"/>
    <x v="1"/>
    <s v="No"/>
    <s v="Mailed check"/>
    <n v="18.8"/>
    <n v="294.95"/>
    <x v="0"/>
    <s v="1–2 years"/>
    <s v="Low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x v="0"/>
    <s v="Yes"/>
    <s v="Electronic check"/>
    <n v="73.849999999999994"/>
    <n v="4092.85"/>
    <x v="1"/>
    <s v="4–6 years"/>
    <s v="High"/>
  </r>
  <r>
    <s v="4710-NKCAW"/>
    <s v="Male"/>
    <n v="0"/>
    <s v="Yes"/>
    <s v="Yes"/>
    <n v="5"/>
    <s v="Yes"/>
    <s v="Yes"/>
    <s v="DSL"/>
    <s v="Yes"/>
    <s v="Yes"/>
    <s v="No"/>
    <s v="Yes"/>
    <s v="No"/>
    <s v="No"/>
    <x v="0"/>
    <s v="No"/>
    <s v="Credit card (automatic)"/>
    <n v="64.400000000000006"/>
    <n v="316.89999999999998"/>
    <x v="0"/>
    <s v="0–1 year"/>
    <s v="Low"/>
  </r>
  <r>
    <s v="5306-BVTKJ"/>
    <s v="Male"/>
    <n v="0"/>
    <s v="Yes"/>
    <s v="Yes"/>
    <n v="48"/>
    <s v="Yes"/>
    <s v="No"/>
    <s v="DSL"/>
    <s v="No"/>
    <s v="Yes"/>
    <s v="Yes"/>
    <s v="No"/>
    <s v="No"/>
    <s v="No"/>
    <x v="1"/>
    <s v="Yes"/>
    <s v="Credit card (automatic)"/>
    <n v="55.8"/>
    <n v="2651.2"/>
    <x v="0"/>
    <s v="2–4 years"/>
    <s v="High"/>
  </r>
  <r>
    <s v="0357-NVCRI"/>
    <s v="Female"/>
    <n v="0"/>
    <s v="No"/>
    <s v="Yes"/>
    <n v="25"/>
    <s v="Yes"/>
    <s v="No"/>
    <s v="No"/>
    <s v="No"/>
    <s v="No"/>
    <s v="No"/>
    <s v="No"/>
    <s v="No"/>
    <s v="No"/>
    <x v="0"/>
    <s v="No"/>
    <s v="Credit card (automatic)"/>
    <n v="20.05"/>
    <n v="471.7"/>
    <x v="0"/>
    <s v="2–4 years"/>
    <s v="Low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5.150000000000006"/>
    <n v="216.75"/>
    <x v="1"/>
    <s v="0–1 year"/>
    <s v="Low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x v="1"/>
    <s v="No"/>
    <s v="Bank transfer (automatic)"/>
    <n v="99.15"/>
    <n v="5720.95"/>
    <x v="0"/>
    <s v="4–6 years"/>
    <s v="High"/>
  </r>
  <r>
    <s v="0463-ZSDNT"/>
    <s v="Male"/>
    <n v="0"/>
    <s v="No"/>
    <s v="No"/>
    <n v="10"/>
    <s v="Yes"/>
    <s v="No"/>
    <s v="DSL"/>
    <s v="No"/>
    <s v="No"/>
    <s v="No"/>
    <s v="No"/>
    <s v="No"/>
    <s v="Yes"/>
    <x v="0"/>
    <s v="Yes"/>
    <s v="Bank transfer (automatic)"/>
    <n v="56.75"/>
    <n v="503.25"/>
    <x v="0"/>
    <s v="0–1 year"/>
    <s v="Mid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s v="Credit card (automatic)"/>
    <n v="104.15"/>
    <n v="7365.3"/>
    <x v="0"/>
    <s v="4–6 years"/>
    <s v="High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s v="Credit card (automatic)"/>
    <n v="110.8"/>
    <n v="7245.9"/>
    <x v="0"/>
    <s v="4–6 years"/>
    <s v="High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x v="0"/>
    <s v="Yes"/>
    <s v="Electronic check"/>
    <n v="80.150000000000006"/>
    <n v="385"/>
    <x v="1"/>
    <s v="0–1 year"/>
    <s v="Low"/>
  </r>
  <r>
    <s v="7746-AWNQW"/>
    <s v="Female"/>
    <n v="0"/>
    <s v="No"/>
    <s v="No"/>
    <n v="28"/>
    <s v="No"/>
    <s v="No"/>
    <s v="DSL"/>
    <s v="No"/>
    <s v="No"/>
    <s v="Yes"/>
    <s v="Yes"/>
    <s v="No"/>
    <s v="No"/>
    <x v="0"/>
    <s v="Yes"/>
    <s v="Mailed check"/>
    <n v="35.75"/>
    <n v="961.4"/>
    <x v="0"/>
    <s v="2–4 years"/>
    <s v="Mid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x v="2"/>
    <s v="Yes"/>
    <s v="Bank transfer (automatic)"/>
    <n v="69.900000000000006"/>
    <n v="4615.8999999999996"/>
    <x v="0"/>
    <s v="4–6 years"/>
    <s v="High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x v="1"/>
    <s v="Yes"/>
    <s v="Electronic check"/>
    <n v="89.2"/>
    <n v="3251.3"/>
    <x v="0"/>
    <s v="2–4 years"/>
    <s v="High"/>
  </r>
  <r>
    <s v="2314-TNDJQ"/>
    <s v="Female"/>
    <n v="0"/>
    <s v="Yes"/>
    <s v="Yes"/>
    <n v="72"/>
    <s v="No"/>
    <s v="No"/>
    <s v="DSL"/>
    <s v="Yes"/>
    <s v="Yes"/>
    <s v="Yes"/>
    <s v="Yes"/>
    <s v="No"/>
    <s v="Yes"/>
    <x v="2"/>
    <s v="No"/>
    <s v="Credit card (automatic)"/>
    <n v="55.65"/>
    <n v="3880.05"/>
    <x v="0"/>
    <s v="4–6 years"/>
    <s v="High"/>
  </r>
  <r>
    <s v="2405-LBMUW"/>
    <s v="Female"/>
    <n v="0"/>
    <s v="Yes"/>
    <s v="Yes"/>
    <n v="61"/>
    <s v="No"/>
    <s v="No"/>
    <s v="DSL"/>
    <s v="Yes"/>
    <s v="Yes"/>
    <s v="No"/>
    <s v="Yes"/>
    <s v="No"/>
    <s v="Yes"/>
    <x v="1"/>
    <s v="Yes"/>
    <s v="Bank transfer (automatic)"/>
    <n v="50.7"/>
    <n v="3088.75"/>
    <x v="0"/>
    <s v="4–6 years"/>
    <s v="High"/>
  </r>
  <r>
    <s v="3454-JFUBC"/>
    <s v="Male"/>
    <n v="1"/>
    <s v="No"/>
    <s v="No"/>
    <n v="68"/>
    <s v="Yes"/>
    <s v="No"/>
    <s v="No"/>
    <s v="No"/>
    <s v="No"/>
    <s v="No"/>
    <s v="No"/>
    <s v="No"/>
    <s v="No"/>
    <x v="2"/>
    <s v="Yes"/>
    <s v="Credit card (automatic)"/>
    <n v="20"/>
    <n v="1396"/>
    <x v="0"/>
    <s v="4–6 years"/>
    <s v="Mid"/>
  </r>
  <r>
    <s v="0032-PGELS"/>
    <s v="Female"/>
    <n v="0"/>
    <s v="Yes"/>
    <s v="Yes"/>
    <n v="1"/>
    <s v="No"/>
    <s v="No"/>
    <s v="DSL"/>
    <s v="Yes"/>
    <s v="No"/>
    <s v="No"/>
    <s v="No"/>
    <s v="No"/>
    <s v="No"/>
    <x v="0"/>
    <s v="No"/>
    <s v="Bank transfer (automatic)"/>
    <n v="30.5"/>
    <n v="30.5"/>
    <x v="1"/>
    <s v="0–1 year"/>
    <s v="Low"/>
  </r>
  <r>
    <s v="9039-ZVJDC"/>
    <s v="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100000000000001"/>
    <n v="53.05"/>
    <x v="0"/>
    <s v="0–1 year"/>
    <s v="Low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s v="Bank transfer (automatic)"/>
    <n v="98.3"/>
    <n v="6859.5"/>
    <x v="1"/>
    <s v="4–6 years"/>
    <s v="High"/>
  </r>
  <r>
    <s v="9013-AQORL"/>
    <s v="Female"/>
    <n v="0"/>
    <s v="No"/>
    <s v="Yes"/>
    <n v="48"/>
    <s v="No"/>
    <s v="No"/>
    <s v="DSL"/>
    <s v="No"/>
    <s v="Yes"/>
    <s v="Yes"/>
    <s v="No"/>
    <s v="No"/>
    <s v="Yes"/>
    <x v="0"/>
    <s v="No"/>
    <s v="Credit card (automatic)"/>
    <n v="45.55"/>
    <n v="2108.35"/>
    <x v="0"/>
    <s v="2–4 years"/>
    <s v="High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s v="Credit card (automatic)"/>
    <n v="101.05"/>
    <n v="6770.5"/>
    <x v="0"/>
    <s v="4–6 years"/>
    <s v="High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s v="Electronic check"/>
    <n v="103.7"/>
    <n v="4730.6000000000004"/>
    <x v="0"/>
    <s v="2–4 years"/>
    <s v="High"/>
  </r>
  <r>
    <s v="3648-GZPHF"/>
    <s v="Male"/>
    <n v="0"/>
    <s v="Yes"/>
    <s v="Yes"/>
    <n v="32"/>
    <s v="No"/>
    <s v="No"/>
    <s v="DSL"/>
    <s v="No"/>
    <s v="No"/>
    <s v="Yes"/>
    <s v="Yes"/>
    <s v="No"/>
    <s v="No"/>
    <x v="1"/>
    <s v="Yes"/>
    <s v="Mailed check"/>
    <n v="36.25"/>
    <n v="1151.05"/>
    <x v="0"/>
    <s v="2–4 years"/>
    <s v="Mid"/>
  </r>
  <r>
    <s v="2075-RMJIK"/>
    <s v="Female"/>
    <n v="0"/>
    <s v="Yes"/>
    <s v="Yes"/>
    <n v="5"/>
    <s v="Yes"/>
    <s v="No"/>
    <s v="DSL"/>
    <s v="Yes"/>
    <s v="No"/>
    <s v="No"/>
    <s v="No"/>
    <s v="No"/>
    <s v="No"/>
    <x v="0"/>
    <s v="Yes"/>
    <s v="Mailed check"/>
    <n v="49.4"/>
    <n v="232.55"/>
    <x v="0"/>
    <s v="0–1 year"/>
    <s v="Low"/>
  </r>
  <r>
    <s v="9588-YRFHY"/>
    <s v="Male"/>
    <n v="0"/>
    <s v="No"/>
    <s v="No"/>
    <n v="49"/>
    <s v="Yes"/>
    <s v="No"/>
    <s v="No"/>
    <s v="No"/>
    <s v="No"/>
    <s v="No"/>
    <s v="No"/>
    <s v="No"/>
    <s v="No"/>
    <x v="2"/>
    <s v="Yes"/>
    <s v="Credit card (automatic)"/>
    <n v="19.899999999999999"/>
    <n v="1022.6"/>
    <x v="0"/>
    <s v="4–6 years"/>
    <s v="Mid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s v="Bank transfer (automatic)"/>
    <n v="107.4"/>
    <n v="5121.3"/>
    <x v="1"/>
    <s v="2–4 years"/>
    <s v="High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2"/>
    <n v="1127.2"/>
    <x v="1"/>
    <s v="1–2 years"/>
    <s v="Mid"/>
  </r>
  <r>
    <s v="9364-YKUVW"/>
    <s v="Male"/>
    <n v="0"/>
    <s v="No"/>
    <s v="No"/>
    <n v="15"/>
    <s v="Yes"/>
    <s v="No"/>
    <s v="No"/>
    <s v="No"/>
    <s v="No"/>
    <s v="No"/>
    <s v="No"/>
    <s v="No"/>
    <s v="No"/>
    <x v="0"/>
    <s v="Yes"/>
    <s v="Mailed check"/>
    <n v="19.8"/>
    <n v="309.39999999999998"/>
    <x v="0"/>
    <s v="1–2 years"/>
    <s v="Low"/>
  </r>
  <r>
    <s v="5392-AKEMH"/>
    <s v="Female"/>
    <n v="0"/>
    <s v="No"/>
    <s v="No"/>
    <n v="12"/>
    <s v="Yes"/>
    <s v="No"/>
    <s v="DSL"/>
    <s v="No"/>
    <s v="No"/>
    <s v="No"/>
    <s v="No"/>
    <s v="No"/>
    <s v="No"/>
    <x v="0"/>
    <s v="Yes"/>
    <s v="Electronic check"/>
    <n v="45.05"/>
    <n v="523.1"/>
    <x v="0"/>
    <s v="0–1 year"/>
    <s v="Mid"/>
  </r>
  <r>
    <s v="2451-YMUXS"/>
    <s v="Male"/>
    <n v="1"/>
    <s v="No"/>
    <s v="No"/>
    <n v="67"/>
    <s v="Yes"/>
    <s v="Yes"/>
    <s v="DSL"/>
    <s v="Yes"/>
    <s v="Yes"/>
    <s v="No"/>
    <s v="Yes"/>
    <s v="No"/>
    <s v="No"/>
    <x v="2"/>
    <s v="Yes"/>
    <s v="Bank transfer (automatic)"/>
    <n v="64.55"/>
    <n v="4250.1000000000004"/>
    <x v="0"/>
    <s v="4–6 years"/>
    <s v="High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x v="0"/>
    <s v="No"/>
    <s v="Electronic check"/>
    <n v="86.25"/>
    <n v="770.5"/>
    <x v="0"/>
    <s v="0–1 year"/>
    <s v="Mid"/>
  </r>
  <r>
    <s v="3078-ZKNTS"/>
    <s v="Female"/>
    <n v="0"/>
    <s v="Yes"/>
    <s v="Yes"/>
    <n v="13"/>
    <s v="Yes"/>
    <s v="No"/>
    <s v="No"/>
    <s v="No"/>
    <s v="No"/>
    <s v="No"/>
    <s v="No"/>
    <s v="No"/>
    <s v="No"/>
    <x v="2"/>
    <s v="Yes"/>
    <s v="Bank transfer (automatic)"/>
    <n v="19.75"/>
    <n v="246.7"/>
    <x v="0"/>
    <s v="1–2 years"/>
    <s v="Low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s v="Mailed check"/>
    <n v="89.1"/>
    <n v="3342"/>
    <x v="0"/>
    <s v="2–4 years"/>
    <s v="High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s v="Electronic check"/>
    <n v="95.55"/>
    <n v="3930.6"/>
    <x v="0"/>
    <s v="2–4 years"/>
    <s v="High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s v="Credit card (automatic)"/>
    <n v="75.400000000000006"/>
    <n v="1747.85"/>
    <x v="1"/>
    <s v="1–2 years"/>
    <s v="Mid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s v="Electronic check"/>
    <n v="101.25"/>
    <n v="2754.45"/>
    <x v="1"/>
    <s v="2–4 years"/>
    <s v="High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s v="Credit card (automatic)"/>
    <n v="102.6"/>
    <n v="897.75"/>
    <x v="0"/>
    <s v="0–1 year"/>
    <s v="Mid"/>
  </r>
  <r>
    <s v="1264-FUHCX"/>
    <s v="Female"/>
    <n v="0"/>
    <s v="Yes"/>
    <s v="No"/>
    <n v="49"/>
    <s v="No"/>
    <s v="No"/>
    <s v="DSL"/>
    <s v="No"/>
    <s v="Yes"/>
    <s v="No"/>
    <s v="Yes"/>
    <s v="Yes"/>
    <s v="Yes"/>
    <x v="1"/>
    <s v="Yes"/>
    <s v="Credit card (automatic)"/>
    <n v="56.3"/>
    <n v="2780.6"/>
    <x v="0"/>
    <s v="4–6 years"/>
    <s v="High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s v="Credit card (automatic)"/>
    <n v="94.2"/>
    <n v="5895.45"/>
    <x v="0"/>
    <s v="4–6 years"/>
    <s v="High"/>
  </r>
  <r>
    <s v="6598-KELSS"/>
    <s v="Male"/>
    <n v="0"/>
    <s v="No"/>
    <s v="Yes"/>
    <n v="50"/>
    <s v="No"/>
    <s v="No"/>
    <s v="DSL"/>
    <s v="Yes"/>
    <s v="Yes"/>
    <s v="No"/>
    <s v="No"/>
    <s v="Yes"/>
    <s v="No"/>
    <x v="1"/>
    <s v="Yes"/>
    <s v="Bank transfer (automatic)"/>
    <n v="43.05"/>
    <n v="2208.0500000000002"/>
    <x v="0"/>
    <s v="4–6 years"/>
    <s v="High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9.5"/>
    <n v="2196.15"/>
    <x v="1"/>
    <s v="2–4 years"/>
    <s v="High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x v="0"/>
    <s v="Yes"/>
    <s v="Bank transfer (automatic)"/>
    <n v="74.400000000000006"/>
    <n v="1692.6"/>
    <x v="1"/>
    <s v="1–2 years"/>
    <s v="Mid"/>
  </r>
  <r>
    <s v="4745-LSPLO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5"/>
    <n v="20.5"/>
    <x v="1"/>
    <s v="0–1 year"/>
    <s v="Low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349999999999994"/>
    <n v="265.35000000000002"/>
    <x v="1"/>
    <s v="0–1 year"/>
    <s v="Low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s v="Bank transfer (automatic)"/>
    <n v="99.75"/>
    <n v="1836.25"/>
    <x v="1"/>
    <s v="1–2 years"/>
    <s v="Mid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s v="Electronic check"/>
    <n v="111.95"/>
    <n v="6418.9"/>
    <x v="1"/>
    <s v="4–6 years"/>
    <s v="High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s v="Electronic check"/>
    <n v="94"/>
    <n v="4871.45"/>
    <x v="0"/>
    <s v="4–6 years"/>
    <s v="High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s v="Electronic check"/>
    <n v="98.85"/>
    <n v="4947.55"/>
    <x v="0"/>
    <s v="4–6 years"/>
    <s v="High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x v="2"/>
    <s v="No"/>
    <s v="Electronic check"/>
    <n v="64.349999999999994"/>
    <n v="1558.65"/>
    <x v="0"/>
    <s v="1–2 years"/>
    <s v="Mid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x v="2"/>
    <s v="Yes"/>
    <s v="Credit card (automatic)"/>
    <n v="72"/>
    <n v="4284.2"/>
    <x v="0"/>
    <s v="4–6 years"/>
    <s v="High"/>
  </r>
  <r>
    <s v="2843-CQMEG"/>
    <s v="Male"/>
    <n v="0"/>
    <s v="No"/>
    <s v="No"/>
    <n v="24"/>
    <s v="Yes"/>
    <s v="No"/>
    <s v="DSL"/>
    <s v="No"/>
    <s v="Yes"/>
    <s v="No"/>
    <s v="No"/>
    <s v="No"/>
    <s v="No"/>
    <x v="0"/>
    <s v="Yes"/>
    <s v="Mailed check"/>
    <n v="49.7"/>
    <n v="1218.25"/>
    <x v="0"/>
    <s v="1–2 years"/>
    <s v="Mid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Electronic check"/>
    <n v="80.7"/>
    <n v="5617.95"/>
    <x v="0"/>
    <s v="4–6 years"/>
    <s v="High"/>
  </r>
  <r>
    <s v="5351-QESIO"/>
    <s v="Male"/>
    <n v="0"/>
    <s v="No"/>
    <s v="Yes"/>
    <n v="1"/>
    <s v="No"/>
    <s v="No"/>
    <s v="DSL"/>
    <s v="No"/>
    <s v="No"/>
    <s v="No"/>
    <s v="No"/>
    <s v="No"/>
    <s v="No"/>
    <x v="0"/>
    <s v="No"/>
    <s v="Mailed check"/>
    <n v="24.2"/>
    <n v="24.2"/>
    <x v="0"/>
    <s v="0–1 year"/>
    <s v="Low"/>
  </r>
  <r>
    <s v="0786-VSSUD"/>
    <s v="Male"/>
    <n v="1"/>
    <s v="No"/>
    <s v="No"/>
    <n v="16"/>
    <s v="No"/>
    <s v="No"/>
    <s v="DSL"/>
    <s v="No"/>
    <s v="Yes"/>
    <s v="No"/>
    <s v="No"/>
    <s v="Yes"/>
    <s v="No"/>
    <x v="0"/>
    <s v="Yes"/>
    <s v="Mailed check"/>
    <n v="39"/>
    <n v="679.85"/>
    <x v="1"/>
    <s v="1–2 years"/>
    <s v="Mid"/>
  </r>
  <r>
    <s v="5568-DMXZS"/>
    <s v="Fe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5.45"/>
    <n v="554.45000000000005"/>
    <x v="0"/>
    <s v="0–1 year"/>
    <s v="Mid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x v="2"/>
    <s v="Yes"/>
    <s v="Electronic check"/>
    <n v="74.349999999999994"/>
    <n v="5237.3999999999996"/>
    <x v="0"/>
    <s v="4–6 years"/>
    <s v="High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s v="Bank transfer (automatic)"/>
    <n v="83.2"/>
    <n v="2032.3"/>
    <x v="0"/>
    <s v="1–2 years"/>
    <s v="High"/>
  </r>
  <r>
    <s v="6447-GORXK"/>
    <s v="Male"/>
    <n v="0"/>
    <s v="No"/>
    <s v="Yes"/>
    <n v="31"/>
    <s v="No"/>
    <s v="No"/>
    <s v="DSL"/>
    <s v="No"/>
    <s v="No"/>
    <s v="No"/>
    <s v="No"/>
    <s v="No"/>
    <s v="No"/>
    <x v="0"/>
    <s v="No"/>
    <s v="Credit card (automatic)"/>
    <n v="25"/>
    <n v="789.2"/>
    <x v="0"/>
    <s v="2–4 years"/>
    <s v="Mid"/>
  </r>
  <r>
    <s v="6967-PEJLL"/>
    <s v="Male"/>
    <n v="0"/>
    <s v="Yes"/>
    <s v="Yes"/>
    <n v="37"/>
    <s v="No"/>
    <s v="No"/>
    <s v="DSL"/>
    <s v="Yes"/>
    <s v="No"/>
    <s v="Yes"/>
    <s v="Yes"/>
    <s v="No"/>
    <s v="No"/>
    <x v="1"/>
    <s v="Yes"/>
    <s v="Electronic check"/>
    <n v="40.200000000000003"/>
    <n v="1525.35"/>
    <x v="0"/>
    <s v="2–4 years"/>
    <s v="Mid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s v="Credit card (automatic)"/>
    <n v="94.1"/>
    <n v="2804.45"/>
    <x v="1"/>
    <s v="2–4 years"/>
    <s v="High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s v="Electronic check"/>
    <n v="108.35"/>
    <n v="3726.15"/>
    <x v="0"/>
    <s v="2–4 years"/>
    <s v="High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x v="0"/>
    <s v="Yes"/>
    <s v="Credit card (automatic)"/>
    <n v="69.5"/>
    <n v="1652.1"/>
    <x v="0"/>
    <s v="1–2 years"/>
    <s v="Mid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x v="1"/>
    <s v="No"/>
    <s v="Bank transfer (automatic)"/>
    <n v="76"/>
    <n v="1588.75"/>
    <x v="0"/>
    <s v="1–2 years"/>
    <s v="Mid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s v="Electronic check"/>
    <n v="93.6"/>
    <n v="3366.05"/>
    <x v="0"/>
    <s v="2–4 years"/>
    <s v="High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x v="0"/>
    <s v="No"/>
    <s v="Bank transfer (automatic)"/>
    <n v="95.65"/>
    <n v="778.1"/>
    <x v="1"/>
    <s v="0–1 year"/>
    <s v="Mid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s v="Bank transfer (automatic)"/>
    <n v="100.55"/>
    <n v="7113.75"/>
    <x v="0"/>
    <s v="4–6 years"/>
    <s v="High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s v="Electronic check"/>
    <n v="88.05"/>
    <n v="4367.3500000000004"/>
    <x v="1"/>
    <s v="4–6 years"/>
    <s v="High"/>
  </r>
  <r>
    <s v="0804-YGEQV"/>
    <s v="Female"/>
    <n v="0"/>
    <s v="Yes"/>
    <s v="Yes"/>
    <n v="43"/>
    <s v="Yes"/>
    <s v="Yes"/>
    <s v="No"/>
    <s v="No"/>
    <s v="No"/>
    <s v="No"/>
    <s v="No"/>
    <s v="No"/>
    <s v="No"/>
    <x v="1"/>
    <s v="Yes"/>
    <s v="Bank transfer (automatic)"/>
    <n v="24.45"/>
    <n v="993.15"/>
    <x v="0"/>
    <s v="2–4 years"/>
    <s v="Mid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x v="2"/>
    <s v="No"/>
    <s v="Mailed check"/>
    <n v="89.55"/>
    <n v="5012.3500000000004"/>
    <x v="0"/>
    <s v="4–6 years"/>
    <s v="High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x v="1"/>
    <s v="Yes"/>
    <s v="Bank transfer (automatic)"/>
    <n v="66.5"/>
    <n v="2728.6"/>
    <x v="1"/>
    <s v="2–4 years"/>
    <s v="High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s v="Electronic check"/>
    <n v="76.099999999999994"/>
    <n v="2093.4"/>
    <x v="0"/>
    <s v="2–4 years"/>
    <s v="High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5"/>
    <n v="1011.8"/>
    <x v="0"/>
    <s v="1–2 years"/>
    <s v="Mid"/>
  </r>
  <r>
    <s v="2108-XWMPY"/>
    <s v="Male"/>
    <n v="0"/>
    <s v="No"/>
    <s v="No"/>
    <n v="3"/>
    <s v="No"/>
    <s v="No"/>
    <s v="DSL"/>
    <s v="Yes"/>
    <s v="Yes"/>
    <s v="No"/>
    <s v="No"/>
    <s v="No"/>
    <s v="No"/>
    <x v="0"/>
    <s v="Yes"/>
    <s v="Mailed check"/>
    <n v="35.450000000000003"/>
    <n v="106.85"/>
    <x v="1"/>
    <s v="0–1 year"/>
    <s v="Low"/>
  </r>
  <r>
    <s v="0052-YNYOT"/>
    <s v="Female"/>
    <n v="0"/>
    <s v="No"/>
    <s v="No"/>
    <n v="67"/>
    <s v="Yes"/>
    <s v="No"/>
    <s v="No"/>
    <s v="No"/>
    <s v="No"/>
    <s v="No"/>
    <s v="No"/>
    <s v="No"/>
    <s v="No"/>
    <x v="1"/>
    <s v="No"/>
    <s v="Electronic check"/>
    <n v="20.55"/>
    <n v="1343.4"/>
    <x v="0"/>
    <s v="4–6 years"/>
    <s v="Mid"/>
  </r>
  <r>
    <s v="6304-IJFSQ"/>
    <s v="Male"/>
    <n v="0"/>
    <s v="No"/>
    <s v="No"/>
    <n v="3"/>
    <s v="Yes"/>
    <s v="No"/>
    <s v="DSL"/>
    <s v="No"/>
    <s v="Yes"/>
    <s v="No"/>
    <s v="No"/>
    <s v="No"/>
    <s v="No"/>
    <x v="0"/>
    <s v="Yes"/>
    <s v="Mailed check"/>
    <n v="49.9"/>
    <n v="130.1"/>
    <x v="1"/>
    <s v="0–1 year"/>
    <s v="Low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s v="Bank transfer (automatic)"/>
    <n v="105.4"/>
    <n v="6794.75"/>
    <x v="0"/>
    <s v="4–6 years"/>
    <s v="High"/>
  </r>
  <r>
    <s v="4501-VCPFK"/>
    <s v="Male"/>
    <n v="0"/>
    <s v="No"/>
    <s v="No"/>
    <n v="26"/>
    <s v="No"/>
    <s v="No"/>
    <s v="DSL"/>
    <s v="No"/>
    <s v="No"/>
    <s v="Yes"/>
    <s v="Yes"/>
    <s v="No"/>
    <s v="No"/>
    <x v="0"/>
    <s v="No"/>
    <s v="Electronic check"/>
    <n v="35.75"/>
    <n v="1022.5"/>
    <x v="0"/>
    <s v="2–4 years"/>
    <s v="Mid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s v="Credit card (automatic)"/>
    <n v="95.1"/>
    <n v="3691.2"/>
    <x v="0"/>
    <s v="2–4 years"/>
    <s v="High"/>
  </r>
  <r>
    <s v="9347-AERRL"/>
    <s v="Male"/>
    <n v="0"/>
    <s v="Yes"/>
    <s v="No"/>
    <n v="23"/>
    <s v="Yes"/>
    <s v="No"/>
    <s v="No"/>
    <s v="No"/>
    <s v="No"/>
    <s v="No"/>
    <s v="No"/>
    <s v="No"/>
    <s v="No"/>
    <x v="1"/>
    <s v="No"/>
    <s v="Credit card (automatic)"/>
    <n v="19.3"/>
    <n v="486.2"/>
    <x v="0"/>
    <s v="1–2 years"/>
    <s v="Low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Credit card (automatic)"/>
    <n v="104.5"/>
    <n v="4036.85"/>
    <x v="1"/>
    <s v="2–4 years"/>
    <s v="High"/>
  </r>
  <r>
    <s v="2274-XUATA"/>
    <s v="Male"/>
    <n v="1"/>
    <s v="Yes"/>
    <s v="No"/>
    <n v="72"/>
    <s v="No"/>
    <s v="No"/>
    <s v="DSL"/>
    <s v="Yes"/>
    <s v="Yes"/>
    <s v="Yes"/>
    <s v="Yes"/>
    <s v="Yes"/>
    <s v="Yes"/>
    <x v="2"/>
    <s v="Yes"/>
    <s v="Bank transfer (automatic)"/>
    <n v="63.1"/>
    <n v="4685.55"/>
    <x v="0"/>
    <s v="4–6 years"/>
    <s v="High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5"/>
    <n v="256.25"/>
    <x v="1"/>
    <s v="0–1 year"/>
    <s v="Low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x v="0"/>
    <s v="Yes"/>
    <s v="Electronic check"/>
    <n v="81"/>
    <n v="1917.1"/>
    <x v="1"/>
    <s v="1–2 years"/>
    <s v="Mid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5"/>
    <n v="74.45"/>
    <x v="1"/>
    <s v="0–1 year"/>
    <s v="Low"/>
  </r>
  <r>
    <s v="5482-NUPNA"/>
    <s v="Female"/>
    <n v="0"/>
    <s v="No"/>
    <s v="No"/>
    <n v="4"/>
    <s v="Yes"/>
    <s v="No"/>
    <s v="DSL"/>
    <s v="Yes"/>
    <s v="Yes"/>
    <s v="No"/>
    <s v="Yes"/>
    <s v="No"/>
    <s v="No"/>
    <x v="0"/>
    <s v="Yes"/>
    <s v="Mailed check"/>
    <n v="60.4"/>
    <n v="272.14999999999998"/>
    <x v="1"/>
    <s v="0–1 year"/>
    <s v="Low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x v="2"/>
    <s v="Yes"/>
    <s v="Electronic check"/>
    <n v="84.95"/>
    <n v="5150.55"/>
    <x v="0"/>
    <s v="4–6 years"/>
    <s v="High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s v="Bank transfer (automatic)"/>
    <n v="93.4"/>
    <n v="3756.4"/>
    <x v="0"/>
    <s v="2–4 years"/>
    <s v="High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x v="0"/>
    <s v="Yes"/>
    <s v="Electronic check"/>
    <n v="89.2"/>
    <n v="3645.75"/>
    <x v="0"/>
    <s v="2–4 years"/>
    <s v="High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x v="0"/>
    <s v="Yes"/>
    <s v="Credit card (automatic)"/>
    <n v="85.2"/>
    <n v="2874.45"/>
    <x v="0"/>
    <s v="2–4 years"/>
    <s v="High"/>
  </r>
  <r>
    <s v="1471-GIQKQ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95"/>
    <n v="49.95"/>
    <x v="0"/>
    <s v="0–1 year"/>
    <s v="Low"/>
  </r>
  <r>
    <s v="4807-IZYOZ"/>
    <s v="Female"/>
    <n v="0"/>
    <s v="No"/>
    <s v="No"/>
    <n v="51"/>
    <s v="Yes"/>
    <s v="No"/>
    <s v="No"/>
    <s v="No"/>
    <s v="No"/>
    <s v="No"/>
    <s v="No"/>
    <s v="No"/>
    <s v="No"/>
    <x v="2"/>
    <s v="No"/>
    <s v="Bank transfer (automatic)"/>
    <n v="20.65"/>
    <n v="1020.75"/>
    <x v="0"/>
    <s v="4–6 years"/>
    <s v="Mid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70.650000000000006"/>
    <n v="70.650000000000006"/>
    <x v="1"/>
    <s v="0–1 year"/>
    <s v="Low"/>
  </r>
  <r>
    <s v="9710-NJERN"/>
    <s v="Female"/>
    <n v="0"/>
    <s v="No"/>
    <s v="No"/>
    <n v="39"/>
    <s v="Yes"/>
    <s v="No"/>
    <s v="No"/>
    <s v="No"/>
    <s v="No"/>
    <s v="No"/>
    <s v="No"/>
    <s v="No"/>
    <s v="No"/>
    <x v="2"/>
    <s v="No"/>
    <s v="Mailed check"/>
    <n v="20.149999999999999"/>
    <n v="826"/>
    <x v="0"/>
    <s v="2–4 years"/>
    <s v="Mid"/>
  </r>
  <r>
    <s v="9837-FWLCH"/>
    <s v="Male"/>
    <n v="0"/>
    <s v="Yes"/>
    <s v="Yes"/>
    <n v="12"/>
    <s v="Yes"/>
    <s v="No"/>
    <s v="No"/>
    <s v="No"/>
    <s v="No"/>
    <s v="No"/>
    <s v="No"/>
    <s v="No"/>
    <s v="No"/>
    <x v="0"/>
    <s v="Yes"/>
    <s v="Electronic check"/>
    <n v="19.2"/>
    <n v="239"/>
    <x v="0"/>
    <s v="0–1 year"/>
    <s v="Low"/>
  </r>
  <r>
    <s v="1699-HPSBG"/>
    <s v="Male"/>
    <n v="0"/>
    <s v="No"/>
    <s v="No"/>
    <n v="12"/>
    <s v="Yes"/>
    <s v="No"/>
    <s v="DSL"/>
    <s v="No"/>
    <s v="No"/>
    <s v="No"/>
    <s v="Yes"/>
    <s v="Yes"/>
    <s v="No"/>
    <x v="1"/>
    <s v="Yes"/>
    <s v="Electronic check"/>
    <n v="59.8"/>
    <n v="727.8"/>
    <x v="1"/>
    <s v="0–1 year"/>
    <s v="Mid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s v="Electronic check"/>
    <n v="104.95"/>
    <n v="7544.3"/>
    <x v="0"/>
    <s v="4–6 years"/>
    <s v="High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5"/>
    <n v="6479.4"/>
    <x v="0"/>
    <s v="4–6 years"/>
    <s v="High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s v="Credit card (automatic)"/>
    <n v="84.8"/>
    <n v="3626.35"/>
    <x v="0"/>
    <s v="2–4 years"/>
    <s v="High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s v="Bank transfer (automatic)"/>
    <n v="95.05"/>
    <n v="1679.4"/>
    <x v="0"/>
    <s v="1–2 years"/>
    <s v="Mid"/>
  </r>
  <r>
    <s v="8775-CEBBJ"/>
    <s v="Female"/>
    <n v="0"/>
    <s v="No"/>
    <s v="No"/>
    <n v="9"/>
    <s v="Yes"/>
    <s v="No"/>
    <s v="DSL"/>
    <s v="No"/>
    <s v="No"/>
    <s v="No"/>
    <s v="No"/>
    <s v="No"/>
    <s v="No"/>
    <x v="0"/>
    <s v="Yes"/>
    <s v="Bank transfer (automatic)"/>
    <n v="44.2"/>
    <n v="403.35"/>
    <x v="1"/>
    <s v="0–1 year"/>
    <s v="Low"/>
  </r>
  <r>
    <s v="0550-DCXLH"/>
    <s v="Male"/>
    <n v="0"/>
    <s v="No"/>
    <s v="No"/>
    <n v="13"/>
    <s v="Yes"/>
    <s v="No"/>
    <s v="DSL"/>
    <s v="No"/>
    <s v="Yes"/>
    <s v="No"/>
    <s v="Yes"/>
    <s v="Yes"/>
    <s v="Yes"/>
    <x v="0"/>
    <s v="No"/>
    <s v="Mailed check"/>
    <n v="73.349999999999994"/>
    <n v="931.55"/>
    <x v="0"/>
    <s v="1–2 years"/>
    <s v="Mid"/>
  </r>
  <r>
    <s v="9281-CEDRU"/>
    <s v="Female"/>
    <n v="0"/>
    <s v="Yes"/>
    <s v="No"/>
    <n v="68"/>
    <s v="Yes"/>
    <s v="No"/>
    <s v="DSL"/>
    <s v="No"/>
    <s v="Yes"/>
    <s v="No"/>
    <s v="Yes"/>
    <s v="Yes"/>
    <s v="No"/>
    <x v="2"/>
    <s v="No"/>
    <s v="Bank transfer (automatic)"/>
    <n v="64.099999999999994"/>
    <n v="4326.25"/>
    <x v="0"/>
    <s v="4–6 years"/>
    <s v="High"/>
  </r>
  <r>
    <s v="2235-DWLJU"/>
    <s v="Female"/>
    <n v="1"/>
    <s v="No"/>
    <s v="No"/>
    <n v="6"/>
    <s v="No"/>
    <s v="No"/>
    <s v="DSL"/>
    <s v="No"/>
    <s v="No"/>
    <s v="No"/>
    <s v="No"/>
    <s v="Yes"/>
    <s v="Yes"/>
    <x v="0"/>
    <s v="Yes"/>
    <s v="Electronic check"/>
    <n v="44.4"/>
    <n v="263.05"/>
    <x v="0"/>
    <s v="0–1 year"/>
    <s v="Low"/>
  </r>
  <r>
    <s v="0871-OPBXW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.05"/>
    <n v="39.25"/>
    <x v="0"/>
    <s v="0–1 year"/>
    <s v="Low"/>
  </r>
  <r>
    <s v="3605-JISKB"/>
    <s v="Male"/>
    <n v="1"/>
    <s v="Yes"/>
    <s v="No"/>
    <n v="55"/>
    <s v="Yes"/>
    <s v="Yes"/>
    <s v="DSL"/>
    <s v="Yes"/>
    <s v="Yes"/>
    <s v="No"/>
    <s v="No"/>
    <s v="No"/>
    <s v="No"/>
    <x v="1"/>
    <s v="No"/>
    <s v="Credit card (automatic)"/>
    <n v="60"/>
    <n v="3316.1"/>
    <x v="0"/>
    <s v="4–6 years"/>
    <s v="High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75"/>
    <n v="75.75"/>
    <x v="1"/>
    <s v="0–1 year"/>
    <s v="Low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x v="0"/>
    <s v="Yes"/>
    <s v="Credit card (automatic)"/>
    <n v="69.5"/>
    <n v="2625.25"/>
    <x v="0"/>
    <s v="2–4 years"/>
    <s v="High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s v="Credit card (automatic)"/>
    <n v="102.95"/>
    <n v="6886.25"/>
    <x v="1"/>
    <s v="4–6 years"/>
    <s v="High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x v="0"/>
    <s v="Yes"/>
    <s v="Bank transfer (automatic)"/>
    <n v="78.7"/>
    <n v="1495.1"/>
    <x v="0"/>
    <s v="1–2 years"/>
    <s v="Mid"/>
  </r>
  <r>
    <s v="7750-EYXWZ"/>
    <s v="Female"/>
    <n v="0"/>
    <s v="No"/>
    <s v="No"/>
    <n v="12"/>
    <s v="No"/>
    <s v="No"/>
    <s v="DSL"/>
    <s v="No"/>
    <s v="Yes"/>
    <s v="Yes"/>
    <s v="Yes"/>
    <s v="Yes"/>
    <s v="Yes"/>
    <x v="1"/>
    <s v="No"/>
    <s v="Electronic check"/>
    <n v="60.65"/>
    <n v="743.3"/>
    <x v="0"/>
    <s v="0–1 year"/>
    <s v="Mid"/>
  </r>
  <r>
    <s v="2569-WGERO"/>
    <s v="Female"/>
    <n v="0"/>
    <s v="No"/>
    <s v="No"/>
    <n v="72"/>
    <s v="Yes"/>
    <s v="No"/>
    <s v="No"/>
    <s v="No"/>
    <s v="No"/>
    <s v="No"/>
    <s v="No"/>
    <s v="No"/>
    <s v="No"/>
    <x v="2"/>
    <s v="Yes"/>
    <s v="Bank transfer (automatic)"/>
    <n v="21.15"/>
    <n v="1419.4"/>
    <x v="0"/>
    <s v="4–6 years"/>
    <s v="Mid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x v="1"/>
    <s v="Yes"/>
    <s v="Mailed check"/>
    <n v="84.8"/>
    <n v="1990.5"/>
    <x v="0"/>
    <s v="1–2 years"/>
    <s v="Mid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3.2"/>
    <n v="7362.9"/>
    <x v="0"/>
    <s v="4–6 years"/>
    <s v="High"/>
  </r>
  <r>
    <s v="4801-JZAZL"/>
    <s v="Female"/>
    <n v="0"/>
    <s v="Yes"/>
    <s v="Yes"/>
    <n v="11"/>
    <s v="No"/>
    <s v="No"/>
    <s v="DSL"/>
    <s v="Yes"/>
    <s v="No"/>
    <s v="No"/>
    <s v="No"/>
    <s v="No"/>
    <s v="No"/>
    <x v="0"/>
    <s v="Yes"/>
    <s v="Electronic check"/>
    <n v="29.6"/>
    <n v="346.45"/>
    <x v="0"/>
    <s v="0–1 year"/>
    <s v="Low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x v="0"/>
    <s v="Yes"/>
    <s v="Mailed check"/>
    <n v="74.400000000000006"/>
    <n v="306.60000000000002"/>
    <x v="1"/>
    <s v="0–1 year"/>
    <s v="Low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s v="Bank transfer (automatic)"/>
    <n v="105.65"/>
    <n v="6844.5"/>
    <x v="0"/>
    <s v="4–6 years"/>
    <s v="High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"/>
    <x v="0"/>
    <s v="No"/>
    <s v="Yes"/>
    <s v="No"/>
    <s v="No"/>
    <s v="No"/>
    <s v="No"/>
    <x v="0"/>
    <s v="Yes"/>
    <s v="Electronic check"/>
    <n v="29.85"/>
    <n v="29.85"/>
    <x v="0"/>
    <x v="0"/>
    <s v="Low"/>
    <x v="0"/>
  </r>
  <r>
    <s v="5575-GNVDE"/>
    <s v="Male"/>
    <n v="0"/>
    <s v="No"/>
    <s v="No"/>
    <n v="34"/>
    <s v="Yes"/>
    <s v="No"/>
    <x v="0"/>
    <s v="Yes"/>
    <s v="No"/>
    <s v="Yes"/>
    <s v="No"/>
    <s v="No"/>
    <s v="No"/>
    <x v="1"/>
    <s v="No"/>
    <s v="Mailed check"/>
    <n v="56.95"/>
    <n v="1889.5"/>
    <x v="0"/>
    <x v="1"/>
    <s v="Mid"/>
    <x v="1"/>
  </r>
  <r>
    <s v="3668-QPYBK"/>
    <s v="Male"/>
    <n v="0"/>
    <s v="No"/>
    <s v="No"/>
    <n v="2"/>
    <s v="Yes"/>
    <s v="No"/>
    <x v="0"/>
    <s v="Yes"/>
    <s v="Yes"/>
    <s v="No"/>
    <s v="No"/>
    <s v="No"/>
    <s v="No"/>
    <x v="0"/>
    <s v="Yes"/>
    <s v="Mailed check"/>
    <n v="53.85"/>
    <n v="108.15"/>
    <x v="1"/>
    <x v="0"/>
    <s v="Low"/>
    <x v="1"/>
  </r>
  <r>
    <s v="7795-CFOCW"/>
    <s v="Male"/>
    <n v="0"/>
    <s v="No"/>
    <s v="No"/>
    <n v="45"/>
    <s v="No"/>
    <s v="No"/>
    <x v="0"/>
    <s v="Yes"/>
    <s v="No"/>
    <s v="Yes"/>
    <s v="Yes"/>
    <s v="No"/>
    <s v="No"/>
    <x v="1"/>
    <s v="No"/>
    <s v="Bank transfer (automatic)"/>
    <n v="42.3"/>
    <n v="1840.75"/>
    <x v="0"/>
    <x v="1"/>
    <s v="Mid"/>
    <x v="0"/>
  </r>
  <r>
    <s v="9237-HQITU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7"/>
    <n v="151.65"/>
    <x v="1"/>
    <x v="0"/>
    <s v="Low"/>
    <x v="1"/>
  </r>
  <r>
    <s v="9305-CDSKC"/>
    <s v="Female"/>
    <n v="0"/>
    <s v="No"/>
    <s v="No"/>
    <n v="8"/>
    <s v="Yes"/>
    <s v="Yes"/>
    <x v="1"/>
    <s v="No"/>
    <s v="No"/>
    <s v="Yes"/>
    <s v="No"/>
    <s v="Yes"/>
    <s v="Yes"/>
    <x v="0"/>
    <s v="Yes"/>
    <s v="Electronic check"/>
    <n v="99.65"/>
    <n v="820.5"/>
    <x v="1"/>
    <x v="0"/>
    <s v="Mid"/>
    <x v="2"/>
  </r>
  <r>
    <s v="1452-KIOVK"/>
    <s v="Male"/>
    <n v="0"/>
    <s v="No"/>
    <s v="Yes"/>
    <n v="22"/>
    <s v="Yes"/>
    <s v="Yes"/>
    <x v="1"/>
    <s v="No"/>
    <s v="Yes"/>
    <s v="No"/>
    <s v="No"/>
    <s v="Yes"/>
    <s v="No"/>
    <x v="0"/>
    <s v="Yes"/>
    <s v="Credit card (automatic)"/>
    <n v="89.1"/>
    <n v="1949.4"/>
    <x v="0"/>
    <x v="2"/>
    <s v="Mid"/>
    <x v="1"/>
  </r>
  <r>
    <s v="6713-OKOMC"/>
    <s v="Female"/>
    <n v="0"/>
    <s v="No"/>
    <s v="No"/>
    <n v="10"/>
    <s v="No"/>
    <s v="No"/>
    <x v="0"/>
    <s v="Yes"/>
    <s v="No"/>
    <s v="No"/>
    <s v="No"/>
    <s v="No"/>
    <s v="No"/>
    <x v="0"/>
    <s v="No"/>
    <s v="Mailed check"/>
    <n v="29.75"/>
    <n v="301.89999999999998"/>
    <x v="0"/>
    <x v="0"/>
    <s v="Low"/>
    <x v="0"/>
  </r>
  <r>
    <s v="7892-POOKP"/>
    <s v="Female"/>
    <n v="0"/>
    <s v="Yes"/>
    <s v="No"/>
    <n v="28"/>
    <s v="Yes"/>
    <s v="Yes"/>
    <x v="1"/>
    <s v="No"/>
    <s v="No"/>
    <s v="Yes"/>
    <s v="Yes"/>
    <s v="Yes"/>
    <s v="Yes"/>
    <x v="0"/>
    <s v="Yes"/>
    <s v="Electronic check"/>
    <n v="104.8"/>
    <n v="3046.05"/>
    <x v="1"/>
    <x v="1"/>
    <s v="High"/>
    <x v="2"/>
  </r>
  <r>
    <s v="6388-TABGU"/>
    <s v="Male"/>
    <n v="0"/>
    <s v="No"/>
    <s v="Yes"/>
    <n v="62"/>
    <s v="Yes"/>
    <s v="No"/>
    <x v="0"/>
    <s v="Yes"/>
    <s v="Yes"/>
    <s v="No"/>
    <s v="No"/>
    <s v="No"/>
    <s v="No"/>
    <x v="1"/>
    <s v="No"/>
    <s v="Bank transfer (automatic)"/>
    <n v="56.15"/>
    <n v="3487.95"/>
    <x v="0"/>
    <x v="3"/>
    <s v="High"/>
    <x v="1"/>
  </r>
  <r>
    <s v="9763-GRSKD"/>
    <s v="Male"/>
    <n v="0"/>
    <s v="Yes"/>
    <s v="Yes"/>
    <n v="13"/>
    <s v="Yes"/>
    <s v="No"/>
    <x v="0"/>
    <s v="Yes"/>
    <s v="No"/>
    <s v="No"/>
    <s v="No"/>
    <s v="No"/>
    <s v="No"/>
    <x v="0"/>
    <s v="Yes"/>
    <s v="Mailed check"/>
    <n v="49.95"/>
    <n v="587.45000000000005"/>
    <x v="0"/>
    <x v="2"/>
    <s v="Mid"/>
    <x v="0"/>
  </r>
  <r>
    <s v="7469-LKBCI"/>
    <s v="Male"/>
    <n v="0"/>
    <s v="No"/>
    <s v="No"/>
    <n v="16"/>
    <s v="Yes"/>
    <s v="No"/>
    <x v="2"/>
    <s v="No"/>
    <s v="No"/>
    <s v="No"/>
    <s v="No"/>
    <s v="No"/>
    <s v="No"/>
    <x v="2"/>
    <s v="No"/>
    <s v="Credit card (automatic)"/>
    <n v="18.95"/>
    <n v="326.8"/>
    <x v="0"/>
    <x v="2"/>
    <s v="Low"/>
    <x v="0"/>
  </r>
  <r>
    <s v="8091-TTVAX"/>
    <s v="Male"/>
    <n v="0"/>
    <s v="Yes"/>
    <s v="No"/>
    <n v="58"/>
    <s v="Yes"/>
    <s v="Yes"/>
    <x v="1"/>
    <s v="No"/>
    <s v="No"/>
    <s v="Yes"/>
    <s v="No"/>
    <s v="Yes"/>
    <s v="Yes"/>
    <x v="1"/>
    <s v="No"/>
    <s v="Credit card (automatic)"/>
    <n v="100.35"/>
    <n v="5681.1"/>
    <x v="0"/>
    <x v="3"/>
    <s v="High"/>
    <x v="2"/>
  </r>
  <r>
    <s v="0280-XJGEX"/>
    <s v="Male"/>
    <n v="0"/>
    <s v="No"/>
    <s v="No"/>
    <n v="49"/>
    <s v="Yes"/>
    <s v="Yes"/>
    <x v="1"/>
    <s v="No"/>
    <s v="Yes"/>
    <s v="Yes"/>
    <s v="No"/>
    <s v="Yes"/>
    <s v="Yes"/>
    <x v="0"/>
    <s v="Yes"/>
    <s v="Bank transfer (automatic)"/>
    <n v="103.7"/>
    <n v="5036.3"/>
    <x v="1"/>
    <x v="3"/>
    <s v="High"/>
    <x v="2"/>
  </r>
  <r>
    <s v="5129-JLPIS"/>
    <s v="Male"/>
    <n v="0"/>
    <s v="No"/>
    <s v="No"/>
    <n v="25"/>
    <s v="Yes"/>
    <s v="No"/>
    <x v="1"/>
    <s v="Yes"/>
    <s v="No"/>
    <s v="Yes"/>
    <s v="Yes"/>
    <s v="Yes"/>
    <s v="Yes"/>
    <x v="0"/>
    <s v="Yes"/>
    <s v="Electronic check"/>
    <n v="105.5"/>
    <n v="2686.05"/>
    <x v="0"/>
    <x v="1"/>
    <s v="High"/>
    <x v="2"/>
  </r>
  <r>
    <s v="3655-SNQYZ"/>
    <s v="Female"/>
    <n v="0"/>
    <s v="Yes"/>
    <s v="Yes"/>
    <n v="69"/>
    <s v="Yes"/>
    <s v="Yes"/>
    <x v="1"/>
    <s v="Yes"/>
    <s v="Yes"/>
    <s v="Yes"/>
    <s v="Yes"/>
    <s v="Yes"/>
    <s v="Yes"/>
    <x v="2"/>
    <s v="No"/>
    <s v="Credit card (automatic)"/>
    <n v="113.25"/>
    <n v="7895.15"/>
    <x v="0"/>
    <x v="3"/>
    <s v="High"/>
    <x v="2"/>
  </r>
  <r>
    <s v="8191-XWSZG"/>
    <s v="Female"/>
    <n v="0"/>
    <s v="No"/>
    <s v="No"/>
    <n v="52"/>
    <s v="Yes"/>
    <s v="No"/>
    <x v="2"/>
    <s v="No"/>
    <s v="No"/>
    <s v="No"/>
    <s v="No"/>
    <s v="No"/>
    <s v="No"/>
    <x v="1"/>
    <s v="No"/>
    <s v="Mailed check"/>
    <n v="20.65"/>
    <n v="1022.95"/>
    <x v="0"/>
    <x v="3"/>
    <s v="Mid"/>
    <x v="0"/>
  </r>
  <r>
    <s v="9959-WOFKT"/>
    <s v="Male"/>
    <n v="0"/>
    <s v="No"/>
    <s v="Yes"/>
    <n v="71"/>
    <s v="Yes"/>
    <s v="Yes"/>
    <x v="1"/>
    <s v="Yes"/>
    <s v="No"/>
    <s v="Yes"/>
    <s v="No"/>
    <s v="Yes"/>
    <s v="Yes"/>
    <x v="2"/>
    <s v="No"/>
    <s v="Bank transfer (automatic)"/>
    <n v="106.7"/>
    <n v="7382.25"/>
    <x v="0"/>
    <x v="3"/>
    <s v="High"/>
    <x v="2"/>
  </r>
  <r>
    <s v="4190-MFLUW"/>
    <s v="Female"/>
    <n v="0"/>
    <s v="Yes"/>
    <s v="Yes"/>
    <n v="10"/>
    <s v="Yes"/>
    <s v="No"/>
    <x v="0"/>
    <s v="No"/>
    <s v="No"/>
    <s v="Yes"/>
    <s v="Yes"/>
    <s v="No"/>
    <s v="No"/>
    <x v="0"/>
    <s v="No"/>
    <s v="Credit card (automatic)"/>
    <n v="55.2"/>
    <n v="528.35"/>
    <x v="1"/>
    <x v="0"/>
    <s v="Mid"/>
    <x v="1"/>
  </r>
  <r>
    <s v="4183-MYFRB"/>
    <s v="Female"/>
    <n v="0"/>
    <s v="No"/>
    <s v="No"/>
    <n v="21"/>
    <s v="Yes"/>
    <s v="No"/>
    <x v="1"/>
    <s v="No"/>
    <s v="Yes"/>
    <s v="Yes"/>
    <s v="No"/>
    <s v="No"/>
    <s v="Yes"/>
    <x v="0"/>
    <s v="Yes"/>
    <s v="Electronic check"/>
    <n v="90.05"/>
    <n v="1862.9"/>
    <x v="0"/>
    <x v="2"/>
    <s v="Mid"/>
    <x v="2"/>
  </r>
  <r>
    <s v="8779-QRDMV"/>
    <s v="Male"/>
    <n v="1"/>
    <s v="No"/>
    <s v="No"/>
    <n v="1"/>
    <s v="No"/>
    <s v="No"/>
    <x v="0"/>
    <s v="No"/>
    <s v="No"/>
    <s v="Yes"/>
    <s v="No"/>
    <s v="No"/>
    <s v="Yes"/>
    <x v="0"/>
    <s v="Yes"/>
    <s v="Electronic check"/>
    <n v="39.65"/>
    <n v="39.65"/>
    <x v="1"/>
    <x v="0"/>
    <s v="Low"/>
    <x v="0"/>
  </r>
  <r>
    <s v="1680-VDCWW"/>
    <s v="Male"/>
    <n v="0"/>
    <s v="Yes"/>
    <s v="No"/>
    <n v="12"/>
    <s v="Yes"/>
    <s v="No"/>
    <x v="2"/>
    <s v="No"/>
    <s v="No"/>
    <s v="No"/>
    <s v="No"/>
    <s v="No"/>
    <s v="No"/>
    <x v="1"/>
    <s v="No"/>
    <s v="Bank transfer (automatic)"/>
    <n v="19.8"/>
    <n v="202.25"/>
    <x v="0"/>
    <x v="0"/>
    <s v="Low"/>
    <x v="0"/>
  </r>
  <r>
    <s v="1066-JKSGK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49999999999999"/>
    <n v="20.149999999999999"/>
    <x v="1"/>
    <x v="0"/>
    <s v="Low"/>
    <x v="0"/>
  </r>
  <r>
    <s v="3638-WEABW"/>
    <s v="Female"/>
    <n v="0"/>
    <s v="Yes"/>
    <s v="No"/>
    <n v="58"/>
    <s v="Yes"/>
    <s v="Yes"/>
    <x v="0"/>
    <s v="No"/>
    <s v="Yes"/>
    <s v="No"/>
    <s v="Yes"/>
    <s v="No"/>
    <s v="No"/>
    <x v="2"/>
    <s v="Yes"/>
    <s v="Credit card (automatic)"/>
    <n v="59.9"/>
    <n v="3505.1"/>
    <x v="0"/>
    <x v="3"/>
    <s v="High"/>
    <x v="1"/>
  </r>
  <r>
    <s v="6322-HRPFA"/>
    <s v="Male"/>
    <n v="0"/>
    <s v="Yes"/>
    <s v="Yes"/>
    <n v="49"/>
    <s v="Yes"/>
    <s v="No"/>
    <x v="0"/>
    <s v="Yes"/>
    <s v="Yes"/>
    <s v="No"/>
    <s v="Yes"/>
    <s v="No"/>
    <s v="No"/>
    <x v="0"/>
    <s v="No"/>
    <s v="Credit card (automatic)"/>
    <n v="59.6"/>
    <n v="2970.3"/>
    <x v="0"/>
    <x v="3"/>
    <s v="High"/>
    <x v="1"/>
  </r>
  <r>
    <s v="6865-JZNKO"/>
    <s v="Female"/>
    <n v="0"/>
    <s v="No"/>
    <s v="No"/>
    <n v="30"/>
    <s v="Yes"/>
    <s v="No"/>
    <x v="0"/>
    <s v="Yes"/>
    <s v="Yes"/>
    <s v="No"/>
    <s v="No"/>
    <s v="No"/>
    <s v="No"/>
    <x v="0"/>
    <s v="Yes"/>
    <s v="Bank transfer (automatic)"/>
    <n v="55.3"/>
    <n v="1530.6"/>
    <x v="0"/>
    <x v="1"/>
    <s v="Mid"/>
    <x v="1"/>
  </r>
  <r>
    <s v="6467-CHFZW"/>
    <s v="Male"/>
    <n v="0"/>
    <s v="Yes"/>
    <s v="Yes"/>
    <n v="47"/>
    <s v="Yes"/>
    <s v="Yes"/>
    <x v="1"/>
    <s v="No"/>
    <s v="Yes"/>
    <s v="No"/>
    <s v="No"/>
    <s v="Yes"/>
    <s v="Yes"/>
    <x v="0"/>
    <s v="Yes"/>
    <s v="Electronic check"/>
    <n v="99.35"/>
    <n v="4749.1499999999996"/>
    <x v="1"/>
    <x v="1"/>
    <s v="High"/>
    <x v="2"/>
  </r>
  <r>
    <s v="8665-UTDHZ"/>
    <s v="Male"/>
    <n v="0"/>
    <s v="Yes"/>
    <s v="Yes"/>
    <n v="1"/>
    <s v="No"/>
    <s v="No"/>
    <x v="0"/>
    <s v="No"/>
    <s v="Yes"/>
    <s v="No"/>
    <s v="No"/>
    <s v="No"/>
    <s v="No"/>
    <x v="0"/>
    <s v="No"/>
    <s v="Electronic check"/>
    <n v="30.2"/>
    <n v="30.2"/>
    <x v="1"/>
    <x v="0"/>
    <s v="Low"/>
    <x v="0"/>
  </r>
  <r>
    <s v="5248-YGIJN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0.25"/>
    <n v="6369.45"/>
    <x v="0"/>
    <x v="3"/>
    <s v="High"/>
    <x v="2"/>
  </r>
  <r>
    <s v="8773-HHUOZ"/>
    <s v="Female"/>
    <n v="0"/>
    <s v="No"/>
    <s v="Yes"/>
    <n v="17"/>
    <s v="Yes"/>
    <s v="No"/>
    <x v="0"/>
    <s v="No"/>
    <s v="No"/>
    <s v="No"/>
    <s v="No"/>
    <s v="Yes"/>
    <s v="Yes"/>
    <x v="0"/>
    <s v="Yes"/>
    <s v="Mailed check"/>
    <n v="64.7"/>
    <n v="1093.0999999999999"/>
    <x v="1"/>
    <x v="2"/>
    <s v="Mid"/>
    <x v="1"/>
  </r>
  <r>
    <s v="3841-NFECX"/>
    <s v="Female"/>
    <n v="1"/>
    <s v="Yes"/>
    <s v="No"/>
    <n v="71"/>
    <s v="Yes"/>
    <s v="Yes"/>
    <x v="1"/>
    <s v="Yes"/>
    <s v="Yes"/>
    <s v="Yes"/>
    <s v="Yes"/>
    <s v="No"/>
    <s v="No"/>
    <x v="2"/>
    <s v="Yes"/>
    <s v="Credit card (automatic)"/>
    <n v="96.35"/>
    <n v="6766.95"/>
    <x v="0"/>
    <x v="3"/>
    <s v="High"/>
    <x v="2"/>
  </r>
  <r>
    <s v="4929-XIHVW"/>
    <s v="Male"/>
    <n v="1"/>
    <s v="Yes"/>
    <s v="No"/>
    <n v="2"/>
    <s v="Yes"/>
    <s v="No"/>
    <x v="1"/>
    <s v="No"/>
    <s v="No"/>
    <s v="Yes"/>
    <s v="No"/>
    <s v="Yes"/>
    <s v="Yes"/>
    <x v="0"/>
    <s v="Yes"/>
    <s v="Credit card (automatic)"/>
    <n v="95.5"/>
    <n v="181.65"/>
    <x v="0"/>
    <x v="0"/>
    <s v="Low"/>
    <x v="2"/>
  </r>
  <r>
    <s v="6827-IEAUQ"/>
    <s v="Female"/>
    <n v="0"/>
    <s v="Yes"/>
    <s v="Yes"/>
    <n v="27"/>
    <s v="Yes"/>
    <s v="No"/>
    <x v="0"/>
    <s v="Yes"/>
    <s v="Yes"/>
    <s v="Yes"/>
    <s v="Yes"/>
    <s v="No"/>
    <s v="No"/>
    <x v="1"/>
    <s v="No"/>
    <s v="Mailed check"/>
    <n v="66.150000000000006"/>
    <n v="1874.45"/>
    <x v="0"/>
    <x v="1"/>
    <s v="Mid"/>
    <x v="1"/>
  </r>
  <r>
    <s v="7310-EGVHZ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20.2"/>
    <n v="20.2"/>
    <x v="0"/>
    <x v="0"/>
    <s v="Low"/>
    <x v="0"/>
  </r>
  <r>
    <s v="3413-BMNZE"/>
    <s v="Male"/>
    <n v="1"/>
    <s v="No"/>
    <s v="No"/>
    <n v="1"/>
    <s v="Yes"/>
    <s v="No"/>
    <x v="0"/>
    <s v="No"/>
    <s v="No"/>
    <s v="No"/>
    <s v="No"/>
    <s v="No"/>
    <s v="No"/>
    <x v="0"/>
    <s v="No"/>
    <s v="Bank transfer (automatic)"/>
    <n v="45.25"/>
    <n v="45.25"/>
    <x v="0"/>
    <x v="0"/>
    <s v="Low"/>
    <x v="0"/>
  </r>
  <r>
    <s v="6234-RAAPL"/>
    <s v="Female"/>
    <n v="0"/>
    <s v="Yes"/>
    <s v="Yes"/>
    <n v="72"/>
    <s v="Yes"/>
    <s v="Yes"/>
    <x v="1"/>
    <s v="Yes"/>
    <s v="Yes"/>
    <s v="No"/>
    <s v="Yes"/>
    <s v="Yes"/>
    <s v="No"/>
    <x v="2"/>
    <s v="No"/>
    <s v="Bank transfer (automatic)"/>
    <n v="99.9"/>
    <n v="7251.7"/>
    <x v="0"/>
    <x v="3"/>
    <s v="High"/>
    <x v="2"/>
  </r>
  <r>
    <s v="6047-YHPVI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"/>
    <n v="316.89999999999998"/>
    <x v="1"/>
    <x v="0"/>
    <s v="Low"/>
    <x v="1"/>
  </r>
  <r>
    <s v="6572-ADKRS"/>
    <s v="Female"/>
    <n v="0"/>
    <s v="No"/>
    <s v="No"/>
    <n v="46"/>
    <s v="Yes"/>
    <s v="No"/>
    <x v="1"/>
    <s v="No"/>
    <s v="No"/>
    <s v="Yes"/>
    <s v="No"/>
    <s v="No"/>
    <s v="No"/>
    <x v="0"/>
    <s v="Yes"/>
    <s v="Credit card (automatic)"/>
    <n v="74.8"/>
    <n v="3548.3"/>
    <x v="0"/>
    <x v="1"/>
    <s v="High"/>
    <x v="1"/>
  </r>
  <r>
    <s v="5380-WJKOV"/>
    <s v="Male"/>
    <n v="0"/>
    <s v="No"/>
    <s v="No"/>
    <n v="34"/>
    <s v="Yes"/>
    <s v="Yes"/>
    <x v="1"/>
    <s v="No"/>
    <s v="Yes"/>
    <s v="Yes"/>
    <s v="No"/>
    <s v="Yes"/>
    <s v="Yes"/>
    <x v="0"/>
    <s v="Yes"/>
    <s v="Electronic check"/>
    <n v="106.35"/>
    <n v="3549.25"/>
    <x v="1"/>
    <x v="1"/>
    <s v="High"/>
    <x v="2"/>
  </r>
  <r>
    <s v="8168-UQWWF"/>
    <s v="Female"/>
    <n v="0"/>
    <s v="No"/>
    <s v="No"/>
    <n v="11"/>
    <s v="Yes"/>
    <s v="Yes"/>
    <x v="1"/>
    <s v="No"/>
    <s v="No"/>
    <s v="Yes"/>
    <s v="No"/>
    <s v="Yes"/>
    <s v="Yes"/>
    <x v="0"/>
    <s v="Yes"/>
    <s v="Bank transfer (automatic)"/>
    <n v="97.85"/>
    <n v="1105.4000000000001"/>
    <x v="1"/>
    <x v="0"/>
    <s v="Mid"/>
    <x v="2"/>
  </r>
  <r>
    <s v="8865-TNMNX"/>
    <s v="Male"/>
    <n v="0"/>
    <s v="Yes"/>
    <s v="Yes"/>
    <n v="10"/>
    <s v="Yes"/>
    <s v="No"/>
    <x v="0"/>
    <s v="No"/>
    <s v="Yes"/>
    <s v="No"/>
    <s v="No"/>
    <s v="No"/>
    <s v="No"/>
    <x v="1"/>
    <s v="No"/>
    <s v="Mailed check"/>
    <n v="49.55"/>
    <n v="475.7"/>
    <x v="0"/>
    <x v="0"/>
    <s v="Low"/>
    <x v="0"/>
  </r>
  <r>
    <s v="9489-DEDVP"/>
    <s v="Female"/>
    <n v="0"/>
    <s v="Yes"/>
    <s v="Yes"/>
    <n v="70"/>
    <s v="Yes"/>
    <s v="Yes"/>
    <x v="0"/>
    <s v="Yes"/>
    <s v="Yes"/>
    <s v="No"/>
    <s v="No"/>
    <s v="Yes"/>
    <s v="No"/>
    <x v="2"/>
    <s v="Yes"/>
    <s v="Credit card (automatic)"/>
    <n v="69.2"/>
    <n v="4872.3500000000004"/>
    <x v="0"/>
    <x v="3"/>
    <s v="High"/>
    <x v="1"/>
  </r>
  <r>
    <s v="9867-JCZSP"/>
    <s v="Female"/>
    <n v="0"/>
    <s v="Yes"/>
    <s v="Yes"/>
    <n v="17"/>
    <s v="Yes"/>
    <s v="No"/>
    <x v="2"/>
    <s v="No"/>
    <s v="No"/>
    <s v="No"/>
    <s v="No"/>
    <s v="No"/>
    <s v="No"/>
    <x v="1"/>
    <s v="No"/>
    <s v="Mailed check"/>
    <n v="20.75"/>
    <n v="418.25"/>
    <x v="0"/>
    <x v="2"/>
    <s v="Low"/>
    <x v="0"/>
  </r>
  <r>
    <s v="4671-VJLCL"/>
    <s v="Female"/>
    <n v="0"/>
    <s v="No"/>
    <s v="No"/>
    <n v="63"/>
    <s v="Yes"/>
    <s v="Yes"/>
    <x v="0"/>
    <s v="Yes"/>
    <s v="Yes"/>
    <s v="Yes"/>
    <s v="Yes"/>
    <s v="Yes"/>
    <s v="No"/>
    <x v="2"/>
    <s v="Yes"/>
    <s v="Credit card (automatic)"/>
    <n v="79.849999999999994"/>
    <n v="4861.45"/>
    <x v="0"/>
    <x v="3"/>
    <s v="High"/>
    <x v="1"/>
  </r>
  <r>
    <s v="4080-IIARD"/>
    <s v="Female"/>
    <n v="0"/>
    <s v="Yes"/>
    <s v="No"/>
    <n v="13"/>
    <s v="Yes"/>
    <s v="Yes"/>
    <x v="0"/>
    <s v="Yes"/>
    <s v="Yes"/>
    <s v="No"/>
    <s v="Yes"/>
    <s v="Yes"/>
    <s v="No"/>
    <x v="0"/>
    <s v="Yes"/>
    <s v="Electronic check"/>
    <n v="76.2"/>
    <n v="981.45"/>
    <x v="0"/>
    <x v="2"/>
    <s v="Mid"/>
    <x v="1"/>
  </r>
  <r>
    <s v="3714-NTNFO"/>
    <s v="Female"/>
    <n v="0"/>
    <s v="No"/>
    <s v="No"/>
    <n v="49"/>
    <s v="Yes"/>
    <s v="Yes"/>
    <x v="1"/>
    <s v="No"/>
    <s v="No"/>
    <s v="No"/>
    <s v="No"/>
    <s v="No"/>
    <s v="Yes"/>
    <x v="0"/>
    <s v="Yes"/>
    <s v="Electronic check"/>
    <n v="84.5"/>
    <n v="3906.7"/>
    <x v="0"/>
    <x v="3"/>
    <s v="High"/>
    <x v="1"/>
  </r>
  <r>
    <s v="5948-UJZLF"/>
    <s v="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5"/>
    <n v="97"/>
    <x v="0"/>
    <x v="0"/>
    <s v="Low"/>
    <x v="0"/>
  </r>
  <r>
    <s v="7760-OYPDY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650000000000006"/>
    <n v="144.15"/>
    <x v="1"/>
    <x v="0"/>
    <s v="Low"/>
    <x v="1"/>
  </r>
  <r>
    <s v="7639-LIAYI"/>
    <s v="Male"/>
    <n v="0"/>
    <s v="No"/>
    <s v="No"/>
    <n v="52"/>
    <s v="Yes"/>
    <s v="Yes"/>
    <x v="0"/>
    <s v="Yes"/>
    <s v="No"/>
    <s v="No"/>
    <s v="Yes"/>
    <s v="Yes"/>
    <s v="Yes"/>
    <x v="2"/>
    <s v="Yes"/>
    <s v="Credit card (automatic)"/>
    <n v="79.75"/>
    <n v="4217.8"/>
    <x v="0"/>
    <x v="3"/>
    <s v="High"/>
    <x v="1"/>
  </r>
  <r>
    <s v="2954-PIBKO"/>
    <s v="Female"/>
    <n v="0"/>
    <s v="Yes"/>
    <s v="Yes"/>
    <n v="69"/>
    <s v="Yes"/>
    <s v="Yes"/>
    <x v="0"/>
    <s v="Yes"/>
    <s v="No"/>
    <s v="Yes"/>
    <s v="Yes"/>
    <s v="No"/>
    <s v="No"/>
    <x v="2"/>
    <s v="Yes"/>
    <s v="Credit card (automatic)"/>
    <n v="64.150000000000006"/>
    <n v="4254.1000000000004"/>
    <x v="0"/>
    <x v="3"/>
    <s v="High"/>
    <x v="1"/>
  </r>
  <r>
    <s v="8012-SOUDQ"/>
    <s v="Female"/>
    <n v="1"/>
    <s v="No"/>
    <s v="No"/>
    <n v="43"/>
    <s v="Yes"/>
    <s v="Yes"/>
    <x v="1"/>
    <s v="No"/>
    <s v="Yes"/>
    <s v="No"/>
    <s v="No"/>
    <s v="Yes"/>
    <s v="No"/>
    <x v="0"/>
    <s v="Yes"/>
    <s v="Electronic check"/>
    <n v="90.25"/>
    <n v="3838.75"/>
    <x v="0"/>
    <x v="1"/>
    <s v="High"/>
    <x v="2"/>
  </r>
  <r>
    <s v="9420-LOJKX"/>
    <s v="Female"/>
    <n v="0"/>
    <s v="No"/>
    <s v="No"/>
    <n v="15"/>
    <s v="Yes"/>
    <s v="No"/>
    <x v="1"/>
    <s v="Yes"/>
    <s v="Yes"/>
    <s v="No"/>
    <s v="No"/>
    <s v="Yes"/>
    <s v="Yes"/>
    <x v="0"/>
    <s v="Yes"/>
    <s v="Credit card (automatic)"/>
    <n v="99.1"/>
    <n v="1426.4"/>
    <x v="1"/>
    <x v="2"/>
    <s v="Mid"/>
    <x v="2"/>
  </r>
  <r>
    <s v="6575-SUVOI"/>
    <s v="Female"/>
    <n v="1"/>
    <s v="Yes"/>
    <s v="No"/>
    <n v="25"/>
    <s v="Yes"/>
    <s v="Yes"/>
    <x v="0"/>
    <s v="Yes"/>
    <s v="No"/>
    <s v="No"/>
    <s v="Yes"/>
    <s v="Yes"/>
    <s v="No"/>
    <x v="0"/>
    <s v="Yes"/>
    <s v="Credit card (automatic)"/>
    <n v="69.5"/>
    <n v="1752.65"/>
    <x v="0"/>
    <x v="1"/>
    <s v="Mid"/>
    <x v="1"/>
  </r>
  <r>
    <s v="7495-OOKFY"/>
    <s v="Female"/>
    <n v="1"/>
    <s v="Yes"/>
    <s v="No"/>
    <n v="8"/>
    <s v="Yes"/>
    <s v="Yes"/>
    <x v="1"/>
    <s v="No"/>
    <s v="Yes"/>
    <s v="No"/>
    <s v="No"/>
    <s v="No"/>
    <s v="No"/>
    <x v="0"/>
    <s v="Yes"/>
    <s v="Credit card (automatic)"/>
    <n v="80.650000000000006"/>
    <n v="633.29999999999995"/>
    <x v="1"/>
    <x v="0"/>
    <s v="Mid"/>
    <x v="1"/>
  </r>
  <r>
    <s v="4667-QONEA"/>
    <s v="Female"/>
    <n v="1"/>
    <s v="Yes"/>
    <s v="Yes"/>
    <n v="60"/>
    <s v="Yes"/>
    <s v="No"/>
    <x v="0"/>
    <s v="Yes"/>
    <s v="Yes"/>
    <s v="Yes"/>
    <s v="Yes"/>
    <s v="No"/>
    <s v="Yes"/>
    <x v="1"/>
    <s v="Yes"/>
    <s v="Credit card (automatic)"/>
    <n v="74.849999999999994"/>
    <n v="4456.3500000000004"/>
    <x v="0"/>
    <x v="3"/>
    <s v="High"/>
    <x v="1"/>
  </r>
  <r>
    <s v="1658-BYGOY"/>
    <s v="Male"/>
    <n v="1"/>
    <s v="No"/>
    <s v="No"/>
    <n v="18"/>
    <s v="Yes"/>
    <s v="Yes"/>
    <x v="1"/>
    <s v="No"/>
    <s v="No"/>
    <s v="No"/>
    <s v="No"/>
    <s v="Yes"/>
    <s v="Yes"/>
    <x v="0"/>
    <s v="Yes"/>
    <s v="Electronic check"/>
    <n v="95.45"/>
    <n v="1752.55"/>
    <x v="1"/>
    <x v="2"/>
    <s v="Mid"/>
    <x v="2"/>
  </r>
  <r>
    <s v="8769-KKTPH"/>
    <s v="Female"/>
    <n v="0"/>
    <s v="Yes"/>
    <s v="Yes"/>
    <n v="63"/>
    <s v="Yes"/>
    <s v="Yes"/>
    <x v="1"/>
    <s v="Yes"/>
    <s v="No"/>
    <s v="No"/>
    <s v="No"/>
    <s v="Yes"/>
    <s v="Yes"/>
    <x v="1"/>
    <s v="Yes"/>
    <s v="Credit card (automatic)"/>
    <n v="99.65"/>
    <n v="6311.2"/>
    <x v="0"/>
    <x v="3"/>
    <s v="High"/>
    <x v="2"/>
  </r>
  <r>
    <s v="5067-XJQFU"/>
    <s v="Male"/>
    <n v="1"/>
    <s v="Yes"/>
    <s v="Yes"/>
    <n v="66"/>
    <s v="Yes"/>
    <s v="Yes"/>
    <x v="1"/>
    <s v="No"/>
    <s v="Yes"/>
    <s v="Yes"/>
    <s v="Yes"/>
    <s v="Yes"/>
    <s v="Yes"/>
    <x v="1"/>
    <s v="Yes"/>
    <s v="Electronic check"/>
    <n v="108.45"/>
    <n v="7076.35"/>
    <x v="0"/>
    <x v="3"/>
    <s v="High"/>
    <x v="2"/>
  </r>
  <r>
    <s v="3957-SQXML"/>
    <s v="Female"/>
    <n v="0"/>
    <s v="Yes"/>
    <s v="Yes"/>
    <n v="34"/>
    <s v="Yes"/>
    <s v="Yes"/>
    <x v="2"/>
    <s v="No"/>
    <s v="No"/>
    <s v="No"/>
    <s v="No"/>
    <s v="No"/>
    <s v="No"/>
    <x v="2"/>
    <s v="No"/>
    <s v="Credit card (automatic)"/>
    <n v="24.95"/>
    <n v="894.3"/>
    <x v="0"/>
    <x v="1"/>
    <s v="Mid"/>
    <x v="0"/>
  </r>
  <r>
    <s v="5954-BDFSG"/>
    <s v="Female"/>
    <n v="0"/>
    <s v="No"/>
    <s v="No"/>
    <n v="72"/>
    <s v="Yes"/>
    <s v="Yes"/>
    <x v="1"/>
    <s v="No"/>
    <s v="No"/>
    <s v="Yes"/>
    <s v="Yes"/>
    <s v="Yes"/>
    <s v="Yes"/>
    <x v="2"/>
    <s v="Yes"/>
    <s v="Credit card (automatic)"/>
    <n v="107.5"/>
    <n v="7853.7"/>
    <x v="0"/>
    <x v="3"/>
    <s v="High"/>
    <x v="2"/>
  </r>
  <r>
    <s v="0434-CSFON"/>
    <s v="Female"/>
    <n v="0"/>
    <s v="Yes"/>
    <s v="No"/>
    <n v="47"/>
    <s v="Yes"/>
    <s v="Yes"/>
    <x v="1"/>
    <s v="No"/>
    <s v="No"/>
    <s v="Yes"/>
    <s v="No"/>
    <s v="Yes"/>
    <s v="Yes"/>
    <x v="0"/>
    <s v="Yes"/>
    <s v="Electronic check"/>
    <n v="100.5"/>
    <n v="4707.1000000000004"/>
    <x v="0"/>
    <x v="1"/>
    <s v="High"/>
    <x v="2"/>
  </r>
  <r>
    <s v="1215-FIGMP"/>
    <s v="Male"/>
    <n v="0"/>
    <s v="No"/>
    <s v="No"/>
    <n v="60"/>
    <s v="Yes"/>
    <s v="Yes"/>
    <x v="1"/>
    <s v="No"/>
    <s v="Yes"/>
    <s v="No"/>
    <s v="No"/>
    <s v="Yes"/>
    <s v="No"/>
    <x v="0"/>
    <s v="Yes"/>
    <s v="Bank transfer (automatic)"/>
    <n v="89.9"/>
    <n v="5450.7"/>
    <x v="0"/>
    <x v="3"/>
    <s v="High"/>
    <x v="1"/>
  </r>
  <r>
    <s v="0526-SXDJP"/>
    <s v="Male"/>
    <n v="0"/>
    <s v="Yes"/>
    <s v="No"/>
    <n v="72"/>
    <s v="No"/>
    <s v="No"/>
    <x v="0"/>
    <s v="Yes"/>
    <s v="Yes"/>
    <s v="Yes"/>
    <s v="No"/>
    <s v="No"/>
    <s v="No"/>
    <x v="2"/>
    <s v="No"/>
    <s v="Bank transfer (automatic)"/>
    <n v="42.1"/>
    <n v="2962"/>
    <x v="0"/>
    <x v="3"/>
    <s v="High"/>
    <x v="0"/>
  </r>
  <r>
    <s v="0557-ASKVU"/>
    <s v="Female"/>
    <n v="0"/>
    <s v="Yes"/>
    <s v="Yes"/>
    <n v="18"/>
    <s v="Yes"/>
    <s v="No"/>
    <x v="0"/>
    <s v="No"/>
    <s v="No"/>
    <s v="Yes"/>
    <s v="Yes"/>
    <s v="No"/>
    <s v="No"/>
    <x v="1"/>
    <s v="Yes"/>
    <s v="Credit card (automatic)"/>
    <n v="54.4"/>
    <n v="957.1"/>
    <x v="0"/>
    <x v="2"/>
    <s v="Mid"/>
    <x v="1"/>
  </r>
  <r>
    <s v="5698-BQJOH"/>
    <s v="Female"/>
    <n v="0"/>
    <s v="No"/>
    <s v="No"/>
    <n v="9"/>
    <s v="Yes"/>
    <s v="Yes"/>
    <x v="1"/>
    <s v="No"/>
    <s v="No"/>
    <s v="No"/>
    <s v="No"/>
    <s v="Yes"/>
    <s v="Yes"/>
    <x v="0"/>
    <s v="No"/>
    <s v="Electronic check"/>
    <n v="94.4"/>
    <n v="857.25"/>
    <x v="1"/>
    <x v="0"/>
    <s v="Mid"/>
    <x v="2"/>
  </r>
  <r>
    <s v="5122-CYFXA"/>
    <s v="Female"/>
    <n v="0"/>
    <s v="No"/>
    <s v="No"/>
    <n v="3"/>
    <s v="Yes"/>
    <s v="No"/>
    <x v="0"/>
    <s v="No"/>
    <s v="Yes"/>
    <s v="No"/>
    <s v="Yes"/>
    <s v="Yes"/>
    <s v="Yes"/>
    <x v="0"/>
    <s v="Yes"/>
    <s v="Electronic check"/>
    <n v="75.3"/>
    <n v="244.1"/>
    <x v="0"/>
    <x v="0"/>
    <s v="Low"/>
    <x v="1"/>
  </r>
  <r>
    <s v="8627-ZYGSZ"/>
    <s v="Male"/>
    <n v="0"/>
    <s v="Yes"/>
    <s v="No"/>
    <n v="47"/>
    <s v="Yes"/>
    <s v="Yes"/>
    <x v="1"/>
    <s v="No"/>
    <s v="Yes"/>
    <s v="No"/>
    <s v="No"/>
    <s v="No"/>
    <s v="No"/>
    <x v="1"/>
    <s v="Yes"/>
    <s v="Electronic check"/>
    <n v="78.900000000000006"/>
    <n v="3650.35"/>
    <x v="0"/>
    <x v="1"/>
    <s v="High"/>
    <x v="1"/>
  </r>
  <r>
    <s v="3410-YOQBQ"/>
    <s v="Female"/>
    <n v="0"/>
    <s v="No"/>
    <s v="No"/>
    <n v="31"/>
    <s v="Yes"/>
    <s v="No"/>
    <x v="0"/>
    <s v="No"/>
    <s v="Yes"/>
    <s v="Yes"/>
    <s v="Yes"/>
    <s v="Yes"/>
    <s v="Yes"/>
    <x v="2"/>
    <s v="No"/>
    <s v="Mailed check"/>
    <n v="79.2"/>
    <n v="2497.1999999999998"/>
    <x v="0"/>
    <x v="1"/>
    <s v="High"/>
    <x v="1"/>
  </r>
  <r>
    <s v="3170-NMYVV"/>
    <s v="Female"/>
    <n v="0"/>
    <s v="Yes"/>
    <s v="Yes"/>
    <n v="50"/>
    <s v="Yes"/>
    <s v="No"/>
    <x v="2"/>
    <s v="No"/>
    <s v="No"/>
    <s v="No"/>
    <s v="No"/>
    <s v="No"/>
    <s v="No"/>
    <x v="2"/>
    <s v="No"/>
    <s v="Bank transfer (automatic)"/>
    <n v="20.149999999999999"/>
    <n v="930.9"/>
    <x v="0"/>
    <x v="3"/>
    <s v="Mid"/>
    <x v="0"/>
  </r>
  <r>
    <s v="7410-OIEDU"/>
    <s v="Male"/>
    <n v="0"/>
    <s v="No"/>
    <s v="No"/>
    <n v="10"/>
    <s v="Yes"/>
    <s v="No"/>
    <x v="1"/>
    <s v="Yes"/>
    <s v="No"/>
    <s v="Yes"/>
    <s v="No"/>
    <s v="No"/>
    <s v="No"/>
    <x v="0"/>
    <s v="Yes"/>
    <s v="Mailed check"/>
    <n v="79.849999999999994"/>
    <n v="887.35"/>
    <x v="0"/>
    <x v="0"/>
    <s v="Mid"/>
    <x v="1"/>
  </r>
  <r>
    <s v="2273-QCKXA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49.05"/>
    <n v="49.05"/>
    <x v="0"/>
    <x v="0"/>
    <s v="Low"/>
    <x v="0"/>
  </r>
  <r>
    <s v="0731-EBJQB"/>
    <s v="Female"/>
    <n v="0"/>
    <s v="Yes"/>
    <s v="Yes"/>
    <n v="52"/>
    <s v="Yes"/>
    <s v="No"/>
    <x v="2"/>
    <s v="No"/>
    <s v="No"/>
    <s v="No"/>
    <s v="No"/>
    <s v="No"/>
    <s v="No"/>
    <x v="1"/>
    <s v="Yes"/>
    <s v="Electronic check"/>
    <n v="20.399999999999999"/>
    <n v="1090.6500000000001"/>
    <x v="0"/>
    <x v="3"/>
    <s v="Mid"/>
    <x v="0"/>
  </r>
  <r>
    <s v="1891-QRQSA"/>
    <s v="Male"/>
    <n v="1"/>
    <s v="Yes"/>
    <s v="Yes"/>
    <n v="64"/>
    <s v="Yes"/>
    <s v="Yes"/>
    <x v="1"/>
    <s v="Yes"/>
    <s v="No"/>
    <s v="Yes"/>
    <s v="Yes"/>
    <s v="Yes"/>
    <s v="Yes"/>
    <x v="2"/>
    <s v="Yes"/>
    <s v="Bank transfer (automatic)"/>
    <n v="111.6"/>
    <n v="7099"/>
    <x v="0"/>
    <x v="3"/>
    <s v="High"/>
    <x v="2"/>
  </r>
  <r>
    <s v="8028-PNXHQ"/>
    <s v="Male"/>
    <n v="0"/>
    <s v="Yes"/>
    <s v="Yes"/>
    <n v="62"/>
    <s v="Yes"/>
    <s v="Yes"/>
    <x v="2"/>
    <s v="No"/>
    <s v="No"/>
    <s v="No"/>
    <s v="No"/>
    <s v="No"/>
    <s v="No"/>
    <x v="2"/>
    <s v="Yes"/>
    <s v="Bank transfer (automatic)"/>
    <n v="24.25"/>
    <n v="1424.6"/>
    <x v="0"/>
    <x v="3"/>
    <s v="Mid"/>
    <x v="0"/>
  </r>
  <r>
    <s v="5630-AHZIL"/>
    <s v="Female"/>
    <n v="0"/>
    <s v="No"/>
    <s v="Yes"/>
    <n v="3"/>
    <s v="Yes"/>
    <s v="No"/>
    <x v="0"/>
    <s v="Yes"/>
    <s v="No"/>
    <s v="No"/>
    <s v="Yes"/>
    <s v="No"/>
    <s v="Yes"/>
    <x v="0"/>
    <s v="Yes"/>
    <s v="Bank transfer (automatic)"/>
    <n v="64.5"/>
    <n v="177.4"/>
    <x v="0"/>
    <x v="0"/>
    <s v="Low"/>
    <x v="1"/>
  </r>
  <r>
    <s v="2673-CXQEU"/>
    <s v="Female"/>
    <n v="1"/>
    <s v="No"/>
    <s v="No"/>
    <n v="56"/>
    <s v="Yes"/>
    <s v="Yes"/>
    <x v="1"/>
    <s v="Yes"/>
    <s v="Yes"/>
    <s v="Yes"/>
    <s v="No"/>
    <s v="Yes"/>
    <s v="Yes"/>
    <x v="1"/>
    <s v="No"/>
    <s v="Electronic check"/>
    <n v="110.5"/>
    <n v="6139.5"/>
    <x v="0"/>
    <x v="3"/>
    <s v="High"/>
    <x v="2"/>
  </r>
  <r>
    <s v="6416-JNVRK"/>
    <s v="Female"/>
    <n v="0"/>
    <s v="No"/>
    <s v="No"/>
    <n v="46"/>
    <s v="Yes"/>
    <s v="No"/>
    <x v="0"/>
    <s v="No"/>
    <s v="No"/>
    <s v="No"/>
    <s v="No"/>
    <s v="No"/>
    <s v="Yes"/>
    <x v="1"/>
    <s v="No"/>
    <s v="Credit card (automatic)"/>
    <n v="55.65"/>
    <n v="2688.85"/>
    <x v="0"/>
    <x v="1"/>
    <s v="High"/>
    <x v="1"/>
  </r>
  <r>
    <s v="5590-ZSKRV"/>
    <s v="Female"/>
    <n v="0"/>
    <s v="Yes"/>
    <s v="Yes"/>
    <n v="8"/>
    <s v="Yes"/>
    <s v="No"/>
    <x v="0"/>
    <s v="Yes"/>
    <s v="Yes"/>
    <s v="No"/>
    <s v="No"/>
    <s v="No"/>
    <s v="No"/>
    <x v="0"/>
    <s v="No"/>
    <s v="Mailed check"/>
    <n v="54.65"/>
    <n v="482.25"/>
    <x v="0"/>
    <x v="0"/>
    <s v="Low"/>
    <x v="1"/>
  </r>
  <r>
    <s v="0191-ZHSKZ"/>
    <s v="Male"/>
    <n v="1"/>
    <s v="No"/>
    <s v="No"/>
    <n v="30"/>
    <s v="Yes"/>
    <s v="No"/>
    <x v="0"/>
    <s v="Yes"/>
    <s v="Yes"/>
    <s v="No"/>
    <s v="No"/>
    <s v="Yes"/>
    <s v="Yes"/>
    <x v="0"/>
    <s v="Yes"/>
    <s v="Electronic check"/>
    <n v="74.75"/>
    <n v="2111.3000000000002"/>
    <x v="0"/>
    <x v="1"/>
    <s v="High"/>
    <x v="1"/>
  </r>
  <r>
    <s v="3887-PBQAO"/>
    <s v="Female"/>
    <n v="0"/>
    <s v="Yes"/>
    <s v="Yes"/>
    <n v="45"/>
    <s v="Yes"/>
    <s v="Yes"/>
    <x v="2"/>
    <s v="No"/>
    <s v="No"/>
    <s v="No"/>
    <s v="No"/>
    <s v="No"/>
    <s v="No"/>
    <x v="1"/>
    <s v="Yes"/>
    <s v="Credit card (automatic)"/>
    <n v="25.9"/>
    <n v="1216.5999999999999"/>
    <x v="0"/>
    <x v="1"/>
    <s v="Mid"/>
    <x v="0"/>
  </r>
  <r>
    <s v="5919-TMRGD"/>
    <s v="Female"/>
    <n v="0"/>
    <s v="No"/>
    <s v="Yes"/>
    <n v="1"/>
    <s v="Yes"/>
    <s v="No"/>
    <x v="1"/>
    <s v="No"/>
    <s v="No"/>
    <s v="No"/>
    <s v="No"/>
    <s v="Yes"/>
    <s v="No"/>
    <x v="0"/>
    <s v="Yes"/>
    <s v="Electronic check"/>
    <n v="79.349999999999994"/>
    <n v="79.349999999999994"/>
    <x v="1"/>
    <x v="0"/>
    <s v="Low"/>
    <x v="1"/>
  </r>
  <r>
    <s v="8108-UXRQN"/>
    <s v="Female"/>
    <n v="0"/>
    <s v="Yes"/>
    <s v="Yes"/>
    <n v="11"/>
    <s v="No"/>
    <s v="No"/>
    <x v="0"/>
    <s v="Yes"/>
    <s v="No"/>
    <s v="No"/>
    <s v="No"/>
    <s v="Yes"/>
    <s v="Yes"/>
    <x v="0"/>
    <s v="No"/>
    <s v="Electronic check"/>
    <n v="50.55"/>
    <n v="565.35"/>
    <x v="0"/>
    <x v="0"/>
    <s v="Mid"/>
    <x v="1"/>
  </r>
  <r>
    <s v="9191-MYQKX"/>
    <s v="Female"/>
    <n v="0"/>
    <s v="Yes"/>
    <s v="No"/>
    <n v="7"/>
    <s v="Yes"/>
    <s v="No"/>
    <x v="1"/>
    <s v="No"/>
    <s v="No"/>
    <s v="Yes"/>
    <s v="No"/>
    <s v="No"/>
    <s v="No"/>
    <x v="0"/>
    <s v="Yes"/>
    <s v="Bank transfer (automatic)"/>
    <n v="75.150000000000006"/>
    <n v="496.9"/>
    <x v="1"/>
    <x v="0"/>
    <s v="Low"/>
    <x v="1"/>
  </r>
  <r>
    <s v="9919-YLNNG"/>
    <s v="Female"/>
    <n v="0"/>
    <s v="No"/>
    <s v="No"/>
    <n v="42"/>
    <s v="Yes"/>
    <s v="No"/>
    <x v="1"/>
    <s v="No"/>
    <s v="Yes"/>
    <s v="Yes"/>
    <s v="Yes"/>
    <s v="Yes"/>
    <s v="Yes"/>
    <x v="0"/>
    <s v="Yes"/>
    <s v="Bank transfer (automatic)"/>
    <n v="103.8"/>
    <n v="4327.5"/>
    <x v="0"/>
    <x v="1"/>
    <s v="High"/>
    <x v="2"/>
  </r>
  <r>
    <s v="0318-ZOPWS"/>
    <s v="Female"/>
    <n v="0"/>
    <s v="Yes"/>
    <s v="No"/>
    <n v="49"/>
    <s v="Yes"/>
    <s v="No"/>
    <x v="2"/>
    <s v="No"/>
    <s v="No"/>
    <s v="No"/>
    <s v="No"/>
    <s v="No"/>
    <s v="No"/>
    <x v="2"/>
    <s v="Yes"/>
    <s v="Bank transfer (automatic)"/>
    <n v="20.149999999999999"/>
    <n v="973.35"/>
    <x v="0"/>
    <x v="3"/>
    <s v="Mid"/>
    <x v="0"/>
  </r>
  <r>
    <s v="4445-ZJNMU"/>
    <s v="Male"/>
    <n v="0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3"/>
    <n v="918.75"/>
    <x v="0"/>
    <x v="0"/>
    <s v="Mid"/>
    <x v="2"/>
  </r>
  <r>
    <s v="4808-YNLEU"/>
    <s v="Female"/>
    <n v="0"/>
    <s v="Yes"/>
    <s v="No"/>
    <n v="35"/>
    <s v="Yes"/>
    <s v="No"/>
    <x v="0"/>
    <s v="Yes"/>
    <s v="No"/>
    <s v="No"/>
    <s v="No"/>
    <s v="Yes"/>
    <s v="No"/>
    <x v="1"/>
    <s v="Yes"/>
    <s v="Bank transfer (automatic)"/>
    <n v="62.15"/>
    <n v="2215.4499999999998"/>
    <x v="0"/>
    <x v="1"/>
    <s v="High"/>
    <x v="1"/>
  </r>
  <r>
    <s v="1862-QRWPE"/>
    <s v="Female"/>
    <n v="0"/>
    <s v="Yes"/>
    <s v="Yes"/>
    <n v="48"/>
    <s v="Yes"/>
    <s v="No"/>
    <x v="2"/>
    <s v="No"/>
    <s v="No"/>
    <s v="No"/>
    <s v="No"/>
    <s v="No"/>
    <s v="No"/>
    <x v="2"/>
    <s v="No"/>
    <s v="Bank transfer (automatic)"/>
    <n v="20.65"/>
    <n v="1057"/>
    <x v="0"/>
    <x v="1"/>
    <s v="Mid"/>
    <x v="0"/>
  </r>
  <r>
    <s v="2796-NNUFI"/>
    <s v="Fe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19.95"/>
    <n v="927.1"/>
    <x v="0"/>
    <x v="1"/>
    <s v="Mid"/>
    <x v="0"/>
  </r>
  <r>
    <s v="3016-KSVCP"/>
    <s v="Male"/>
    <n v="0"/>
    <s v="Yes"/>
    <s v="No"/>
    <n v="29"/>
    <s v="No"/>
    <s v="No"/>
    <x v="0"/>
    <s v="No"/>
    <s v="No"/>
    <s v="No"/>
    <s v="No"/>
    <s v="Yes"/>
    <s v="No"/>
    <x v="0"/>
    <s v="No"/>
    <s v="Mailed check"/>
    <n v="33.75"/>
    <n v="1009.25"/>
    <x v="0"/>
    <x v="1"/>
    <s v="Mid"/>
    <x v="0"/>
  </r>
  <r>
    <s v="4767-HZZHQ"/>
    <s v="Male"/>
    <n v="0"/>
    <s v="Yes"/>
    <s v="Yes"/>
    <n v="30"/>
    <s v="Yes"/>
    <s v="No"/>
    <x v="1"/>
    <s v="No"/>
    <s v="Yes"/>
    <s v="Yes"/>
    <s v="No"/>
    <s v="No"/>
    <s v="No"/>
    <x v="0"/>
    <s v="No"/>
    <s v="Bank transfer (automatic)"/>
    <n v="82.05"/>
    <n v="2570.1999999999998"/>
    <x v="0"/>
    <x v="1"/>
    <s v="High"/>
    <x v="1"/>
  </r>
  <r>
    <s v="2424-WVHPL"/>
    <s v="Male"/>
    <n v="1"/>
    <s v="No"/>
    <s v="No"/>
    <n v="1"/>
    <s v="Yes"/>
    <s v="No"/>
    <x v="1"/>
    <s v="No"/>
    <s v="No"/>
    <s v="No"/>
    <s v="Yes"/>
    <s v="No"/>
    <s v="No"/>
    <x v="0"/>
    <s v="No"/>
    <s v="Electronic check"/>
    <n v="74.7"/>
    <n v="74.7"/>
    <x v="0"/>
    <x v="0"/>
    <s v="Low"/>
    <x v="1"/>
  </r>
  <r>
    <s v="7233-PAHHL"/>
    <s v="Male"/>
    <n v="0"/>
    <s v="Yes"/>
    <s v="Yes"/>
    <n v="66"/>
    <s v="Yes"/>
    <s v="Yes"/>
    <x v="0"/>
    <s v="Yes"/>
    <s v="No"/>
    <s v="Yes"/>
    <s v="Yes"/>
    <s v="Yes"/>
    <s v="Yes"/>
    <x v="2"/>
    <s v="Yes"/>
    <s v="Mailed check"/>
    <n v="84"/>
    <n v="5714.25"/>
    <x v="0"/>
    <x v="3"/>
    <s v="High"/>
    <x v="1"/>
  </r>
  <r>
    <s v="6067-NGCEU"/>
    <s v="Female"/>
    <n v="0"/>
    <s v="No"/>
    <s v="No"/>
    <n v="65"/>
    <s v="Yes"/>
    <s v="Yes"/>
    <x v="1"/>
    <s v="Yes"/>
    <s v="Yes"/>
    <s v="Yes"/>
    <s v="No"/>
    <s v="Yes"/>
    <s v="Yes"/>
    <x v="0"/>
    <s v="Yes"/>
    <s v="Credit card (automatic)"/>
    <n v="111.05"/>
    <n v="7107"/>
    <x v="0"/>
    <x v="3"/>
    <s v="High"/>
    <x v="2"/>
  </r>
  <r>
    <s v="9848-JQJTX"/>
    <s v="Male"/>
    <n v="0"/>
    <s v="No"/>
    <s v="No"/>
    <n v="72"/>
    <s v="Yes"/>
    <s v="Yes"/>
    <x v="1"/>
    <s v="No"/>
    <s v="Yes"/>
    <s v="Yes"/>
    <s v="No"/>
    <s v="Yes"/>
    <s v="Yes"/>
    <x v="2"/>
    <s v="Yes"/>
    <s v="Bank transfer (automatic)"/>
    <n v="100.9"/>
    <n v="7459.05"/>
    <x v="0"/>
    <x v="3"/>
    <s v="High"/>
    <x v="2"/>
  </r>
  <r>
    <s v="8637-XJIVR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8.95"/>
    <n v="927.35"/>
    <x v="1"/>
    <x v="0"/>
    <s v="Mid"/>
    <x v="1"/>
  </r>
  <r>
    <s v="9803-FTJCG"/>
    <s v="Male"/>
    <n v="0"/>
    <s v="Yes"/>
    <s v="Yes"/>
    <n v="71"/>
    <s v="Yes"/>
    <s v="Yes"/>
    <x v="0"/>
    <s v="Yes"/>
    <s v="Yes"/>
    <s v="No"/>
    <s v="Yes"/>
    <s v="No"/>
    <s v="No"/>
    <x v="1"/>
    <s v="Yes"/>
    <s v="Credit card (automatic)"/>
    <n v="66.849999999999994"/>
    <n v="4748.7"/>
    <x v="0"/>
    <x v="3"/>
    <s v="High"/>
    <x v="1"/>
  </r>
  <r>
    <s v="0278-YXOOG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1.05"/>
    <n v="113.85"/>
    <x v="1"/>
    <x v="0"/>
    <s v="Low"/>
    <x v="0"/>
  </r>
  <r>
    <s v="3212-KXOCR"/>
    <s v="Male"/>
    <n v="0"/>
    <s v="No"/>
    <s v="No"/>
    <n v="52"/>
    <s v="Yes"/>
    <s v="No"/>
    <x v="2"/>
    <s v="No"/>
    <s v="No"/>
    <s v="No"/>
    <s v="No"/>
    <s v="No"/>
    <s v="No"/>
    <x v="2"/>
    <s v="No"/>
    <s v="Bank transfer (automatic)"/>
    <n v="21"/>
    <n v="1107.2"/>
    <x v="0"/>
    <x v="3"/>
    <s v="Mid"/>
    <x v="0"/>
  </r>
  <r>
    <s v="4598-XLKNJ"/>
    <s v="Female"/>
    <n v="1"/>
    <s v="Yes"/>
    <s v="No"/>
    <n v="25"/>
    <s v="Yes"/>
    <s v="No"/>
    <x v="1"/>
    <s v="No"/>
    <s v="Yes"/>
    <s v="Yes"/>
    <s v="No"/>
    <s v="Yes"/>
    <s v="Yes"/>
    <x v="0"/>
    <s v="Yes"/>
    <s v="Electronic check"/>
    <n v="98.5"/>
    <n v="2514.5"/>
    <x v="1"/>
    <x v="1"/>
    <s v="High"/>
    <x v="2"/>
  </r>
  <r>
    <s v="6380-ARCEH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0"/>
    <x v="0"/>
    <s v="Low"/>
    <x v="0"/>
  </r>
  <r>
    <s v="3679-XASPY"/>
    <s v="Fe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19.45"/>
    <n v="19.45"/>
    <x v="0"/>
    <x v="0"/>
    <s v="Low"/>
    <x v="0"/>
  </r>
  <r>
    <s v="7123-WQUHX"/>
    <s v="Male"/>
    <n v="0"/>
    <s v="No"/>
    <s v="No"/>
    <n v="38"/>
    <s v="Yes"/>
    <s v="Yes"/>
    <x v="1"/>
    <s v="No"/>
    <s v="No"/>
    <s v="Yes"/>
    <s v="Yes"/>
    <s v="Yes"/>
    <s v="No"/>
    <x v="1"/>
    <s v="No"/>
    <s v="Bank transfer (automatic)"/>
    <n v="95"/>
    <n v="3605.6"/>
    <x v="0"/>
    <x v="1"/>
    <s v="High"/>
    <x v="2"/>
  </r>
  <r>
    <s v="5386-THSLQ"/>
    <s v="Female"/>
    <n v="1"/>
    <s v="Yes"/>
    <s v="No"/>
    <n v="66"/>
    <s v="No"/>
    <s v="No"/>
    <x v="0"/>
    <s v="No"/>
    <s v="Yes"/>
    <s v="Yes"/>
    <s v="No"/>
    <s v="Yes"/>
    <s v="No"/>
    <x v="1"/>
    <s v="No"/>
    <s v="Bank transfer (automatic)"/>
    <n v="45.55"/>
    <n v="3027.25"/>
    <x v="0"/>
    <x v="3"/>
    <s v="High"/>
    <x v="0"/>
  </r>
  <r>
    <s v="3192-NQECA"/>
    <s v="Male"/>
    <n v="0"/>
    <s v="Yes"/>
    <s v="No"/>
    <n v="68"/>
    <s v="Yes"/>
    <s v="Yes"/>
    <x v="1"/>
    <s v="No"/>
    <s v="Yes"/>
    <s v="Yes"/>
    <s v="Yes"/>
    <s v="Yes"/>
    <s v="Yes"/>
    <x v="2"/>
    <s v="Yes"/>
    <s v="Bank transfer (automatic)"/>
    <n v="110"/>
    <n v="7611.85"/>
    <x v="1"/>
    <x v="3"/>
    <s v="High"/>
    <x v="2"/>
  </r>
  <r>
    <s v="6180-YBIQI"/>
    <s v="Male"/>
    <n v="0"/>
    <s v="No"/>
    <s v="No"/>
    <n v="5"/>
    <s v="No"/>
    <s v="No"/>
    <x v="0"/>
    <s v="No"/>
    <s v="No"/>
    <s v="No"/>
    <s v="No"/>
    <s v="No"/>
    <s v="No"/>
    <x v="0"/>
    <s v="No"/>
    <s v="Mailed check"/>
    <n v="24.3"/>
    <n v="100.2"/>
    <x v="0"/>
    <x v="0"/>
    <s v="Low"/>
    <x v="0"/>
  </r>
  <r>
    <s v="6728-DKUCO"/>
    <s v="Female"/>
    <n v="0"/>
    <s v="Yes"/>
    <s v="Yes"/>
    <n v="72"/>
    <s v="Yes"/>
    <s v="Yes"/>
    <x v="1"/>
    <s v="Yes"/>
    <s v="Yes"/>
    <s v="No"/>
    <s v="No"/>
    <s v="Yes"/>
    <s v="Yes"/>
    <x v="1"/>
    <s v="Yes"/>
    <s v="Electronic check"/>
    <n v="104.15"/>
    <n v="7303.05"/>
    <x v="0"/>
    <x v="3"/>
    <s v="High"/>
    <x v="2"/>
  </r>
  <r>
    <s v="9750-BOOHV"/>
    <s v="Female"/>
    <n v="0"/>
    <s v="No"/>
    <s v="No"/>
    <n v="32"/>
    <s v="No"/>
    <s v="No"/>
    <x v="0"/>
    <s v="Yes"/>
    <s v="No"/>
    <s v="No"/>
    <s v="No"/>
    <s v="No"/>
    <s v="No"/>
    <x v="1"/>
    <s v="No"/>
    <s v="Mailed check"/>
    <n v="30.15"/>
    <n v="927.65"/>
    <x v="0"/>
    <x v="1"/>
    <s v="Mid"/>
    <x v="0"/>
  </r>
  <r>
    <s v="8597-CWYHH"/>
    <s v="Male"/>
    <n v="0"/>
    <s v="No"/>
    <s v="No"/>
    <n v="43"/>
    <s v="Yes"/>
    <s v="Yes"/>
    <x v="1"/>
    <s v="No"/>
    <s v="No"/>
    <s v="No"/>
    <s v="No"/>
    <s v="Yes"/>
    <s v="Yes"/>
    <x v="1"/>
    <s v="No"/>
    <s v="Mailed check"/>
    <n v="94.35"/>
    <n v="3921.3"/>
    <x v="0"/>
    <x v="1"/>
    <s v="High"/>
    <x v="2"/>
  </r>
  <r>
    <s v="2848-YXSMW"/>
    <s v="Male"/>
    <n v="0"/>
    <s v="Yes"/>
    <s v="Yes"/>
    <n v="72"/>
    <s v="Yes"/>
    <s v="No"/>
    <x v="2"/>
    <s v="No"/>
    <s v="No"/>
    <s v="No"/>
    <s v="No"/>
    <s v="No"/>
    <s v="No"/>
    <x v="2"/>
    <s v="No"/>
    <s v="Credit card (automatic)"/>
    <n v="19.399999999999999"/>
    <n v="1363.25"/>
    <x v="0"/>
    <x v="3"/>
    <s v="Mid"/>
    <x v="0"/>
  </r>
  <r>
    <s v="0486-HECZI"/>
    <s v="Male"/>
    <n v="0"/>
    <s v="Yes"/>
    <s v="No"/>
    <n v="55"/>
    <s v="Yes"/>
    <s v="Yes"/>
    <x v="1"/>
    <s v="Yes"/>
    <s v="Yes"/>
    <s v="No"/>
    <s v="No"/>
    <s v="Yes"/>
    <s v="No"/>
    <x v="0"/>
    <s v="Yes"/>
    <s v="Electronic check"/>
    <n v="96.75"/>
    <n v="5238.8999999999996"/>
    <x v="1"/>
    <x v="3"/>
    <s v="High"/>
    <x v="2"/>
  </r>
  <r>
    <s v="4549-ZDQYY"/>
    <s v="Female"/>
    <n v="0"/>
    <s v="No"/>
    <s v="No"/>
    <n v="52"/>
    <s v="Yes"/>
    <s v="No"/>
    <x v="0"/>
    <s v="Yes"/>
    <s v="No"/>
    <s v="Yes"/>
    <s v="Yes"/>
    <s v="No"/>
    <s v="No"/>
    <x v="1"/>
    <s v="No"/>
    <s v="Credit card (automatic)"/>
    <n v="57.95"/>
    <n v="3042.25"/>
    <x v="0"/>
    <x v="3"/>
    <s v="High"/>
    <x v="1"/>
  </r>
  <r>
    <s v="5712-AHQNN"/>
    <s v="Female"/>
    <n v="0"/>
    <s v="No"/>
    <s v="No"/>
    <n v="43"/>
    <s v="Yes"/>
    <s v="No"/>
    <x v="1"/>
    <s v="No"/>
    <s v="Yes"/>
    <s v="Yes"/>
    <s v="No"/>
    <s v="Yes"/>
    <s v="No"/>
    <x v="0"/>
    <s v="Yes"/>
    <s v="Electronic check"/>
    <n v="91.65"/>
    <n v="3954.1"/>
    <x v="0"/>
    <x v="1"/>
    <s v="High"/>
    <x v="2"/>
  </r>
  <r>
    <s v="4846-WHAFZ"/>
    <s v="Female"/>
    <n v="1"/>
    <s v="Yes"/>
    <s v="No"/>
    <n v="37"/>
    <s v="Yes"/>
    <s v="Yes"/>
    <x v="1"/>
    <s v="No"/>
    <s v="No"/>
    <s v="No"/>
    <s v="No"/>
    <s v="No"/>
    <s v="No"/>
    <x v="0"/>
    <s v="Yes"/>
    <s v="Electronic check"/>
    <n v="76.5"/>
    <n v="2868.15"/>
    <x v="1"/>
    <x v="1"/>
    <s v="High"/>
    <x v="1"/>
  </r>
  <r>
    <s v="5256-SKJGO"/>
    <s v="Female"/>
    <n v="0"/>
    <s v="Yes"/>
    <s v="Yes"/>
    <n v="64"/>
    <s v="No"/>
    <s v="No"/>
    <x v="0"/>
    <s v="No"/>
    <s v="Yes"/>
    <s v="No"/>
    <s v="Yes"/>
    <s v="Yes"/>
    <s v="Yes"/>
    <x v="2"/>
    <s v="Yes"/>
    <s v="Electronic check"/>
    <n v="54.6"/>
    <n v="3423.5"/>
    <x v="0"/>
    <x v="3"/>
    <s v="High"/>
    <x v="1"/>
  </r>
  <r>
    <s v="3071-VBYPO"/>
    <s v="Male"/>
    <n v="0"/>
    <s v="Yes"/>
    <s v="Yes"/>
    <n v="3"/>
    <s v="Yes"/>
    <s v="No"/>
    <x v="1"/>
    <s v="Yes"/>
    <s v="Yes"/>
    <s v="No"/>
    <s v="No"/>
    <s v="Yes"/>
    <s v="No"/>
    <x v="0"/>
    <s v="No"/>
    <s v="Electronic check"/>
    <n v="89.85"/>
    <n v="248.4"/>
    <x v="0"/>
    <x v="0"/>
    <s v="Low"/>
    <x v="1"/>
  </r>
  <r>
    <s v="9560-BBZXK"/>
    <s v="Female"/>
    <n v="0"/>
    <s v="No"/>
    <s v="No"/>
    <n v="36"/>
    <s v="No"/>
    <s v="No"/>
    <x v="0"/>
    <s v="Yes"/>
    <s v="No"/>
    <s v="No"/>
    <s v="No"/>
    <s v="No"/>
    <s v="No"/>
    <x v="2"/>
    <s v="No"/>
    <s v="Bank transfer (automatic)"/>
    <n v="31.05"/>
    <n v="1126.3499999999999"/>
    <x v="0"/>
    <x v="1"/>
    <s v="Mid"/>
    <x v="0"/>
  </r>
  <r>
    <s v="5299-RULOA"/>
    <s v="Female"/>
    <n v="0"/>
    <s v="Yes"/>
    <s v="Yes"/>
    <n v="10"/>
    <s v="Yes"/>
    <s v="Yes"/>
    <x v="1"/>
    <s v="Yes"/>
    <s v="No"/>
    <s v="No"/>
    <s v="No"/>
    <s v="Yes"/>
    <s v="Yes"/>
    <x v="0"/>
    <s v="Yes"/>
    <s v="Electronic check"/>
    <n v="100.25"/>
    <n v="1064.6500000000001"/>
    <x v="1"/>
    <x v="0"/>
    <s v="Mid"/>
    <x v="2"/>
  </r>
  <r>
    <s v="8402-OOOHJ"/>
    <s v="Female"/>
    <n v="0"/>
    <s v="No"/>
    <s v="No"/>
    <n v="41"/>
    <s v="Yes"/>
    <s v="No"/>
    <x v="2"/>
    <s v="No"/>
    <s v="No"/>
    <s v="No"/>
    <s v="No"/>
    <s v="No"/>
    <s v="No"/>
    <x v="2"/>
    <s v="No"/>
    <s v="Mailed check"/>
    <n v="20.65"/>
    <n v="835.15"/>
    <x v="0"/>
    <x v="1"/>
    <s v="Mid"/>
    <x v="0"/>
  </r>
  <r>
    <s v="9445-ZUEQE"/>
    <s v="Male"/>
    <n v="0"/>
    <s v="Yes"/>
    <s v="Yes"/>
    <n v="27"/>
    <s v="Yes"/>
    <s v="Yes"/>
    <x v="1"/>
    <s v="No"/>
    <s v="Yes"/>
    <s v="No"/>
    <s v="Yes"/>
    <s v="No"/>
    <s v="No"/>
    <x v="0"/>
    <s v="Yes"/>
    <s v="Credit card (automatic)"/>
    <n v="85.2"/>
    <n v="2151.6"/>
    <x v="0"/>
    <x v="1"/>
    <s v="High"/>
    <x v="1"/>
  </r>
  <r>
    <s v="1091-SOZGA"/>
    <s v="Female"/>
    <n v="0"/>
    <s v="Yes"/>
    <s v="Yes"/>
    <n v="56"/>
    <s v="Yes"/>
    <s v="Yes"/>
    <x v="1"/>
    <s v="No"/>
    <s v="No"/>
    <s v="Yes"/>
    <s v="No"/>
    <s v="Yes"/>
    <s v="Yes"/>
    <x v="1"/>
    <s v="Yes"/>
    <s v="Credit card (automatic)"/>
    <n v="99.8"/>
    <n v="5515.45"/>
    <x v="0"/>
    <x v="3"/>
    <s v="High"/>
    <x v="2"/>
  </r>
  <r>
    <s v="2928-HLDBA"/>
    <s v="Fe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.7"/>
    <n v="112.75"/>
    <x v="0"/>
    <x v="0"/>
    <s v="Low"/>
    <x v="0"/>
  </r>
  <r>
    <s v="0404-SWRVG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400000000000006"/>
    <n v="229.55"/>
    <x v="1"/>
    <x v="0"/>
    <s v="Low"/>
    <x v="1"/>
  </r>
  <r>
    <s v="6497-TILVL"/>
    <s v="Female"/>
    <n v="0"/>
    <s v="Yes"/>
    <s v="Yes"/>
    <n v="7"/>
    <s v="Yes"/>
    <s v="No"/>
    <x v="0"/>
    <s v="Yes"/>
    <s v="No"/>
    <s v="No"/>
    <s v="No"/>
    <s v="No"/>
    <s v="No"/>
    <x v="0"/>
    <s v="No"/>
    <s v="Mailed check"/>
    <n v="50.7"/>
    <n v="350.35"/>
    <x v="0"/>
    <x v="0"/>
    <s v="Low"/>
    <x v="1"/>
  </r>
  <r>
    <s v="7219-TLZHO"/>
    <s v="Female"/>
    <n v="0"/>
    <s v="Yes"/>
    <s v="Yes"/>
    <n v="4"/>
    <s v="Yes"/>
    <s v="No"/>
    <x v="2"/>
    <s v="No"/>
    <s v="No"/>
    <s v="No"/>
    <s v="No"/>
    <s v="No"/>
    <s v="No"/>
    <x v="0"/>
    <s v="No"/>
    <s v="Mailed check"/>
    <n v="20.85"/>
    <n v="62.9"/>
    <x v="0"/>
    <x v="0"/>
    <s v="Low"/>
    <x v="0"/>
  </r>
  <r>
    <s v="4622-YNKIJ"/>
    <s v="Male"/>
    <n v="0"/>
    <s v="No"/>
    <s v="No"/>
    <n v="33"/>
    <s v="Yes"/>
    <s v="No"/>
    <x v="1"/>
    <s v="Yes"/>
    <s v="No"/>
    <s v="No"/>
    <s v="Yes"/>
    <s v="Yes"/>
    <s v="No"/>
    <x v="2"/>
    <s v="Yes"/>
    <s v="Electronic check"/>
    <n v="88.95"/>
    <n v="3027.65"/>
    <x v="0"/>
    <x v="1"/>
    <s v="High"/>
    <x v="1"/>
  </r>
  <r>
    <s v="4412-YLTKF"/>
    <s v="Female"/>
    <n v="1"/>
    <s v="No"/>
    <s v="No"/>
    <n v="27"/>
    <s v="Yes"/>
    <s v="Yes"/>
    <x v="1"/>
    <s v="No"/>
    <s v="No"/>
    <s v="Yes"/>
    <s v="No"/>
    <s v="No"/>
    <s v="No"/>
    <x v="0"/>
    <s v="Yes"/>
    <s v="Electronic check"/>
    <n v="78.05"/>
    <n v="2135.5"/>
    <x v="1"/>
    <x v="1"/>
    <s v="High"/>
    <x v="1"/>
  </r>
  <r>
    <s v="6734-PSBAW"/>
    <s v="Male"/>
    <n v="0"/>
    <s v="Yes"/>
    <s v="No"/>
    <n v="72"/>
    <s v="Yes"/>
    <s v="Yes"/>
    <x v="2"/>
    <s v="No"/>
    <s v="No"/>
    <s v="No"/>
    <s v="No"/>
    <s v="No"/>
    <s v="No"/>
    <x v="2"/>
    <s v="Yes"/>
    <s v="Bank transfer (automatic)"/>
    <n v="23.55"/>
    <n v="1723.95"/>
    <x v="0"/>
    <x v="3"/>
    <s v="Mid"/>
    <x v="0"/>
  </r>
  <r>
    <s v="3930-ZGWVE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5"/>
    <n v="19.75"/>
    <x v="0"/>
    <x v="0"/>
    <s v="Low"/>
    <x v="0"/>
  </r>
  <r>
    <s v="2639-UGMAZ"/>
    <s v="Male"/>
    <n v="1"/>
    <s v="No"/>
    <s v="No"/>
    <n v="71"/>
    <s v="No"/>
    <s v="No"/>
    <x v="0"/>
    <s v="Yes"/>
    <s v="Yes"/>
    <s v="No"/>
    <s v="No"/>
    <s v="Yes"/>
    <s v="Yes"/>
    <x v="1"/>
    <s v="Yes"/>
    <s v="Electronic check"/>
    <n v="56.45"/>
    <n v="3985.35"/>
    <x v="0"/>
    <x v="3"/>
    <s v="High"/>
    <x v="1"/>
  </r>
  <r>
    <s v="2876-GZYZC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5.95"/>
    <n v="1215.6500000000001"/>
    <x v="0"/>
    <x v="2"/>
    <s v="Mid"/>
    <x v="1"/>
  </r>
  <r>
    <s v="6207-WIOLX"/>
    <s v="Female"/>
    <n v="0"/>
    <s v="Yes"/>
    <s v="Yes"/>
    <n v="25"/>
    <s v="No"/>
    <s v="No"/>
    <x v="0"/>
    <s v="Yes"/>
    <s v="Yes"/>
    <s v="Yes"/>
    <s v="No"/>
    <s v="Yes"/>
    <s v="Yes"/>
    <x v="0"/>
    <s v="Yes"/>
    <s v="Credit card (automatic)"/>
    <n v="58.6"/>
    <n v="1502.65"/>
    <x v="1"/>
    <x v="1"/>
    <s v="Mid"/>
    <x v="1"/>
  </r>
  <r>
    <s v="8587-XYZSF"/>
    <s v="Male"/>
    <n v="0"/>
    <s v="No"/>
    <s v="No"/>
    <n v="67"/>
    <s v="Yes"/>
    <s v="No"/>
    <x v="0"/>
    <s v="No"/>
    <s v="No"/>
    <s v="No"/>
    <s v="Yes"/>
    <s v="No"/>
    <s v="No"/>
    <x v="2"/>
    <s v="No"/>
    <s v="Bank transfer (automatic)"/>
    <n v="50.55"/>
    <n v="3260.1"/>
    <x v="0"/>
    <x v="3"/>
    <s v="High"/>
    <x v="1"/>
  </r>
  <r>
    <s v="3091-FYHKI"/>
    <s v="Male"/>
    <n v="0"/>
    <s v="No"/>
    <s v="No"/>
    <n v="1"/>
    <s v="No"/>
    <s v="No"/>
    <x v="0"/>
    <s v="No"/>
    <s v="No"/>
    <s v="No"/>
    <s v="No"/>
    <s v="No"/>
    <s v="Yes"/>
    <x v="0"/>
    <s v="Yes"/>
    <s v="Electronic check"/>
    <n v="35.450000000000003"/>
    <n v="35.450000000000003"/>
    <x v="1"/>
    <x v="0"/>
    <s v="Low"/>
    <x v="0"/>
  </r>
  <r>
    <s v="2372-HWUHI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35"/>
    <n v="81.25"/>
    <x v="1"/>
    <x v="0"/>
    <s v="Low"/>
    <x v="0"/>
  </r>
  <r>
    <s v="7799-LGRDP"/>
    <s v="Female"/>
    <n v="0"/>
    <s v="No"/>
    <s v="No"/>
    <n v="43"/>
    <s v="Yes"/>
    <s v="Yes"/>
    <x v="2"/>
    <s v="No"/>
    <s v="No"/>
    <s v="No"/>
    <s v="No"/>
    <s v="No"/>
    <s v="No"/>
    <x v="2"/>
    <s v="Yes"/>
    <s v="Credit card (automatic)"/>
    <n v="25.7"/>
    <n v="1188.2"/>
    <x v="0"/>
    <x v="1"/>
    <s v="Mid"/>
    <x v="0"/>
  </r>
  <r>
    <s v="7850-VWJUU"/>
    <s v="Female"/>
    <n v="0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"/>
    <n v="1778.5"/>
    <x v="0"/>
    <x v="2"/>
    <s v="Mid"/>
    <x v="1"/>
  </r>
  <r>
    <s v="3774-VBNXY"/>
    <s v="Female"/>
    <n v="0"/>
    <s v="Yes"/>
    <s v="Yes"/>
    <n v="64"/>
    <s v="Yes"/>
    <s v="No"/>
    <x v="2"/>
    <s v="No"/>
    <s v="No"/>
    <s v="No"/>
    <s v="No"/>
    <s v="No"/>
    <s v="No"/>
    <x v="2"/>
    <s v="No"/>
    <s v="Mailed check"/>
    <n v="20.2"/>
    <n v="1277.75"/>
    <x v="0"/>
    <x v="3"/>
    <s v="Mid"/>
    <x v="0"/>
  </r>
  <r>
    <s v="6217-KDYWC"/>
    <s v="Male"/>
    <n v="0"/>
    <s v="No"/>
    <s v="Yes"/>
    <n v="57"/>
    <s v="Yes"/>
    <s v="No"/>
    <x v="2"/>
    <s v="No"/>
    <s v="No"/>
    <s v="No"/>
    <s v="No"/>
    <s v="No"/>
    <s v="No"/>
    <x v="2"/>
    <s v="Yes"/>
    <s v="Mailed check"/>
    <n v="19.600000000000001"/>
    <n v="1170.55"/>
    <x v="0"/>
    <x v="3"/>
    <s v="Mid"/>
    <x v="0"/>
  </r>
  <r>
    <s v="0390-DCFDQ"/>
    <s v="Female"/>
    <n v="1"/>
    <s v="Yes"/>
    <s v="No"/>
    <n v="1"/>
    <s v="Yes"/>
    <s v="No"/>
    <x v="1"/>
    <s v="No"/>
    <s v="No"/>
    <s v="No"/>
    <s v="No"/>
    <s v="No"/>
    <s v="No"/>
    <x v="0"/>
    <s v="Yes"/>
    <s v="Mailed check"/>
    <n v="70.45"/>
    <n v="70.45"/>
    <x v="1"/>
    <x v="0"/>
    <s v="Low"/>
    <x v="1"/>
  </r>
  <r>
    <s v="3146-MSEGF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8.05"/>
    <n v="6425.65"/>
    <x v="0"/>
    <x v="3"/>
    <s v="High"/>
    <x v="1"/>
  </r>
  <r>
    <s v="4080-OGPJL"/>
    <s v="Female"/>
    <n v="0"/>
    <s v="No"/>
    <s v="No"/>
    <n v="8"/>
    <s v="Yes"/>
    <s v="Yes"/>
    <x v="0"/>
    <s v="Yes"/>
    <s v="No"/>
    <s v="No"/>
    <s v="Yes"/>
    <s v="No"/>
    <s v="Yes"/>
    <x v="0"/>
    <s v="No"/>
    <s v="Electronic check"/>
    <n v="71.150000000000006"/>
    <n v="563.65"/>
    <x v="1"/>
    <x v="0"/>
    <s v="Mid"/>
    <x v="1"/>
  </r>
  <r>
    <s v="1095-WGNGG"/>
    <s v="Female"/>
    <n v="0"/>
    <s v="Yes"/>
    <s v="No"/>
    <n v="61"/>
    <s v="Yes"/>
    <s v="Yes"/>
    <x v="1"/>
    <s v="No"/>
    <s v="Yes"/>
    <s v="No"/>
    <s v="No"/>
    <s v="Yes"/>
    <s v="Yes"/>
    <x v="2"/>
    <s v="Yes"/>
    <s v="Bank transfer (automatic)"/>
    <n v="101.05"/>
    <n v="5971.25"/>
    <x v="0"/>
    <x v="3"/>
    <s v="High"/>
    <x v="2"/>
  </r>
  <r>
    <s v="2636-SJDOU"/>
    <s v="Male"/>
    <n v="0"/>
    <s v="No"/>
    <s v="No"/>
    <n v="64"/>
    <s v="Yes"/>
    <s v="Yes"/>
    <x v="1"/>
    <s v="Yes"/>
    <s v="Yes"/>
    <s v="No"/>
    <s v="No"/>
    <s v="No"/>
    <s v="No"/>
    <x v="1"/>
    <s v="Yes"/>
    <s v="Credit card (automatic)"/>
    <n v="84.3"/>
    <n v="5289.05"/>
    <x v="0"/>
    <x v="3"/>
    <s v="High"/>
    <x v="1"/>
  </r>
  <r>
    <s v="1131-QQZEB"/>
    <s v="Male"/>
    <n v="1"/>
    <s v="Yes"/>
    <s v="No"/>
    <n v="71"/>
    <s v="Yes"/>
    <s v="Yes"/>
    <x v="2"/>
    <s v="No"/>
    <s v="No"/>
    <s v="No"/>
    <s v="No"/>
    <s v="No"/>
    <s v="No"/>
    <x v="2"/>
    <s v="No"/>
    <s v="Bank transfer (automatic)"/>
    <n v="23.95"/>
    <n v="1756.2"/>
    <x v="0"/>
    <x v="3"/>
    <s v="Mid"/>
    <x v="0"/>
  </r>
  <r>
    <s v="5716-EZXZN"/>
    <s v="Female"/>
    <n v="0"/>
    <s v="Yes"/>
    <s v="Yes"/>
    <n v="65"/>
    <s v="Yes"/>
    <s v="Yes"/>
    <x v="1"/>
    <s v="Yes"/>
    <s v="Yes"/>
    <s v="No"/>
    <s v="Yes"/>
    <s v="Yes"/>
    <s v="No"/>
    <x v="2"/>
    <s v="Yes"/>
    <s v="Credit card (automatic)"/>
    <n v="99.05"/>
    <n v="6416.7"/>
    <x v="0"/>
    <x v="3"/>
    <s v="High"/>
    <x v="2"/>
  </r>
  <r>
    <s v="6837-BJYDQ"/>
    <s v="Male"/>
    <n v="0"/>
    <s v="No"/>
    <s v="No"/>
    <n v="3"/>
    <s v="Yes"/>
    <s v="No"/>
    <x v="2"/>
    <s v="No"/>
    <s v="No"/>
    <s v="No"/>
    <s v="No"/>
    <s v="No"/>
    <s v="No"/>
    <x v="1"/>
    <s v="No"/>
    <s v="Mailed check"/>
    <n v="19.600000000000001"/>
    <n v="61.35"/>
    <x v="0"/>
    <x v="0"/>
    <s v="Low"/>
    <x v="0"/>
  </r>
  <r>
    <s v="2135-RXIHG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  <x v="0"/>
    <s v="Low"/>
    <x v="0"/>
  </r>
  <r>
    <s v="6440-DKQGE"/>
    <s v="Male"/>
    <n v="0"/>
    <s v="No"/>
    <s v="Yes"/>
    <n v="30"/>
    <s v="Yes"/>
    <s v="No"/>
    <x v="0"/>
    <s v="No"/>
    <s v="Yes"/>
    <s v="Yes"/>
    <s v="No"/>
    <s v="Yes"/>
    <s v="No"/>
    <x v="1"/>
    <s v="No"/>
    <s v="Credit card (automatic)"/>
    <n v="64.5"/>
    <n v="1929.95"/>
    <x v="0"/>
    <x v="1"/>
    <s v="Mid"/>
    <x v="1"/>
  </r>
  <r>
    <s v="3466-BYAVD"/>
    <s v="Male"/>
    <n v="0"/>
    <s v="Yes"/>
    <s v="Yes"/>
    <n v="15"/>
    <s v="Yes"/>
    <s v="No"/>
    <x v="0"/>
    <s v="No"/>
    <s v="Yes"/>
    <s v="Yes"/>
    <s v="Yes"/>
    <s v="No"/>
    <s v="Yes"/>
    <x v="0"/>
    <s v="Yes"/>
    <s v="Mailed check"/>
    <n v="69.5"/>
    <n v="1071.4000000000001"/>
    <x v="0"/>
    <x v="2"/>
    <s v="Mid"/>
    <x v="1"/>
  </r>
  <r>
    <s v="3780-YVMFA"/>
    <s v="Female"/>
    <n v="0"/>
    <s v="Yes"/>
    <s v="Yes"/>
    <n v="8"/>
    <s v="Yes"/>
    <s v="No"/>
    <x v="0"/>
    <s v="No"/>
    <s v="No"/>
    <s v="No"/>
    <s v="Yes"/>
    <s v="Yes"/>
    <s v="Yes"/>
    <x v="0"/>
    <s v="Yes"/>
    <s v="Electronic check"/>
    <n v="68.55"/>
    <n v="564.35"/>
    <x v="0"/>
    <x v="0"/>
    <s v="Mid"/>
    <x v="1"/>
  </r>
  <r>
    <s v="3874-EQOEP"/>
    <s v="Male"/>
    <n v="0"/>
    <s v="No"/>
    <s v="No"/>
    <n v="7"/>
    <s v="Yes"/>
    <s v="Yes"/>
    <x v="1"/>
    <s v="No"/>
    <s v="No"/>
    <s v="No"/>
    <s v="No"/>
    <s v="Yes"/>
    <s v="Yes"/>
    <x v="0"/>
    <s v="No"/>
    <s v="Mailed check"/>
    <n v="95"/>
    <n v="655.5"/>
    <x v="1"/>
    <x v="0"/>
    <s v="Mid"/>
    <x v="2"/>
  </r>
  <r>
    <s v="1679-JRFBR"/>
    <s v="Female"/>
    <n v="0"/>
    <s v="Yes"/>
    <s v="Yes"/>
    <n v="70"/>
    <s v="Yes"/>
    <s v="Yes"/>
    <x v="1"/>
    <s v="Yes"/>
    <s v="Yes"/>
    <s v="Yes"/>
    <s v="No"/>
    <s v="Yes"/>
    <s v="Yes"/>
    <x v="1"/>
    <s v="Yes"/>
    <s v="Credit card (automatic)"/>
    <n v="108.15"/>
    <n v="7930.55"/>
    <x v="0"/>
    <x v="3"/>
    <s v="High"/>
    <x v="2"/>
  </r>
  <r>
    <s v="9073-ZZIAY"/>
    <s v="Male"/>
    <n v="0"/>
    <s v="Yes"/>
    <s v="Yes"/>
    <n v="62"/>
    <s v="Yes"/>
    <s v="No"/>
    <x v="0"/>
    <s v="Yes"/>
    <s v="Yes"/>
    <s v="Yes"/>
    <s v="Yes"/>
    <s v="Yes"/>
    <s v="Yes"/>
    <x v="2"/>
    <s v="No"/>
    <s v="Electronic check"/>
    <n v="86.1"/>
    <n v="5215.25"/>
    <x v="0"/>
    <x v="3"/>
    <s v="High"/>
    <x v="1"/>
  </r>
  <r>
    <s v="3077-RSNTJ"/>
    <s v="Female"/>
    <n v="0"/>
    <s v="Yes"/>
    <s v="Yes"/>
    <n v="6"/>
    <s v="Yes"/>
    <s v="No"/>
    <x v="2"/>
    <s v="No"/>
    <s v="No"/>
    <s v="No"/>
    <s v="No"/>
    <s v="No"/>
    <s v="No"/>
    <x v="0"/>
    <s v="No"/>
    <s v="Mailed check"/>
    <n v="19.7"/>
    <n v="113.5"/>
    <x v="0"/>
    <x v="0"/>
    <s v="Low"/>
    <x v="0"/>
  </r>
  <r>
    <s v="6551-GNYDG"/>
    <s v="Female"/>
    <n v="0"/>
    <s v="Yes"/>
    <s v="Yes"/>
    <n v="14"/>
    <s v="Yes"/>
    <s v="No"/>
    <x v="1"/>
    <s v="No"/>
    <s v="No"/>
    <s v="No"/>
    <s v="No"/>
    <s v="No"/>
    <s v="Yes"/>
    <x v="0"/>
    <s v="Yes"/>
    <s v="Bank transfer (automatic)"/>
    <n v="80.900000000000006"/>
    <n v="1152.8"/>
    <x v="0"/>
    <x v="2"/>
    <s v="Mid"/>
    <x v="1"/>
  </r>
  <r>
    <s v="9167-APMXZ"/>
    <s v="Female"/>
    <n v="0"/>
    <s v="No"/>
    <s v="No"/>
    <n v="22"/>
    <s v="Yes"/>
    <s v="Yes"/>
    <x v="1"/>
    <s v="No"/>
    <s v="No"/>
    <s v="No"/>
    <s v="No"/>
    <s v="Yes"/>
    <s v="No"/>
    <x v="0"/>
    <s v="Yes"/>
    <s v="Bank transfer (automatic)"/>
    <n v="84.15"/>
    <n v="1821.95"/>
    <x v="0"/>
    <x v="2"/>
    <s v="Mid"/>
    <x v="1"/>
  </r>
  <r>
    <s v="2749-CTKAJ"/>
    <s v="Male"/>
    <n v="0"/>
    <s v="Yes"/>
    <s v="Yes"/>
    <n v="22"/>
    <s v="Yes"/>
    <s v="No"/>
    <x v="2"/>
    <s v="No"/>
    <s v="No"/>
    <s v="No"/>
    <s v="No"/>
    <s v="No"/>
    <s v="No"/>
    <x v="1"/>
    <s v="No"/>
    <s v="Mailed check"/>
    <n v="20.149999999999999"/>
    <n v="419.9"/>
    <x v="0"/>
    <x v="2"/>
    <s v="Low"/>
    <x v="0"/>
  </r>
  <r>
    <s v="6371-NZYEG"/>
    <s v="Male"/>
    <n v="0"/>
    <s v="Yes"/>
    <s v="Yes"/>
    <n v="16"/>
    <s v="Yes"/>
    <s v="No"/>
    <x v="0"/>
    <s v="Yes"/>
    <s v="No"/>
    <s v="Yes"/>
    <s v="No"/>
    <s v="Yes"/>
    <s v="No"/>
    <x v="2"/>
    <s v="No"/>
    <s v="Mailed check"/>
    <n v="64.25"/>
    <n v="1024"/>
    <x v="0"/>
    <x v="2"/>
    <s v="Mid"/>
    <x v="1"/>
  </r>
  <r>
    <s v="7554-NEWDD"/>
    <s v="Male"/>
    <n v="0"/>
    <s v="No"/>
    <s v="No"/>
    <n v="10"/>
    <s v="Yes"/>
    <s v="Yes"/>
    <x v="2"/>
    <s v="No"/>
    <s v="No"/>
    <s v="No"/>
    <s v="No"/>
    <s v="No"/>
    <s v="No"/>
    <x v="2"/>
    <s v="No"/>
    <s v="Bank transfer (automatic)"/>
    <n v="25.7"/>
    <n v="251.6"/>
    <x v="0"/>
    <x v="0"/>
    <s v="Low"/>
    <x v="0"/>
  </r>
  <r>
    <s v="8992-VONJD"/>
    <s v="Female"/>
    <n v="0"/>
    <s v="No"/>
    <s v="Yes"/>
    <n v="13"/>
    <s v="Yes"/>
    <s v="No"/>
    <x v="0"/>
    <s v="Yes"/>
    <s v="Yes"/>
    <s v="No"/>
    <s v="No"/>
    <s v="No"/>
    <s v="No"/>
    <x v="0"/>
    <s v="Yes"/>
    <s v="Electronic check"/>
    <n v="56"/>
    <n v="764.55"/>
    <x v="0"/>
    <x v="2"/>
    <s v="Mid"/>
    <x v="1"/>
  </r>
  <r>
    <s v="0867-MKZVY"/>
    <s v="Female"/>
    <n v="0"/>
    <s v="Yes"/>
    <s v="No"/>
    <n v="20"/>
    <s v="Yes"/>
    <s v="Yes"/>
    <x v="1"/>
    <s v="Yes"/>
    <s v="No"/>
    <s v="No"/>
    <s v="No"/>
    <s v="No"/>
    <s v="No"/>
    <x v="0"/>
    <s v="No"/>
    <s v="Electronic check"/>
    <n v="82.4"/>
    <n v="1592.35"/>
    <x v="1"/>
    <x v="2"/>
    <s v="Mid"/>
    <x v="1"/>
  </r>
  <r>
    <s v="4482-EWFMI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7"/>
    <n v="135.19999999999999"/>
    <x v="0"/>
    <x v="0"/>
    <s v="Low"/>
    <x v="1"/>
  </r>
  <r>
    <s v="4648-YPBTM"/>
    <s v="Male"/>
    <n v="0"/>
    <s v="No"/>
    <s v="No"/>
    <n v="53"/>
    <s v="Yes"/>
    <s v="Yes"/>
    <x v="0"/>
    <s v="No"/>
    <s v="Yes"/>
    <s v="Yes"/>
    <s v="Yes"/>
    <s v="No"/>
    <s v="Yes"/>
    <x v="2"/>
    <s v="Yes"/>
    <s v="Bank transfer (automatic)"/>
    <n v="73.900000000000006"/>
    <n v="3958.25"/>
    <x v="0"/>
    <x v="3"/>
    <s v="High"/>
    <x v="1"/>
  </r>
  <r>
    <s v="2907-ILJBN"/>
    <s v="Female"/>
    <n v="0"/>
    <s v="Yes"/>
    <s v="Yes"/>
    <n v="11"/>
    <s v="Yes"/>
    <s v="No"/>
    <x v="2"/>
    <s v="No"/>
    <s v="No"/>
    <s v="No"/>
    <s v="No"/>
    <s v="No"/>
    <s v="No"/>
    <x v="1"/>
    <s v="No"/>
    <s v="Mailed check"/>
    <n v="20.6"/>
    <n v="233.9"/>
    <x v="0"/>
    <x v="0"/>
    <s v="Low"/>
    <x v="0"/>
  </r>
  <r>
    <s v="6345-FZOQH"/>
    <s v="Male"/>
    <n v="0"/>
    <s v="Yes"/>
    <s v="No"/>
    <n v="69"/>
    <s v="Yes"/>
    <s v="No"/>
    <x v="2"/>
    <s v="No"/>
    <s v="No"/>
    <s v="No"/>
    <s v="No"/>
    <s v="No"/>
    <s v="No"/>
    <x v="2"/>
    <s v="No"/>
    <s v="Mailed check"/>
    <n v="19.899999999999999"/>
    <n v="1363.45"/>
    <x v="0"/>
    <x v="3"/>
    <s v="Mid"/>
    <x v="0"/>
  </r>
  <r>
    <s v="3376-BMGFE"/>
    <s v="Female"/>
    <n v="0"/>
    <s v="No"/>
    <s v="No"/>
    <n v="4"/>
    <s v="Yes"/>
    <s v="No"/>
    <x v="1"/>
    <s v="No"/>
    <s v="No"/>
    <s v="No"/>
    <s v="No"/>
    <s v="No"/>
    <s v="No"/>
    <x v="0"/>
    <s v="Yes"/>
    <s v="Bank transfer (automatic)"/>
    <n v="70.900000000000006"/>
    <n v="273"/>
    <x v="1"/>
    <x v="0"/>
    <s v="Low"/>
    <x v="1"/>
  </r>
  <r>
    <s v="5997-OPVFA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05"/>
    <n v="6254.45"/>
    <x v="0"/>
    <x v="3"/>
    <s v="High"/>
    <x v="1"/>
  </r>
  <r>
    <s v="3445-HXXGF"/>
    <s v="Male"/>
    <n v="1"/>
    <s v="Yes"/>
    <s v="No"/>
    <n v="58"/>
    <s v="No"/>
    <s v="No"/>
    <x v="0"/>
    <s v="No"/>
    <s v="Yes"/>
    <s v="Yes"/>
    <s v="No"/>
    <s v="No"/>
    <s v="Yes"/>
    <x v="0"/>
    <s v="Yes"/>
    <s v="Electronic check"/>
    <n v="45.3"/>
    <n v="2651.2"/>
    <x v="1"/>
    <x v="3"/>
    <s v="High"/>
    <x v="0"/>
  </r>
  <r>
    <s v="1159-WFSGR"/>
    <s v="Female"/>
    <n v="0"/>
    <s v="Yes"/>
    <s v="Yes"/>
    <n v="16"/>
    <s v="Yes"/>
    <s v="No"/>
    <x v="2"/>
    <s v="No"/>
    <s v="No"/>
    <s v="No"/>
    <s v="No"/>
    <s v="No"/>
    <s v="No"/>
    <x v="0"/>
    <s v="No"/>
    <s v="Electronic check"/>
    <n v="20.399999999999999"/>
    <n v="321.39999999999998"/>
    <x v="0"/>
    <x v="2"/>
    <s v="Low"/>
    <x v="0"/>
  </r>
  <r>
    <s v="7654-YWJUF"/>
    <s v="Male"/>
    <n v="0"/>
    <s v="Yes"/>
    <s v="No"/>
    <n v="43"/>
    <s v="Yes"/>
    <s v="No"/>
    <x v="1"/>
    <s v="Yes"/>
    <s v="No"/>
    <s v="Yes"/>
    <s v="Yes"/>
    <s v="No"/>
    <s v="No"/>
    <x v="1"/>
    <s v="Yes"/>
    <s v="Bank transfer (automatic)"/>
    <n v="84.25"/>
    <n v="3539.25"/>
    <x v="0"/>
    <x v="1"/>
    <s v="High"/>
    <x v="1"/>
  </r>
  <r>
    <s v="1875-QIVME"/>
    <s v="Female"/>
    <n v="0"/>
    <s v="Yes"/>
    <s v="No"/>
    <n v="2"/>
    <s v="Yes"/>
    <s v="Yes"/>
    <x v="1"/>
    <s v="No"/>
    <s v="No"/>
    <s v="Yes"/>
    <s v="Yes"/>
    <s v="Yes"/>
    <s v="Yes"/>
    <x v="0"/>
    <s v="Yes"/>
    <s v="Electronic check"/>
    <n v="104.4"/>
    <n v="242.8"/>
    <x v="1"/>
    <x v="0"/>
    <s v="Low"/>
    <x v="2"/>
  </r>
  <r>
    <s v="6727-IOTLZ"/>
    <s v="Male"/>
    <n v="0"/>
    <s v="Yes"/>
    <s v="No"/>
    <n v="14"/>
    <s v="Yes"/>
    <s v="No"/>
    <x v="0"/>
    <s v="No"/>
    <s v="Yes"/>
    <s v="Yes"/>
    <s v="Yes"/>
    <s v="Yes"/>
    <s v="Yes"/>
    <x v="2"/>
    <s v="No"/>
    <s v="Mailed check"/>
    <n v="81.95"/>
    <n v="1181.75"/>
    <x v="0"/>
    <x v="2"/>
    <s v="Mid"/>
    <x v="1"/>
  </r>
  <r>
    <s v="0691-JVSYA"/>
    <s v="Female"/>
    <n v="0"/>
    <s v="Yes"/>
    <s v="No"/>
    <n v="53"/>
    <s v="Yes"/>
    <s v="No"/>
    <x v="1"/>
    <s v="No"/>
    <s v="No"/>
    <s v="Yes"/>
    <s v="No"/>
    <s v="Yes"/>
    <s v="Yes"/>
    <x v="1"/>
    <s v="Yes"/>
    <s v="Bank transfer (automatic)"/>
    <n v="94.85"/>
    <n v="5000.2"/>
    <x v="1"/>
    <x v="3"/>
    <s v="High"/>
    <x v="2"/>
  </r>
  <r>
    <s v="5918-VUKWP"/>
    <s v="Female"/>
    <n v="0"/>
    <s v="No"/>
    <s v="No"/>
    <n v="32"/>
    <s v="Yes"/>
    <s v="No"/>
    <x v="2"/>
    <s v="No"/>
    <s v="No"/>
    <s v="No"/>
    <s v="No"/>
    <s v="No"/>
    <s v="No"/>
    <x v="1"/>
    <s v="No"/>
    <s v="Bank transfer (automatic)"/>
    <n v="20.55"/>
    <n v="654.54999999999995"/>
    <x v="0"/>
    <x v="1"/>
    <s v="Mid"/>
    <x v="0"/>
  </r>
  <r>
    <s v="1744-JHKYS"/>
    <s v="Female"/>
    <n v="0"/>
    <s v="Yes"/>
    <s v="No"/>
    <n v="34"/>
    <s v="Yes"/>
    <s v="Yes"/>
    <x v="2"/>
    <s v="No"/>
    <s v="No"/>
    <s v="No"/>
    <s v="No"/>
    <s v="No"/>
    <s v="No"/>
    <x v="0"/>
    <s v="No"/>
    <s v="Electronic check"/>
    <n v="24.7"/>
    <n v="780.2"/>
    <x v="0"/>
    <x v="1"/>
    <s v="Mid"/>
    <x v="0"/>
  </r>
  <r>
    <s v="2656-FMOKZ"/>
    <s v="Female"/>
    <n v="1"/>
    <s v="No"/>
    <s v="No"/>
    <n v="15"/>
    <s v="Yes"/>
    <s v="Yes"/>
    <x v="1"/>
    <s v="No"/>
    <s v="No"/>
    <s v="No"/>
    <s v="No"/>
    <s v="No"/>
    <s v="No"/>
    <x v="0"/>
    <s v="Yes"/>
    <s v="Mailed check"/>
    <n v="74.45"/>
    <n v="1145.7"/>
    <x v="1"/>
    <x v="2"/>
    <s v="Mid"/>
    <x v="1"/>
  </r>
  <r>
    <s v="2070-FNEXE"/>
    <s v="Female"/>
    <n v="1"/>
    <s v="No"/>
    <s v="No"/>
    <n v="7"/>
    <s v="Yes"/>
    <s v="No"/>
    <x v="1"/>
    <s v="Yes"/>
    <s v="No"/>
    <s v="No"/>
    <s v="No"/>
    <s v="No"/>
    <s v="No"/>
    <x v="0"/>
    <s v="No"/>
    <s v="Bank transfer (automatic)"/>
    <n v="76.45"/>
    <n v="503.6"/>
    <x v="1"/>
    <x v="0"/>
    <s v="Mid"/>
    <x v="1"/>
  </r>
  <r>
    <s v="5947-SGKCL"/>
    <s v="Female"/>
    <n v="0"/>
    <s v="Yes"/>
    <s v="Yes"/>
    <n v="15"/>
    <s v="Yes"/>
    <s v="Yes"/>
    <x v="1"/>
    <s v="No"/>
    <s v="Yes"/>
    <s v="Yes"/>
    <s v="No"/>
    <s v="Yes"/>
    <s v="Yes"/>
    <x v="0"/>
    <s v="Yes"/>
    <s v="Bank transfer (automatic)"/>
    <n v="105.35"/>
    <n v="1559.25"/>
    <x v="0"/>
    <x v="2"/>
    <s v="Mid"/>
    <x v="2"/>
  </r>
  <r>
    <s v="3712-PKXZA"/>
    <s v="Male"/>
    <n v="0"/>
    <s v="Yes"/>
    <s v="No"/>
    <n v="61"/>
    <s v="Yes"/>
    <s v="No"/>
    <x v="2"/>
    <s v="No"/>
    <s v="No"/>
    <s v="No"/>
    <s v="No"/>
    <s v="No"/>
    <s v="No"/>
    <x v="1"/>
    <s v="Yes"/>
    <s v="Credit card (automatic)"/>
    <n v="20.55"/>
    <n v="1252"/>
    <x v="0"/>
    <x v="3"/>
    <s v="Mid"/>
    <x v="0"/>
  </r>
  <r>
    <s v="6317-YPKDH"/>
    <s v="Female"/>
    <n v="0"/>
    <s v="No"/>
    <s v="No"/>
    <n v="1"/>
    <s v="No"/>
    <s v="No"/>
    <x v="0"/>
    <s v="No"/>
    <s v="Yes"/>
    <s v="No"/>
    <s v="No"/>
    <s v="No"/>
    <s v="No"/>
    <x v="0"/>
    <s v="No"/>
    <s v="Bank transfer (automatic)"/>
    <n v="29.95"/>
    <n v="29.95"/>
    <x v="1"/>
    <x v="0"/>
    <s v="Low"/>
    <x v="0"/>
  </r>
  <r>
    <s v="6582-OIVS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"/>
    <n v="45.3"/>
    <x v="0"/>
    <x v="0"/>
    <s v="Low"/>
    <x v="0"/>
  </r>
  <r>
    <s v="9367-WXLCH"/>
    <s v="Male"/>
    <n v="0"/>
    <s v="No"/>
    <s v="No"/>
    <n v="8"/>
    <s v="Yes"/>
    <s v="Yes"/>
    <x v="1"/>
    <s v="No"/>
    <s v="No"/>
    <s v="No"/>
    <s v="No"/>
    <s v="No"/>
    <s v="Yes"/>
    <x v="0"/>
    <s v="No"/>
    <s v="Bank transfer (automatic)"/>
    <n v="84.5"/>
    <n v="662.65"/>
    <x v="1"/>
    <x v="0"/>
    <s v="Mid"/>
    <x v="1"/>
  </r>
  <r>
    <s v="5524-KHNJP"/>
    <s v="Male"/>
    <n v="0"/>
    <s v="Yes"/>
    <s v="Yes"/>
    <n v="33"/>
    <s v="Yes"/>
    <s v="No"/>
    <x v="0"/>
    <s v="Yes"/>
    <s v="No"/>
    <s v="Yes"/>
    <s v="No"/>
    <s v="Yes"/>
    <s v="Yes"/>
    <x v="1"/>
    <s v="No"/>
    <s v="Credit card (automatic)"/>
    <n v="74.75"/>
    <n v="2453.3000000000002"/>
    <x v="0"/>
    <x v="1"/>
    <s v="High"/>
    <x v="1"/>
  </r>
  <r>
    <s v="1918-ZBFQJ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25"/>
    <n v="1111.6500000000001"/>
    <x v="1"/>
    <x v="2"/>
    <s v="Mid"/>
    <x v="1"/>
  </r>
  <r>
    <s v="1024-GUALD"/>
    <s v="Female"/>
    <n v="0"/>
    <s v="Yes"/>
    <s v="No"/>
    <n v="1"/>
    <s v="No"/>
    <s v="No"/>
    <x v="0"/>
    <s v="No"/>
    <s v="No"/>
    <s v="No"/>
    <s v="No"/>
    <s v="No"/>
    <s v="No"/>
    <x v="0"/>
    <s v="Yes"/>
    <s v="Electronic check"/>
    <n v="24.8"/>
    <n v="24.8"/>
    <x v="1"/>
    <x v="0"/>
    <s v="Low"/>
    <x v="0"/>
  </r>
  <r>
    <s v="4827-USJHP"/>
    <s v="Male"/>
    <n v="0"/>
    <s v="No"/>
    <s v="No"/>
    <n v="20"/>
    <s v="Yes"/>
    <s v="No"/>
    <x v="0"/>
    <s v="No"/>
    <s v="Yes"/>
    <s v="No"/>
    <s v="No"/>
    <s v="No"/>
    <s v="No"/>
    <x v="0"/>
    <s v="Yes"/>
    <s v="Mailed check"/>
    <n v="51.8"/>
    <n v="1023.85"/>
    <x v="0"/>
    <x v="2"/>
    <s v="Mid"/>
    <x v="1"/>
  </r>
  <r>
    <s v="8167-GJLRN"/>
    <s v="Male"/>
    <n v="0"/>
    <s v="No"/>
    <s v="No"/>
    <n v="3"/>
    <s v="No"/>
    <s v="No"/>
    <x v="0"/>
    <s v="No"/>
    <s v="No"/>
    <s v="No"/>
    <s v="Yes"/>
    <s v="No"/>
    <s v="No"/>
    <x v="0"/>
    <s v="No"/>
    <s v="Electronic check"/>
    <n v="30.4"/>
    <n v="82.15"/>
    <x v="0"/>
    <x v="0"/>
    <s v="Low"/>
    <x v="0"/>
  </r>
  <r>
    <s v="0956-SYCWG"/>
    <s v="Female"/>
    <n v="0"/>
    <s v="No"/>
    <s v="No"/>
    <n v="13"/>
    <s v="Yes"/>
    <s v="No"/>
    <x v="2"/>
    <s v="No"/>
    <s v="No"/>
    <s v="No"/>
    <s v="No"/>
    <s v="No"/>
    <s v="No"/>
    <x v="1"/>
    <s v="No"/>
    <s v="Electronic check"/>
    <n v="19.649999999999999"/>
    <n v="244.8"/>
    <x v="0"/>
    <x v="2"/>
    <s v="Low"/>
    <x v="0"/>
  </r>
  <r>
    <s v="8017-UVSZU"/>
    <s v="Female"/>
    <n v="0"/>
    <s v="Yes"/>
    <s v="No"/>
    <n v="40"/>
    <s v="Yes"/>
    <s v="Yes"/>
    <x v="0"/>
    <s v="No"/>
    <s v="Yes"/>
    <s v="No"/>
    <s v="No"/>
    <s v="No"/>
    <s v="No"/>
    <x v="0"/>
    <s v="No"/>
    <s v="Credit card (automatic)"/>
    <n v="56.6"/>
    <n v="2379.1"/>
    <x v="0"/>
    <x v="1"/>
    <s v="High"/>
    <x v="1"/>
  </r>
  <r>
    <s v="7100-FQPRV"/>
    <s v="Male"/>
    <n v="0"/>
    <s v="Yes"/>
    <s v="Yes"/>
    <n v="43"/>
    <s v="Yes"/>
    <s v="Yes"/>
    <x v="0"/>
    <s v="Yes"/>
    <s v="No"/>
    <s v="No"/>
    <s v="Yes"/>
    <s v="No"/>
    <s v="Yes"/>
    <x v="1"/>
    <s v="Yes"/>
    <s v="Credit card (automatic)"/>
    <n v="71.900000000000006"/>
    <n v="3173.35"/>
    <x v="0"/>
    <x v="1"/>
    <s v="High"/>
    <x v="1"/>
  </r>
  <r>
    <s v="2472-OVKUP"/>
    <s v="Male"/>
    <n v="0"/>
    <s v="Yes"/>
    <s v="No"/>
    <n v="6"/>
    <s v="Yes"/>
    <s v="No"/>
    <x v="1"/>
    <s v="No"/>
    <s v="Yes"/>
    <s v="Yes"/>
    <s v="No"/>
    <s v="No"/>
    <s v="Yes"/>
    <x v="0"/>
    <s v="Yes"/>
    <s v="Electronic check"/>
    <n v="91"/>
    <n v="531"/>
    <x v="1"/>
    <x v="0"/>
    <s v="Mid"/>
    <x v="2"/>
  </r>
  <r>
    <s v="2984-RGEYA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19.75"/>
    <n v="1375.4"/>
    <x v="0"/>
    <x v="3"/>
    <s v="Mid"/>
    <x v="0"/>
  </r>
  <r>
    <s v="9680-NIAUV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7"/>
    <n v="8129.3"/>
    <x v="0"/>
    <x v="3"/>
    <s v="High"/>
    <x v="2"/>
  </r>
  <r>
    <s v="2146-EGVDT"/>
    <s v="Male"/>
    <n v="0"/>
    <s v="Yes"/>
    <s v="Yes"/>
    <n v="59"/>
    <s v="Yes"/>
    <s v="No"/>
    <x v="2"/>
    <s v="No"/>
    <s v="No"/>
    <s v="No"/>
    <s v="No"/>
    <s v="No"/>
    <s v="No"/>
    <x v="2"/>
    <s v="No"/>
    <s v="Credit card (automatic)"/>
    <n v="19.3"/>
    <n v="1192.7"/>
    <x v="0"/>
    <x v="3"/>
    <s v="Mid"/>
    <x v="0"/>
  </r>
  <r>
    <s v="2604-IJPDU"/>
    <s v="Female"/>
    <n v="0"/>
    <s v="Yes"/>
    <s v="No"/>
    <n v="20"/>
    <s v="Yes"/>
    <s v="No"/>
    <x v="1"/>
    <s v="Yes"/>
    <s v="Yes"/>
    <s v="No"/>
    <s v="Yes"/>
    <s v="Yes"/>
    <s v="No"/>
    <x v="0"/>
    <s v="Yes"/>
    <s v="Electronic check"/>
    <n v="96.55"/>
    <n v="1901.65"/>
    <x v="0"/>
    <x v="2"/>
    <s v="Mid"/>
    <x v="2"/>
  </r>
  <r>
    <s v="9178-JHUVJ"/>
    <s v="Male"/>
    <n v="0"/>
    <s v="Yes"/>
    <s v="Yes"/>
    <n v="24"/>
    <s v="Yes"/>
    <s v="Yes"/>
    <x v="2"/>
    <s v="No"/>
    <s v="No"/>
    <s v="No"/>
    <s v="No"/>
    <s v="No"/>
    <s v="No"/>
    <x v="2"/>
    <s v="Yes"/>
    <s v="Bank transfer (automatic)"/>
    <n v="24.1"/>
    <n v="587.4"/>
    <x v="0"/>
    <x v="2"/>
    <s v="Mid"/>
    <x v="0"/>
  </r>
  <r>
    <s v="6168-YBYNP"/>
    <s v="Male"/>
    <n v="0"/>
    <s v="No"/>
    <s v="No"/>
    <n v="59"/>
    <s v="Yes"/>
    <s v="Yes"/>
    <x v="1"/>
    <s v="No"/>
    <s v="Yes"/>
    <s v="Yes"/>
    <s v="Yes"/>
    <s v="Yes"/>
    <s v="Yes"/>
    <x v="0"/>
    <s v="Yes"/>
    <s v="Electronic check"/>
    <n v="111.35"/>
    <n v="6519.75"/>
    <x v="0"/>
    <x v="3"/>
    <s v="High"/>
    <x v="2"/>
  </r>
  <r>
    <s v="7255-SSFBC"/>
    <s v="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12.25"/>
    <n v="8041.65"/>
    <x v="0"/>
    <x v="3"/>
    <s v="High"/>
    <x v="2"/>
  </r>
  <r>
    <s v="3645-DEYGF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20.75"/>
    <n v="20.75"/>
    <x v="0"/>
    <x v="0"/>
    <s v="Low"/>
    <x v="0"/>
  </r>
  <r>
    <s v="9323-HGFWY"/>
    <s v="Female"/>
    <n v="0"/>
    <s v="Yes"/>
    <s v="No"/>
    <n v="27"/>
    <s v="Yes"/>
    <s v="No"/>
    <x v="1"/>
    <s v="Yes"/>
    <s v="No"/>
    <s v="No"/>
    <s v="Yes"/>
    <s v="Yes"/>
    <s v="Yes"/>
    <x v="1"/>
    <s v="Yes"/>
    <s v="Credit card (automatic)"/>
    <n v="101.9"/>
    <n v="2681.15"/>
    <x v="0"/>
    <x v="1"/>
    <s v="High"/>
    <x v="2"/>
  </r>
  <r>
    <s v="8544-GOQSH"/>
    <s v="Female"/>
    <n v="0"/>
    <s v="No"/>
    <s v="No"/>
    <n v="14"/>
    <s v="Yes"/>
    <s v="No"/>
    <x v="1"/>
    <s v="No"/>
    <s v="Yes"/>
    <s v="No"/>
    <s v="Yes"/>
    <s v="No"/>
    <s v="No"/>
    <x v="0"/>
    <s v="Yes"/>
    <s v="Credit card (automatic)"/>
    <n v="80.05"/>
    <n v="1112.3"/>
    <x v="0"/>
    <x v="2"/>
    <s v="Mid"/>
    <x v="1"/>
  </r>
  <r>
    <s v="3363-DTIVD"/>
    <s v="Male"/>
    <n v="0"/>
    <s v="Yes"/>
    <s v="Yes"/>
    <n v="71"/>
    <s v="Yes"/>
    <s v="Yes"/>
    <x v="1"/>
    <s v="Yes"/>
    <s v="No"/>
    <s v="Yes"/>
    <s v="No"/>
    <s v="Yes"/>
    <s v="Yes"/>
    <x v="2"/>
    <s v="No"/>
    <s v="Electronic check"/>
    <n v="105.55"/>
    <n v="7405.5"/>
    <x v="0"/>
    <x v="3"/>
    <s v="High"/>
    <x v="2"/>
  </r>
  <r>
    <s v="7018-WBJNK"/>
    <s v="Male"/>
    <n v="0"/>
    <s v="No"/>
    <s v="Yes"/>
    <n v="13"/>
    <s v="Yes"/>
    <s v="No"/>
    <x v="1"/>
    <s v="No"/>
    <s v="No"/>
    <s v="No"/>
    <s v="No"/>
    <s v="Yes"/>
    <s v="No"/>
    <x v="0"/>
    <s v="Yes"/>
    <s v="Credit card (automatic)"/>
    <n v="78.3"/>
    <n v="1033.95"/>
    <x v="0"/>
    <x v="2"/>
    <s v="Mid"/>
    <x v="1"/>
  </r>
  <r>
    <s v="9142-KZXOP"/>
    <s v="Male"/>
    <n v="0"/>
    <s v="No"/>
    <s v="No"/>
    <n v="44"/>
    <s v="Yes"/>
    <s v="No"/>
    <x v="1"/>
    <s v="No"/>
    <s v="No"/>
    <s v="No"/>
    <s v="No"/>
    <s v="No"/>
    <s v="No"/>
    <x v="0"/>
    <s v="No"/>
    <s v="Credit card (automatic)"/>
    <n v="68.849999999999994"/>
    <n v="2958.95"/>
    <x v="0"/>
    <x v="1"/>
    <s v="High"/>
    <x v="1"/>
  </r>
  <r>
    <s v="7674-YTAFD"/>
    <s v="Female"/>
    <n v="0"/>
    <s v="No"/>
    <s v="No"/>
    <n v="33"/>
    <s v="Yes"/>
    <s v="No"/>
    <x v="1"/>
    <s v="No"/>
    <s v="Yes"/>
    <s v="No"/>
    <s v="Yes"/>
    <s v="No"/>
    <s v="No"/>
    <x v="1"/>
    <s v="Yes"/>
    <s v="Bank transfer (automatic)"/>
    <n v="79.95"/>
    <n v="2684.85"/>
    <x v="0"/>
    <x v="1"/>
    <s v="High"/>
    <x v="1"/>
  </r>
  <r>
    <s v="6348-SNFUS"/>
    <s v="Male"/>
    <n v="0"/>
    <s v="Yes"/>
    <s v="Yes"/>
    <n v="72"/>
    <s v="No"/>
    <s v="No"/>
    <x v="0"/>
    <s v="Yes"/>
    <s v="Yes"/>
    <s v="Yes"/>
    <s v="Yes"/>
    <s v="No"/>
    <s v="Yes"/>
    <x v="2"/>
    <s v="Yes"/>
    <s v="Credit card (automatic)"/>
    <n v="55.45"/>
    <n v="4179.2"/>
    <x v="0"/>
    <x v="3"/>
    <s v="High"/>
    <x v="1"/>
  </r>
  <r>
    <s v="1285-OKIPP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900000000000006"/>
    <n v="79.900000000000006"/>
    <x v="1"/>
    <x v="0"/>
    <s v="Low"/>
    <x v="1"/>
  </r>
  <r>
    <s v="7825-ECJRF"/>
    <s v="Female"/>
    <n v="0"/>
    <s v="No"/>
    <s v="No"/>
    <n v="19"/>
    <s v="Yes"/>
    <s v="No"/>
    <x v="1"/>
    <s v="Yes"/>
    <s v="No"/>
    <s v="Yes"/>
    <s v="Yes"/>
    <s v="Yes"/>
    <s v="Yes"/>
    <x v="0"/>
    <s v="Yes"/>
    <s v="Electronic check"/>
    <n v="106.6"/>
    <n v="1934.45"/>
    <x v="1"/>
    <x v="2"/>
    <s v="Mid"/>
    <x v="2"/>
  </r>
  <r>
    <s v="1347-KTTTA"/>
    <s v="Male"/>
    <n v="0"/>
    <s v="Yes"/>
    <s v="No"/>
    <n v="64"/>
    <s v="Yes"/>
    <s v="No"/>
    <x v="1"/>
    <s v="No"/>
    <s v="Yes"/>
    <s v="Yes"/>
    <s v="Yes"/>
    <s v="Yes"/>
    <s v="Yes"/>
    <x v="1"/>
    <s v="Yes"/>
    <s v="Credit card (automatic)"/>
    <n v="102.45"/>
    <n v="6654.1"/>
    <x v="0"/>
    <x v="3"/>
    <s v="High"/>
    <x v="2"/>
  </r>
  <r>
    <s v="7841-TZDMQ"/>
    <s v="Male"/>
    <n v="0"/>
    <s v="No"/>
    <s v="No"/>
    <n v="2"/>
    <s v="Yes"/>
    <s v="No"/>
    <x v="0"/>
    <s v="No"/>
    <s v="No"/>
    <s v="No"/>
    <s v="No"/>
    <s v="No"/>
    <s v="No"/>
    <x v="0"/>
    <s v="Yes"/>
    <s v="Credit card (automatic)"/>
    <n v="46"/>
    <n v="84.5"/>
    <x v="1"/>
    <x v="0"/>
    <s v="Low"/>
    <x v="0"/>
  </r>
  <r>
    <s v="4195-NZGTA"/>
    <s v="Female"/>
    <n v="0"/>
    <s v="No"/>
    <s v="No"/>
    <n v="1"/>
    <s v="No"/>
    <s v="No"/>
    <x v="0"/>
    <s v="No"/>
    <s v="No"/>
    <s v="No"/>
    <s v="No"/>
    <s v="No"/>
    <s v="No"/>
    <x v="0"/>
    <s v="No"/>
    <s v="Electronic check"/>
    <n v="25.25"/>
    <n v="25.25"/>
    <x v="0"/>
    <x v="0"/>
    <s v="Low"/>
    <x v="0"/>
  </r>
  <r>
    <s v="7157-SMCFK"/>
    <s v="Male"/>
    <n v="0"/>
    <s v="No"/>
    <s v="Yes"/>
    <n v="61"/>
    <s v="Yes"/>
    <s v="No"/>
    <x v="2"/>
    <s v="No"/>
    <s v="No"/>
    <s v="No"/>
    <s v="No"/>
    <s v="No"/>
    <s v="No"/>
    <x v="2"/>
    <s v="No"/>
    <s v="Mailed check"/>
    <n v="19.75"/>
    <n v="1124.2"/>
    <x v="0"/>
    <x v="3"/>
    <s v="Mid"/>
    <x v="0"/>
  </r>
  <r>
    <s v="4709-LKHYG"/>
    <s v="Female"/>
    <n v="0"/>
    <s v="Yes"/>
    <s v="Yes"/>
    <n v="29"/>
    <s v="Yes"/>
    <s v="No"/>
    <x v="2"/>
    <s v="No"/>
    <s v="No"/>
    <s v="No"/>
    <s v="No"/>
    <s v="No"/>
    <s v="No"/>
    <x v="1"/>
    <s v="No"/>
    <s v="Electronic check"/>
    <n v="20"/>
    <n v="540.04999999999995"/>
    <x v="0"/>
    <x v="1"/>
    <s v="Mid"/>
    <x v="0"/>
  </r>
  <r>
    <s v="2504-DSHIH"/>
    <s v="Male"/>
    <n v="1"/>
    <s v="Yes"/>
    <s v="No"/>
    <n v="23"/>
    <s v="Yes"/>
    <s v="Yes"/>
    <x v="1"/>
    <s v="No"/>
    <s v="No"/>
    <s v="No"/>
    <s v="No"/>
    <s v="No"/>
    <s v="Yes"/>
    <x v="0"/>
    <s v="No"/>
    <s v="Electronic check"/>
    <n v="86.8"/>
    <n v="1975.85"/>
    <x v="0"/>
    <x v="2"/>
    <s v="Mid"/>
    <x v="1"/>
  </r>
  <r>
    <s v="0699-NDKJM"/>
    <s v="Female"/>
    <n v="0"/>
    <s v="Yes"/>
    <s v="No"/>
    <n v="57"/>
    <s v="No"/>
    <s v="No"/>
    <x v="0"/>
    <s v="Yes"/>
    <s v="Yes"/>
    <s v="Yes"/>
    <s v="No"/>
    <s v="Yes"/>
    <s v="Yes"/>
    <x v="0"/>
    <s v="Yes"/>
    <s v="Bank transfer (automatic)"/>
    <n v="58.75"/>
    <n v="3437.45"/>
    <x v="0"/>
    <x v="3"/>
    <s v="High"/>
    <x v="1"/>
  </r>
  <r>
    <s v="9286-BHDQG"/>
    <s v="Male"/>
    <n v="0"/>
    <s v="Yes"/>
    <s v="Yes"/>
    <n v="72"/>
    <s v="No"/>
    <s v="No"/>
    <x v="0"/>
    <s v="Yes"/>
    <s v="Yes"/>
    <s v="Yes"/>
    <s v="Yes"/>
    <s v="No"/>
    <s v="No"/>
    <x v="2"/>
    <s v="No"/>
    <s v="Credit card (automatic)"/>
    <n v="45.25"/>
    <n v="3139.8"/>
    <x v="0"/>
    <x v="3"/>
    <s v="High"/>
    <x v="0"/>
  </r>
  <r>
    <s v="0230-WEQUW"/>
    <s v="Male"/>
    <n v="0"/>
    <s v="Yes"/>
    <s v="No"/>
    <n v="66"/>
    <s v="No"/>
    <s v="No"/>
    <x v="0"/>
    <s v="Yes"/>
    <s v="Yes"/>
    <s v="Yes"/>
    <s v="Yes"/>
    <s v="Yes"/>
    <s v="No"/>
    <x v="2"/>
    <s v="Yes"/>
    <s v="Bank transfer (automatic)"/>
    <n v="56.6"/>
    <n v="3789.2"/>
    <x v="0"/>
    <x v="3"/>
    <s v="High"/>
    <x v="1"/>
  </r>
  <r>
    <s v="2040-LDIWQ"/>
    <s v="Male"/>
    <n v="0"/>
    <s v="Yes"/>
    <s v="Yes"/>
    <n v="65"/>
    <s v="Yes"/>
    <s v="Yes"/>
    <x v="0"/>
    <s v="No"/>
    <s v="Yes"/>
    <s v="Yes"/>
    <s v="Yes"/>
    <s v="Yes"/>
    <s v="Yes"/>
    <x v="2"/>
    <s v="Yes"/>
    <s v="Bank transfer (automatic)"/>
    <n v="84.2"/>
    <n v="5324.5"/>
    <x v="0"/>
    <x v="3"/>
    <s v="High"/>
    <x v="1"/>
  </r>
  <r>
    <s v="6496-JDSSB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"/>
    <n v="624.6"/>
    <x v="0"/>
    <x v="0"/>
    <s v="Mid"/>
    <x v="1"/>
  </r>
  <r>
    <s v="9408-SSNVZ"/>
    <s v="Fe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150000000000006"/>
    <n v="268.35000000000002"/>
    <x v="1"/>
    <x v="0"/>
    <s v="Low"/>
    <x v="1"/>
  </r>
  <r>
    <s v="4443-EMBNA"/>
    <s v="Female"/>
    <n v="0"/>
    <s v="Yes"/>
    <s v="No"/>
    <n v="71"/>
    <s v="Yes"/>
    <s v="Yes"/>
    <x v="2"/>
    <s v="No"/>
    <s v="No"/>
    <s v="No"/>
    <s v="No"/>
    <s v="No"/>
    <s v="No"/>
    <x v="2"/>
    <s v="No"/>
    <s v="Bank transfer (automatic)"/>
    <n v="24.75"/>
    <n v="1836.9"/>
    <x v="0"/>
    <x v="3"/>
    <s v="Mid"/>
    <x v="0"/>
  </r>
  <r>
    <s v="6469-MRVET"/>
    <s v="Male"/>
    <n v="0"/>
    <s v="Yes"/>
    <s v="Yes"/>
    <n v="1"/>
    <s v="Yes"/>
    <s v="No"/>
    <x v="2"/>
    <s v="No"/>
    <s v="No"/>
    <s v="No"/>
    <s v="No"/>
    <s v="No"/>
    <s v="No"/>
    <x v="1"/>
    <s v="Yes"/>
    <s v="Electronic check"/>
    <n v="20.2"/>
    <n v="20.2"/>
    <x v="0"/>
    <x v="0"/>
    <s v="Low"/>
    <x v="0"/>
  </r>
  <r>
    <s v="0742-MOABM"/>
    <s v="Male"/>
    <n v="0"/>
    <s v="Yes"/>
    <s v="No"/>
    <n v="4"/>
    <s v="Yes"/>
    <s v="No"/>
    <x v="0"/>
    <s v="No"/>
    <s v="No"/>
    <s v="No"/>
    <s v="Yes"/>
    <s v="No"/>
    <s v="No"/>
    <x v="0"/>
    <s v="No"/>
    <s v="Mailed check"/>
    <n v="50.05"/>
    <n v="179.35"/>
    <x v="1"/>
    <x v="0"/>
    <s v="Low"/>
    <x v="1"/>
  </r>
  <r>
    <s v="5961-VUSRV"/>
    <s v="Female"/>
    <n v="0"/>
    <s v="No"/>
    <s v="No"/>
    <n v="12"/>
    <s v="Yes"/>
    <s v="No"/>
    <x v="2"/>
    <s v="No"/>
    <s v="No"/>
    <s v="No"/>
    <s v="No"/>
    <s v="No"/>
    <s v="No"/>
    <x v="1"/>
    <s v="Yes"/>
    <s v="Bank transfer (automatic)"/>
    <n v="19.350000000000001"/>
    <n v="219.35"/>
    <x v="0"/>
    <x v="0"/>
    <s v="Low"/>
    <x v="0"/>
  </r>
  <r>
    <s v="6778-JFCMK"/>
    <s v="Male"/>
    <n v="0"/>
    <s v="No"/>
    <s v="No"/>
    <n v="24"/>
    <s v="No"/>
    <s v="No"/>
    <x v="0"/>
    <s v="Yes"/>
    <s v="No"/>
    <s v="No"/>
    <s v="No"/>
    <s v="Yes"/>
    <s v="Yes"/>
    <x v="1"/>
    <s v="Yes"/>
    <s v="Mailed check"/>
    <n v="50.6"/>
    <n v="1288.75"/>
    <x v="0"/>
    <x v="2"/>
    <s v="Mid"/>
    <x v="1"/>
  </r>
  <r>
    <s v="6341-JVQGF"/>
    <s v="Female"/>
    <n v="0"/>
    <s v="Yes"/>
    <s v="Yes"/>
    <n v="31"/>
    <s v="Yes"/>
    <s v="No"/>
    <x v="0"/>
    <s v="Yes"/>
    <s v="No"/>
    <s v="Yes"/>
    <s v="Yes"/>
    <s v="Yes"/>
    <s v="Yes"/>
    <x v="1"/>
    <s v="Yes"/>
    <s v="Mailed check"/>
    <n v="81.150000000000006"/>
    <n v="2545.75"/>
    <x v="0"/>
    <x v="1"/>
    <s v="High"/>
    <x v="1"/>
  </r>
  <r>
    <s v="2232-DMLXU"/>
    <s v="Female"/>
    <n v="0"/>
    <s v="Yes"/>
    <s v="No"/>
    <n v="1"/>
    <s v="Yes"/>
    <s v="No"/>
    <x v="0"/>
    <s v="No"/>
    <s v="No"/>
    <s v="No"/>
    <s v="No"/>
    <s v="Yes"/>
    <s v="No"/>
    <x v="0"/>
    <s v="No"/>
    <s v="Mailed check"/>
    <n v="55.2"/>
    <n v="55.2"/>
    <x v="1"/>
    <x v="0"/>
    <s v="Low"/>
    <x v="1"/>
  </r>
  <r>
    <s v="4811-JBUVU"/>
    <s v="Male"/>
    <n v="0"/>
    <s v="No"/>
    <s v="No"/>
    <n v="30"/>
    <s v="Yes"/>
    <s v="Yes"/>
    <x v="1"/>
    <s v="No"/>
    <s v="No"/>
    <s v="No"/>
    <s v="Yes"/>
    <s v="No"/>
    <s v="Yes"/>
    <x v="0"/>
    <s v="Yes"/>
    <s v="Credit card (automatic)"/>
    <n v="89.9"/>
    <n v="2723.15"/>
    <x v="0"/>
    <x v="1"/>
    <s v="High"/>
    <x v="1"/>
  </r>
  <r>
    <s v="0945-TSONX"/>
    <s v="Female"/>
    <n v="0"/>
    <s v="Yes"/>
    <s v="Yes"/>
    <n v="47"/>
    <s v="Yes"/>
    <s v="Yes"/>
    <x v="0"/>
    <s v="Yes"/>
    <s v="Yes"/>
    <s v="No"/>
    <s v="Yes"/>
    <s v="Yes"/>
    <s v="Yes"/>
    <x v="2"/>
    <s v="Yes"/>
    <s v="Credit card (automatic)"/>
    <n v="85.3"/>
    <n v="4107.25"/>
    <x v="0"/>
    <x v="1"/>
    <s v="High"/>
    <x v="1"/>
  </r>
  <r>
    <s v="2651-ZCBXV"/>
    <s v="Male"/>
    <n v="0"/>
    <s v="No"/>
    <s v="No"/>
    <n v="54"/>
    <s v="Yes"/>
    <s v="Yes"/>
    <x v="1"/>
    <s v="Yes"/>
    <s v="Yes"/>
    <s v="No"/>
    <s v="Yes"/>
    <s v="Yes"/>
    <s v="Yes"/>
    <x v="2"/>
    <s v="Yes"/>
    <s v="Credit card (automatic)"/>
    <n v="108"/>
    <n v="5760.65"/>
    <x v="0"/>
    <x v="3"/>
    <s v="High"/>
    <x v="2"/>
  </r>
  <r>
    <s v="3316-UWXUY"/>
    <s v="Male"/>
    <n v="0"/>
    <s v="No"/>
    <s v="No"/>
    <n v="50"/>
    <s v="Yes"/>
    <s v="No"/>
    <x v="1"/>
    <s v="Yes"/>
    <s v="Yes"/>
    <s v="No"/>
    <s v="Yes"/>
    <s v="No"/>
    <s v="Yes"/>
    <x v="0"/>
    <s v="Yes"/>
    <s v="Credit card (automatic)"/>
    <n v="93.5"/>
    <n v="4747.5"/>
    <x v="0"/>
    <x v="3"/>
    <s v="High"/>
    <x v="2"/>
  </r>
  <r>
    <s v="8937-RDTHP"/>
    <s v="Male"/>
    <n v="0"/>
    <s v="No"/>
    <s v="No"/>
    <n v="1"/>
    <s v="Yes"/>
    <s v="No"/>
    <x v="1"/>
    <s v="Yes"/>
    <s v="No"/>
    <s v="No"/>
    <s v="No"/>
    <s v="No"/>
    <s v="Yes"/>
    <x v="0"/>
    <s v="Yes"/>
    <s v="Mailed check"/>
    <n v="84.6"/>
    <n v="84.6"/>
    <x v="1"/>
    <x v="0"/>
    <s v="Low"/>
    <x v="1"/>
  </r>
  <r>
    <s v="7083-MIOPC"/>
    <s v="Female"/>
    <n v="0"/>
    <s v="No"/>
    <s v="No"/>
    <n v="72"/>
    <s v="Yes"/>
    <s v="No"/>
    <x v="2"/>
    <s v="No"/>
    <s v="No"/>
    <s v="No"/>
    <s v="No"/>
    <s v="No"/>
    <s v="No"/>
    <x v="2"/>
    <s v="No"/>
    <s v="Credit card (automatic)"/>
    <n v="20.25"/>
    <n v="1566.9"/>
    <x v="0"/>
    <x v="3"/>
    <s v="Mid"/>
    <x v="0"/>
  </r>
  <r>
    <s v="1984-GPTEH"/>
    <s v="Female"/>
    <n v="0"/>
    <s v="No"/>
    <s v="No"/>
    <n v="29"/>
    <s v="Yes"/>
    <s v="Yes"/>
    <x v="2"/>
    <s v="No"/>
    <s v="No"/>
    <s v="No"/>
    <s v="No"/>
    <s v="No"/>
    <s v="No"/>
    <x v="0"/>
    <s v="No"/>
    <s v="Electronic check"/>
    <n v="25.15"/>
    <n v="702"/>
    <x v="0"/>
    <x v="1"/>
    <s v="Mid"/>
    <x v="0"/>
  </r>
  <r>
    <s v="1251-KRREG"/>
    <s v="Male"/>
    <n v="0"/>
    <s v="No"/>
    <s v="No"/>
    <n v="2"/>
    <s v="Yes"/>
    <s v="Yes"/>
    <x v="0"/>
    <s v="No"/>
    <s v="Yes"/>
    <s v="No"/>
    <s v="No"/>
    <s v="No"/>
    <s v="No"/>
    <x v="0"/>
    <s v="Yes"/>
    <s v="Mailed check"/>
    <n v="54.4"/>
    <n v="114.1"/>
    <x v="1"/>
    <x v="0"/>
    <s v="Low"/>
    <x v="1"/>
  </r>
  <r>
    <s v="0621-JFHOL"/>
    <s v="Female"/>
    <n v="0"/>
    <s v="No"/>
    <s v="No"/>
    <n v="10"/>
    <s v="No"/>
    <s v="No"/>
    <x v="0"/>
    <s v="No"/>
    <s v="No"/>
    <s v="No"/>
    <s v="Yes"/>
    <s v="No"/>
    <s v="No"/>
    <x v="2"/>
    <s v="Yes"/>
    <s v="Mailed check"/>
    <n v="29.6"/>
    <n v="299.05"/>
    <x v="0"/>
    <x v="0"/>
    <s v="Low"/>
    <x v="0"/>
  </r>
  <r>
    <s v="9903-LYSAB"/>
    <s v="Male"/>
    <n v="0"/>
    <s v="Yes"/>
    <s v="No"/>
    <n v="18"/>
    <s v="Yes"/>
    <s v="Yes"/>
    <x v="1"/>
    <s v="No"/>
    <s v="No"/>
    <s v="No"/>
    <s v="No"/>
    <s v="No"/>
    <s v="No"/>
    <x v="0"/>
    <s v="Yes"/>
    <s v="Electronic check"/>
    <n v="73.150000000000006"/>
    <n v="1305.95"/>
    <x v="0"/>
    <x v="2"/>
    <s v="Mid"/>
    <x v="1"/>
  </r>
  <r>
    <s v="0094-OIFMO"/>
    <s v="Female"/>
    <n v="1"/>
    <s v="No"/>
    <s v="No"/>
    <n v="11"/>
    <s v="Yes"/>
    <s v="No"/>
    <x v="1"/>
    <s v="No"/>
    <s v="Yes"/>
    <s v="No"/>
    <s v="No"/>
    <s v="Yes"/>
    <s v="Yes"/>
    <x v="0"/>
    <s v="Yes"/>
    <s v="Electronic check"/>
    <n v="95"/>
    <n v="1120.3"/>
    <x v="1"/>
    <x v="0"/>
    <s v="Mid"/>
    <x v="2"/>
  </r>
  <r>
    <s v="9227-UAQFT"/>
    <s v="Male"/>
    <n v="0"/>
    <s v="No"/>
    <s v="No"/>
    <n v="16"/>
    <s v="Yes"/>
    <s v="No"/>
    <x v="2"/>
    <s v="No"/>
    <s v="No"/>
    <s v="No"/>
    <s v="No"/>
    <s v="No"/>
    <s v="No"/>
    <x v="2"/>
    <s v="No"/>
    <s v="Mailed check"/>
    <n v="19.75"/>
    <n v="284.35000000000002"/>
    <x v="0"/>
    <x v="2"/>
    <s v="Low"/>
    <x v="0"/>
  </r>
  <r>
    <s v="7301-ABVAD"/>
    <s v="Female"/>
    <n v="0"/>
    <s v="No"/>
    <s v="No"/>
    <n v="72"/>
    <s v="Yes"/>
    <s v="Yes"/>
    <x v="0"/>
    <s v="No"/>
    <s v="Yes"/>
    <s v="Yes"/>
    <s v="Yes"/>
    <s v="Yes"/>
    <s v="Yes"/>
    <x v="2"/>
    <s v="No"/>
    <s v="Bank transfer (automatic)"/>
    <n v="86.6"/>
    <n v="6350.5"/>
    <x v="0"/>
    <x v="3"/>
    <s v="High"/>
    <x v="1"/>
  </r>
  <r>
    <s v="6614-FHDBO"/>
    <s v="Male"/>
    <n v="0"/>
    <s v="No"/>
    <s v="No"/>
    <n v="72"/>
    <s v="Yes"/>
    <s v="Yes"/>
    <x v="1"/>
    <s v="No"/>
    <s v="Yes"/>
    <s v="Yes"/>
    <s v="Yes"/>
    <s v="Yes"/>
    <s v="Yes"/>
    <x v="2"/>
    <s v="No"/>
    <s v="Bank transfer (automatic)"/>
    <n v="109.2"/>
    <n v="7878.3"/>
    <x v="0"/>
    <x v="3"/>
    <s v="High"/>
    <x v="2"/>
  </r>
  <r>
    <s v="7576-ASEJU"/>
    <s v="Female"/>
    <n v="0"/>
    <s v="Yes"/>
    <s v="Yes"/>
    <n v="41"/>
    <s v="Yes"/>
    <s v="No"/>
    <x v="0"/>
    <s v="Yes"/>
    <s v="No"/>
    <s v="No"/>
    <s v="Yes"/>
    <s v="Yes"/>
    <s v="Yes"/>
    <x v="1"/>
    <s v="Yes"/>
    <s v="Credit card (automatic)"/>
    <n v="74.7"/>
    <n v="3187.65"/>
    <x v="0"/>
    <x v="1"/>
    <s v="High"/>
    <x v="1"/>
  </r>
  <r>
    <s v="9058-HRZSV"/>
    <s v="Female"/>
    <n v="1"/>
    <s v="Yes"/>
    <s v="No"/>
    <n v="65"/>
    <s v="Yes"/>
    <s v="No"/>
    <x v="1"/>
    <s v="Yes"/>
    <s v="Yes"/>
    <s v="Yes"/>
    <s v="No"/>
    <s v="No"/>
    <s v="Yes"/>
    <x v="0"/>
    <s v="No"/>
    <s v="Electronic check"/>
    <n v="94.4"/>
    <n v="6126.15"/>
    <x v="0"/>
    <x v="3"/>
    <s v="High"/>
    <x v="2"/>
  </r>
  <r>
    <s v="4522-AKYLR"/>
    <s v="Female"/>
    <n v="1"/>
    <s v="No"/>
    <s v="No"/>
    <n v="13"/>
    <s v="Yes"/>
    <s v="No"/>
    <x v="0"/>
    <s v="No"/>
    <s v="Yes"/>
    <s v="Yes"/>
    <s v="No"/>
    <s v="No"/>
    <s v="No"/>
    <x v="0"/>
    <s v="Yes"/>
    <s v="Electronic check"/>
    <n v="54.8"/>
    <n v="731.3"/>
    <x v="0"/>
    <x v="2"/>
    <s v="Mid"/>
    <x v="1"/>
  </r>
  <r>
    <s v="0221-WMXNQ"/>
    <s v="Male"/>
    <n v="1"/>
    <s v="No"/>
    <s v="No"/>
    <n v="4"/>
    <s v="Yes"/>
    <s v="No"/>
    <x v="1"/>
    <s v="Yes"/>
    <s v="No"/>
    <s v="No"/>
    <s v="No"/>
    <s v="No"/>
    <s v="No"/>
    <x v="0"/>
    <s v="No"/>
    <s v="Electronic check"/>
    <n v="75.349999999999994"/>
    <n v="273.39999999999998"/>
    <x v="0"/>
    <x v="0"/>
    <s v="Low"/>
    <x v="1"/>
  </r>
  <r>
    <s v="0303-UNCIP"/>
    <s v="Male"/>
    <n v="0"/>
    <s v="No"/>
    <s v="No"/>
    <n v="41"/>
    <s v="Yes"/>
    <s v="Yes"/>
    <x v="0"/>
    <s v="No"/>
    <s v="No"/>
    <s v="Yes"/>
    <s v="No"/>
    <s v="No"/>
    <s v="Yes"/>
    <x v="1"/>
    <s v="No"/>
    <s v="Mailed check"/>
    <n v="65"/>
    <n v="2531.8000000000002"/>
    <x v="0"/>
    <x v="1"/>
    <s v="High"/>
    <x v="1"/>
  </r>
  <r>
    <s v="9947-OTFQU"/>
    <s v="Male"/>
    <n v="1"/>
    <s v="No"/>
    <s v="No"/>
    <n v="15"/>
    <s v="Yes"/>
    <s v="No"/>
    <x v="1"/>
    <s v="No"/>
    <s v="Yes"/>
    <s v="No"/>
    <s v="No"/>
    <s v="No"/>
    <s v="No"/>
    <x v="0"/>
    <s v="Yes"/>
    <s v="Electronic check"/>
    <n v="74.400000000000006"/>
    <n v="1074.3"/>
    <x v="1"/>
    <x v="2"/>
    <s v="Mid"/>
    <x v="1"/>
  </r>
  <r>
    <s v="0322-YINQP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48.55"/>
    <n v="48.55"/>
    <x v="1"/>
    <x v="0"/>
    <s v="Low"/>
    <x v="0"/>
  </r>
  <r>
    <s v="0959-WHOKV"/>
    <s v="Male"/>
    <n v="0"/>
    <s v="No"/>
    <s v="No"/>
    <n v="42"/>
    <s v="Yes"/>
    <s v="Yes"/>
    <x v="1"/>
    <s v="Yes"/>
    <s v="Yes"/>
    <s v="Yes"/>
    <s v="No"/>
    <s v="No"/>
    <s v="Yes"/>
    <x v="1"/>
    <s v="Yes"/>
    <s v="Electronic check"/>
    <n v="99"/>
    <n v="4298.45"/>
    <x v="0"/>
    <x v="1"/>
    <s v="High"/>
    <x v="2"/>
  </r>
  <r>
    <s v="4075-JFPGR"/>
    <s v="Female"/>
    <n v="0"/>
    <s v="Yes"/>
    <s v="No"/>
    <n v="51"/>
    <s v="Yes"/>
    <s v="No"/>
    <x v="1"/>
    <s v="Yes"/>
    <s v="Yes"/>
    <s v="Yes"/>
    <s v="No"/>
    <s v="Yes"/>
    <s v="No"/>
    <x v="1"/>
    <s v="Yes"/>
    <s v="Electronic check"/>
    <n v="93.5"/>
    <n v="4619.55"/>
    <x v="0"/>
    <x v="3"/>
    <s v="High"/>
    <x v="2"/>
  </r>
  <r>
    <s v="4629-NRXKX"/>
    <s v="Female"/>
    <n v="0"/>
    <s v="Yes"/>
    <s v="Yes"/>
    <n v="2"/>
    <s v="Yes"/>
    <s v="No"/>
    <x v="1"/>
    <s v="No"/>
    <s v="No"/>
    <s v="No"/>
    <s v="No"/>
    <s v="No"/>
    <s v="No"/>
    <x v="0"/>
    <s v="No"/>
    <s v="Electronic check"/>
    <n v="70.400000000000006"/>
    <n v="147.15"/>
    <x v="1"/>
    <x v="0"/>
    <s v="Low"/>
    <x v="1"/>
  </r>
  <r>
    <s v="9514-JDSKI"/>
    <s v="Male"/>
    <n v="1"/>
    <s v="Yes"/>
    <s v="No"/>
    <n v="1"/>
    <s v="No"/>
    <s v="No"/>
    <x v="0"/>
    <s v="No"/>
    <s v="Yes"/>
    <s v="No"/>
    <s v="No"/>
    <s v="Yes"/>
    <s v="No"/>
    <x v="0"/>
    <s v="No"/>
    <s v="Electronic check"/>
    <n v="40.200000000000003"/>
    <n v="40.200000000000003"/>
    <x v="1"/>
    <x v="0"/>
    <s v="Low"/>
    <x v="0"/>
  </r>
  <r>
    <s v="3282-ZISZV"/>
    <s v="Male"/>
    <n v="0"/>
    <s v="No"/>
    <s v="Yes"/>
    <n v="32"/>
    <s v="Yes"/>
    <s v="Yes"/>
    <x v="0"/>
    <s v="No"/>
    <s v="Yes"/>
    <s v="Yes"/>
    <s v="Yes"/>
    <s v="Yes"/>
    <s v="Yes"/>
    <x v="1"/>
    <s v="No"/>
    <s v="Credit card (automatic)"/>
    <n v="83.7"/>
    <n v="2633.3"/>
    <x v="0"/>
    <x v="1"/>
    <s v="High"/>
    <x v="1"/>
  </r>
  <r>
    <s v="3675-YDUPJ"/>
    <s v="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19.850000000000001"/>
    <n v="193.05"/>
    <x v="0"/>
    <x v="0"/>
    <s v="Low"/>
    <x v="0"/>
  </r>
  <r>
    <s v="4111-BNXIF"/>
    <s v="Female"/>
    <n v="0"/>
    <s v="Yes"/>
    <s v="Yes"/>
    <n v="67"/>
    <s v="No"/>
    <s v="No"/>
    <x v="0"/>
    <s v="No"/>
    <s v="Yes"/>
    <s v="Yes"/>
    <s v="Yes"/>
    <s v="Yes"/>
    <s v="Yes"/>
    <x v="2"/>
    <s v="Yes"/>
    <s v="Electronic check"/>
    <n v="59.55"/>
    <n v="4103.8999999999996"/>
    <x v="0"/>
    <x v="3"/>
    <s v="High"/>
    <x v="1"/>
  </r>
  <r>
    <s v="7017-VFHAY"/>
    <s v="Female"/>
    <n v="0"/>
    <s v="Yes"/>
    <s v="Yes"/>
    <n v="61"/>
    <s v="Yes"/>
    <s v="Yes"/>
    <x v="1"/>
    <s v="Yes"/>
    <s v="Yes"/>
    <s v="Yes"/>
    <s v="Yes"/>
    <s v="Yes"/>
    <s v="Yes"/>
    <x v="2"/>
    <s v="No"/>
    <s v="Credit card (automatic)"/>
    <n v="115.1"/>
    <n v="7008.15"/>
    <x v="0"/>
    <x v="3"/>
    <s v="High"/>
    <x v="2"/>
  </r>
  <r>
    <s v="6655-LHBYW"/>
    <s v="Male"/>
    <n v="0"/>
    <s v="No"/>
    <s v="No"/>
    <n v="50"/>
    <s v="Yes"/>
    <s v="Yes"/>
    <x v="1"/>
    <s v="Yes"/>
    <s v="Yes"/>
    <s v="Yes"/>
    <s v="Yes"/>
    <s v="Yes"/>
    <s v="Yes"/>
    <x v="1"/>
    <s v="No"/>
    <s v="Credit card (automatic)"/>
    <n v="114.35"/>
    <n v="5791.1"/>
    <x v="0"/>
    <x v="3"/>
    <s v="High"/>
    <x v="2"/>
  </r>
  <r>
    <s v="4959-JOSRX"/>
    <s v="Female"/>
    <n v="0"/>
    <s v="Yes"/>
    <s v="No"/>
    <n v="2"/>
    <s v="Yes"/>
    <s v="No"/>
    <x v="0"/>
    <s v="No"/>
    <s v="No"/>
    <s v="No"/>
    <s v="No"/>
    <s v="No"/>
    <s v="No"/>
    <x v="0"/>
    <s v="Yes"/>
    <s v="Credit card (automatic)"/>
    <n v="44.6"/>
    <n v="80.55"/>
    <x v="1"/>
    <x v="0"/>
    <s v="Low"/>
    <x v="0"/>
  </r>
  <r>
    <s v="5046-NUHWD"/>
    <s v="Female"/>
    <n v="1"/>
    <s v="Yes"/>
    <s v="No"/>
    <n v="29"/>
    <s v="No"/>
    <s v="No"/>
    <x v="0"/>
    <s v="Yes"/>
    <s v="No"/>
    <s v="Yes"/>
    <s v="No"/>
    <s v="No"/>
    <s v="Yes"/>
    <x v="0"/>
    <s v="Yes"/>
    <s v="Electronic check"/>
    <n v="45"/>
    <n v="1228.6500000000001"/>
    <x v="0"/>
    <x v="1"/>
    <s v="Mid"/>
    <x v="0"/>
  </r>
  <r>
    <s v="7273-TEFQD"/>
    <s v="Male"/>
    <n v="1"/>
    <s v="No"/>
    <s v="No"/>
    <n v="3"/>
    <s v="No"/>
    <s v="No"/>
    <x v="0"/>
    <s v="No"/>
    <s v="No"/>
    <s v="Yes"/>
    <s v="No"/>
    <s v="No"/>
    <s v="Yes"/>
    <x v="0"/>
    <s v="Yes"/>
    <s v="Electronic check"/>
    <n v="41.15"/>
    <n v="132.19999999999999"/>
    <x v="1"/>
    <x v="0"/>
    <s v="Low"/>
    <x v="0"/>
  </r>
  <r>
    <s v="3606-TWKGI"/>
    <s v="Male"/>
    <n v="1"/>
    <s v="No"/>
    <s v="No"/>
    <n v="13"/>
    <s v="Yes"/>
    <s v="Yes"/>
    <x v="1"/>
    <s v="No"/>
    <s v="Yes"/>
    <s v="Yes"/>
    <s v="No"/>
    <s v="Yes"/>
    <s v="Yes"/>
    <x v="0"/>
    <s v="Yes"/>
    <s v="Electronic check"/>
    <n v="106.9"/>
    <n v="1364.3"/>
    <x v="1"/>
    <x v="2"/>
    <s v="Mid"/>
    <x v="2"/>
  </r>
  <r>
    <s v="7529-ZDFXI"/>
    <s v="Male"/>
    <n v="1"/>
    <s v="Yes"/>
    <s v="No"/>
    <n v="57"/>
    <s v="Yes"/>
    <s v="Yes"/>
    <x v="1"/>
    <s v="No"/>
    <s v="Yes"/>
    <s v="No"/>
    <s v="No"/>
    <s v="No"/>
    <s v="Yes"/>
    <x v="0"/>
    <s v="Yes"/>
    <s v="Electronic check"/>
    <n v="89.85"/>
    <n v="4925.3500000000004"/>
    <x v="0"/>
    <x v="3"/>
    <s v="High"/>
    <x v="1"/>
  </r>
  <r>
    <s v="7605-BDWDC"/>
    <s v="Female"/>
    <n v="0"/>
    <s v="No"/>
    <s v="No"/>
    <n v="31"/>
    <s v="No"/>
    <s v="No"/>
    <x v="0"/>
    <s v="Yes"/>
    <s v="Yes"/>
    <s v="No"/>
    <s v="Yes"/>
    <s v="No"/>
    <s v="Yes"/>
    <x v="2"/>
    <s v="Yes"/>
    <s v="Bank transfer (automatic)"/>
    <n v="49.85"/>
    <n v="1520.1"/>
    <x v="0"/>
    <x v="1"/>
    <s v="Mid"/>
    <x v="0"/>
  </r>
  <r>
    <s v="1950-KSVVJ"/>
    <s v="Female"/>
    <n v="0"/>
    <s v="Yes"/>
    <s v="No"/>
    <n v="45"/>
    <s v="Yes"/>
    <s v="Yes"/>
    <x v="1"/>
    <s v="Yes"/>
    <s v="Yes"/>
    <s v="Yes"/>
    <s v="Yes"/>
    <s v="Yes"/>
    <s v="Yes"/>
    <x v="1"/>
    <s v="No"/>
    <s v="Mailed check"/>
    <n v="113.3"/>
    <n v="5032.25"/>
    <x v="0"/>
    <x v="1"/>
    <s v="High"/>
    <x v="2"/>
  </r>
  <r>
    <s v="0123-CRBRT"/>
    <s v="Female"/>
    <n v="0"/>
    <s v="Yes"/>
    <s v="Yes"/>
    <n v="61"/>
    <s v="Yes"/>
    <s v="Yes"/>
    <x v="0"/>
    <s v="Yes"/>
    <s v="Yes"/>
    <s v="Yes"/>
    <s v="Yes"/>
    <s v="Yes"/>
    <s v="Yes"/>
    <x v="2"/>
    <s v="No"/>
    <s v="Mailed check"/>
    <n v="88.1"/>
    <n v="5526.75"/>
    <x v="0"/>
    <x v="3"/>
    <s v="High"/>
    <x v="1"/>
  </r>
  <r>
    <s v="6292-TOSSS"/>
    <s v="Male"/>
    <n v="0"/>
    <s v="No"/>
    <s v="No"/>
    <n v="50"/>
    <s v="Yes"/>
    <s v="Yes"/>
    <x v="2"/>
    <s v="No"/>
    <s v="No"/>
    <s v="No"/>
    <s v="No"/>
    <s v="No"/>
    <s v="No"/>
    <x v="2"/>
    <s v="No"/>
    <s v="Bank transfer (automatic)"/>
    <n v="24.9"/>
    <n v="1195.25"/>
    <x v="0"/>
    <x v="3"/>
    <s v="Mid"/>
    <x v="0"/>
  </r>
  <r>
    <s v="3197-ARFOY"/>
    <s v="Female"/>
    <n v="1"/>
    <s v="No"/>
    <s v="No"/>
    <n v="19"/>
    <s v="Yes"/>
    <s v="No"/>
    <x v="1"/>
    <s v="Yes"/>
    <s v="Yes"/>
    <s v="No"/>
    <s v="Yes"/>
    <s v="Yes"/>
    <s v="Yes"/>
    <x v="0"/>
    <s v="Yes"/>
    <s v="Mailed check"/>
    <n v="105"/>
    <n v="2007.25"/>
    <x v="0"/>
    <x v="2"/>
    <s v="High"/>
    <x v="2"/>
  </r>
  <r>
    <s v="6323-AYBRX"/>
    <s v="Male"/>
    <n v="0"/>
    <s v="No"/>
    <s v="No"/>
    <n v="59"/>
    <s v="Yes"/>
    <s v="No"/>
    <x v="2"/>
    <s v="No"/>
    <s v="No"/>
    <s v="No"/>
    <s v="No"/>
    <s v="No"/>
    <s v="No"/>
    <x v="2"/>
    <s v="No"/>
    <s v="Mailed check"/>
    <n v="19.350000000000001"/>
    <n v="1099.5999999999999"/>
    <x v="1"/>
    <x v="3"/>
    <s v="Mid"/>
    <x v="0"/>
  </r>
  <r>
    <s v="7014-ZZXAW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4.25"/>
    <n v="1732.95"/>
    <x v="0"/>
    <x v="3"/>
    <s v="Mid"/>
    <x v="0"/>
  </r>
  <r>
    <s v="4385-GZQXV"/>
    <s v="Female"/>
    <n v="1"/>
    <s v="No"/>
    <s v="No"/>
    <n v="16"/>
    <s v="Yes"/>
    <s v="No"/>
    <x v="1"/>
    <s v="No"/>
    <s v="No"/>
    <s v="No"/>
    <s v="Yes"/>
    <s v="Yes"/>
    <s v="Yes"/>
    <x v="0"/>
    <s v="Yes"/>
    <s v="Electronic check"/>
    <n v="94.45"/>
    <n v="1511.2"/>
    <x v="1"/>
    <x v="2"/>
    <s v="Mid"/>
    <x v="2"/>
  </r>
  <r>
    <s v="7633-MVPUY"/>
    <s v="Male"/>
    <n v="0"/>
    <s v="Yes"/>
    <s v="No"/>
    <n v="57"/>
    <s v="Yes"/>
    <s v="No"/>
    <x v="0"/>
    <s v="Yes"/>
    <s v="Yes"/>
    <s v="No"/>
    <s v="Yes"/>
    <s v="No"/>
    <s v="No"/>
    <x v="2"/>
    <s v="Yes"/>
    <s v="Electronic check"/>
    <n v="59.75"/>
    <n v="3450.15"/>
    <x v="0"/>
    <x v="3"/>
    <s v="High"/>
    <x v="1"/>
  </r>
  <r>
    <s v="6366-ZGQGL"/>
    <s v="Male"/>
    <n v="0"/>
    <s v="No"/>
    <s v="No"/>
    <n v="1"/>
    <s v="No"/>
    <s v="No"/>
    <x v="0"/>
    <s v="No"/>
    <s v="No"/>
    <s v="No"/>
    <s v="No"/>
    <s v="No"/>
    <s v="No"/>
    <x v="0"/>
    <s v="No"/>
    <s v="Bank transfer (automatic)"/>
    <n v="24.8"/>
    <n v="24.8"/>
    <x v="1"/>
    <x v="0"/>
    <s v="Low"/>
    <x v="0"/>
  </r>
  <r>
    <s v="4716-HHKQH"/>
    <s v="Male"/>
    <n v="1"/>
    <s v="Yes"/>
    <s v="No"/>
    <n v="20"/>
    <s v="Yes"/>
    <s v="Yes"/>
    <x v="1"/>
    <s v="No"/>
    <s v="Yes"/>
    <s v="No"/>
    <s v="Yes"/>
    <s v="Yes"/>
    <s v="Yes"/>
    <x v="0"/>
    <s v="No"/>
    <s v="Electronic check"/>
    <n v="107.05"/>
    <n v="2172.0500000000002"/>
    <x v="0"/>
    <x v="2"/>
    <s v="High"/>
    <x v="2"/>
  </r>
  <r>
    <s v="5940-AHUHD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599999999999994"/>
    <n v="70.599999999999994"/>
    <x v="1"/>
    <x v="0"/>
    <s v="Low"/>
    <x v="1"/>
  </r>
  <r>
    <s v="6432-TWQLB"/>
    <s v="Male"/>
    <n v="0"/>
    <s v="Yes"/>
    <s v="No"/>
    <n v="5"/>
    <s v="Yes"/>
    <s v="Yes"/>
    <x v="1"/>
    <s v="No"/>
    <s v="Yes"/>
    <s v="No"/>
    <s v="Yes"/>
    <s v="No"/>
    <s v="No"/>
    <x v="0"/>
    <s v="Yes"/>
    <s v="Electronic check"/>
    <n v="85.4"/>
    <n v="401.1"/>
    <x v="1"/>
    <x v="0"/>
    <s v="Low"/>
    <x v="1"/>
  </r>
  <r>
    <s v="4484-GLZOU"/>
    <s v="Female"/>
    <n v="0"/>
    <s v="Yes"/>
    <s v="No"/>
    <n v="52"/>
    <s v="Yes"/>
    <s v="Yes"/>
    <x v="1"/>
    <s v="No"/>
    <s v="Yes"/>
    <s v="Yes"/>
    <s v="No"/>
    <s v="Yes"/>
    <s v="Yes"/>
    <x v="0"/>
    <s v="Yes"/>
    <s v="Electronic check"/>
    <n v="105.05"/>
    <n v="5624.85"/>
    <x v="1"/>
    <x v="3"/>
    <s v="High"/>
    <x v="2"/>
  </r>
  <r>
    <s v="3179-GBRWV"/>
    <s v="Male"/>
    <n v="1"/>
    <s v="Yes"/>
    <s v="No"/>
    <n v="21"/>
    <s v="Yes"/>
    <s v="No"/>
    <x v="0"/>
    <s v="Yes"/>
    <s v="Yes"/>
    <s v="No"/>
    <s v="No"/>
    <s v="No"/>
    <s v="Yes"/>
    <x v="0"/>
    <s v="Yes"/>
    <s v="Bank transfer (automatic)"/>
    <n v="64.95"/>
    <n v="1339.8"/>
    <x v="0"/>
    <x v="2"/>
    <s v="Mid"/>
    <x v="1"/>
  </r>
  <r>
    <s v="8645-KWHJO"/>
    <s v="Male"/>
    <n v="0"/>
    <s v="No"/>
    <s v="No"/>
    <n v="14"/>
    <s v="No"/>
    <s v="No"/>
    <x v="0"/>
    <s v="No"/>
    <s v="No"/>
    <s v="Yes"/>
    <s v="Yes"/>
    <s v="Yes"/>
    <s v="Yes"/>
    <x v="0"/>
    <s v="Yes"/>
    <s v="Electronic check"/>
    <n v="55"/>
    <n v="771.95"/>
    <x v="0"/>
    <x v="2"/>
    <s v="Mid"/>
    <x v="1"/>
  </r>
  <r>
    <s v="4130-MZLCC"/>
    <s v="Female"/>
    <n v="0"/>
    <s v="No"/>
    <s v="No"/>
    <n v="5"/>
    <s v="Yes"/>
    <s v="No"/>
    <x v="0"/>
    <s v="No"/>
    <s v="Yes"/>
    <s v="No"/>
    <s v="No"/>
    <s v="No"/>
    <s v="No"/>
    <x v="0"/>
    <s v="No"/>
    <s v="Bank transfer (automatic)"/>
    <n v="50.55"/>
    <n v="244.75"/>
    <x v="0"/>
    <x v="0"/>
    <s v="Low"/>
    <x v="1"/>
  </r>
  <r>
    <s v="0314-TKOSI"/>
    <s v="Female"/>
    <n v="0"/>
    <s v="No"/>
    <s v="No"/>
    <n v="6"/>
    <s v="Yes"/>
    <s v="No"/>
    <x v="0"/>
    <s v="Yes"/>
    <s v="Yes"/>
    <s v="No"/>
    <s v="No"/>
    <s v="No"/>
    <s v="No"/>
    <x v="0"/>
    <s v="No"/>
    <s v="Mailed check"/>
    <n v="55.15"/>
    <n v="322.89999999999998"/>
    <x v="0"/>
    <x v="0"/>
    <s v="Low"/>
    <x v="1"/>
  </r>
  <r>
    <s v="8229-MYEJZ"/>
    <s v="Female"/>
    <n v="0"/>
    <s v="No"/>
    <s v="No"/>
    <n v="10"/>
    <s v="Yes"/>
    <s v="No"/>
    <x v="0"/>
    <s v="No"/>
    <s v="Yes"/>
    <s v="No"/>
    <s v="No"/>
    <s v="No"/>
    <s v="No"/>
    <x v="0"/>
    <s v="No"/>
    <s v="Electronic check"/>
    <n v="51.2"/>
    <n v="498.25"/>
    <x v="0"/>
    <x v="0"/>
    <s v="Low"/>
    <x v="1"/>
  </r>
  <r>
    <s v="2080-SRCDE"/>
    <s v="Female"/>
    <n v="0"/>
    <s v="No"/>
    <s v="Yes"/>
    <n v="1"/>
    <s v="Yes"/>
    <s v="Yes"/>
    <x v="2"/>
    <s v="No"/>
    <s v="No"/>
    <s v="No"/>
    <s v="No"/>
    <s v="No"/>
    <s v="No"/>
    <x v="0"/>
    <s v="No"/>
    <s v="Mailed check"/>
    <n v="25.4"/>
    <n v="25.4"/>
    <x v="0"/>
    <x v="0"/>
    <s v="Low"/>
    <x v="0"/>
  </r>
  <r>
    <s v="9577-WJVCQ"/>
    <s v="Female"/>
    <n v="0"/>
    <s v="No"/>
    <s v="No"/>
    <n v="68"/>
    <s v="Yes"/>
    <s v="Yes"/>
    <x v="0"/>
    <s v="Yes"/>
    <s v="No"/>
    <s v="No"/>
    <s v="No"/>
    <s v="No"/>
    <s v="No"/>
    <x v="0"/>
    <s v="No"/>
    <s v="Mailed check"/>
    <n v="54.45"/>
    <n v="3687.75"/>
    <x v="0"/>
    <x v="3"/>
    <s v="High"/>
    <x v="1"/>
  </r>
  <r>
    <s v="9512-UIBFX"/>
    <s v="Male"/>
    <n v="0"/>
    <s v="Yes"/>
    <s v="Yes"/>
    <n v="18"/>
    <s v="Yes"/>
    <s v="No"/>
    <x v="1"/>
    <s v="No"/>
    <s v="No"/>
    <s v="Yes"/>
    <s v="No"/>
    <s v="Yes"/>
    <s v="Yes"/>
    <x v="0"/>
    <s v="No"/>
    <s v="Mailed check"/>
    <n v="95.15"/>
    <n v="1779.95"/>
    <x v="1"/>
    <x v="2"/>
    <s v="Mid"/>
    <x v="2"/>
  </r>
  <r>
    <s v="6202-DYYFX"/>
    <s v="Female"/>
    <n v="0"/>
    <s v="No"/>
    <s v="No"/>
    <n v="22"/>
    <s v="Yes"/>
    <s v="Yes"/>
    <x v="1"/>
    <s v="No"/>
    <s v="No"/>
    <s v="No"/>
    <s v="No"/>
    <s v="No"/>
    <s v="No"/>
    <x v="1"/>
    <s v="Yes"/>
    <s v="Credit card (automatic)"/>
    <n v="76"/>
    <n v="1783.6"/>
    <x v="0"/>
    <x v="2"/>
    <s v="Mid"/>
    <x v="1"/>
  </r>
  <r>
    <s v="3808-HFKDE"/>
    <s v="Female"/>
    <n v="0"/>
    <s v="No"/>
    <s v="No"/>
    <n v="20"/>
    <s v="Yes"/>
    <s v="No"/>
    <x v="0"/>
    <s v="No"/>
    <s v="No"/>
    <s v="No"/>
    <s v="No"/>
    <s v="No"/>
    <s v="No"/>
    <x v="0"/>
    <s v="Yes"/>
    <s v="Electronic check"/>
    <n v="44.35"/>
    <n v="927.15"/>
    <x v="0"/>
    <x v="2"/>
    <s v="Mid"/>
    <x v="0"/>
  </r>
  <r>
    <s v="5583-SXDAG"/>
    <s v="Male"/>
    <n v="0"/>
    <s v="Yes"/>
    <s v="No"/>
    <n v="1"/>
    <s v="Yes"/>
    <s v="No"/>
    <x v="1"/>
    <s v="No"/>
    <s v="No"/>
    <s v="No"/>
    <s v="No"/>
    <s v="No"/>
    <s v="No"/>
    <x v="0"/>
    <s v="No"/>
    <s v="Electronic check"/>
    <n v="70"/>
    <n v="70"/>
    <x v="1"/>
    <x v="0"/>
    <s v="Low"/>
    <x v="1"/>
  </r>
  <r>
    <s v="3488-PGMQJ"/>
    <s v="Male"/>
    <n v="1"/>
    <s v="No"/>
    <s v="No"/>
    <n v="8"/>
    <s v="Yes"/>
    <s v="No"/>
    <x v="1"/>
    <s v="No"/>
    <s v="Yes"/>
    <s v="No"/>
    <s v="No"/>
    <s v="No"/>
    <s v="No"/>
    <x v="0"/>
    <s v="Yes"/>
    <s v="Electronic check"/>
    <n v="74.5"/>
    <n v="606.54999999999995"/>
    <x v="1"/>
    <x v="0"/>
    <s v="Mid"/>
    <x v="1"/>
  </r>
  <r>
    <s v="3580-REOAC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4.85"/>
    <n v="435.4"/>
    <x v="1"/>
    <x v="0"/>
    <s v="Low"/>
    <x v="0"/>
  </r>
  <r>
    <s v="7534-BFESC"/>
    <s v="Male"/>
    <n v="1"/>
    <s v="No"/>
    <s v="No"/>
    <n v="24"/>
    <s v="Yes"/>
    <s v="Yes"/>
    <x v="1"/>
    <s v="No"/>
    <s v="No"/>
    <s v="No"/>
    <s v="No"/>
    <s v="No"/>
    <s v="No"/>
    <x v="0"/>
    <s v="Yes"/>
    <s v="Electronic check"/>
    <n v="76.099999999999994"/>
    <n v="1712.7"/>
    <x v="1"/>
    <x v="2"/>
    <s v="Mid"/>
    <x v="1"/>
  </r>
  <r>
    <s v="3727-OWVYD"/>
    <s v="Male"/>
    <n v="0"/>
    <s v="No"/>
    <s v="No"/>
    <n v="35"/>
    <s v="Yes"/>
    <s v="No"/>
    <x v="0"/>
    <s v="Yes"/>
    <s v="Yes"/>
    <s v="Yes"/>
    <s v="No"/>
    <s v="No"/>
    <s v="No"/>
    <x v="1"/>
    <s v="No"/>
    <s v="Mailed check"/>
    <n v="61.2"/>
    <n v="2021.2"/>
    <x v="0"/>
    <x v="1"/>
    <s v="High"/>
    <x v="1"/>
  </r>
  <r>
    <s v="2294-SALNE"/>
    <s v="Male"/>
    <n v="0"/>
    <s v="Yes"/>
    <s v="Yes"/>
    <n v="23"/>
    <s v="Yes"/>
    <s v="No"/>
    <x v="1"/>
    <s v="No"/>
    <s v="Yes"/>
    <s v="Yes"/>
    <s v="Yes"/>
    <s v="No"/>
    <s v="No"/>
    <x v="1"/>
    <s v="No"/>
    <s v="Mailed check"/>
    <n v="86.8"/>
    <n v="1940.8"/>
    <x v="0"/>
    <x v="2"/>
    <s v="Mid"/>
    <x v="1"/>
  </r>
  <r>
    <s v="4847-TAJYI"/>
    <s v="Female"/>
    <n v="1"/>
    <s v="No"/>
    <s v="No"/>
    <n v="6"/>
    <s v="Yes"/>
    <s v="No"/>
    <x v="1"/>
    <s v="No"/>
    <s v="No"/>
    <s v="No"/>
    <s v="No"/>
    <s v="Yes"/>
    <s v="Yes"/>
    <x v="0"/>
    <s v="Yes"/>
    <s v="Electronic check"/>
    <n v="89.35"/>
    <n v="567.79999999999995"/>
    <x v="0"/>
    <x v="0"/>
    <s v="Mid"/>
    <x v="1"/>
  </r>
  <r>
    <s v="1563-IWQEX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19.7"/>
    <n v="220.35"/>
    <x v="0"/>
    <x v="0"/>
    <s v="Low"/>
    <x v="0"/>
  </r>
  <r>
    <s v="8203-XJZRC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5"/>
    <n v="20.25"/>
    <x v="0"/>
    <x v="0"/>
    <s v="Low"/>
    <x v="0"/>
  </r>
  <r>
    <s v="6556-DBKZF"/>
    <s v="Female"/>
    <n v="0"/>
    <s v="Yes"/>
    <s v="Yes"/>
    <n v="71"/>
    <s v="Yes"/>
    <s v="No"/>
    <x v="1"/>
    <s v="No"/>
    <s v="No"/>
    <s v="Yes"/>
    <s v="No"/>
    <s v="No"/>
    <s v="No"/>
    <x v="2"/>
    <s v="No"/>
    <s v="Electronic check"/>
    <n v="76.05"/>
    <n v="5436.45"/>
    <x v="0"/>
    <x v="3"/>
    <s v="High"/>
    <x v="1"/>
  </r>
  <r>
    <s v="6851-WEFYX"/>
    <s v="Male"/>
    <n v="1"/>
    <s v="Yes"/>
    <s v="No"/>
    <n v="35"/>
    <s v="Yes"/>
    <s v="Yes"/>
    <x v="1"/>
    <s v="No"/>
    <s v="No"/>
    <s v="Yes"/>
    <s v="No"/>
    <s v="Yes"/>
    <s v="Yes"/>
    <x v="0"/>
    <s v="Yes"/>
    <s v="Electronic check"/>
    <n v="100.8"/>
    <n v="3437.5"/>
    <x v="0"/>
    <x v="1"/>
    <s v="High"/>
    <x v="2"/>
  </r>
  <r>
    <s v="2985-JUUBZ"/>
    <s v="Male"/>
    <n v="0"/>
    <s v="Yes"/>
    <s v="Yes"/>
    <n v="40"/>
    <s v="Yes"/>
    <s v="Yes"/>
    <x v="0"/>
    <s v="No"/>
    <s v="No"/>
    <s v="Yes"/>
    <s v="No"/>
    <s v="Yes"/>
    <s v="Yes"/>
    <x v="0"/>
    <s v="Yes"/>
    <s v="Electronic check"/>
    <n v="74.55"/>
    <n v="3015.75"/>
    <x v="0"/>
    <x v="1"/>
    <s v="High"/>
    <x v="1"/>
  </r>
  <r>
    <s v="6390-DSAZX"/>
    <s v="Female"/>
    <n v="0"/>
    <s v="No"/>
    <s v="Yes"/>
    <n v="1"/>
    <s v="Yes"/>
    <s v="No"/>
    <x v="1"/>
    <s v="Yes"/>
    <s v="No"/>
    <s v="No"/>
    <s v="No"/>
    <s v="No"/>
    <s v="No"/>
    <x v="0"/>
    <s v="Yes"/>
    <s v="Mailed check"/>
    <n v="73.599999999999994"/>
    <n v="73.599999999999994"/>
    <x v="1"/>
    <x v="0"/>
    <s v="Low"/>
    <x v="1"/>
  </r>
  <r>
    <s v="0895-LMRSF"/>
    <s v="Male"/>
    <n v="0"/>
    <s v="No"/>
    <s v="No"/>
    <n v="23"/>
    <s v="Yes"/>
    <s v="No"/>
    <x v="0"/>
    <s v="No"/>
    <s v="No"/>
    <s v="No"/>
    <s v="No"/>
    <s v="Yes"/>
    <s v="Yes"/>
    <x v="1"/>
    <s v="Yes"/>
    <s v="Bank transfer (automatic)"/>
    <n v="64.900000000000006"/>
    <n v="1509.8"/>
    <x v="0"/>
    <x v="2"/>
    <s v="Mid"/>
    <x v="1"/>
  </r>
  <r>
    <s v="8098-LLAZX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5.45"/>
    <n v="396.1"/>
    <x v="1"/>
    <x v="0"/>
    <s v="Low"/>
    <x v="2"/>
  </r>
  <r>
    <s v="8266-VBFQL"/>
    <s v="Male"/>
    <n v="0"/>
    <s v="No"/>
    <s v="No"/>
    <n v="4"/>
    <s v="Yes"/>
    <s v="No"/>
    <x v="1"/>
    <s v="No"/>
    <s v="No"/>
    <s v="Yes"/>
    <s v="Yes"/>
    <s v="No"/>
    <s v="Yes"/>
    <x v="0"/>
    <s v="Yes"/>
    <s v="Electronic check"/>
    <n v="90.4"/>
    <n v="356.65"/>
    <x v="0"/>
    <x v="0"/>
    <s v="Low"/>
    <x v="2"/>
  </r>
  <r>
    <s v="8181-YHCMF"/>
    <s v="Female"/>
    <n v="0"/>
    <s v="Yes"/>
    <s v="Yes"/>
    <n v="68"/>
    <s v="No"/>
    <s v="No"/>
    <x v="0"/>
    <s v="No"/>
    <s v="Yes"/>
    <s v="Yes"/>
    <s v="Yes"/>
    <s v="Yes"/>
    <s v="Yes"/>
    <x v="2"/>
    <s v="No"/>
    <s v="Credit card (automatic)"/>
    <n v="60.3"/>
    <n v="4109"/>
    <x v="0"/>
    <x v="3"/>
    <s v="High"/>
    <x v="1"/>
  </r>
  <r>
    <s v="2240-HSJQD"/>
    <s v="Male"/>
    <n v="0"/>
    <s v="No"/>
    <s v="Yes"/>
    <n v="38"/>
    <s v="Yes"/>
    <s v="Yes"/>
    <x v="1"/>
    <s v="No"/>
    <s v="Yes"/>
    <s v="No"/>
    <s v="No"/>
    <s v="No"/>
    <s v="No"/>
    <x v="0"/>
    <s v="Yes"/>
    <s v="Mailed check"/>
    <n v="81.849999999999994"/>
    <n v="3141.7"/>
    <x v="0"/>
    <x v="1"/>
    <s v="High"/>
    <x v="1"/>
  </r>
  <r>
    <s v="1248-DYXUB"/>
    <s v="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4.8"/>
    <n v="1229.0999999999999"/>
    <x v="0"/>
    <x v="3"/>
    <s v="Mid"/>
    <x v="0"/>
  </r>
  <r>
    <s v="0265-EDXBD"/>
    <s v="Male"/>
    <n v="1"/>
    <s v="Yes"/>
    <s v="No"/>
    <n v="32"/>
    <s v="Yes"/>
    <s v="Yes"/>
    <x v="1"/>
    <s v="No"/>
    <s v="No"/>
    <s v="No"/>
    <s v="No"/>
    <s v="No"/>
    <s v="No"/>
    <x v="0"/>
    <s v="Yes"/>
    <s v="Electronic check"/>
    <n v="74.900000000000006"/>
    <n v="2303.35"/>
    <x v="1"/>
    <x v="1"/>
    <s v="High"/>
    <x v="1"/>
  </r>
  <r>
    <s v="4115-BNPJY"/>
    <s v="Male"/>
    <n v="0"/>
    <s v="Yes"/>
    <s v="Yes"/>
    <n v="29"/>
    <s v="Yes"/>
    <s v="No"/>
    <x v="0"/>
    <s v="No"/>
    <s v="No"/>
    <s v="Yes"/>
    <s v="Yes"/>
    <s v="Yes"/>
    <s v="Yes"/>
    <x v="2"/>
    <s v="No"/>
    <s v="Mailed check"/>
    <n v="75.55"/>
    <n v="2054.4"/>
    <x v="0"/>
    <x v="1"/>
    <s v="High"/>
    <x v="1"/>
  </r>
  <r>
    <s v="3167-SNQPL"/>
    <s v="Male"/>
    <n v="1"/>
    <s v="Yes"/>
    <s v="Yes"/>
    <n v="38"/>
    <s v="Yes"/>
    <s v="Yes"/>
    <x v="1"/>
    <s v="No"/>
    <s v="Yes"/>
    <s v="No"/>
    <s v="No"/>
    <s v="Yes"/>
    <s v="Yes"/>
    <x v="0"/>
    <s v="No"/>
    <s v="Electronic check"/>
    <n v="101.15"/>
    <n v="3741.85"/>
    <x v="0"/>
    <x v="1"/>
    <s v="High"/>
    <x v="2"/>
  </r>
  <r>
    <s v="4091-TVOCN"/>
    <s v="Male"/>
    <n v="0"/>
    <s v="No"/>
    <s v="Yes"/>
    <n v="48"/>
    <s v="Yes"/>
    <s v="Yes"/>
    <x v="0"/>
    <s v="Yes"/>
    <s v="No"/>
    <s v="Yes"/>
    <s v="No"/>
    <s v="Yes"/>
    <s v="Yes"/>
    <x v="1"/>
    <s v="Yes"/>
    <s v="Credit card (automatic)"/>
    <n v="78.75"/>
    <n v="3682.45"/>
    <x v="0"/>
    <x v="1"/>
    <s v="High"/>
    <x v="1"/>
  </r>
  <r>
    <s v="1098-TDVUQ"/>
    <s v="Fe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19.25"/>
    <n v="19.25"/>
    <x v="0"/>
    <x v="0"/>
    <s v="Low"/>
    <x v="0"/>
  </r>
  <r>
    <s v="7277-OZCGZ"/>
    <s v="Female"/>
    <n v="0"/>
    <s v="No"/>
    <s v="No"/>
    <n v="22"/>
    <s v="Yes"/>
    <s v="No"/>
    <x v="1"/>
    <s v="Yes"/>
    <s v="No"/>
    <s v="No"/>
    <s v="Yes"/>
    <s v="No"/>
    <s v="Yes"/>
    <x v="0"/>
    <s v="Yes"/>
    <s v="Electronic check"/>
    <n v="89.05"/>
    <n v="1886.25"/>
    <x v="0"/>
    <x v="2"/>
    <s v="Mid"/>
    <x v="1"/>
  </r>
  <r>
    <s v="1557-EMYVT"/>
    <s v="Female"/>
    <n v="0"/>
    <s v="No"/>
    <s v="No"/>
    <n v="43"/>
    <s v="Yes"/>
    <s v="Yes"/>
    <x v="1"/>
    <s v="Yes"/>
    <s v="Yes"/>
    <s v="Yes"/>
    <s v="Yes"/>
    <s v="Yes"/>
    <s v="Yes"/>
    <x v="2"/>
    <s v="No"/>
    <s v="Credit card (automatic)"/>
    <n v="115.05"/>
    <n v="4895.1000000000004"/>
    <x v="0"/>
    <x v="1"/>
    <s v="High"/>
    <x v="2"/>
  </r>
  <r>
    <s v="2799-ARNLO"/>
    <s v="Female"/>
    <n v="1"/>
    <s v="Yes"/>
    <s v="No"/>
    <n v="5"/>
    <s v="Yes"/>
    <s v="No"/>
    <x v="1"/>
    <s v="No"/>
    <s v="No"/>
    <s v="No"/>
    <s v="No"/>
    <s v="No"/>
    <s v="No"/>
    <x v="0"/>
    <s v="Yes"/>
    <s v="Electronic check"/>
    <n v="69.349999999999994"/>
    <n v="341.6"/>
    <x v="0"/>
    <x v="0"/>
    <s v="Low"/>
    <x v="1"/>
  </r>
  <r>
    <s v="7563-BIUPC"/>
    <s v="Male"/>
    <n v="0"/>
    <s v="No"/>
    <s v="No"/>
    <n v="5"/>
    <s v="Yes"/>
    <s v="No"/>
    <x v="1"/>
    <s v="No"/>
    <s v="No"/>
    <s v="No"/>
    <s v="No"/>
    <s v="Yes"/>
    <s v="No"/>
    <x v="0"/>
    <s v="Yes"/>
    <s v="Electronic check"/>
    <n v="80.599999999999994"/>
    <n v="415.55"/>
    <x v="1"/>
    <x v="0"/>
    <s v="Low"/>
    <x v="1"/>
  </r>
  <r>
    <s v="5027-YOCXN"/>
    <s v="Male"/>
    <n v="0"/>
    <s v="Yes"/>
    <s v="Yes"/>
    <n v="51"/>
    <s v="Yes"/>
    <s v="Yes"/>
    <x v="1"/>
    <s v="Yes"/>
    <s v="Yes"/>
    <s v="No"/>
    <s v="Yes"/>
    <s v="Yes"/>
    <s v="Yes"/>
    <x v="1"/>
    <s v="No"/>
    <s v="Credit card (automatic)"/>
    <n v="110.05"/>
    <n v="5686.4"/>
    <x v="0"/>
    <x v="3"/>
    <s v="High"/>
    <x v="2"/>
  </r>
  <r>
    <s v="3973-SKMLN"/>
    <s v="Male"/>
    <n v="0"/>
    <s v="No"/>
    <s v="No"/>
    <n v="71"/>
    <s v="Yes"/>
    <s v="No"/>
    <x v="2"/>
    <s v="No"/>
    <s v="No"/>
    <s v="No"/>
    <s v="No"/>
    <s v="No"/>
    <s v="No"/>
    <x v="2"/>
    <s v="Yes"/>
    <s v="Credit card (automatic)"/>
    <n v="19.899999999999999"/>
    <n v="1355.1"/>
    <x v="0"/>
    <x v="3"/>
    <s v="Mid"/>
    <x v="0"/>
  </r>
  <r>
    <s v="2321-OMBXY"/>
    <s v="Female"/>
    <n v="0"/>
    <s v="Yes"/>
    <s v="Yes"/>
    <n v="38"/>
    <s v="Yes"/>
    <s v="No"/>
    <x v="0"/>
    <s v="Yes"/>
    <s v="Yes"/>
    <s v="No"/>
    <s v="Yes"/>
    <s v="Yes"/>
    <s v="Yes"/>
    <x v="1"/>
    <s v="No"/>
    <s v="Credit card (automatic)"/>
    <n v="80.3"/>
    <n v="3058.65"/>
    <x v="1"/>
    <x v="1"/>
    <s v="High"/>
    <x v="1"/>
  </r>
  <r>
    <s v="2840-XANRC"/>
    <s v="Male"/>
    <n v="1"/>
    <s v="Yes"/>
    <s v="No"/>
    <n v="24"/>
    <s v="Yes"/>
    <s v="No"/>
    <x v="1"/>
    <s v="No"/>
    <s v="No"/>
    <s v="Yes"/>
    <s v="No"/>
    <s v="Yes"/>
    <s v="Yes"/>
    <x v="0"/>
    <s v="Yes"/>
    <s v="Electronic check"/>
    <n v="93.15"/>
    <n v="2231.0500000000002"/>
    <x v="1"/>
    <x v="2"/>
    <s v="High"/>
    <x v="2"/>
  </r>
  <r>
    <s v="6745-JEFZB"/>
    <s v="Male"/>
    <n v="0"/>
    <s v="Yes"/>
    <s v="No"/>
    <n v="35"/>
    <s v="Yes"/>
    <s v="Yes"/>
    <x v="1"/>
    <s v="No"/>
    <s v="No"/>
    <s v="No"/>
    <s v="Yes"/>
    <s v="Yes"/>
    <s v="No"/>
    <x v="0"/>
    <s v="Yes"/>
    <s v="Credit card (automatic)"/>
    <n v="91.5"/>
    <n v="3236.35"/>
    <x v="0"/>
    <x v="1"/>
    <s v="High"/>
    <x v="2"/>
  </r>
  <r>
    <s v="5020-ZSTTY"/>
    <s v="Female"/>
    <n v="1"/>
    <s v="No"/>
    <s v="No"/>
    <n v="54"/>
    <s v="Yes"/>
    <s v="Yes"/>
    <x v="0"/>
    <s v="Yes"/>
    <s v="Yes"/>
    <s v="No"/>
    <s v="Yes"/>
    <s v="Yes"/>
    <s v="Yes"/>
    <x v="1"/>
    <s v="No"/>
    <s v="Bank transfer (automatic)"/>
    <n v="82.45"/>
    <n v="4350.1000000000004"/>
    <x v="1"/>
    <x v="3"/>
    <s v="High"/>
    <x v="1"/>
  </r>
  <r>
    <s v="9880-TDQAC"/>
    <s v="Female"/>
    <n v="0"/>
    <s v="Yes"/>
    <s v="Yes"/>
    <n v="72"/>
    <s v="No"/>
    <s v="No"/>
    <x v="0"/>
    <s v="No"/>
    <s v="Yes"/>
    <s v="Yes"/>
    <s v="Yes"/>
    <s v="Yes"/>
    <s v="Yes"/>
    <x v="2"/>
    <s v="Yes"/>
    <s v="Electronic check"/>
    <n v="60"/>
    <n v="4264"/>
    <x v="0"/>
    <x v="3"/>
    <s v="High"/>
    <x v="1"/>
  </r>
  <r>
    <s v="8705-WZCY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8"/>
    <n v="44.8"/>
    <x v="0"/>
    <x v="0"/>
    <s v="Low"/>
    <x v="0"/>
  </r>
  <r>
    <s v="7102-JJVTX"/>
    <s v="Female"/>
    <n v="0"/>
    <s v="Yes"/>
    <s v="Yes"/>
    <n v="9"/>
    <s v="Yes"/>
    <s v="No"/>
    <x v="0"/>
    <s v="Yes"/>
    <s v="No"/>
    <s v="No"/>
    <s v="No"/>
    <s v="No"/>
    <s v="No"/>
    <x v="1"/>
    <s v="No"/>
    <s v="Mailed check"/>
    <n v="48.6"/>
    <n v="422.3"/>
    <x v="0"/>
    <x v="0"/>
    <s v="Low"/>
    <x v="0"/>
  </r>
  <r>
    <s v="8626-PTQGE"/>
    <s v="Male"/>
    <n v="0"/>
    <s v="No"/>
    <s v="No"/>
    <n v="69"/>
    <s v="No"/>
    <s v="No"/>
    <x v="0"/>
    <s v="Yes"/>
    <s v="Yes"/>
    <s v="No"/>
    <s v="Yes"/>
    <s v="Yes"/>
    <s v="Yes"/>
    <x v="2"/>
    <s v="Yes"/>
    <s v="Bank transfer (automatic)"/>
    <n v="60.05"/>
    <n v="4176.7"/>
    <x v="0"/>
    <x v="3"/>
    <s v="High"/>
    <x v="1"/>
  </r>
  <r>
    <s v="4983-CLMLV"/>
    <s v="Female"/>
    <n v="0"/>
    <s v="Yes"/>
    <s v="No"/>
    <n v="52"/>
    <s v="Yes"/>
    <s v="Yes"/>
    <x v="1"/>
    <s v="No"/>
    <s v="Yes"/>
    <s v="No"/>
    <s v="Yes"/>
    <s v="Yes"/>
    <s v="Yes"/>
    <x v="0"/>
    <s v="Yes"/>
    <s v="Credit card (automatic)"/>
    <n v="102.7"/>
    <n v="5138.1000000000004"/>
    <x v="0"/>
    <x v="3"/>
    <s v="High"/>
    <x v="2"/>
  </r>
  <r>
    <s v="5701-YVSVF"/>
    <s v="Female"/>
    <n v="1"/>
    <s v="Yes"/>
    <s v="No"/>
    <n v="11"/>
    <s v="Yes"/>
    <s v="No"/>
    <x v="1"/>
    <s v="No"/>
    <s v="No"/>
    <s v="No"/>
    <s v="Yes"/>
    <s v="Yes"/>
    <s v="No"/>
    <x v="0"/>
    <s v="Yes"/>
    <s v="Electronic check"/>
    <n v="82.9"/>
    <n v="880.05"/>
    <x v="0"/>
    <x v="0"/>
    <s v="Mid"/>
    <x v="1"/>
  </r>
  <r>
    <s v="5804-LEPIM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39.05000000000001"/>
    <x v="1"/>
    <x v="0"/>
    <s v="Low"/>
    <x v="1"/>
  </r>
  <r>
    <s v="5697-GOMBF"/>
    <s v="Female"/>
    <n v="1"/>
    <s v="Yes"/>
    <s v="Yes"/>
    <n v="28"/>
    <s v="No"/>
    <s v="No"/>
    <x v="0"/>
    <s v="No"/>
    <s v="No"/>
    <s v="No"/>
    <s v="No"/>
    <s v="Yes"/>
    <s v="No"/>
    <x v="0"/>
    <s v="Yes"/>
    <s v="Electronic check"/>
    <n v="35.9"/>
    <n v="973.65"/>
    <x v="0"/>
    <x v="1"/>
    <s v="Mid"/>
    <x v="0"/>
  </r>
  <r>
    <s v="2739-CACDQ"/>
    <s v="Female"/>
    <n v="1"/>
    <s v="No"/>
    <s v="No"/>
    <n v="17"/>
    <s v="Yes"/>
    <s v="Yes"/>
    <x v="1"/>
    <s v="No"/>
    <s v="No"/>
    <s v="Yes"/>
    <s v="No"/>
    <s v="No"/>
    <s v="No"/>
    <x v="0"/>
    <s v="Yes"/>
    <s v="Credit card (automatic)"/>
    <n v="82.65"/>
    <n v="1470.05"/>
    <x v="0"/>
    <x v="2"/>
    <s v="Mid"/>
    <x v="1"/>
  </r>
  <r>
    <s v="9385-EHGDO"/>
    <s v="Female"/>
    <n v="0"/>
    <s v="Yes"/>
    <s v="Yes"/>
    <n v="35"/>
    <s v="Yes"/>
    <s v="No"/>
    <x v="2"/>
    <s v="No"/>
    <s v="No"/>
    <s v="No"/>
    <s v="No"/>
    <s v="No"/>
    <s v="No"/>
    <x v="2"/>
    <s v="Yes"/>
    <s v="Mailed check"/>
    <n v="19.850000000000001"/>
    <n v="739.35"/>
    <x v="0"/>
    <x v="1"/>
    <s v="Mid"/>
    <x v="0"/>
  </r>
  <r>
    <s v="9498-FIMXL"/>
    <s v="Female"/>
    <n v="0"/>
    <s v="No"/>
    <s v="No"/>
    <n v="8"/>
    <s v="Yes"/>
    <s v="No"/>
    <x v="2"/>
    <s v="No"/>
    <s v="No"/>
    <s v="No"/>
    <s v="No"/>
    <s v="No"/>
    <s v="No"/>
    <x v="1"/>
    <s v="Yes"/>
    <s v="Mailed check"/>
    <n v="19.2"/>
    <n v="161.94999999999999"/>
    <x v="0"/>
    <x v="0"/>
    <s v="Low"/>
    <x v="0"/>
  </r>
  <r>
    <s v="2379-GYFLQ"/>
    <s v="Male"/>
    <n v="0"/>
    <s v="No"/>
    <s v="No"/>
    <n v="46"/>
    <s v="Yes"/>
    <s v="Yes"/>
    <x v="1"/>
    <s v="No"/>
    <s v="Yes"/>
    <s v="Yes"/>
    <s v="No"/>
    <s v="Yes"/>
    <s v="No"/>
    <x v="1"/>
    <s v="Yes"/>
    <s v="Credit card (automatic)"/>
    <n v="94.9"/>
    <n v="4422.95"/>
    <x v="0"/>
    <x v="1"/>
    <s v="High"/>
    <x v="2"/>
  </r>
  <r>
    <s v="0122-OAHPZ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3.849999999999994"/>
    <n v="511.25"/>
    <x v="1"/>
    <x v="0"/>
    <s v="Mid"/>
    <x v="1"/>
  </r>
  <r>
    <s v="2868-SNELZ"/>
    <s v="Female"/>
    <n v="0"/>
    <s v="No"/>
    <s v="No"/>
    <n v="2"/>
    <s v="Yes"/>
    <s v="Yes"/>
    <x v="1"/>
    <s v="No"/>
    <s v="No"/>
    <s v="Yes"/>
    <s v="No"/>
    <s v="No"/>
    <s v="No"/>
    <x v="0"/>
    <s v="No"/>
    <s v="Mailed check"/>
    <n v="80.599999999999994"/>
    <n v="155.80000000000001"/>
    <x v="1"/>
    <x v="0"/>
    <s v="Low"/>
    <x v="1"/>
  </r>
  <r>
    <s v="4322-RCYMT"/>
    <s v="Male"/>
    <n v="0"/>
    <s v="Yes"/>
    <s v="Yes"/>
    <n v="68"/>
    <s v="Yes"/>
    <s v="Yes"/>
    <x v="0"/>
    <s v="No"/>
    <s v="Yes"/>
    <s v="Yes"/>
    <s v="Yes"/>
    <s v="No"/>
    <s v="Yes"/>
    <x v="1"/>
    <s v="Yes"/>
    <s v="Bank transfer (automatic)"/>
    <n v="75.8"/>
    <n v="5293.95"/>
    <x v="1"/>
    <x v="3"/>
    <s v="High"/>
    <x v="1"/>
  </r>
  <r>
    <s v="6680-NENYN"/>
    <s v="Female"/>
    <n v="0"/>
    <s v="No"/>
    <s v="No"/>
    <n v="43"/>
    <s v="Yes"/>
    <s v="Yes"/>
    <x v="1"/>
    <s v="No"/>
    <s v="Yes"/>
    <s v="Yes"/>
    <s v="No"/>
    <s v="Yes"/>
    <s v="Yes"/>
    <x v="2"/>
    <s v="Yes"/>
    <s v="Electronic check"/>
    <n v="104.6"/>
    <n v="4759.8500000000004"/>
    <x v="1"/>
    <x v="1"/>
    <s v="High"/>
    <x v="2"/>
  </r>
  <r>
    <s v="2088-IEBAU"/>
    <s v="Female"/>
    <n v="0"/>
    <s v="No"/>
    <s v="No"/>
    <n v="68"/>
    <s v="Yes"/>
    <s v="Yes"/>
    <x v="0"/>
    <s v="Yes"/>
    <s v="Yes"/>
    <s v="Yes"/>
    <s v="Yes"/>
    <s v="Yes"/>
    <s v="Yes"/>
    <x v="2"/>
    <s v="Yes"/>
    <s v="Electronic check"/>
    <n v="88.15"/>
    <n v="6148.45"/>
    <x v="0"/>
    <x v="3"/>
    <s v="High"/>
    <x v="1"/>
  </r>
  <r>
    <s v="7982-VCELR"/>
    <s v="Female"/>
    <n v="0"/>
    <s v="No"/>
    <s v="No"/>
    <n v="36"/>
    <s v="Yes"/>
    <s v="No"/>
    <x v="1"/>
    <s v="No"/>
    <s v="Yes"/>
    <s v="No"/>
    <s v="No"/>
    <s v="Yes"/>
    <s v="Yes"/>
    <x v="0"/>
    <s v="Yes"/>
    <s v="Credit card (automatic)"/>
    <n v="94.8"/>
    <n v="3565.65"/>
    <x v="0"/>
    <x v="1"/>
    <s v="High"/>
    <x v="2"/>
  </r>
  <r>
    <s v="1343-EHPYB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3.4"/>
    <n v="6603"/>
    <x v="1"/>
    <x v="3"/>
    <s v="High"/>
    <x v="2"/>
  </r>
  <r>
    <s v="6035-BXTTY"/>
    <s v="Female"/>
    <n v="1"/>
    <s v="No"/>
    <s v="No"/>
    <n v="32"/>
    <s v="Yes"/>
    <s v="No"/>
    <x v="0"/>
    <s v="No"/>
    <s v="Yes"/>
    <s v="No"/>
    <s v="Yes"/>
    <s v="No"/>
    <s v="No"/>
    <x v="0"/>
    <s v="No"/>
    <s v="Bank transfer (automatic)"/>
    <n v="54.65"/>
    <n v="1830.1"/>
    <x v="0"/>
    <x v="1"/>
    <s v="Mid"/>
    <x v="1"/>
  </r>
  <r>
    <s v="6885-PKOAM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5.75"/>
    <n v="6223.8"/>
    <x v="0"/>
    <x v="3"/>
    <s v="High"/>
    <x v="1"/>
  </r>
  <r>
    <s v="7520-HQWJU"/>
    <s v="Female"/>
    <n v="0"/>
    <s v="Yes"/>
    <s v="Yes"/>
    <n v="66"/>
    <s v="Yes"/>
    <s v="Yes"/>
    <x v="0"/>
    <s v="Yes"/>
    <s v="Yes"/>
    <s v="Yes"/>
    <s v="No"/>
    <s v="No"/>
    <s v="No"/>
    <x v="0"/>
    <s v="Yes"/>
    <s v="Bank transfer (automatic)"/>
    <n v="67.45"/>
    <n v="4508.6499999999996"/>
    <x v="0"/>
    <x v="3"/>
    <s v="High"/>
    <x v="1"/>
  </r>
  <r>
    <s v="9639-BUJXT"/>
    <s v="Male"/>
    <n v="0"/>
    <s v="No"/>
    <s v="No"/>
    <n v="63"/>
    <s v="Yes"/>
    <s v="No"/>
    <x v="2"/>
    <s v="No"/>
    <s v="No"/>
    <s v="No"/>
    <s v="No"/>
    <s v="No"/>
    <s v="No"/>
    <x v="1"/>
    <s v="No"/>
    <s v="Mailed check"/>
    <n v="20.5"/>
    <n v="1328.15"/>
    <x v="0"/>
    <x v="3"/>
    <s v="Mid"/>
    <x v="0"/>
  </r>
  <r>
    <s v="5924-SNGKP"/>
    <s v="Female"/>
    <n v="0"/>
    <s v="No"/>
    <s v="Yes"/>
    <n v="41"/>
    <s v="Yes"/>
    <s v="No"/>
    <x v="2"/>
    <s v="No"/>
    <s v="No"/>
    <s v="No"/>
    <s v="No"/>
    <s v="No"/>
    <s v="No"/>
    <x v="1"/>
    <s v="Yes"/>
    <s v="Credit card (automatic)"/>
    <n v="20.25"/>
    <n v="865"/>
    <x v="0"/>
    <x v="1"/>
    <s v="Mid"/>
    <x v="0"/>
  </r>
  <r>
    <s v="0021-IKXGC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2.099999999999994"/>
    <n v="72.099999999999994"/>
    <x v="0"/>
    <x v="0"/>
    <s v="Low"/>
    <x v="1"/>
  </r>
  <r>
    <s v="2034-GDRCN"/>
    <s v="Female"/>
    <n v="0"/>
    <s v="No"/>
    <s v="No"/>
    <n v="2"/>
    <s v="Yes"/>
    <s v="No"/>
    <x v="1"/>
    <s v="No"/>
    <s v="No"/>
    <s v="No"/>
    <s v="No"/>
    <s v="Yes"/>
    <s v="Yes"/>
    <x v="0"/>
    <s v="Yes"/>
    <s v="Electronic check"/>
    <n v="90.4"/>
    <n v="168.2"/>
    <x v="1"/>
    <x v="0"/>
    <s v="Low"/>
    <x v="2"/>
  </r>
  <r>
    <s v="8966-SNIZF"/>
    <s v="Female"/>
    <n v="0"/>
    <s v="Yes"/>
    <s v="No"/>
    <n v="70"/>
    <s v="Yes"/>
    <s v="No"/>
    <x v="2"/>
    <s v="No"/>
    <s v="No"/>
    <s v="No"/>
    <s v="No"/>
    <s v="No"/>
    <s v="No"/>
    <x v="2"/>
    <s v="No"/>
    <s v="Bank transfer (automatic)"/>
    <n v="19.45"/>
    <n v="1303.5"/>
    <x v="0"/>
    <x v="3"/>
    <s v="Mid"/>
    <x v="0"/>
  </r>
  <r>
    <s v="6243-OZGFH"/>
    <s v="Female"/>
    <n v="0"/>
    <s v="No"/>
    <s v="No"/>
    <n v="23"/>
    <s v="No"/>
    <s v="No"/>
    <x v="0"/>
    <s v="No"/>
    <s v="No"/>
    <s v="No"/>
    <s v="No"/>
    <s v="Yes"/>
    <s v="Yes"/>
    <x v="0"/>
    <s v="Yes"/>
    <s v="Electronic check"/>
    <n v="44.95"/>
    <n v="996.85"/>
    <x v="0"/>
    <x v="2"/>
    <s v="Mid"/>
    <x v="0"/>
  </r>
  <r>
    <s v="4654-DLAMQ"/>
    <s v="Female"/>
    <n v="1"/>
    <s v="Yes"/>
    <s v="No"/>
    <n v="64"/>
    <s v="Yes"/>
    <s v="No"/>
    <x v="1"/>
    <s v="Yes"/>
    <s v="Yes"/>
    <s v="Yes"/>
    <s v="No"/>
    <s v="No"/>
    <s v="Yes"/>
    <x v="1"/>
    <s v="No"/>
    <s v="Bank transfer (automatic)"/>
    <n v="97"/>
    <n v="6430.9"/>
    <x v="0"/>
    <x v="3"/>
    <s v="High"/>
    <x v="2"/>
  </r>
  <r>
    <s v="0513-RBGPE"/>
    <s v="Male"/>
    <n v="0"/>
    <s v="Yes"/>
    <s v="Yes"/>
    <n v="37"/>
    <s v="Yes"/>
    <s v="Yes"/>
    <x v="0"/>
    <s v="Yes"/>
    <s v="No"/>
    <s v="Yes"/>
    <s v="Yes"/>
    <s v="No"/>
    <s v="No"/>
    <x v="2"/>
    <s v="Yes"/>
    <s v="Credit card (automatic)"/>
    <n v="62.8"/>
    <n v="2278.75"/>
    <x v="0"/>
    <x v="1"/>
    <s v="High"/>
    <x v="1"/>
  </r>
  <r>
    <s v="5160-UXJED"/>
    <s v="Male"/>
    <n v="0"/>
    <s v="No"/>
    <s v="Yes"/>
    <n v="17"/>
    <s v="Yes"/>
    <s v="No"/>
    <x v="0"/>
    <s v="No"/>
    <s v="No"/>
    <s v="No"/>
    <s v="No"/>
    <s v="No"/>
    <s v="No"/>
    <x v="1"/>
    <s v="No"/>
    <s v="Mailed check"/>
    <n v="44.6"/>
    <n v="681.4"/>
    <x v="0"/>
    <x v="2"/>
    <s v="Mid"/>
    <x v="0"/>
  </r>
  <r>
    <s v="4115-NZRKS"/>
    <s v="Female"/>
    <n v="1"/>
    <s v="No"/>
    <s v="No"/>
    <n v="7"/>
    <s v="Yes"/>
    <s v="No"/>
    <x v="1"/>
    <s v="No"/>
    <s v="No"/>
    <s v="No"/>
    <s v="No"/>
    <s v="Yes"/>
    <s v="Yes"/>
    <x v="0"/>
    <s v="Yes"/>
    <s v="Electronic check"/>
    <n v="89.15"/>
    <n v="574.35"/>
    <x v="0"/>
    <x v="0"/>
    <s v="Mid"/>
    <x v="1"/>
  </r>
  <r>
    <s v="0219-YTZUE"/>
    <s v="Male"/>
    <n v="0"/>
    <s v="Yes"/>
    <s v="Yes"/>
    <n v="4"/>
    <s v="Yes"/>
    <s v="Yes"/>
    <x v="1"/>
    <s v="No"/>
    <s v="Yes"/>
    <s v="Yes"/>
    <s v="No"/>
    <s v="No"/>
    <s v="No"/>
    <x v="0"/>
    <s v="Yes"/>
    <s v="Bank transfer (automatic)"/>
    <n v="84.8"/>
    <n v="371.9"/>
    <x v="1"/>
    <x v="0"/>
    <s v="Low"/>
    <x v="1"/>
  </r>
  <r>
    <s v="0623-IIHUG"/>
    <s v="Female"/>
    <n v="1"/>
    <s v="No"/>
    <s v="No"/>
    <n v="21"/>
    <s v="No"/>
    <s v="No"/>
    <x v="0"/>
    <s v="Yes"/>
    <s v="No"/>
    <s v="No"/>
    <s v="No"/>
    <s v="Yes"/>
    <s v="No"/>
    <x v="0"/>
    <s v="Yes"/>
    <s v="Electronic check"/>
    <n v="41.9"/>
    <n v="840.1"/>
    <x v="1"/>
    <x v="2"/>
    <s v="Mid"/>
    <x v="0"/>
  </r>
  <r>
    <s v="4572-DVCGN"/>
    <s v="Female"/>
    <n v="0"/>
    <s v="No"/>
    <s v="No"/>
    <n v="10"/>
    <s v="Yes"/>
    <s v="No"/>
    <x v="1"/>
    <s v="No"/>
    <s v="No"/>
    <s v="No"/>
    <s v="No"/>
    <s v="No"/>
    <s v="Yes"/>
    <x v="0"/>
    <s v="Yes"/>
    <s v="Bank transfer (automatic)"/>
    <n v="80.25"/>
    <n v="846"/>
    <x v="1"/>
    <x v="0"/>
    <s v="Mid"/>
    <x v="1"/>
  </r>
  <r>
    <s v="3351-NGXYI"/>
    <s v="Female"/>
    <n v="1"/>
    <s v="No"/>
    <s v="No"/>
    <n v="16"/>
    <s v="Yes"/>
    <s v="Yes"/>
    <x v="0"/>
    <s v="Yes"/>
    <s v="No"/>
    <s v="No"/>
    <s v="No"/>
    <s v="No"/>
    <s v="No"/>
    <x v="0"/>
    <s v="Yes"/>
    <s v="Electronic check"/>
    <n v="54.1"/>
    <n v="889"/>
    <x v="0"/>
    <x v="2"/>
    <s v="Mid"/>
    <x v="1"/>
  </r>
  <r>
    <s v="8984-EYLLL"/>
    <s v="Male"/>
    <n v="0"/>
    <s v="Yes"/>
    <s v="No"/>
    <n v="64"/>
    <s v="Yes"/>
    <s v="Yes"/>
    <x v="1"/>
    <s v="No"/>
    <s v="Yes"/>
    <s v="No"/>
    <s v="Yes"/>
    <s v="Yes"/>
    <s v="Yes"/>
    <x v="2"/>
    <s v="Yes"/>
    <s v="Electronic check"/>
    <n v="105.25"/>
    <n v="6823.4"/>
    <x v="0"/>
    <x v="3"/>
    <s v="High"/>
    <x v="2"/>
  </r>
  <r>
    <s v="9057-MSWCO"/>
    <s v="Male"/>
    <n v="1"/>
    <s v="Yes"/>
    <s v="No"/>
    <n v="27"/>
    <s v="No"/>
    <s v="No"/>
    <x v="0"/>
    <s v="Yes"/>
    <s v="No"/>
    <s v="No"/>
    <s v="No"/>
    <s v="No"/>
    <s v="No"/>
    <x v="0"/>
    <s v="No"/>
    <s v="Credit card (automatic)"/>
    <n v="30.75"/>
    <n v="805.1"/>
    <x v="1"/>
    <x v="1"/>
    <s v="Mid"/>
    <x v="0"/>
  </r>
  <r>
    <s v="9833-TGFHX"/>
    <s v="Male"/>
    <n v="0"/>
    <s v="Yes"/>
    <s v="Yes"/>
    <n v="42"/>
    <s v="Yes"/>
    <s v="Yes"/>
    <x v="1"/>
    <s v="Yes"/>
    <s v="No"/>
    <s v="No"/>
    <s v="No"/>
    <s v="Yes"/>
    <s v="Yes"/>
    <x v="1"/>
    <s v="No"/>
    <s v="Electronic check"/>
    <n v="97.1"/>
    <n v="4016.75"/>
    <x v="0"/>
    <x v="1"/>
    <s v="High"/>
    <x v="2"/>
  </r>
  <r>
    <s v="9294-TDIPC"/>
    <s v="Male"/>
    <n v="0"/>
    <s v="No"/>
    <s v="Yes"/>
    <n v="5"/>
    <s v="Yes"/>
    <s v="No"/>
    <x v="2"/>
    <s v="No"/>
    <s v="No"/>
    <s v="No"/>
    <s v="No"/>
    <s v="No"/>
    <s v="No"/>
    <x v="0"/>
    <s v="No"/>
    <s v="Mailed check"/>
    <n v="20.2"/>
    <n v="83.75"/>
    <x v="0"/>
    <x v="0"/>
    <s v="Low"/>
    <x v="0"/>
  </r>
  <r>
    <s v="5229-DTFYB"/>
    <s v="Female"/>
    <n v="0"/>
    <s v="No"/>
    <s v="No"/>
    <n v="41"/>
    <s v="Yes"/>
    <s v="No"/>
    <x v="1"/>
    <s v="No"/>
    <s v="Yes"/>
    <s v="No"/>
    <s v="Yes"/>
    <s v="Yes"/>
    <s v="Yes"/>
    <x v="2"/>
    <s v="Yes"/>
    <s v="Bank transfer (automatic)"/>
    <n v="98.8"/>
    <n v="3959.15"/>
    <x v="0"/>
    <x v="1"/>
    <s v="High"/>
    <x v="2"/>
  </r>
  <r>
    <s v="0104-PPXDV"/>
    <s v="Male"/>
    <n v="0"/>
    <s v="Yes"/>
    <s v="No"/>
    <n v="58"/>
    <s v="Yes"/>
    <s v="No"/>
    <x v="0"/>
    <s v="No"/>
    <s v="No"/>
    <s v="Yes"/>
    <s v="No"/>
    <s v="No"/>
    <s v="No"/>
    <x v="1"/>
    <s v="No"/>
    <s v="Credit card (automatic)"/>
    <n v="50.3"/>
    <n v="2878.55"/>
    <x v="0"/>
    <x v="3"/>
    <s v="High"/>
    <x v="1"/>
  </r>
  <r>
    <s v="5176-LMJXE"/>
    <s v="Female"/>
    <n v="0"/>
    <s v="No"/>
    <s v="No"/>
    <n v="47"/>
    <s v="Yes"/>
    <s v="No"/>
    <x v="2"/>
    <s v="No"/>
    <s v="No"/>
    <s v="No"/>
    <s v="No"/>
    <s v="No"/>
    <s v="No"/>
    <x v="2"/>
    <s v="Yes"/>
    <s v="Mailed check"/>
    <n v="20.55"/>
    <n v="945.7"/>
    <x v="0"/>
    <x v="1"/>
    <s v="Mid"/>
    <x v="0"/>
  </r>
  <r>
    <s v="3583-KRKMD"/>
    <s v="Male"/>
    <n v="0"/>
    <s v="No"/>
    <s v="No"/>
    <n v="18"/>
    <s v="Yes"/>
    <s v="No"/>
    <x v="1"/>
    <s v="No"/>
    <s v="No"/>
    <s v="No"/>
    <s v="Yes"/>
    <s v="No"/>
    <s v="No"/>
    <x v="0"/>
    <s v="Yes"/>
    <s v="Bank transfer (automatic)"/>
    <n v="75.900000000000006"/>
    <n v="1373.05"/>
    <x v="0"/>
    <x v="2"/>
    <s v="Mid"/>
    <x v="1"/>
  </r>
  <r>
    <s v="1010-DIAUQ"/>
    <s v="Male"/>
    <n v="0"/>
    <s v="No"/>
    <s v="No"/>
    <n v="5"/>
    <s v="Yes"/>
    <s v="No"/>
    <x v="1"/>
    <s v="No"/>
    <s v="No"/>
    <s v="Yes"/>
    <s v="No"/>
    <s v="Yes"/>
    <s v="Yes"/>
    <x v="0"/>
    <s v="No"/>
    <s v="Bank transfer (automatic)"/>
    <n v="96.5"/>
    <n v="492.55"/>
    <x v="1"/>
    <x v="0"/>
    <s v="Low"/>
    <x v="2"/>
  </r>
  <r>
    <s v="9069-LGEUL"/>
    <s v="Male"/>
    <n v="0"/>
    <s v="Yes"/>
    <s v="No"/>
    <n v="23"/>
    <s v="Yes"/>
    <s v="No"/>
    <x v="0"/>
    <s v="Yes"/>
    <s v="No"/>
    <s v="No"/>
    <s v="No"/>
    <s v="No"/>
    <s v="Yes"/>
    <x v="0"/>
    <s v="Yes"/>
    <s v="Bank transfer (automatic)"/>
    <n v="59.95"/>
    <n v="1406"/>
    <x v="0"/>
    <x v="2"/>
    <s v="Mid"/>
    <x v="1"/>
  </r>
  <r>
    <s v="7302-ZHMHP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149999999999999"/>
    <n v="19.149999999999999"/>
    <x v="0"/>
    <x v="0"/>
    <s v="Low"/>
    <x v="0"/>
  </r>
  <r>
    <s v="9571-EDEBV"/>
    <s v="Male"/>
    <n v="0"/>
    <s v="Yes"/>
    <s v="No"/>
    <n v="71"/>
    <s v="Yes"/>
    <s v="Yes"/>
    <x v="1"/>
    <s v="No"/>
    <s v="No"/>
    <s v="Yes"/>
    <s v="No"/>
    <s v="Yes"/>
    <s v="Yes"/>
    <x v="1"/>
    <s v="Yes"/>
    <s v="Credit card (automatic)"/>
    <n v="98.65"/>
    <n v="6962.85"/>
    <x v="0"/>
    <x v="3"/>
    <s v="High"/>
    <x v="2"/>
  </r>
  <r>
    <s v="3520-FJGCV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2.6"/>
    <n v="8126.65"/>
    <x v="0"/>
    <x v="3"/>
    <s v="High"/>
    <x v="2"/>
  </r>
  <r>
    <s v="6563-VRERX"/>
    <s v="Male"/>
    <n v="0"/>
    <s v="Yes"/>
    <s v="Yes"/>
    <n v="33"/>
    <s v="Yes"/>
    <s v="No"/>
    <x v="2"/>
    <s v="No"/>
    <s v="No"/>
    <s v="No"/>
    <s v="No"/>
    <s v="No"/>
    <s v="No"/>
    <x v="1"/>
    <s v="No"/>
    <s v="Mailed check"/>
    <n v="20.6"/>
    <n v="690.25"/>
    <x v="0"/>
    <x v="1"/>
    <s v="Mid"/>
    <x v="0"/>
  </r>
  <r>
    <s v="0259-GBZSH"/>
    <s v="Male"/>
    <n v="0"/>
    <s v="No"/>
    <s v="No"/>
    <n v="2"/>
    <s v="Yes"/>
    <s v="Yes"/>
    <x v="1"/>
    <s v="No"/>
    <s v="No"/>
    <s v="No"/>
    <s v="No"/>
    <s v="Yes"/>
    <s v="No"/>
    <x v="0"/>
    <s v="Yes"/>
    <s v="Electronic check"/>
    <n v="85.65"/>
    <n v="181.5"/>
    <x v="1"/>
    <x v="0"/>
    <s v="Low"/>
    <x v="1"/>
  </r>
  <r>
    <s v="6122-EFVKN"/>
    <s v="Male"/>
    <n v="0"/>
    <s v="No"/>
    <s v="Yes"/>
    <n v="24"/>
    <s v="No"/>
    <s v="No"/>
    <x v="0"/>
    <s v="Yes"/>
    <s v="No"/>
    <s v="No"/>
    <s v="Yes"/>
    <s v="No"/>
    <s v="No"/>
    <x v="2"/>
    <s v="No"/>
    <s v="Mailed check"/>
    <n v="35.75"/>
    <n v="830.8"/>
    <x v="0"/>
    <x v="2"/>
    <s v="Mid"/>
    <x v="0"/>
  </r>
  <r>
    <s v="2805-EDJPQ"/>
    <s v="Female"/>
    <n v="0"/>
    <s v="Yes"/>
    <s v="Yes"/>
    <n v="56"/>
    <s v="Yes"/>
    <s v="Yes"/>
    <x v="1"/>
    <s v="No"/>
    <s v="Yes"/>
    <s v="Yes"/>
    <s v="Yes"/>
    <s v="No"/>
    <s v="Yes"/>
    <x v="1"/>
    <s v="Yes"/>
    <s v="Credit card (automatic)"/>
    <n v="99.75"/>
    <n v="5608.4"/>
    <x v="0"/>
    <x v="3"/>
    <s v="High"/>
    <x v="2"/>
  </r>
  <r>
    <s v="6862-CQUMB"/>
    <s v="Male"/>
    <n v="0"/>
    <s v="No"/>
    <s v="No"/>
    <n v="37"/>
    <s v="Yes"/>
    <s v="No"/>
    <x v="1"/>
    <s v="No"/>
    <s v="Yes"/>
    <s v="No"/>
    <s v="No"/>
    <s v="Yes"/>
    <s v="Yes"/>
    <x v="0"/>
    <s v="Yes"/>
    <s v="Credit card (automatic)"/>
    <n v="96.1"/>
    <n v="3646.8"/>
    <x v="0"/>
    <x v="1"/>
    <s v="High"/>
    <x v="2"/>
  </r>
  <r>
    <s v="7156-MXBJE"/>
    <s v="Female"/>
    <n v="0"/>
    <s v="No"/>
    <s v="No"/>
    <n v="43"/>
    <s v="Yes"/>
    <s v="Yes"/>
    <x v="0"/>
    <s v="No"/>
    <s v="Yes"/>
    <s v="Yes"/>
    <s v="Yes"/>
    <s v="Yes"/>
    <s v="Yes"/>
    <x v="1"/>
    <s v="No"/>
    <s v="Credit card (automatic)"/>
    <n v="85.1"/>
    <n v="3662.25"/>
    <x v="0"/>
    <x v="1"/>
    <s v="High"/>
    <x v="1"/>
  </r>
  <r>
    <s v="6158-HDPXZ"/>
    <s v="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5.35"/>
    <n v="25.35"/>
    <x v="0"/>
    <x v="0"/>
    <s v="Low"/>
    <x v="0"/>
  </r>
  <r>
    <s v="9601-BRXPO"/>
    <s v="Female"/>
    <n v="0"/>
    <s v="Yes"/>
    <s v="No"/>
    <n v="25"/>
    <s v="Yes"/>
    <s v="Yes"/>
    <x v="1"/>
    <s v="No"/>
    <s v="No"/>
    <s v="Yes"/>
    <s v="Yes"/>
    <s v="Yes"/>
    <s v="Yes"/>
    <x v="0"/>
    <s v="Yes"/>
    <s v="Bank transfer (automatic)"/>
    <n v="104.95"/>
    <n v="2566.5"/>
    <x v="1"/>
    <x v="1"/>
    <s v="High"/>
    <x v="2"/>
  </r>
  <r>
    <s v="2863-IMQDR"/>
    <s v="Female"/>
    <n v="0"/>
    <s v="No"/>
    <s v="No"/>
    <n v="61"/>
    <s v="Yes"/>
    <s v="Yes"/>
    <x v="0"/>
    <s v="Yes"/>
    <s v="Yes"/>
    <s v="Yes"/>
    <s v="Yes"/>
    <s v="Yes"/>
    <s v="Yes"/>
    <x v="2"/>
    <s v="No"/>
    <s v="Electronic check"/>
    <n v="89.65"/>
    <n v="5308.7"/>
    <x v="0"/>
    <x v="3"/>
    <s v="High"/>
    <x v="1"/>
  </r>
  <r>
    <s v="5686-CMAWK"/>
    <s v="Male"/>
    <n v="0"/>
    <s v="No"/>
    <s v="No"/>
    <n v="17"/>
    <s v="Yes"/>
    <s v="Yes"/>
    <x v="1"/>
    <s v="No"/>
    <s v="No"/>
    <s v="Yes"/>
    <s v="Yes"/>
    <s v="No"/>
    <s v="No"/>
    <x v="1"/>
    <s v="No"/>
    <s v="Electronic check"/>
    <n v="86.75"/>
    <n v="1410.25"/>
    <x v="0"/>
    <x v="2"/>
    <s v="Mid"/>
    <x v="1"/>
  </r>
  <r>
    <s v="5651-CRHKQ"/>
    <s v="Female"/>
    <n v="0"/>
    <s v="Yes"/>
    <s v="No"/>
    <n v="41"/>
    <s v="Yes"/>
    <s v="No"/>
    <x v="1"/>
    <s v="No"/>
    <s v="Yes"/>
    <s v="Yes"/>
    <s v="Yes"/>
    <s v="No"/>
    <s v="No"/>
    <x v="1"/>
    <s v="Yes"/>
    <s v="Bank transfer (automatic)"/>
    <n v="86.2"/>
    <n v="3339.05"/>
    <x v="0"/>
    <x v="1"/>
    <s v="High"/>
    <x v="1"/>
  </r>
  <r>
    <s v="6905-NIQIN"/>
    <s v="Male"/>
    <n v="0"/>
    <s v="No"/>
    <s v="No"/>
    <n v="1"/>
    <s v="Yes"/>
    <s v="No"/>
    <x v="0"/>
    <s v="No"/>
    <s v="Yes"/>
    <s v="No"/>
    <s v="No"/>
    <s v="No"/>
    <s v="No"/>
    <x v="0"/>
    <s v="No"/>
    <s v="Mailed check"/>
    <n v="50.65"/>
    <n v="50.65"/>
    <x v="1"/>
    <x v="0"/>
    <s v="Low"/>
    <x v="1"/>
  </r>
  <r>
    <s v="8204-YJCLA"/>
    <s v="Male"/>
    <n v="1"/>
    <s v="Yes"/>
    <s v="Yes"/>
    <n v="72"/>
    <s v="No"/>
    <s v="No"/>
    <x v="0"/>
    <s v="Yes"/>
    <s v="Yes"/>
    <s v="Yes"/>
    <s v="Yes"/>
    <s v="Yes"/>
    <s v="Yes"/>
    <x v="2"/>
    <s v="Yes"/>
    <s v="Bank transfer (automatic)"/>
    <n v="64.8"/>
    <n v="4732.3500000000004"/>
    <x v="0"/>
    <x v="3"/>
    <s v="High"/>
    <x v="1"/>
  </r>
  <r>
    <s v="5167-ZFFMM"/>
    <s v="Male"/>
    <n v="0"/>
    <s v="No"/>
    <s v="No"/>
    <n v="1"/>
    <s v="Yes"/>
    <s v="Yes"/>
    <x v="1"/>
    <s v="No"/>
    <s v="Yes"/>
    <s v="No"/>
    <s v="No"/>
    <s v="No"/>
    <s v="Yes"/>
    <x v="0"/>
    <s v="Yes"/>
    <s v="Credit card (automatic)"/>
    <n v="90.85"/>
    <n v="90.85"/>
    <x v="1"/>
    <x v="0"/>
    <s v="Low"/>
    <x v="2"/>
  </r>
  <r>
    <s v="6583-SZVGP"/>
    <s v="Male"/>
    <n v="0"/>
    <s v="No"/>
    <s v="No"/>
    <n v="48"/>
    <s v="Yes"/>
    <s v="Yes"/>
    <x v="1"/>
    <s v="No"/>
    <s v="Yes"/>
    <s v="Yes"/>
    <s v="No"/>
    <s v="Yes"/>
    <s v="Yes"/>
    <x v="2"/>
    <s v="Yes"/>
    <s v="Bank transfer (automatic)"/>
    <n v="108.1"/>
    <n v="5067.45"/>
    <x v="0"/>
    <x v="1"/>
    <s v="High"/>
    <x v="2"/>
  </r>
  <r>
    <s v="4895-TMWIR"/>
    <s v="Male"/>
    <n v="1"/>
    <s v="Yes"/>
    <s v="No"/>
    <n v="11"/>
    <s v="Yes"/>
    <s v="No"/>
    <x v="2"/>
    <s v="No"/>
    <s v="No"/>
    <s v="No"/>
    <s v="No"/>
    <s v="No"/>
    <s v="No"/>
    <x v="0"/>
    <s v="No"/>
    <s v="Mailed check"/>
    <n v="19.95"/>
    <n v="214.75"/>
    <x v="1"/>
    <x v="0"/>
    <s v="Low"/>
    <x v="0"/>
  </r>
  <r>
    <s v="0533-BNWKF"/>
    <s v="Female"/>
    <n v="1"/>
    <s v="Yes"/>
    <s v="No"/>
    <n v="55"/>
    <s v="Yes"/>
    <s v="Yes"/>
    <x v="1"/>
    <s v="No"/>
    <s v="Yes"/>
    <s v="Yes"/>
    <s v="No"/>
    <s v="No"/>
    <s v="No"/>
    <x v="0"/>
    <s v="Yes"/>
    <s v="Electronic check"/>
    <n v="85.45"/>
    <n v="4874.7"/>
    <x v="1"/>
    <x v="3"/>
    <s v="High"/>
    <x v="1"/>
  </r>
  <r>
    <s v="1708-PBBOA"/>
    <s v="Female"/>
    <n v="0"/>
    <s v="No"/>
    <s v="No"/>
    <n v="42"/>
    <s v="No"/>
    <s v="No"/>
    <x v="0"/>
    <s v="Yes"/>
    <s v="Yes"/>
    <s v="Yes"/>
    <s v="Yes"/>
    <s v="No"/>
    <s v="Yes"/>
    <x v="1"/>
    <s v="Yes"/>
    <s v="Electronic check"/>
    <n v="54.75"/>
    <n v="2348.4499999999998"/>
    <x v="0"/>
    <x v="1"/>
    <s v="High"/>
    <x v="1"/>
  </r>
  <r>
    <s v="8782-LKFPK"/>
    <s v="Male"/>
    <n v="0"/>
    <s v="No"/>
    <s v="No"/>
    <n v="44"/>
    <s v="Yes"/>
    <s v="Yes"/>
    <x v="1"/>
    <s v="No"/>
    <s v="No"/>
    <s v="Yes"/>
    <s v="No"/>
    <s v="No"/>
    <s v="Yes"/>
    <x v="0"/>
    <s v="Yes"/>
    <s v="Mailed check"/>
    <n v="90.4"/>
    <n v="4063"/>
    <x v="0"/>
    <x v="1"/>
    <s v="High"/>
    <x v="2"/>
  </r>
  <r>
    <s v="5522-JBWMO"/>
    <s v="Male"/>
    <n v="0"/>
    <s v="No"/>
    <s v="Yes"/>
    <n v="1"/>
    <s v="Yes"/>
    <s v="No"/>
    <x v="0"/>
    <s v="No"/>
    <s v="No"/>
    <s v="No"/>
    <s v="No"/>
    <s v="No"/>
    <s v="No"/>
    <x v="0"/>
    <s v="No"/>
    <s v="Electronic check"/>
    <n v="44"/>
    <n v="44"/>
    <x v="0"/>
    <x v="0"/>
    <s v="Low"/>
    <x v="0"/>
  </r>
  <r>
    <s v="3597-MVHJT"/>
    <s v="Female"/>
    <n v="0"/>
    <s v="No"/>
    <s v="No"/>
    <n v="27"/>
    <s v="Yes"/>
    <s v="Yes"/>
    <x v="1"/>
    <s v="No"/>
    <s v="No"/>
    <s v="No"/>
    <s v="No"/>
    <s v="Yes"/>
    <s v="Yes"/>
    <x v="0"/>
    <s v="Yes"/>
    <s v="Bank transfer (automatic)"/>
    <n v="95.6"/>
    <n v="2595.25"/>
    <x v="0"/>
    <x v="1"/>
    <s v="High"/>
    <x v="2"/>
  </r>
  <r>
    <s v="9774-NRNAU"/>
    <s v="Male"/>
    <n v="1"/>
    <s v="Yes"/>
    <s v="No"/>
    <n v="27"/>
    <s v="Yes"/>
    <s v="Yes"/>
    <x v="0"/>
    <s v="No"/>
    <s v="Yes"/>
    <s v="Yes"/>
    <s v="Yes"/>
    <s v="Yes"/>
    <s v="Yes"/>
    <x v="0"/>
    <s v="Yes"/>
    <s v="Bank transfer (automatic)"/>
    <n v="84.8"/>
    <n v="2309.5500000000002"/>
    <x v="0"/>
    <x v="1"/>
    <s v="High"/>
    <x v="1"/>
  </r>
  <r>
    <s v="0224-RLWWD"/>
    <s v="Fe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3"/>
    <n v="89.3"/>
    <x v="0"/>
    <x v="0"/>
    <s v="Low"/>
    <x v="0"/>
  </r>
  <r>
    <s v="9967-ATRFS"/>
    <s v="Female"/>
    <n v="0"/>
    <s v="No"/>
    <s v="No"/>
    <n v="19"/>
    <s v="Yes"/>
    <s v="No"/>
    <x v="2"/>
    <s v="No"/>
    <s v="No"/>
    <s v="No"/>
    <s v="No"/>
    <s v="No"/>
    <s v="No"/>
    <x v="0"/>
    <s v="No"/>
    <s v="Mailed check"/>
    <n v="19.899999999999999"/>
    <n v="367.55"/>
    <x v="0"/>
    <x v="2"/>
    <s v="Low"/>
    <x v="0"/>
  </r>
  <r>
    <s v="3951-NJCVI"/>
    <s v="Female"/>
    <n v="1"/>
    <s v="Yes"/>
    <s v="No"/>
    <n v="42"/>
    <s v="Yes"/>
    <s v="Yes"/>
    <x v="1"/>
    <s v="No"/>
    <s v="No"/>
    <s v="No"/>
    <s v="No"/>
    <s v="Yes"/>
    <s v="Yes"/>
    <x v="0"/>
    <s v="Yes"/>
    <s v="Electronic check"/>
    <n v="95.05"/>
    <n v="3944.5"/>
    <x v="0"/>
    <x v="1"/>
    <s v="High"/>
    <x v="2"/>
  </r>
  <r>
    <s v="2977-CEBSX"/>
    <s v="Female"/>
    <n v="0"/>
    <s v="No"/>
    <s v="No"/>
    <n v="66"/>
    <s v="Yes"/>
    <s v="Yes"/>
    <x v="0"/>
    <s v="Yes"/>
    <s v="Yes"/>
    <s v="Yes"/>
    <s v="Yes"/>
    <s v="Yes"/>
    <s v="Yes"/>
    <x v="2"/>
    <s v="Yes"/>
    <s v="Credit card (automatic)"/>
    <n v="90.05"/>
    <n v="5965.95"/>
    <x v="0"/>
    <x v="3"/>
    <s v="High"/>
    <x v="2"/>
  </r>
  <r>
    <s v="0177-PXBAT"/>
    <s v="Male"/>
    <n v="1"/>
    <s v="Yes"/>
    <s v="No"/>
    <n v="33"/>
    <s v="Yes"/>
    <s v="Yes"/>
    <x v="1"/>
    <s v="Yes"/>
    <s v="No"/>
    <s v="Yes"/>
    <s v="Yes"/>
    <s v="Yes"/>
    <s v="Yes"/>
    <x v="0"/>
    <s v="Yes"/>
    <s v="Bank transfer (automatic)"/>
    <n v="109.9"/>
    <n v="3694.7"/>
    <x v="0"/>
    <x v="1"/>
    <s v="High"/>
    <x v="2"/>
  </r>
  <r>
    <s v="6599-CEBNN"/>
    <s v="Female"/>
    <n v="0"/>
    <s v="No"/>
    <s v="No"/>
    <n v="34"/>
    <s v="Yes"/>
    <s v="No"/>
    <x v="1"/>
    <s v="No"/>
    <s v="Yes"/>
    <s v="No"/>
    <s v="No"/>
    <s v="No"/>
    <s v="No"/>
    <x v="0"/>
    <s v="Yes"/>
    <s v="Credit card (automatic)"/>
    <n v="73.95"/>
    <n v="2524.4499999999998"/>
    <x v="1"/>
    <x v="1"/>
    <s v="High"/>
    <x v="1"/>
  </r>
  <r>
    <s v="2519-ERQOJ"/>
    <s v="Male"/>
    <n v="1"/>
    <s v="No"/>
    <s v="No"/>
    <n v="33"/>
    <s v="No"/>
    <s v="No"/>
    <x v="0"/>
    <s v="No"/>
    <s v="No"/>
    <s v="Yes"/>
    <s v="Yes"/>
    <s v="Yes"/>
    <s v="Yes"/>
    <x v="0"/>
    <s v="Yes"/>
    <s v="Electronic check"/>
    <n v="54.6"/>
    <n v="1803.7"/>
    <x v="0"/>
    <x v="1"/>
    <s v="Mid"/>
    <x v="1"/>
  </r>
  <r>
    <s v="5876-QMYLD"/>
    <s v="Female"/>
    <n v="0"/>
    <s v="Yes"/>
    <s v="Yes"/>
    <n v="23"/>
    <s v="Yes"/>
    <s v="No"/>
    <x v="2"/>
    <s v="No"/>
    <s v="No"/>
    <s v="No"/>
    <s v="No"/>
    <s v="No"/>
    <s v="No"/>
    <x v="1"/>
    <s v="No"/>
    <s v="Mailed check"/>
    <n v="20.05"/>
    <n v="415.1"/>
    <x v="0"/>
    <x v="2"/>
    <s v="Low"/>
    <x v="0"/>
  </r>
  <r>
    <s v="2277-AXSDC"/>
    <s v="Female"/>
    <n v="0"/>
    <s v="No"/>
    <s v="No"/>
    <n v="32"/>
    <s v="Yes"/>
    <s v="No"/>
    <x v="2"/>
    <s v="No"/>
    <s v="No"/>
    <s v="No"/>
    <s v="No"/>
    <s v="No"/>
    <s v="No"/>
    <x v="1"/>
    <s v="No"/>
    <s v="Bank transfer (automatic)"/>
    <n v="19.75"/>
    <n v="624.15"/>
    <x v="0"/>
    <x v="1"/>
    <s v="Mid"/>
    <x v="0"/>
  </r>
  <r>
    <s v="9442-JTWDL"/>
    <s v="Female"/>
    <n v="0"/>
    <s v="No"/>
    <s v="No"/>
    <n v="11"/>
    <s v="Yes"/>
    <s v="No"/>
    <x v="2"/>
    <s v="No"/>
    <s v="No"/>
    <s v="No"/>
    <s v="No"/>
    <s v="No"/>
    <s v="No"/>
    <x v="1"/>
    <s v="No"/>
    <s v="Credit card (automatic)"/>
    <n v="20.05"/>
    <n v="237.7"/>
    <x v="0"/>
    <x v="0"/>
    <s v="Low"/>
    <x v="0"/>
  </r>
  <r>
    <s v="0979-PHULV"/>
    <s v="Male"/>
    <n v="0"/>
    <s v="Yes"/>
    <s v="Yes"/>
    <n v="69"/>
    <s v="Yes"/>
    <s v="Yes"/>
    <x v="1"/>
    <s v="No"/>
    <s v="No"/>
    <s v="Yes"/>
    <s v="No"/>
    <s v="Yes"/>
    <s v="Yes"/>
    <x v="0"/>
    <s v="Yes"/>
    <s v="Credit card (automatic)"/>
    <n v="99.45"/>
    <n v="7007.6"/>
    <x v="1"/>
    <x v="3"/>
    <s v="High"/>
    <x v="2"/>
  </r>
  <r>
    <s v="3067-SVMTC"/>
    <s v="Female"/>
    <n v="0"/>
    <s v="Yes"/>
    <s v="No"/>
    <n v="68"/>
    <s v="Yes"/>
    <s v="No"/>
    <x v="0"/>
    <s v="Yes"/>
    <s v="No"/>
    <s v="No"/>
    <s v="Yes"/>
    <s v="No"/>
    <s v="No"/>
    <x v="1"/>
    <s v="No"/>
    <s v="Bank transfer (automatic)"/>
    <n v="55.9"/>
    <n v="3848.8"/>
    <x v="0"/>
    <x v="3"/>
    <s v="High"/>
    <x v="1"/>
  </r>
  <r>
    <s v="5495-GPSRW"/>
    <s v="Male"/>
    <n v="0"/>
    <s v="No"/>
    <s v="No"/>
    <n v="20"/>
    <s v="Yes"/>
    <s v="No"/>
    <x v="2"/>
    <s v="No"/>
    <s v="No"/>
    <s v="No"/>
    <s v="No"/>
    <s v="No"/>
    <s v="No"/>
    <x v="2"/>
    <s v="Yes"/>
    <s v="Mailed check"/>
    <n v="19.7"/>
    <n v="419.4"/>
    <x v="0"/>
    <x v="2"/>
    <s v="Low"/>
    <x v="0"/>
  </r>
  <r>
    <s v="7606-BPHHN"/>
    <s v="Male"/>
    <n v="0"/>
    <s v="No"/>
    <s v="No"/>
    <n v="72"/>
    <s v="Yes"/>
    <s v="No"/>
    <x v="2"/>
    <s v="No"/>
    <s v="No"/>
    <s v="No"/>
    <s v="No"/>
    <s v="No"/>
    <s v="No"/>
    <x v="2"/>
    <s v="Yes"/>
    <s v="Credit card (automatic)"/>
    <n v="19.8"/>
    <n v="1468.75"/>
    <x v="0"/>
    <x v="3"/>
    <s v="Mid"/>
    <x v="0"/>
  </r>
  <r>
    <s v="4742-DRORA"/>
    <s v="Male"/>
    <n v="0"/>
    <s v="Yes"/>
    <s v="Yes"/>
    <n v="60"/>
    <s v="Yes"/>
    <s v="Yes"/>
    <x v="1"/>
    <s v="Yes"/>
    <s v="No"/>
    <s v="Yes"/>
    <s v="No"/>
    <s v="Yes"/>
    <s v="No"/>
    <x v="1"/>
    <s v="Yes"/>
    <s v="Bank transfer (automatic)"/>
    <n v="95.4"/>
    <n v="5812"/>
    <x v="0"/>
    <x v="3"/>
    <s v="High"/>
    <x v="2"/>
  </r>
  <r>
    <s v="0111-KLBQG"/>
    <s v="Male"/>
    <n v="1"/>
    <s v="Yes"/>
    <s v="Yes"/>
    <n v="32"/>
    <s v="Yes"/>
    <s v="No"/>
    <x v="1"/>
    <s v="No"/>
    <s v="Yes"/>
    <s v="No"/>
    <s v="No"/>
    <s v="Yes"/>
    <s v="Yes"/>
    <x v="0"/>
    <s v="Yes"/>
    <s v="Mailed check"/>
    <n v="93.95"/>
    <n v="2861.45"/>
    <x v="0"/>
    <x v="1"/>
    <s v="High"/>
    <x v="2"/>
  </r>
  <r>
    <s v="4800-VHZKI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899999999999999"/>
    <n v="19.899999999999999"/>
    <x v="1"/>
    <x v="0"/>
    <s v="Low"/>
    <x v="0"/>
  </r>
  <r>
    <s v="7989-CHGTL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600000000000001"/>
    <n v="19.600000000000001"/>
    <x v="1"/>
    <x v="0"/>
    <s v="Low"/>
    <x v="0"/>
  </r>
  <r>
    <s v="0334-GDDSO"/>
    <s v="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81.349999999999994"/>
    <n v="233.7"/>
    <x v="1"/>
    <x v="0"/>
    <s v="Low"/>
    <x v="1"/>
  </r>
  <r>
    <s v="4163-NCJAK"/>
    <s v="Female"/>
    <n v="0"/>
    <s v="Yes"/>
    <s v="No"/>
    <n v="46"/>
    <s v="Yes"/>
    <s v="Yes"/>
    <x v="2"/>
    <s v="No"/>
    <s v="No"/>
    <s v="No"/>
    <s v="No"/>
    <s v="No"/>
    <s v="No"/>
    <x v="1"/>
    <s v="Yes"/>
    <s v="Bank transfer (automatic)"/>
    <n v="24.45"/>
    <n v="1066.1500000000001"/>
    <x v="0"/>
    <x v="1"/>
    <s v="Mid"/>
    <x v="0"/>
  </r>
  <r>
    <s v="5233-AOZUF"/>
    <s v="Female"/>
    <n v="0"/>
    <s v="Yes"/>
    <s v="No"/>
    <n v="29"/>
    <s v="Yes"/>
    <s v="Yes"/>
    <x v="1"/>
    <s v="No"/>
    <s v="No"/>
    <s v="No"/>
    <s v="No"/>
    <s v="No"/>
    <s v="No"/>
    <x v="0"/>
    <s v="Yes"/>
    <s v="Electronic check"/>
    <n v="74.95"/>
    <n v="2149.0500000000002"/>
    <x v="0"/>
    <x v="1"/>
    <s v="High"/>
    <x v="1"/>
  </r>
  <r>
    <s v="5973-EJGDP"/>
    <s v="Male"/>
    <n v="0"/>
    <s v="No"/>
    <s v="No"/>
    <n v="51"/>
    <s v="Yes"/>
    <s v="Yes"/>
    <x v="1"/>
    <s v="No"/>
    <s v="Yes"/>
    <s v="Yes"/>
    <s v="Yes"/>
    <s v="No"/>
    <s v="No"/>
    <x v="0"/>
    <s v="Yes"/>
    <s v="Electronic check"/>
    <n v="87.35"/>
    <n v="4473"/>
    <x v="0"/>
    <x v="3"/>
    <s v="High"/>
    <x v="1"/>
  </r>
  <r>
    <s v="1996-DBMUS"/>
    <s v="Female"/>
    <n v="1"/>
    <s v="Yes"/>
    <s v="No"/>
    <n v="48"/>
    <s v="Yes"/>
    <s v="No"/>
    <x v="1"/>
    <s v="No"/>
    <s v="No"/>
    <s v="No"/>
    <s v="No"/>
    <s v="No"/>
    <s v="No"/>
    <x v="0"/>
    <s v="Yes"/>
    <s v="Bank transfer (automatic)"/>
    <n v="70.650000000000006"/>
    <n v="3545.05"/>
    <x v="0"/>
    <x v="1"/>
    <s v="High"/>
    <x v="1"/>
  </r>
  <r>
    <s v="7916-VCCPB"/>
    <s v="Female"/>
    <n v="0"/>
    <s v="Yes"/>
    <s v="Yes"/>
    <n v="16"/>
    <s v="Yes"/>
    <s v="No"/>
    <x v="1"/>
    <s v="No"/>
    <s v="Yes"/>
    <s v="No"/>
    <s v="No"/>
    <s v="No"/>
    <s v="No"/>
    <x v="0"/>
    <s v="No"/>
    <s v="Bank transfer (automatic)"/>
    <n v="73.25"/>
    <n v="1195.75"/>
    <x v="0"/>
    <x v="2"/>
    <s v="Mid"/>
    <x v="1"/>
  </r>
  <r>
    <s v="4686-GEFRM"/>
    <s v="Male"/>
    <n v="0"/>
    <s v="Yes"/>
    <s v="No"/>
    <n v="70"/>
    <s v="Yes"/>
    <s v="Yes"/>
    <x v="1"/>
    <s v="No"/>
    <s v="Yes"/>
    <s v="Yes"/>
    <s v="Yes"/>
    <s v="No"/>
    <s v="Yes"/>
    <x v="2"/>
    <s v="Yes"/>
    <s v="Bank transfer (automatic)"/>
    <n v="98.7"/>
    <n v="6858.9"/>
    <x v="0"/>
    <x v="3"/>
    <s v="High"/>
    <x v="2"/>
  </r>
  <r>
    <s v="5249-QYHEX"/>
    <s v="Female"/>
    <n v="0"/>
    <s v="Yes"/>
    <s v="Yes"/>
    <n v="40"/>
    <s v="Yes"/>
    <s v="Yes"/>
    <x v="2"/>
    <s v="No"/>
    <s v="No"/>
    <s v="No"/>
    <s v="No"/>
    <s v="No"/>
    <s v="No"/>
    <x v="2"/>
    <s v="Yes"/>
    <s v="Mailed check"/>
    <n v="24.8"/>
    <n v="1024.7"/>
    <x v="0"/>
    <x v="1"/>
    <s v="Mid"/>
    <x v="0"/>
  </r>
  <r>
    <s v="0578-SKVMF"/>
    <s v="Female"/>
    <n v="0"/>
    <s v="Yes"/>
    <s v="Yes"/>
    <n v="22"/>
    <s v="Yes"/>
    <s v="No"/>
    <x v="1"/>
    <s v="No"/>
    <s v="Yes"/>
    <s v="No"/>
    <s v="No"/>
    <s v="No"/>
    <s v="Yes"/>
    <x v="0"/>
    <s v="No"/>
    <s v="Electronic check"/>
    <n v="83.3"/>
    <n v="1845.9"/>
    <x v="1"/>
    <x v="2"/>
    <s v="Mid"/>
    <x v="1"/>
  </r>
  <r>
    <s v="5564-NEMQO"/>
    <s v="Female"/>
    <n v="1"/>
    <s v="No"/>
    <s v="No"/>
    <n v="1"/>
    <s v="Yes"/>
    <s v="No"/>
    <x v="1"/>
    <s v="No"/>
    <s v="No"/>
    <s v="Yes"/>
    <s v="No"/>
    <s v="No"/>
    <s v="No"/>
    <x v="0"/>
    <s v="Yes"/>
    <s v="Bank transfer (automatic)"/>
    <n v="75.3"/>
    <n v="75.3"/>
    <x v="1"/>
    <x v="0"/>
    <s v="Low"/>
    <x v="1"/>
  </r>
  <r>
    <s v="2233-FAGXV"/>
    <s v="Female"/>
    <n v="0"/>
    <s v="Yes"/>
    <s v="Yes"/>
    <n v="5"/>
    <s v="Yes"/>
    <s v="Yes"/>
    <x v="2"/>
    <s v="No"/>
    <s v="No"/>
    <s v="No"/>
    <s v="No"/>
    <s v="No"/>
    <s v="No"/>
    <x v="0"/>
    <s v="Yes"/>
    <s v="Mailed check"/>
    <n v="24.3"/>
    <n v="132.25"/>
    <x v="0"/>
    <x v="0"/>
    <s v="Low"/>
    <x v="0"/>
  </r>
  <r>
    <s v="5605-IYGFG"/>
    <s v="Female"/>
    <n v="0"/>
    <s v="No"/>
    <s v="No"/>
    <n v="7"/>
    <s v="Yes"/>
    <s v="No"/>
    <x v="1"/>
    <s v="No"/>
    <s v="No"/>
    <s v="No"/>
    <s v="No"/>
    <s v="No"/>
    <s v="No"/>
    <x v="0"/>
    <s v="Yes"/>
    <s v="Bank transfer (automatic)"/>
    <n v="69.849999999999994"/>
    <n v="515.45000000000005"/>
    <x v="0"/>
    <x v="0"/>
    <s v="Mid"/>
    <x v="1"/>
  </r>
  <r>
    <s v="7663-ZTEGJ"/>
    <s v="Male"/>
    <n v="0"/>
    <s v="No"/>
    <s v="Yes"/>
    <n v="29"/>
    <s v="Yes"/>
    <s v="Yes"/>
    <x v="1"/>
    <s v="No"/>
    <s v="Yes"/>
    <s v="Yes"/>
    <s v="Yes"/>
    <s v="No"/>
    <s v="Yes"/>
    <x v="1"/>
    <s v="No"/>
    <s v="Credit card (automatic)"/>
    <n v="100.55"/>
    <n v="2830.45"/>
    <x v="0"/>
    <x v="1"/>
    <s v="High"/>
    <x v="2"/>
  </r>
  <r>
    <s v="3935-TBRZZ"/>
    <s v="Male"/>
    <n v="0"/>
    <s v="Yes"/>
    <s v="Yes"/>
    <n v="44"/>
    <s v="Yes"/>
    <s v="Yes"/>
    <x v="2"/>
    <s v="No"/>
    <s v="No"/>
    <s v="No"/>
    <s v="No"/>
    <s v="No"/>
    <s v="No"/>
    <x v="1"/>
    <s v="No"/>
    <s v="Mailed check"/>
    <n v="25.7"/>
    <n v="1110.5"/>
    <x v="0"/>
    <x v="1"/>
    <s v="Mid"/>
    <x v="0"/>
  </r>
  <r>
    <s v="8111-BKVDS"/>
    <s v="Female"/>
    <n v="0"/>
    <s v="No"/>
    <s v="No"/>
    <n v="10"/>
    <s v="No"/>
    <s v="No"/>
    <x v="0"/>
    <s v="Yes"/>
    <s v="Yes"/>
    <s v="Yes"/>
    <s v="No"/>
    <s v="No"/>
    <s v="No"/>
    <x v="0"/>
    <s v="No"/>
    <s v="Bank transfer (automatic)"/>
    <n v="40.700000000000003"/>
    <n v="449.3"/>
    <x v="0"/>
    <x v="0"/>
    <s v="Low"/>
    <x v="0"/>
  </r>
  <r>
    <s v="2055-SIFSS"/>
    <s v="Female"/>
    <n v="1"/>
    <s v="Yes"/>
    <s v="No"/>
    <n v="55"/>
    <s v="Yes"/>
    <s v="Yes"/>
    <x v="0"/>
    <s v="No"/>
    <s v="No"/>
    <s v="No"/>
    <s v="No"/>
    <s v="No"/>
    <s v="No"/>
    <x v="0"/>
    <s v="No"/>
    <s v="Bank transfer (automatic)"/>
    <n v="51.65"/>
    <n v="2838.55"/>
    <x v="0"/>
    <x v="3"/>
    <s v="High"/>
    <x v="1"/>
  </r>
  <r>
    <s v="2806-MLNTI"/>
    <s v="Male"/>
    <n v="1"/>
    <s v="Yes"/>
    <s v="No"/>
    <n v="52"/>
    <s v="Yes"/>
    <s v="Yes"/>
    <x v="1"/>
    <s v="No"/>
    <s v="Yes"/>
    <s v="Yes"/>
    <s v="No"/>
    <s v="Yes"/>
    <s v="Yes"/>
    <x v="1"/>
    <s v="Yes"/>
    <s v="Bank transfer (automatic)"/>
    <n v="105.1"/>
    <n v="5376.4"/>
    <x v="0"/>
    <x v="3"/>
    <s v="High"/>
    <x v="2"/>
  </r>
  <r>
    <s v="8734-DKSTZ"/>
    <s v="Female"/>
    <n v="0"/>
    <s v="Yes"/>
    <s v="Yes"/>
    <n v="10"/>
    <s v="Yes"/>
    <s v="Yes"/>
    <x v="1"/>
    <s v="No"/>
    <s v="No"/>
    <s v="No"/>
    <s v="No"/>
    <s v="No"/>
    <s v="Yes"/>
    <x v="0"/>
    <s v="No"/>
    <s v="Electronic check"/>
    <n v="85.95"/>
    <n v="858.6"/>
    <x v="0"/>
    <x v="0"/>
    <s v="Mid"/>
    <x v="1"/>
  </r>
  <r>
    <s v="4360-PNRQB"/>
    <s v="Male"/>
    <n v="0"/>
    <s v="No"/>
    <s v="No"/>
    <n v="18"/>
    <s v="Yes"/>
    <s v="Yes"/>
    <x v="1"/>
    <s v="No"/>
    <s v="No"/>
    <s v="No"/>
    <s v="No"/>
    <s v="No"/>
    <s v="No"/>
    <x v="0"/>
    <s v="Yes"/>
    <s v="Bank transfer (automatic)"/>
    <n v="75.599999999999994"/>
    <n v="1395.05"/>
    <x v="0"/>
    <x v="2"/>
    <s v="Mid"/>
    <x v="1"/>
  </r>
  <r>
    <s v="6152-ONASV"/>
    <s v="Female"/>
    <n v="0"/>
    <s v="Yes"/>
    <s v="No"/>
    <n v="68"/>
    <s v="Yes"/>
    <s v="Yes"/>
    <x v="0"/>
    <s v="Yes"/>
    <s v="No"/>
    <s v="No"/>
    <s v="Yes"/>
    <s v="No"/>
    <s v="No"/>
    <x v="1"/>
    <s v="No"/>
    <s v="Bank transfer (automatic)"/>
    <n v="58.25"/>
    <n v="3975.7"/>
    <x v="0"/>
    <x v="3"/>
    <s v="High"/>
    <x v="1"/>
  </r>
  <r>
    <s v="9063-ZGTUY"/>
    <s v="Female"/>
    <n v="0"/>
    <s v="Yes"/>
    <s v="Yes"/>
    <n v="61"/>
    <s v="Yes"/>
    <s v="No"/>
    <x v="2"/>
    <s v="No"/>
    <s v="No"/>
    <s v="No"/>
    <s v="No"/>
    <s v="No"/>
    <s v="No"/>
    <x v="0"/>
    <s v="Yes"/>
    <s v="Mailed check"/>
    <n v="19.399999999999999"/>
    <n v="1182.55"/>
    <x v="1"/>
    <x v="3"/>
    <s v="Mid"/>
    <x v="0"/>
  </r>
  <r>
    <s v="7781-HVGMK"/>
    <s v="Fe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5.2"/>
    <n v="4784.45"/>
    <x v="0"/>
    <x v="3"/>
    <s v="High"/>
    <x v="1"/>
  </r>
  <r>
    <s v="2181-UAESM"/>
    <s v="Male"/>
    <n v="0"/>
    <s v="No"/>
    <s v="No"/>
    <n v="2"/>
    <s v="Yes"/>
    <s v="No"/>
    <x v="0"/>
    <s v="Yes"/>
    <s v="No"/>
    <s v="Yes"/>
    <s v="No"/>
    <s v="No"/>
    <s v="No"/>
    <x v="0"/>
    <s v="No"/>
    <s v="Electronic check"/>
    <n v="53.45"/>
    <n v="119.5"/>
    <x v="0"/>
    <x v="0"/>
    <s v="Low"/>
    <x v="1"/>
  </r>
  <r>
    <s v="2957-LOLHO"/>
    <s v="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.4"/>
    <n v="518.9"/>
    <x v="1"/>
    <x v="0"/>
    <s v="Mid"/>
    <x v="0"/>
  </r>
  <r>
    <s v="6048-NJXHX"/>
    <s v="Male"/>
    <n v="0"/>
    <s v="Yes"/>
    <s v="No"/>
    <n v="41"/>
    <s v="Yes"/>
    <s v="No"/>
    <x v="2"/>
    <s v="No"/>
    <s v="No"/>
    <s v="No"/>
    <s v="No"/>
    <s v="No"/>
    <s v="No"/>
    <x v="2"/>
    <s v="Yes"/>
    <s v="Electronic check"/>
    <n v="19.75"/>
    <n v="899.45"/>
    <x v="0"/>
    <x v="1"/>
    <s v="Mid"/>
    <x v="0"/>
  </r>
  <r>
    <s v="2320-SLKMB"/>
    <s v="Female"/>
    <n v="0"/>
    <s v="No"/>
    <s v="No"/>
    <n v="26"/>
    <s v="No"/>
    <s v="No"/>
    <x v="0"/>
    <s v="No"/>
    <s v="No"/>
    <s v="Yes"/>
    <s v="Yes"/>
    <s v="Yes"/>
    <s v="No"/>
    <x v="0"/>
    <s v="Yes"/>
    <s v="Credit card (automatic)"/>
    <n v="44.45"/>
    <n v="1183.8"/>
    <x v="0"/>
    <x v="1"/>
    <s v="Mid"/>
    <x v="0"/>
  </r>
  <r>
    <s v="4980-URKXC"/>
    <s v="Male"/>
    <n v="0"/>
    <s v="Yes"/>
    <s v="No"/>
    <n v="36"/>
    <s v="Yes"/>
    <s v="No"/>
    <x v="2"/>
    <s v="No"/>
    <s v="No"/>
    <s v="No"/>
    <s v="No"/>
    <s v="No"/>
    <s v="No"/>
    <x v="1"/>
    <s v="No"/>
    <s v="Bank transfer (automatic)"/>
    <n v="20.85"/>
    <n v="720.05"/>
    <x v="0"/>
    <x v="1"/>
    <s v="Mid"/>
    <x v="0"/>
  </r>
  <r>
    <s v="4376-KFVRS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468.2000000000007"/>
    <x v="0"/>
    <x v="3"/>
    <s v="High"/>
    <x v="2"/>
  </r>
  <r>
    <s v="5886-VLQVU"/>
    <s v="Male"/>
    <n v="0"/>
    <s v="Yes"/>
    <s v="No"/>
    <n v="35"/>
    <s v="Yes"/>
    <s v="Yes"/>
    <x v="1"/>
    <s v="No"/>
    <s v="No"/>
    <s v="No"/>
    <s v="Yes"/>
    <s v="No"/>
    <s v="Yes"/>
    <x v="0"/>
    <s v="Yes"/>
    <s v="Bank transfer (automatic)"/>
    <n v="89.85"/>
    <n v="3161.2"/>
    <x v="0"/>
    <x v="1"/>
    <s v="High"/>
    <x v="1"/>
  </r>
  <r>
    <s v="3577-AMVUX"/>
    <s v="Male"/>
    <n v="0"/>
    <s v="No"/>
    <s v="No"/>
    <n v="1"/>
    <s v="Yes"/>
    <s v="No"/>
    <x v="0"/>
    <s v="No"/>
    <s v="No"/>
    <s v="Yes"/>
    <s v="Yes"/>
    <s v="No"/>
    <s v="No"/>
    <x v="0"/>
    <s v="No"/>
    <s v="Mailed check"/>
    <n v="55.05"/>
    <n v="55.05"/>
    <x v="0"/>
    <x v="0"/>
    <s v="Low"/>
    <x v="1"/>
  </r>
  <r>
    <s v="0771-WLCLA"/>
    <s v="Female"/>
    <n v="0"/>
    <s v="Yes"/>
    <s v="Yes"/>
    <n v="16"/>
    <s v="Yes"/>
    <s v="Yes"/>
    <x v="1"/>
    <s v="Yes"/>
    <s v="No"/>
    <s v="Yes"/>
    <s v="Yes"/>
    <s v="Yes"/>
    <s v="Yes"/>
    <x v="0"/>
    <s v="Yes"/>
    <s v="Electronic check"/>
    <n v="112.95"/>
    <n v="1882.55"/>
    <x v="0"/>
    <x v="2"/>
    <s v="Mid"/>
    <x v="2"/>
  </r>
  <r>
    <s v="5628-RKIFK"/>
    <s v="Female"/>
    <n v="1"/>
    <s v="No"/>
    <s v="No"/>
    <n v="49"/>
    <s v="Yes"/>
    <s v="Yes"/>
    <x v="1"/>
    <s v="Yes"/>
    <s v="No"/>
    <s v="No"/>
    <s v="No"/>
    <s v="Yes"/>
    <s v="Yes"/>
    <x v="0"/>
    <s v="No"/>
    <s v="Credit card (automatic)"/>
    <n v="101.55"/>
    <n v="5070.3999999999996"/>
    <x v="0"/>
    <x v="3"/>
    <s v="High"/>
    <x v="2"/>
  </r>
  <r>
    <s v="0206-TBWLC"/>
    <s v="Female"/>
    <n v="0"/>
    <s v="Yes"/>
    <s v="No"/>
    <n v="54"/>
    <s v="Yes"/>
    <s v="Yes"/>
    <x v="1"/>
    <s v="Yes"/>
    <s v="Yes"/>
    <s v="Yes"/>
    <s v="Yes"/>
    <s v="Yes"/>
    <s v="Yes"/>
    <x v="1"/>
    <s v="Yes"/>
    <s v="Mailed check"/>
    <n v="114.65"/>
    <n v="6049.5"/>
    <x v="0"/>
    <x v="3"/>
    <s v="High"/>
    <x v="2"/>
  </r>
  <r>
    <s v="2937-FTHUR"/>
    <s v="Female"/>
    <n v="0"/>
    <s v="No"/>
    <s v="Yes"/>
    <n v="18"/>
    <s v="Yes"/>
    <s v="Yes"/>
    <x v="0"/>
    <s v="Yes"/>
    <s v="No"/>
    <s v="No"/>
    <s v="No"/>
    <s v="No"/>
    <s v="Yes"/>
    <x v="0"/>
    <s v="No"/>
    <s v="Electronic check"/>
    <n v="64.8"/>
    <n v="1166.7"/>
    <x v="0"/>
    <x v="2"/>
    <s v="Mid"/>
    <x v="1"/>
  </r>
  <r>
    <s v="1910-FMXJM"/>
    <s v="Female"/>
    <n v="0"/>
    <s v="Yes"/>
    <s v="No"/>
    <n v="36"/>
    <s v="Yes"/>
    <s v="No"/>
    <x v="1"/>
    <s v="No"/>
    <s v="No"/>
    <s v="No"/>
    <s v="No"/>
    <s v="No"/>
    <s v="Yes"/>
    <x v="0"/>
    <s v="No"/>
    <s v="Electronic check"/>
    <n v="80.400000000000006"/>
    <n v="2937.65"/>
    <x v="0"/>
    <x v="1"/>
    <s v="High"/>
    <x v="1"/>
  </r>
  <r>
    <s v="7752-XUSCI"/>
    <s v="Female"/>
    <n v="0"/>
    <s v="No"/>
    <s v="No"/>
    <n v="60"/>
    <s v="Yes"/>
    <s v="Yes"/>
    <x v="1"/>
    <s v="No"/>
    <s v="Yes"/>
    <s v="Yes"/>
    <s v="No"/>
    <s v="Yes"/>
    <s v="Yes"/>
    <x v="0"/>
    <s v="Yes"/>
    <s v="Electronic check"/>
    <n v="105.9"/>
    <n v="6396.45"/>
    <x v="1"/>
    <x v="3"/>
    <s v="High"/>
    <x v="2"/>
  </r>
  <r>
    <s v="4110-PFEUZ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55"/>
    <n v="69.55"/>
    <x v="1"/>
    <x v="0"/>
    <s v="Low"/>
    <x v="1"/>
  </r>
  <r>
    <s v="0732-OCQOC"/>
    <s v="Female"/>
    <n v="0"/>
    <s v="Yes"/>
    <s v="Yes"/>
    <n v="52"/>
    <s v="Yes"/>
    <s v="Yes"/>
    <x v="2"/>
    <s v="No"/>
    <s v="No"/>
    <s v="No"/>
    <s v="No"/>
    <s v="No"/>
    <s v="No"/>
    <x v="2"/>
    <s v="Yes"/>
    <s v="Bank transfer (automatic)"/>
    <n v="25.05"/>
    <n v="1270.25"/>
    <x v="0"/>
    <x v="3"/>
    <s v="Mid"/>
    <x v="0"/>
  </r>
  <r>
    <s v="5168-MSWXT"/>
    <s v="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75"/>
    <n v="759.55"/>
    <x v="0"/>
    <x v="0"/>
    <s v="Mid"/>
    <x v="2"/>
  </r>
  <r>
    <s v="1090-ESELR"/>
    <s v="Male"/>
    <n v="0"/>
    <s v="Yes"/>
    <s v="Yes"/>
    <n v="72"/>
    <s v="Yes"/>
    <s v="No"/>
    <x v="1"/>
    <s v="Yes"/>
    <s v="Yes"/>
    <s v="No"/>
    <s v="Yes"/>
    <s v="Yes"/>
    <s v="Yes"/>
    <x v="2"/>
    <s v="No"/>
    <s v="Bank transfer (automatic)"/>
    <n v="105.5"/>
    <n v="7611.55"/>
    <x v="0"/>
    <x v="3"/>
    <s v="High"/>
    <x v="2"/>
  </r>
  <r>
    <s v="8592-PLTMQ"/>
    <s v="Female"/>
    <n v="0"/>
    <s v="No"/>
    <s v="No"/>
    <n v="64"/>
    <s v="Yes"/>
    <s v="Yes"/>
    <x v="2"/>
    <s v="No"/>
    <s v="No"/>
    <s v="No"/>
    <s v="No"/>
    <s v="No"/>
    <s v="No"/>
    <x v="1"/>
    <s v="No"/>
    <s v="Mailed check"/>
    <n v="24.7"/>
    <n v="1642.75"/>
    <x v="0"/>
    <x v="3"/>
    <s v="Mid"/>
    <x v="0"/>
  </r>
  <r>
    <s v="5760-WRAHC"/>
    <s v="Female"/>
    <n v="1"/>
    <s v="No"/>
    <s v="No"/>
    <n v="22"/>
    <s v="Yes"/>
    <s v="No"/>
    <x v="0"/>
    <s v="Yes"/>
    <s v="No"/>
    <s v="Yes"/>
    <s v="Yes"/>
    <s v="No"/>
    <s v="Yes"/>
    <x v="0"/>
    <s v="Yes"/>
    <s v="Mailed check"/>
    <n v="69.75"/>
    <n v="1545.4"/>
    <x v="0"/>
    <x v="2"/>
    <s v="Mid"/>
    <x v="1"/>
  </r>
  <r>
    <s v="8847-GEOOQ"/>
    <s v="Male"/>
    <n v="0"/>
    <s v="Yes"/>
    <s v="No"/>
    <n v="60"/>
    <s v="No"/>
    <s v="No"/>
    <x v="0"/>
    <s v="No"/>
    <s v="Yes"/>
    <s v="Yes"/>
    <s v="Yes"/>
    <s v="Yes"/>
    <s v="Yes"/>
    <x v="0"/>
    <s v="Yes"/>
    <s v="Bank transfer (automatic)"/>
    <n v="60.2"/>
    <n v="3582.4"/>
    <x v="0"/>
    <x v="3"/>
    <s v="High"/>
    <x v="1"/>
  </r>
  <r>
    <s v="0256-LTHVJ"/>
    <s v="Female"/>
    <n v="0"/>
    <s v="Yes"/>
    <s v="Yes"/>
    <n v="28"/>
    <s v="Yes"/>
    <s v="No"/>
    <x v="1"/>
    <s v="No"/>
    <s v="No"/>
    <s v="No"/>
    <s v="No"/>
    <s v="No"/>
    <s v="Yes"/>
    <x v="0"/>
    <s v="Yes"/>
    <s v="Electronic check"/>
    <n v="81.05"/>
    <n v="2227.1"/>
    <x v="1"/>
    <x v="1"/>
    <s v="High"/>
    <x v="1"/>
  </r>
  <r>
    <s v="4785-FCIFB"/>
    <s v="Female"/>
    <n v="0"/>
    <s v="Yes"/>
    <s v="No"/>
    <n v="61"/>
    <s v="Yes"/>
    <s v="Yes"/>
    <x v="2"/>
    <s v="No"/>
    <s v="No"/>
    <s v="No"/>
    <s v="No"/>
    <s v="No"/>
    <s v="No"/>
    <x v="2"/>
    <s v="No"/>
    <s v="Mailed check"/>
    <n v="24.4"/>
    <n v="1417.9"/>
    <x v="0"/>
    <x v="3"/>
    <s v="Mid"/>
    <x v="0"/>
  </r>
  <r>
    <s v="8313-NDOIA"/>
    <s v="Female"/>
    <n v="0"/>
    <s v="No"/>
    <s v="No"/>
    <n v="24"/>
    <s v="Yes"/>
    <s v="Yes"/>
    <x v="1"/>
    <s v="No"/>
    <s v="Yes"/>
    <s v="Yes"/>
    <s v="No"/>
    <s v="Yes"/>
    <s v="Yes"/>
    <x v="0"/>
    <s v="Yes"/>
    <s v="Electronic check"/>
    <n v="104.15"/>
    <n v="2494.65"/>
    <x v="0"/>
    <x v="2"/>
    <s v="High"/>
    <x v="2"/>
  </r>
  <r>
    <s v="5149-CUZUJ"/>
    <s v="Male"/>
    <n v="0"/>
    <s v="Yes"/>
    <s v="Yes"/>
    <n v="28"/>
    <s v="Yes"/>
    <s v="No"/>
    <x v="1"/>
    <s v="No"/>
    <s v="Yes"/>
    <s v="Yes"/>
    <s v="Yes"/>
    <s v="Yes"/>
    <s v="No"/>
    <x v="1"/>
    <s v="No"/>
    <s v="Bank transfer (automatic)"/>
    <n v="92.9"/>
    <n v="2768.35"/>
    <x v="0"/>
    <x v="1"/>
    <s v="High"/>
    <x v="2"/>
  </r>
  <r>
    <s v="0942-KOWSM"/>
    <s v="Female"/>
    <n v="0"/>
    <s v="Yes"/>
    <s v="Yes"/>
    <n v="30"/>
    <s v="Yes"/>
    <s v="No"/>
    <x v="0"/>
    <s v="No"/>
    <s v="Yes"/>
    <s v="Yes"/>
    <s v="Yes"/>
    <s v="Yes"/>
    <s v="Yes"/>
    <x v="2"/>
    <s v="No"/>
    <s v="Bank transfer (automatic)"/>
    <n v="80.8"/>
    <n v="2369.3000000000002"/>
    <x v="0"/>
    <x v="1"/>
    <s v="High"/>
    <x v="1"/>
  </r>
  <r>
    <s v="4237-CLSMM"/>
    <s v="Male"/>
    <n v="0"/>
    <s v="Yes"/>
    <s v="No"/>
    <n v="2"/>
    <s v="Yes"/>
    <s v="No"/>
    <x v="2"/>
    <s v="No"/>
    <s v="No"/>
    <s v="No"/>
    <s v="No"/>
    <s v="No"/>
    <s v="No"/>
    <x v="0"/>
    <s v="No"/>
    <s v="Mailed check"/>
    <n v="20"/>
    <n v="38"/>
    <x v="0"/>
    <x v="0"/>
    <s v="Low"/>
    <x v="0"/>
  </r>
  <r>
    <s v="1452-VOQCH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0"/>
    <x v="0"/>
    <s v="Low"/>
    <x v="1"/>
  </r>
  <r>
    <s v="4719-UMSIY"/>
    <s v="Male"/>
    <n v="0"/>
    <s v="No"/>
    <s v="Yes"/>
    <n v="6"/>
    <s v="Yes"/>
    <s v="No"/>
    <x v="2"/>
    <s v="No"/>
    <s v="No"/>
    <s v="No"/>
    <s v="No"/>
    <s v="No"/>
    <s v="No"/>
    <x v="0"/>
    <s v="No"/>
    <s v="Mailed check"/>
    <n v="19.649999999999999"/>
    <n v="100.9"/>
    <x v="0"/>
    <x v="0"/>
    <s v="Low"/>
    <x v="0"/>
  </r>
  <r>
    <s v="6614-VBEGU"/>
    <s v="Female"/>
    <n v="0"/>
    <s v="Yes"/>
    <s v="No"/>
    <n v="24"/>
    <s v="Yes"/>
    <s v="No"/>
    <x v="0"/>
    <s v="No"/>
    <s v="Yes"/>
    <s v="No"/>
    <s v="No"/>
    <s v="Yes"/>
    <s v="Yes"/>
    <x v="0"/>
    <s v="Yes"/>
    <s v="Bank transfer (automatic)"/>
    <n v="69.45"/>
    <n v="1614.05"/>
    <x v="0"/>
    <x v="2"/>
    <s v="Mid"/>
    <x v="1"/>
  </r>
  <r>
    <s v="0880-TKATG"/>
    <s v="Male"/>
    <n v="0"/>
    <s v="Yes"/>
    <s v="Yes"/>
    <n v="4"/>
    <s v="Yes"/>
    <s v="Yes"/>
    <x v="1"/>
    <s v="No"/>
    <s v="No"/>
    <s v="Yes"/>
    <s v="No"/>
    <s v="Yes"/>
    <s v="Yes"/>
    <x v="0"/>
    <s v="No"/>
    <s v="Electronic check"/>
    <n v="101.15"/>
    <n v="385.9"/>
    <x v="1"/>
    <x v="0"/>
    <s v="Low"/>
    <x v="2"/>
  </r>
  <r>
    <s v="3811-VBYBZ"/>
    <s v="Male"/>
    <n v="0"/>
    <s v="No"/>
    <s v="No"/>
    <n v="7"/>
    <s v="Yes"/>
    <s v="Yes"/>
    <x v="1"/>
    <s v="No"/>
    <s v="Yes"/>
    <s v="No"/>
    <s v="No"/>
    <s v="Yes"/>
    <s v="Yes"/>
    <x v="0"/>
    <s v="Yes"/>
    <s v="Electronic check"/>
    <n v="99.8"/>
    <n v="673.25"/>
    <x v="1"/>
    <x v="0"/>
    <s v="Mid"/>
    <x v="2"/>
  </r>
  <r>
    <s v="1480-BKXGA"/>
    <s v="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6.05"/>
    <n v="8404.9"/>
    <x v="0"/>
    <x v="3"/>
    <s v="High"/>
    <x v="2"/>
  </r>
  <r>
    <s v="2996-XAUVF"/>
    <s v="Male"/>
    <n v="0"/>
    <s v="No"/>
    <s v="No"/>
    <n v="70"/>
    <s v="No"/>
    <s v="No"/>
    <x v="0"/>
    <s v="No"/>
    <s v="No"/>
    <s v="No"/>
    <s v="Yes"/>
    <s v="No"/>
    <s v="Yes"/>
    <x v="2"/>
    <s v="Yes"/>
    <s v="Mailed check"/>
    <n v="40.049999999999997"/>
    <n v="2799.75"/>
    <x v="0"/>
    <x v="3"/>
    <s v="High"/>
    <x v="0"/>
  </r>
  <r>
    <s v="9076-AXYIK"/>
    <s v="Male"/>
    <n v="1"/>
    <s v="Yes"/>
    <s v="No"/>
    <n v="64"/>
    <s v="Yes"/>
    <s v="Yes"/>
    <x v="1"/>
    <s v="No"/>
    <s v="No"/>
    <s v="Yes"/>
    <s v="Yes"/>
    <s v="Yes"/>
    <s v="Yes"/>
    <x v="2"/>
    <s v="No"/>
    <s v="Electronic check"/>
    <n v="102.1"/>
    <n v="6538.45"/>
    <x v="0"/>
    <x v="3"/>
    <s v="High"/>
    <x v="2"/>
  </r>
  <r>
    <s v="5968-XQIVE"/>
    <s v="Male"/>
    <n v="0"/>
    <s v="Yes"/>
    <s v="Yes"/>
    <n v="72"/>
    <s v="Yes"/>
    <s v="Yes"/>
    <x v="1"/>
    <s v="No"/>
    <s v="Yes"/>
    <s v="No"/>
    <s v="No"/>
    <s v="Yes"/>
    <s v="No"/>
    <x v="1"/>
    <s v="Yes"/>
    <s v="Electronic check"/>
    <n v="89.7"/>
    <n v="6588.95"/>
    <x v="0"/>
    <x v="3"/>
    <s v="High"/>
    <x v="1"/>
  </r>
  <r>
    <s v="8896-RAZCR"/>
    <s v="Female"/>
    <n v="0"/>
    <s v="No"/>
    <s v="Yes"/>
    <n v="44"/>
    <s v="Yes"/>
    <s v="No"/>
    <x v="2"/>
    <s v="No"/>
    <s v="No"/>
    <s v="No"/>
    <s v="No"/>
    <s v="No"/>
    <s v="No"/>
    <x v="2"/>
    <s v="No"/>
    <s v="Mailed check"/>
    <n v="19.899999999999999"/>
    <n v="868.1"/>
    <x v="0"/>
    <x v="1"/>
    <s v="Mid"/>
    <x v="0"/>
  </r>
  <r>
    <s v="4640-UHDOS"/>
    <s v="Female"/>
    <n v="0"/>
    <s v="Yes"/>
    <s v="Yes"/>
    <n v="13"/>
    <s v="Yes"/>
    <s v="No"/>
    <x v="0"/>
    <s v="No"/>
    <s v="No"/>
    <s v="No"/>
    <s v="No"/>
    <s v="No"/>
    <s v="Yes"/>
    <x v="0"/>
    <s v="No"/>
    <s v="Electronic check"/>
    <n v="55.95"/>
    <n v="734.35"/>
    <x v="1"/>
    <x v="2"/>
    <s v="Mid"/>
    <x v="1"/>
  </r>
  <r>
    <s v="4933-IKULF"/>
    <s v="Female"/>
    <n v="1"/>
    <s v="No"/>
    <s v="No"/>
    <n v="17"/>
    <s v="Yes"/>
    <s v="No"/>
    <x v="2"/>
    <s v="No"/>
    <s v="No"/>
    <s v="No"/>
    <s v="No"/>
    <s v="No"/>
    <s v="No"/>
    <x v="1"/>
    <s v="No"/>
    <s v="Mailed check"/>
    <n v="20.65"/>
    <n v="330.6"/>
    <x v="0"/>
    <x v="2"/>
    <s v="Low"/>
    <x v="0"/>
  </r>
  <r>
    <s v="3583-EKAPL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"/>
    <n v="55"/>
    <x v="1"/>
    <x v="0"/>
    <s v="Low"/>
    <x v="1"/>
  </r>
  <r>
    <s v="1304-BCCFO"/>
    <s v="Male"/>
    <n v="0"/>
    <s v="Yes"/>
    <s v="No"/>
    <n v="9"/>
    <s v="Yes"/>
    <s v="No"/>
    <x v="0"/>
    <s v="No"/>
    <s v="No"/>
    <s v="Yes"/>
    <s v="No"/>
    <s v="Yes"/>
    <s v="Yes"/>
    <x v="0"/>
    <s v="Yes"/>
    <s v="Mailed check"/>
    <n v="70.05"/>
    <n v="564.4"/>
    <x v="0"/>
    <x v="0"/>
    <s v="Mid"/>
    <x v="1"/>
  </r>
  <r>
    <s v="4104-PVRPS"/>
    <s v="Male"/>
    <n v="0"/>
    <s v="Yes"/>
    <s v="No"/>
    <n v="24"/>
    <s v="Yes"/>
    <s v="No"/>
    <x v="0"/>
    <s v="Yes"/>
    <s v="No"/>
    <s v="No"/>
    <s v="Yes"/>
    <s v="No"/>
    <s v="No"/>
    <x v="0"/>
    <s v="No"/>
    <s v="Mailed check"/>
    <n v="53.6"/>
    <n v="1315.35"/>
    <x v="0"/>
    <x v="2"/>
    <s v="Mid"/>
    <x v="1"/>
  </r>
  <r>
    <s v="9399-APLBT"/>
    <s v="Female"/>
    <n v="0"/>
    <s v="Yes"/>
    <s v="Yes"/>
    <n v="1"/>
    <s v="Yes"/>
    <s v="No"/>
    <x v="1"/>
    <s v="No"/>
    <s v="Yes"/>
    <s v="No"/>
    <s v="No"/>
    <s v="No"/>
    <s v="No"/>
    <x v="0"/>
    <s v="Yes"/>
    <s v="Electronic check"/>
    <n v="74.7"/>
    <n v="74.7"/>
    <x v="1"/>
    <x v="0"/>
    <s v="Low"/>
    <x v="1"/>
  </r>
  <r>
    <s v="2359-KMGLI"/>
    <s v="Male"/>
    <n v="0"/>
    <s v="No"/>
    <s v="No"/>
    <n v="24"/>
    <s v="Yes"/>
    <s v="Yes"/>
    <x v="1"/>
    <s v="No"/>
    <s v="Yes"/>
    <s v="No"/>
    <s v="No"/>
    <s v="No"/>
    <s v="No"/>
    <x v="0"/>
    <s v="Yes"/>
    <s v="Electronic check"/>
    <n v="80.25"/>
    <n v="1861.5"/>
    <x v="1"/>
    <x v="2"/>
    <s v="Mid"/>
    <x v="1"/>
  </r>
  <r>
    <s v="3780-DDGSE"/>
    <s v="Male"/>
    <n v="1"/>
    <s v="Yes"/>
    <s v="Yes"/>
    <n v="35"/>
    <s v="Yes"/>
    <s v="No"/>
    <x v="0"/>
    <s v="No"/>
    <s v="Yes"/>
    <s v="No"/>
    <s v="Yes"/>
    <s v="Yes"/>
    <s v="Yes"/>
    <x v="0"/>
    <s v="Yes"/>
    <s v="Electronic check"/>
    <n v="76.05"/>
    <n v="2747.2"/>
    <x v="0"/>
    <x v="1"/>
    <s v="High"/>
    <x v="1"/>
  </r>
  <r>
    <s v="4431-EDMIQ"/>
    <s v="Female"/>
    <n v="0"/>
    <s v="Yes"/>
    <s v="Yes"/>
    <n v="7"/>
    <s v="Yes"/>
    <s v="No"/>
    <x v="0"/>
    <s v="Yes"/>
    <s v="Yes"/>
    <s v="Yes"/>
    <s v="Yes"/>
    <s v="Yes"/>
    <s v="No"/>
    <x v="0"/>
    <s v="Yes"/>
    <s v="Electronic check"/>
    <n v="75.7"/>
    <n v="554.04999999999995"/>
    <x v="0"/>
    <x v="0"/>
    <s v="Mid"/>
    <x v="1"/>
  </r>
  <r>
    <s v="0306-JAELE"/>
    <s v="Male"/>
    <n v="0"/>
    <s v="No"/>
    <s v="No"/>
    <n v="5"/>
    <s v="Yes"/>
    <s v="No"/>
    <x v="1"/>
    <s v="No"/>
    <s v="No"/>
    <s v="No"/>
    <s v="Yes"/>
    <s v="Yes"/>
    <s v="Yes"/>
    <x v="0"/>
    <s v="Yes"/>
    <s v="Electronic check"/>
    <n v="96.1"/>
    <n v="453.4"/>
    <x v="1"/>
    <x v="0"/>
    <s v="Low"/>
    <x v="2"/>
  </r>
  <r>
    <s v="6227-HWPWX"/>
    <s v="Female"/>
    <n v="0"/>
    <s v="No"/>
    <s v="Yes"/>
    <n v="15"/>
    <s v="Yes"/>
    <s v="No"/>
    <x v="1"/>
    <s v="No"/>
    <s v="No"/>
    <s v="No"/>
    <s v="No"/>
    <s v="No"/>
    <s v="No"/>
    <x v="0"/>
    <s v="No"/>
    <s v="Bank transfer (automatic)"/>
    <n v="69"/>
    <n v="994.8"/>
    <x v="1"/>
    <x v="2"/>
    <s v="Mid"/>
    <x v="1"/>
  </r>
  <r>
    <s v="0486-LGCCH"/>
    <s v="Male"/>
    <n v="0"/>
    <s v="Yes"/>
    <s v="Yes"/>
    <n v="11"/>
    <s v="Yes"/>
    <s v="No"/>
    <x v="2"/>
    <s v="No"/>
    <s v="No"/>
    <s v="No"/>
    <s v="No"/>
    <s v="No"/>
    <s v="No"/>
    <x v="2"/>
    <s v="No"/>
    <s v="Mailed check"/>
    <n v="19.649999999999999"/>
    <n v="225.75"/>
    <x v="0"/>
    <x v="0"/>
    <s v="Low"/>
    <x v="0"/>
  </r>
  <r>
    <s v="0447-BEMNG"/>
    <s v="Female"/>
    <n v="0"/>
    <s v="Yes"/>
    <s v="No"/>
    <n v="48"/>
    <s v="No"/>
    <s v="No"/>
    <x v="0"/>
    <s v="Yes"/>
    <s v="No"/>
    <s v="Yes"/>
    <s v="No"/>
    <s v="No"/>
    <s v="Yes"/>
    <x v="0"/>
    <s v="Yes"/>
    <s v="Bank transfer (automatic)"/>
    <n v="45.3"/>
    <n v="2145"/>
    <x v="1"/>
    <x v="1"/>
    <s v="High"/>
    <x v="0"/>
  </r>
  <r>
    <s v="4612-SSVHJ"/>
    <s v="Female"/>
    <n v="1"/>
    <s v="No"/>
    <s v="No"/>
    <n v="20"/>
    <s v="Yes"/>
    <s v="No"/>
    <x v="1"/>
    <s v="No"/>
    <s v="No"/>
    <s v="No"/>
    <s v="No"/>
    <s v="No"/>
    <s v="Yes"/>
    <x v="0"/>
    <s v="Yes"/>
    <s v="Electronic check"/>
    <n v="81.45"/>
    <n v="1671.6"/>
    <x v="0"/>
    <x v="2"/>
    <s v="Mid"/>
    <x v="1"/>
  </r>
  <r>
    <s v="5168-MQQCA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Bank transfer (automatic)"/>
    <n v="108.5"/>
    <n v="8003.8"/>
    <x v="0"/>
    <x v="3"/>
    <s v="High"/>
    <x v="2"/>
  </r>
  <r>
    <s v="5949-XIKAE"/>
    <s v="Female"/>
    <n v="0"/>
    <s v="Yes"/>
    <s v="Yes"/>
    <n v="8"/>
    <s v="Yes"/>
    <s v="No"/>
    <x v="1"/>
    <s v="No"/>
    <s v="Yes"/>
    <s v="No"/>
    <s v="No"/>
    <s v="Yes"/>
    <s v="No"/>
    <x v="0"/>
    <s v="Yes"/>
    <s v="Electronic check"/>
    <n v="83.55"/>
    <n v="680.05"/>
    <x v="1"/>
    <x v="0"/>
    <s v="Mid"/>
    <x v="1"/>
  </r>
  <r>
    <s v="7971-HLVXI"/>
    <s v="Male"/>
    <n v="0"/>
    <s v="Yes"/>
    <s v="Yes"/>
    <n v="72"/>
    <s v="Yes"/>
    <s v="Yes"/>
    <x v="1"/>
    <s v="No"/>
    <s v="No"/>
    <s v="No"/>
    <s v="No"/>
    <s v="No"/>
    <s v="Yes"/>
    <x v="2"/>
    <s v="Yes"/>
    <s v="Credit card (automatic)"/>
    <n v="84.5"/>
    <n v="6130.85"/>
    <x v="0"/>
    <x v="3"/>
    <s v="High"/>
    <x v="1"/>
  </r>
  <r>
    <s v="9094-AZPHK"/>
    <s v="Female"/>
    <n v="0"/>
    <s v="No"/>
    <s v="No"/>
    <n v="15"/>
    <s v="Yes"/>
    <s v="Yes"/>
    <x v="1"/>
    <s v="No"/>
    <s v="Yes"/>
    <s v="No"/>
    <s v="No"/>
    <s v="Yes"/>
    <s v="Yes"/>
    <x v="0"/>
    <s v="Yes"/>
    <s v="Electronic check"/>
    <n v="100.15"/>
    <n v="1415"/>
    <x v="0"/>
    <x v="2"/>
    <s v="Mid"/>
    <x v="2"/>
  </r>
  <r>
    <s v="3649-JPUGY"/>
    <s v="Male"/>
    <n v="0"/>
    <s v="No"/>
    <s v="No"/>
    <n v="72"/>
    <s v="Yes"/>
    <s v="Yes"/>
    <x v="0"/>
    <s v="No"/>
    <s v="Yes"/>
    <s v="Yes"/>
    <s v="Yes"/>
    <s v="Yes"/>
    <s v="Yes"/>
    <x v="2"/>
    <s v="Yes"/>
    <s v="Bank transfer (automatic)"/>
    <n v="88.6"/>
    <n v="6201.95"/>
    <x v="0"/>
    <x v="3"/>
    <s v="High"/>
    <x v="1"/>
  </r>
  <r>
    <s v="4472-LVYGI"/>
    <s v="Female"/>
    <n v="0"/>
    <s v="Yes"/>
    <s v="Yes"/>
    <n v="0"/>
    <s v="No"/>
    <s v="No"/>
    <x v="0"/>
    <s v="Yes"/>
    <s v="No"/>
    <s v="Yes"/>
    <s v="Yes"/>
    <s v="Yes"/>
    <s v="No"/>
    <x v="2"/>
    <s v="Yes"/>
    <s v="Bank transfer (automatic)"/>
    <n v="52.55"/>
    <n v="0"/>
    <x v="0"/>
    <x v="0"/>
    <s v="Low"/>
    <x v="1"/>
  </r>
  <r>
    <s v="8372-JUXUI"/>
    <s v="Male"/>
    <n v="0"/>
    <s v="No"/>
    <s v="Yes"/>
    <n v="1"/>
    <s v="Yes"/>
    <s v="Yes"/>
    <x v="1"/>
    <s v="No"/>
    <s v="No"/>
    <s v="No"/>
    <s v="No"/>
    <s v="No"/>
    <s v="No"/>
    <x v="0"/>
    <s v="Yes"/>
    <s v="Electronic check"/>
    <n v="74.349999999999994"/>
    <n v="74.349999999999994"/>
    <x v="1"/>
    <x v="0"/>
    <s v="Low"/>
    <x v="1"/>
  </r>
  <r>
    <s v="3552-CTCYF"/>
    <s v="Male"/>
    <n v="0"/>
    <s v="Yes"/>
    <s v="Yes"/>
    <n v="63"/>
    <s v="Yes"/>
    <s v="Yes"/>
    <x v="1"/>
    <s v="No"/>
    <s v="Yes"/>
    <s v="Yes"/>
    <s v="No"/>
    <s v="Yes"/>
    <s v="Yes"/>
    <x v="2"/>
    <s v="Yes"/>
    <s v="Bank transfer (automatic)"/>
    <n v="104.8"/>
    <n v="6597.25"/>
    <x v="0"/>
    <x v="3"/>
    <s v="High"/>
    <x v="2"/>
  </r>
  <r>
    <s v="6778-YSNIH"/>
    <s v="Female"/>
    <n v="0"/>
    <s v="No"/>
    <s v="No"/>
    <n v="2"/>
    <s v="Yes"/>
    <s v="No"/>
    <x v="0"/>
    <s v="No"/>
    <s v="Yes"/>
    <s v="No"/>
    <s v="No"/>
    <s v="Yes"/>
    <s v="No"/>
    <x v="0"/>
    <s v="Yes"/>
    <s v="Electronic check"/>
    <n v="59"/>
    <n v="114.15"/>
    <x v="0"/>
    <x v="0"/>
    <s v="Low"/>
    <x v="1"/>
  </r>
  <r>
    <s v="0388-EOPEX"/>
    <s v="Female"/>
    <n v="0"/>
    <s v="Yes"/>
    <s v="No"/>
    <n v="2"/>
    <s v="Yes"/>
    <s v="No"/>
    <x v="1"/>
    <s v="Yes"/>
    <s v="No"/>
    <s v="No"/>
    <s v="No"/>
    <s v="No"/>
    <s v="No"/>
    <x v="0"/>
    <s v="Yes"/>
    <s v="Electronic check"/>
    <n v="74.400000000000006"/>
    <n v="139.4"/>
    <x v="1"/>
    <x v="0"/>
    <s v="Low"/>
    <x v="1"/>
  </r>
  <r>
    <s v="5756-OZRIO"/>
    <s v="Male"/>
    <n v="1"/>
    <s v="Yes"/>
    <s v="No"/>
    <n v="61"/>
    <s v="Yes"/>
    <s v="Yes"/>
    <x v="0"/>
    <s v="No"/>
    <s v="Yes"/>
    <s v="No"/>
    <s v="No"/>
    <s v="No"/>
    <s v="Yes"/>
    <x v="1"/>
    <s v="No"/>
    <s v="Bank transfer (automatic)"/>
    <n v="64.05"/>
    <n v="3902.6"/>
    <x v="0"/>
    <x v="3"/>
    <s v="High"/>
    <x v="1"/>
  </r>
  <r>
    <s v="6579-JPICP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99999999999999"/>
    <n v="20.399999999999999"/>
    <x v="0"/>
    <x v="0"/>
    <s v="Low"/>
    <x v="0"/>
  </r>
  <r>
    <s v="8205-OTCHB"/>
    <s v="Male"/>
    <n v="0"/>
    <s v="No"/>
    <s v="No"/>
    <n v="22"/>
    <s v="No"/>
    <s v="No"/>
    <x v="0"/>
    <s v="No"/>
    <s v="Yes"/>
    <s v="Yes"/>
    <s v="No"/>
    <s v="No"/>
    <s v="Yes"/>
    <x v="1"/>
    <s v="Yes"/>
    <s v="Bank transfer (automatic)"/>
    <n v="43.75"/>
    <n v="903.6"/>
    <x v="1"/>
    <x v="2"/>
    <s v="Mid"/>
    <x v="0"/>
  </r>
  <r>
    <s v="4134-BSXLX"/>
    <s v="Male"/>
    <n v="0"/>
    <s v="Yes"/>
    <s v="No"/>
    <n v="28"/>
    <s v="Yes"/>
    <s v="No"/>
    <x v="0"/>
    <s v="Yes"/>
    <s v="Yes"/>
    <s v="No"/>
    <s v="Yes"/>
    <s v="No"/>
    <s v="No"/>
    <x v="0"/>
    <s v="No"/>
    <s v="Mailed check"/>
    <n v="60.9"/>
    <n v="1785.65"/>
    <x v="0"/>
    <x v="1"/>
    <s v="Mid"/>
    <x v="1"/>
  </r>
  <r>
    <s v="0505-SPOOW"/>
    <s v="Female"/>
    <n v="0"/>
    <s v="Yes"/>
    <s v="No"/>
    <n v="70"/>
    <s v="Yes"/>
    <s v="No"/>
    <x v="2"/>
    <s v="No"/>
    <s v="No"/>
    <s v="No"/>
    <s v="No"/>
    <s v="No"/>
    <s v="No"/>
    <x v="2"/>
    <s v="No"/>
    <s v="Bank transfer (automatic)"/>
    <n v="19.8"/>
    <n v="1397.65"/>
    <x v="0"/>
    <x v="3"/>
    <s v="Mid"/>
    <x v="0"/>
  </r>
  <r>
    <s v="6235-VDHOM"/>
    <s v="Female"/>
    <n v="1"/>
    <s v="No"/>
    <s v="No"/>
    <n v="5"/>
    <s v="No"/>
    <s v="No"/>
    <x v="0"/>
    <s v="No"/>
    <s v="Yes"/>
    <s v="No"/>
    <s v="No"/>
    <s v="No"/>
    <s v="No"/>
    <x v="0"/>
    <s v="No"/>
    <s v="Electronic check"/>
    <n v="28.45"/>
    <n v="131.05000000000001"/>
    <x v="1"/>
    <x v="0"/>
    <s v="Low"/>
    <x v="0"/>
  </r>
  <r>
    <s v="7783-YKGDV"/>
    <s v="Female"/>
    <n v="0"/>
    <s v="No"/>
    <s v="No"/>
    <n v="12"/>
    <s v="Yes"/>
    <s v="Yes"/>
    <x v="1"/>
    <s v="Yes"/>
    <s v="Yes"/>
    <s v="Yes"/>
    <s v="No"/>
    <s v="No"/>
    <s v="Yes"/>
    <x v="0"/>
    <s v="Yes"/>
    <s v="Bank transfer (automatic)"/>
    <n v="99.7"/>
    <n v="1238.45"/>
    <x v="1"/>
    <x v="0"/>
    <s v="Mid"/>
    <x v="2"/>
  </r>
  <r>
    <s v="4374-YMUSQ"/>
    <s v="Male"/>
    <n v="0"/>
    <s v="No"/>
    <s v="No"/>
    <n v="34"/>
    <s v="Yes"/>
    <s v="Yes"/>
    <x v="1"/>
    <s v="Yes"/>
    <s v="Yes"/>
    <s v="Yes"/>
    <s v="Yes"/>
    <s v="Yes"/>
    <s v="Yes"/>
    <x v="1"/>
    <s v="No"/>
    <s v="Credit card (automatic)"/>
    <n v="116.25"/>
    <n v="3899.05"/>
    <x v="0"/>
    <x v="1"/>
    <s v="High"/>
    <x v="2"/>
  </r>
  <r>
    <s v="4513-CXYIX"/>
    <s v="Female"/>
    <n v="1"/>
    <s v="Yes"/>
    <s v="No"/>
    <n v="71"/>
    <s v="Yes"/>
    <s v="Yes"/>
    <x v="1"/>
    <s v="Yes"/>
    <s v="No"/>
    <s v="No"/>
    <s v="No"/>
    <s v="No"/>
    <s v="No"/>
    <x v="2"/>
    <s v="Yes"/>
    <s v="Credit card (automatic)"/>
    <n v="80.7"/>
    <n v="5676"/>
    <x v="0"/>
    <x v="3"/>
    <s v="High"/>
    <x v="1"/>
  </r>
  <r>
    <s v="3957-HHLMR"/>
    <s v="Female"/>
    <n v="0"/>
    <s v="Yes"/>
    <s v="Yes"/>
    <n v="70"/>
    <s v="Yes"/>
    <s v="Yes"/>
    <x v="0"/>
    <s v="Yes"/>
    <s v="No"/>
    <s v="No"/>
    <s v="No"/>
    <s v="No"/>
    <s v="Yes"/>
    <x v="1"/>
    <s v="No"/>
    <s v="Bank transfer (automatic)"/>
    <n v="65.2"/>
    <n v="4543.1499999999996"/>
    <x v="0"/>
    <x v="3"/>
    <s v="High"/>
    <x v="1"/>
  </r>
  <r>
    <s v="7803-XOCCZ"/>
    <s v="Female"/>
    <n v="0"/>
    <s v="Yes"/>
    <s v="Yes"/>
    <n v="52"/>
    <s v="Yes"/>
    <s v="No"/>
    <x v="1"/>
    <s v="Yes"/>
    <s v="No"/>
    <s v="Yes"/>
    <s v="Yes"/>
    <s v="No"/>
    <s v="No"/>
    <x v="0"/>
    <s v="Yes"/>
    <s v="Bank transfer (automatic)"/>
    <n v="84.05"/>
    <n v="4326.8"/>
    <x v="0"/>
    <x v="3"/>
    <s v="High"/>
    <x v="1"/>
  </r>
  <r>
    <s v="5736-YEJAX"/>
    <s v="Male"/>
    <n v="0"/>
    <s v="No"/>
    <s v="Yes"/>
    <n v="69"/>
    <s v="Yes"/>
    <s v="Yes"/>
    <x v="0"/>
    <s v="Yes"/>
    <s v="Yes"/>
    <s v="Yes"/>
    <s v="Yes"/>
    <s v="Yes"/>
    <s v="No"/>
    <x v="2"/>
    <s v="Yes"/>
    <s v="Credit card (automatic)"/>
    <n v="79.45"/>
    <n v="5502.55"/>
    <x v="0"/>
    <x v="3"/>
    <s v="High"/>
    <x v="1"/>
  </r>
  <r>
    <s v="5609-CEBID"/>
    <s v="Female"/>
    <n v="1"/>
    <s v="No"/>
    <s v="No"/>
    <n v="20"/>
    <s v="Yes"/>
    <s v="Yes"/>
    <x v="1"/>
    <s v="No"/>
    <s v="Yes"/>
    <s v="Yes"/>
    <s v="No"/>
    <s v="No"/>
    <s v="Yes"/>
    <x v="0"/>
    <s v="Yes"/>
    <s v="Electronic check"/>
    <n v="94.1"/>
    <n v="1782.4"/>
    <x v="1"/>
    <x v="2"/>
    <s v="Mid"/>
    <x v="2"/>
  </r>
  <r>
    <s v="8981-FJGLA"/>
    <s v="Male"/>
    <n v="0"/>
    <s v="No"/>
    <s v="Yes"/>
    <n v="11"/>
    <s v="Yes"/>
    <s v="Yes"/>
    <x v="1"/>
    <s v="No"/>
    <s v="No"/>
    <s v="Yes"/>
    <s v="No"/>
    <s v="No"/>
    <s v="No"/>
    <x v="0"/>
    <s v="Yes"/>
    <s v="Mailed check"/>
    <n v="78"/>
    <n v="851.8"/>
    <x v="0"/>
    <x v="0"/>
    <s v="Mid"/>
    <x v="1"/>
  </r>
  <r>
    <s v="7218-HKQFK"/>
    <s v="Male"/>
    <n v="0"/>
    <s v="Yes"/>
    <s v="No"/>
    <n v="2"/>
    <s v="Yes"/>
    <s v="No"/>
    <x v="1"/>
    <s v="No"/>
    <s v="No"/>
    <s v="No"/>
    <s v="Yes"/>
    <s v="Yes"/>
    <s v="Yes"/>
    <x v="0"/>
    <s v="Yes"/>
    <s v="Electronic check"/>
    <n v="94.2"/>
    <n v="167.5"/>
    <x v="1"/>
    <x v="0"/>
    <s v="Low"/>
    <x v="2"/>
  </r>
  <r>
    <s v="4636-QRJKY"/>
    <s v="Female"/>
    <n v="0"/>
    <s v="Yes"/>
    <s v="Yes"/>
    <n v="6"/>
    <s v="Yes"/>
    <s v="Yes"/>
    <x v="1"/>
    <s v="No"/>
    <s v="No"/>
    <s v="No"/>
    <s v="Yes"/>
    <s v="No"/>
    <s v="No"/>
    <x v="0"/>
    <s v="Yes"/>
    <s v="Electronic check"/>
    <n v="80.5"/>
    <n v="502.85"/>
    <x v="1"/>
    <x v="0"/>
    <s v="Mid"/>
    <x v="1"/>
  </r>
  <r>
    <s v="1135-LMECX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50000000000001"/>
    <n v="19.850000000000001"/>
    <x v="0"/>
    <x v="0"/>
    <s v="Low"/>
    <x v="0"/>
  </r>
  <r>
    <s v="4332-MUOEZ"/>
    <s v="Male"/>
    <n v="1"/>
    <s v="Yes"/>
    <s v="Yes"/>
    <n v="20"/>
    <s v="Yes"/>
    <s v="No"/>
    <x v="1"/>
    <s v="Yes"/>
    <s v="No"/>
    <s v="Yes"/>
    <s v="Yes"/>
    <s v="No"/>
    <s v="Yes"/>
    <x v="1"/>
    <s v="No"/>
    <s v="Credit card (automatic)"/>
    <n v="94.3"/>
    <n v="1818.3"/>
    <x v="0"/>
    <x v="2"/>
    <s v="Mid"/>
    <x v="2"/>
  </r>
  <r>
    <s v="8535-SFUTN"/>
    <s v="Male"/>
    <n v="0"/>
    <s v="No"/>
    <s v="No"/>
    <n v="61"/>
    <s v="Yes"/>
    <s v="Yes"/>
    <x v="1"/>
    <s v="Yes"/>
    <s v="No"/>
    <s v="Yes"/>
    <s v="No"/>
    <s v="Yes"/>
    <s v="Yes"/>
    <x v="0"/>
    <s v="Yes"/>
    <s v="Electronic check"/>
    <n v="106.45"/>
    <n v="6300.15"/>
    <x v="0"/>
    <x v="3"/>
    <s v="High"/>
    <x v="2"/>
  </r>
  <r>
    <s v="5956-VKDTT"/>
    <s v="Female"/>
    <n v="1"/>
    <s v="Yes"/>
    <s v="No"/>
    <n v="5"/>
    <s v="Yes"/>
    <s v="Yes"/>
    <x v="1"/>
    <s v="No"/>
    <s v="No"/>
    <s v="No"/>
    <s v="No"/>
    <s v="No"/>
    <s v="No"/>
    <x v="0"/>
    <s v="Yes"/>
    <s v="Electronic check"/>
    <n v="74.349999999999994"/>
    <n v="334.8"/>
    <x v="1"/>
    <x v="0"/>
    <s v="Low"/>
    <x v="1"/>
  </r>
  <r>
    <s v="8677-HDZEE"/>
    <s v="Female"/>
    <n v="0"/>
    <s v="No"/>
    <s v="No"/>
    <n v="56"/>
    <s v="Yes"/>
    <s v="Yes"/>
    <x v="1"/>
    <s v="No"/>
    <s v="Yes"/>
    <s v="No"/>
    <s v="Yes"/>
    <s v="Yes"/>
    <s v="Yes"/>
    <x v="0"/>
    <s v="Yes"/>
    <s v="Bank transfer (automatic)"/>
    <n v="105.45"/>
    <n v="5916.95"/>
    <x v="0"/>
    <x v="3"/>
    <s v="High"/>
    <x v="2"/>
  </r>
  <r>
    <s v="2475-MROZF"/>
    <s v="Male"/>
    <n v="0"/>
    <s v="No"/>
    <s v="No"/>
    <n v="30"/>
    <s v="Yes"/>
    <s v="Yes"/>
    <x v="1"/>
    <s v="Yes"/>
    <s v="Yes"/>
    <s v="Yes"/>
    <s v="Yes"/>
    <s v="No"/>
    <s v="No"/>
    <x v="0"/>
    <s v="Yes"/>
    <s v="Credit card (automatic)"/>
    <n v="95"/>
    <n v="2852.4"/>
    <x v="0"/>
    <x v="1"/>
    <s v="High"/>
    <x v="2"/>
  </r>
  <r>
    <s v="9412-GHEEC"/>
    <s v="Male"/>
    <n v="0"/>
    <s v="No"/>
    <s v="No"/>
    <n v="40"/>
    <s v="Yes"/>
    <s v="Yes"/>
    <x v="1"/>
    <s v="No"/>
    <s v="No"/>
    <s v="Yes"/>
    <s v="Yes"/>
    <s v="Yes"/>
    <s v="Yes"/>
    <x v="0"/>
    <s v="No"/>
    <s v="Bank transfer (automatic)"/>
    <n v="104.8"/>
    <n v="4131.95"/>
    <x v="1"/>
    <x v="1"/>
    <s v="High"/>
    <x v="2"/>
  </r>
  <r>
    <s v="3482-ABPKK"/>
    <s v="Female"/>
    <n v="0"/>
    <s v="No"/>
    <s v="No"/>
    <n v="28"/>
    <s v="Yes"/>
    <s v="No"/>
    <x v="0"/>
    <s v="Yes"/>
    <s v="No"/>
    <s v="No"/>
    <s v="Yes"/>
    <s v="No"/>
    <s v="No"/>
    <x v="1"/>
    <s v="No"/>
    <s v="Mailed check"/>
    <n v="54.3"/>
    <n v="1546.3"/>
    <x v="0"/>
    <x v="1"/>
    <s v="Mid"/>
    <x v="1"/>
  </r>
  <r>
    <s v="6705-LXORM"/>
    <s v="Female"/>
    <n v="1"/>
    <s v="Yes"/>
    <s v="No"/>
    <n v="5"/>
    <s v="Yes"/>
    <s v="No"/>
    <x v="1"/>
    <s v="No"/>
    <s v="No"/>
    <s v="No"/>
    <s v="No"/>
    <s v="No"/>
    <s v="No"/>
    <x v="0"/>
    <s v="No"/>
    <s v="Electronic check"/>
    <n v="70.05"/>
    <n v="302.60000000000002"/>
    <x v="0"/>
    <x v="0"/>
    <s v="Low"/>
    <x v="1"/>
  </r>
  <r>
    <s v="0257-ZESQC"/>
    <s v="Female"/>
    <n v="1"/>
    <s v="Yes"/>
    <s v="No"/>
    <n v="27"/>
    <s v="Yes"/>
    <s v="No"/>
    <x v="1"/>
    <s v="Yes"/>
    <s v="No"/>
    <s v="No"/>
    <s v="No"/>
    <s v="No"/>
    <s v="No"/>
    <x v="0"/>
    <s v="Yes"/>
    <s v="Bank transfer (automatic)"/>
    <n v="75.2"/>
    <n v="1929.35"/>
    <x v="1"/>
    <x v="1"/>
    <s v="Mid"/>
    <x v="1"/>
  </r>
  <r>
    <s v="7531-GQHME"/>
    <s v="Male"/>
    <n v="0"/>
    <s v="No"/>
    <s v="No"/>
    <n v="12"/>
    <s v="Yes"/>
    <s v="No"/>
    <x v="2"/>
    <s v="No"/>
    <s v="No"/>
    <s v="No"/>
    <s v="No"/>
    <s v="No"/>
    <s v="No"/>
    <x v="0"/>
    <s v="No"/>
    <s v="Credit card (automatic)"/>
    <n v="20.05"/>
    <n v="265.45"/>
    <x v="0"/>
    <x v="0"/>
    <s v="Low"/>
    <x v="0"/>
  </r>
  <r>
    <s v="5174-ITUMV"/>
    <s v="Male"/>
    <n v="0"/>
    <s v="Yes"/>
    <s v="Yes"/>
    <n v="67"/>
    <s v="Yes"/>
    <s v="Yes"/>
    <x v="1"/>
    <s v="No"/>
    <s v="Yes"/>
    <s v="Yes"/>
    <s v="No"/>
    <s v="Yes"/>
    <s v="Yes"/>
    <x v="1"/>
    <s v="Yes"/>
    <s v="Electronic check"/>
    <n v="105.4"/>
    <n v="6989.45"/>
    <x v="0"/>
    <x v="3"/>
    <s v="High"/>
    <x v="2"/>
  </r>
  <r>
    <s v="4109-CYRBD"/>
    <s v="Male"/>
    <n v="1"/>
    <s v="Yes"/>
    <s v="No"/>
    <n v="29"/>
    <s v="Yes"/>
    <s v="Yes"/>
    <x v="0"/>
    <s v="No"/>
    <s v="No"/>
    <s v="No"/>
    <s v="No"/>
    <s v="No"/>
    <s v="No"/>
    <x v="0"/>
    <s v="Yes"/>
    <s v="Electronic check"/>
    <n v="51.6"/>
    <n v="1442"/>
    <x v="0"/>
    <x v="1"/>
    <s v="Mid"/>
    <x v="1"/>
  </r>
  <r>
    <s v="0913-XWSCN"/>
    <s v="Male"/>
    <n v="0"/>
    <s v="Yes"/>
    <s v="Yes"/>
    <n v="55"/>
    <s v="Yes"/>
    <s v="Yes"/>
    <x v="1"/>
    <s v="No"/>
    <s v="No"/>
    <s v="No"/>
    <s v="No"/>
    <s v="No"/>
    <s v="Yes"/>
    <x v="0"/>
    <s v="No"/>
    <s v="Bank transfer (automatic)"/>
    <n v="85.5"/>
    <n v="4713.3999999999996"/>
    <x v="0"/>
    <x v="3"/>
    <s v="High"/>
    <x v="1"/>
  </r>
  <r>
    <s v="6825-UYPFK"/>
    <s v="Female"/>
    <n v="0"/>
    <s v="No"/>
    <s v="No"/>
    <n v="23"/>
    <s v="Yes"/>
    <s v="Yes"/>
    <x v="1"/>
    <s v="No"/>
    <s v="No"/>
    <s v="No"/>
    <s v="No"/>
    <s v="No"/>
    <s v="No"/>
    <x v="0"/>
    <s v="No"/>
    <s v="Bank transfer (automatic)"/>
    <n v="75.599999999999994"/>
    <n v="1758.6"/>
    <x v="1"/>
    <x v="2"/>
    <s v="Mid"/>
    <x v="1"/>
  </r>
  <r>
    <s v="8397-MVTAZ"/>
    <s v="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05"/>
    <n v="3480"/>
    <x v="1"/>
    <x v="1"/>
    <s v="High"/>
    <x v="2"/>
  </r>
  <r>
    <s v="0750-EBAIU"/>
    <s v="Male"/>
    <n v="0"/>
    <s v="No"/>
    <s v="No"/>
    <n v="52"/>
    <s v="Yes"/>
    <s v="No"/>
    <x v="1"/>
    <s v="Yes"/>
    <s v="No"/>
    <s v="Yes"/>
    <s v="No"/>
    <s v="Yes"/>
    <s v="No"/>
    <x v="1"/>
    <s v="No"/>
    <s v="Electronic check"/>
    <n v="91.25"/>
    <n v="4738.3"/>
    <x v="0"/>
    <x v="3"/>
    <s v="High"/>
    <x v="2"/>
  </r>
  <r>
    <s v="8606-CIQU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5.75"/>
    <n v="8399.15"/>
    <x v="0"/>
    <x v="3"/>
    <s v="High"/>
    <x v="2"/>
  </r>
  <r>
    <s v="3571-DPYUH"/>
    <s v="Male"/>
    <n v="0"/>
    <s v="Yes"/>
    <s v="Yes"/>
    <n v="58"/>
    <s v="Yes"/>
    <s v="Yes"/>
    <x v="1"/>
    <s v="No"/>
    <s v="Yes"/>
    <s v="No"/>
    <s v="Yes"/>
    <s v="Yes"/>
    <s v="No"/>
    <x v="1"/>
    <s v="Yes"/>
    <s v="Credit card (automatic)"/>
    <n v="94.7"/>
    <n v="5430.35"/>
    <x v="0"/>
    <x v="3"/>
    <s v="High"/>
    <x v="2"/>
  </r>
  <r>
    <s v="7601-GNDYK"/>
    <s v="Male"/>
    <n v="0"/>
    <s v="Yes"/>
    <s v="Yes"/>
    <n v="35"/>
    <s v="Yes"/>
    <s v="No"/>
    <x v="2"/>
    <s v="No"/>
    <s v="No"/>
    <s v="No"/>
    <s v="No"/>
    <s v="No"/>
    <s v="No"/>
    <x v="2"/>
    <s v="No"/>
    <s v="Mailed check"/>
    <n v="19.600000000000001"/>
    <n v="686.95"/>
    <x v="0"/>
    <x v="1"/>
    <s v="Mid"/>
    <x v="0"/>
  </r>
  <r>
    <s v="0356-OBMAC"/>
    <s v="Female"/>
    <n v="1"/>
    <s v="No"/>
    <s v="No"/>
    <n v="56"/>
    <s v="Yes"/>
    <s v="Yes"/>
    <x v="1"/>
    <s v="No"/>
    <s v="Yes"/>
    <s v="Yes"/>
    <s v="Yes"/>
    <s v="Yes"/>
    <s v="No"/>
    <x v="2"/>
    <s v="Yes"/>
    <s v="Bank transfer (automatic)"/>
    <n v="99.9"/>
    <n v="5706.3"/>
    <x v="0"/>
    <x v="3"/>
    <s v="High"/>
    <x v="2"/>
  </r>
  <r>
    <s v="8067-NIOYM"/>
    <s v="Female"/>
    <n v="0"/>
    <s v="Yes"/>
    <s v="Yes"/>
    <n v="24"/>
    <s v="Yes"/>
    <s v="No"/>
    <x v="2"/>
    <s v="No"/>
    <s v="No"/>
    <s v="No"/>
    <s v="No"/>
    <s v="No"/>
    <s v="No"/>
    <x v="2"/>
    <s v="Yes"/>
    <s v="Credit card (automatic)"/>
    <n v="21.1"/>
    <n v="490.65"/>
    <x v="0"/>
    <x v="2"/>
    <s v="Low"/>
    <x v="0"/>
  </r>
  <r>
    <s v="1403-GYAFU"/>
    <s v="Male"/>
    <n v="0"/>
    <s v="Yes"/>
    <s v="Yes"/>
    <n v="70"/>
    <s v="Yes"/>
    <s v="No"/>
    <x v="2"/>
    <s v="No"/>
    <s v="No"/>
    <s v="No"/>
    <s v="No"/>
    <s v="No"/>
    <s v="No"/>
    <x v="2"/>
    <s v="No"/>
    <s v="Credit card (automatic)"/>
    <n v="20.05"/>
    <n v="1360.25"/>
    <x v="0"/>
    <x v="3"/>
    <s v="Mid"/>
    <x v="0"/>
  </r>
  <r>
    <s v="4234-XTNEA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95"/>
    <n v="174.45"/>
    <x v="0"/>
    <x v="0"/>
    <s v="Low"/>
    <x v="1"/>
  </r>
  <r>
    <s v="1297-VQDRP"/>
    <s v="Male"/>
    <n v="1"/>
    <s v="Yes"/>
    <s v="Yes"/>
    <n v="68"/>
    <s v="Yes"/>
    <s v="Yes"/>
    <x v="1"/>
    <s v="No"/>
    <s v="No"/>
    <s v="Yes"/>
    <s v="Yes"/>
    <s v="Yes"/>
    <s v="Yes"/>
    <x v="1"/>
    <s v="Yes"/>
    <s v="Credit card (automatic)"/>
    <n v="107.15"/>
    <n v="7379.8"/>
    <x v="0"/>
    <x v="3"/>
    <s v="High"/>
    <x v="2"/>
  </r>
  <r>
    <s v="9282-IZGQK"/>
    <s v="Fe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5"/>
    <n v="85"/>
    <x v="1"/>
    <x v="0"/>
    <s v="Low"/>
    <x v="1"/>
  </r>
  <r>
    <s v="5348-CAGXB"/>
    <s v="Male"/>
    <n v="0"/>
    <s v="No"/>
    <s v="No"/>
    <n v="12"/>
    <s v="Yes"/>
    <s v="Yes"/>
    <x v="1"/>
    <s v="No"/>
    <s v="No"/>
    <s v="Yes"/>
    <s v="No"/>
    <s v="Yes"/>
    <s v="No"/>
    <x v="0"/>
    <s v="Yes"/>
    <s v="Electronic check"/>
    <n v="89.55"/>
    <n v="1021.75"/>
    <x v="0"/>
    <x v="0"/>
    <s v="Mid"/>
    <x v="1"/>
  </r>
  <r>
    <s v="0621-HJWXJ"/>
    <s v="Female"/>
    <n v="0"/>
    <s v="Yes"/>
    <s v="No"/>
    <n v="63"/>
    <s v="Yes"/>
    <s v="Yes"/>
    <x v="1"/>
    <s v="No"/>
    <s v="Yes"/>
    <s v="No"/>
    <s v="No"/>
    <s v="No"/>
    <s v="No"/>
    <x v="0"/>
    <s v="Yes"/>
    <s v="Bank transfer (automatic)"/>
    <n v="81.55"/>
    <n v="5029.05"/>
    <x v="0"/>
    <x v="3"/>
    <s v="High"/>
    <x v="1"/>
  </r>
  <r>
    <s v="5844-QVTAT"/>
    <s v="Female"/>
    <n v="0"/>
    <s v="Yes"/>
    <s v="Yes"/>
    <n v="33"/>
    <s v="Yes"/>
    <s v="No"/>
    <x v="0"/>
    <s v="Yes"/>
    <s v="Yes"/>
    <s v="Yes"/>
    <s v="No"/>
    <s v="No"/>
    <s v="No"/>
    <x v="1"/>
    <s v="Yes"/>
    <s v="Mailed check"/>
    <n v="58.45"/>
    <n v="1955.4"/>
    <x v="0"/>
    <x v="1"/>
    <s v="Mid"/>
    <x v="1"/>
  </r>
  <r>
    <s v="8905-IAZPF"/>
    <s v="Female"/>
    <n v="0"/>
    <s v="Yes"/>
    <s v="No"/>
    <n v="69"/>
    <s v="Yes"/>
    <s v="No"/>
    <x v="1"/>
    <s v="No"/>
    <s v="Yes"/>
    <s v="No"/>
    <s v="No"/>
    <s v="Yes"/>
    <s v="Yes"/>
    <x v="1"/>
    <s v="Yes"/>
    <s v="Credit card (automatic)"/>
    <n v="95.65"/>
    <n v="6744.2"/>
    <x v="0"/>
    <x v="3"/>
    <s v="High"/>
    <x v="2"/>
  </r>
  <r>
    <s v="5394-MEITZ"/>
    <s v="Female"/>
    <n v="0"/>
    <s v="Yes"/>
    <s v="Yes"/>
    <n v="60"/>
    <s v="Yes"/>
    <s v="No"/>
    <x v="0"/>
    <s v="No"/>
    <s v="Yes"/>
    <s v="Yes"/>
    <s v="Yes"/>
    <s v="Yes"/>
    <s v="Yes"/>
    <x v="2"/>
    <s v="Yes"/>
    <s v="Bank transfer (automatic)"/>
    <n v="80.599999999999994"/>
    <n v="4946.7"/>
    <x v="0"/>
    <x v="3"/>
    <s v="High"/>
    <x v="1"/>
  </r>
  <r>
    <s v="6859-QNXI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3.1"/>
    <n v="8248.5"/>
    <x v="0"/>
    <x v="3"/>
    <s v="High"/>
    <x v="2"/>
  </r>
  <r>
    <s v="2782-LFZVW"/>
    <s v="Female"/>
    <n v="0"/>
    <s v="No"/>
    <s v="No"/>
    <n v="11"/>
    <s v="Yes"/>
    <s v="Yes"/>
    <x v="0"/>
    <s v="No"/>
    <s v="No"/>
    <s v="No"/>
    <s v="No"/>
    <s v="No"/>
    <s v="Yes"/>
    <x v="0"/>
    <s v="Yes"/>
    <s v="Mailed check"/>
    <n v="58.95"/>
    <n v="601.6"/>
    <x v="0"/>
    <x v="0"/>
    <s v="Mid"/>
    <x v="1"/>
  </r>
  <r>
    <s v="2866-IKBTM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1342-JPNKI"/>
    <s v="Male"/>
    <n v="0"/>
    <s v="No"/>
    <s v="No"/>
    <n v="10"/>
    <s v="Yes"/>
    <s v="Yes"/>
    <x v="1"/>
    <s v="No"/>
    <s v="No"/>
    <s v="No"/>
    <s v="No"/>
    <s v="Yes"/>
    <s v="No"/>
    <x v="0"/>
    <s v="Yes"/>
    <s v="Bank transfer (automatic)"/>
    <n v="86.05"/>
    <n v="834.1"/>
    <x v="1"/>
    <x v="0"/>
    <s v="Mid"/>
    <x v="1"/>
  </r>
  <r>
    <s v="2817-NTQDO"/>
    <s v="Male"/>
    <n v="0"/>
    <s v="No"/>
    <s v="No"/>
    <n v="13"/>
    <s v="No"/>
    <s v="No"/>
    <x v="0"/>
    <s v="Yes"/>
    <s v="No"/>
    <s v="No"/>
    <s v="Yes"/>
    <s v="Yes"/>
    <s v="No"/>
    <x v="0"/>
    <s v="Yes"/>
    <s v="Credit card (automatic)"/>
    <n v="45.55"/>
    <n v="597"/>
    <x v="1"/>
    <x v="2"/>
    <s v="Mid"/>
    <x v="0"/>
  </r>
  <r>
    <s v="7129-AZJDE"/>
    <s v="Male"/>
    <n v="0"/>
    <s v="Yes"/>
    <s v="Yes"/>
    <n v="34"/>
    <s v="Yes"/>
    <s v="No"/>
    <x v="1"/>
    <s v="No"/>
    <s v="No"/>
    <s v="No"/>
    <s v="No"/>
    <s v="No"/>
    <s v="Yes"/>
    <x v="1"/>
    <s v="Yes"/>
    <s v="Bank transfer (automatic)"/>
    <n v="78.95"/>
    <n v="2647.2"/>
    <x v="0"/>
    <x v="1"/>
    <s v="High"/>
    <x v="1"/>
  </r>
  <r>
    <s v="6986-IJDHX"/>
    <s v="Male"/>
    <n v="0"/>
    <s v="Yes"/>
    <s v="Yes"/>
    <n v="39"/>
    <s v="Yes"/>
    <s v="No"/>
    <x v="1"/>
    <s v="No"/>
    <s v="Yes"/>
    <s v="No"/>
    <s v="No"/>
    <s v="Yes"/>
    <s v="No"/>
    <x v="0"/>
    <s v="Yes"/>
    <s v="Mailed check"/>
    <n v="86.3"/>
    <n v="3266"/>
    <x v="1"/>
    <x v="1"/>
    <s v="High"/>
    <x v="1"/>
  </r>
  <r>
    <s v="2560-PPCHE"/>
    <s v="Female"/>
    <n v="0"/>
    <s v="No"/>
    <s v="No"/>
    <n v="65"/>
    <s v="Yes"/>
    <s v="Yes"/>
    <x v="1"/>
    <s v="No"/>
    <s v="Yes"/>
    <s v="No"/>
    <s v="Yes"/>
    <s v="Yes"/>
    <s v="Yes"/>
    <x v="1"/>
    <s v="Yes"/>
    <s v="Bank transfer (automatic)"/>
    <n v="105.05"/>
    <n v="6744.25"/>
    <x v="0"/>
    <x v="3"/>
    <s v="High"/>
    <x v="2"/>
  </r>
  <r>
    <s v="4676-MQUEA"/>
    <s v="Male"/>
    <n v="1"/>
    <s v="Yes"/>
    <s v="No"/>
    <n v="50"/>
    <s v="Yes"/>
    <s v="Yes"/>
    <x v="1"/>
    <s v="Yes"/>
    <s v="Yes"/>
    <s v="Yes"/>
    <s v="No"/>
    <s v="Yes"/>
    <s v="No"/>
    <x v="1"/>
    <s v="Yes"/>
    <s v="Bank transfer (automatic)"/>
    <n v="101.9"/>
    <n v="5265.5"/>
    <x v="0"/>
    <x v="3"/>
    <s v="High"/>
    <x v="2"/>
  </r>
  <r>
    <s v="8138-EALND"/>
    <s v="Male"/>
    <n v="0"/>
    <s v="No"/>
    <s v="No"/>
    <n v="15"/>
    <s v="Yes"/>
    <s v="No"/>
    <x v="2"/>
    <s v="No"/>
    <s v="No"/>
    <s v="No"/>
    <s v="No"/>
    <s v="No"/>
    <s v="No"/>
    <x v="0"/>
    <s v="No"/>
    <s v="Mailed check"/>
    <n v="19.75"/>
    <n v="311.60000000000002"/>
    <x v="0"/>
    <x v="2"/>
    <s v="Low"/>
    <x v="0"/>
  </r>
  <r>
    <s v="3580-HYCSP"/>
    <s v="Male"/>
    <n v="0"/>
    <s v="Yes"/>
    <s v="Yes"/>
    <n v="72"/>
    <s v="Yes"/>
    <s v="Yes"/>
    <x v="1"/>
    <s v="Yes"/>
    <s v="Yes"/>
    <s v="Yes"/>
    <s v="No"/>
    <s v="Yes"/>
    <s v="Yes"/>
    <x v="2"/>
    <s v="Yes"/>
    <s v="Bank transfer (automatic)"/>
    <n v="110.3"/>
    <n v="7966.9"/>
    <x v="0"/>
    <x v="3"/>
    <s v="High"/>
    <x v="2"/>
  </r>
  <r>
    <s v="1352-HNSA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6"/>
    <n v="8220.4"/>
    <x v="0"/>
    <x v="3"/>
    <s v="High"/>
    <x v="2"/>
  </r>
  <r>
    <s v="2075-PUEPR"/>
    <s v="Male"/>
    <n v="0"/>
    <s v="Yes"/>
    <s v="Yes"/>
    <n v="55"/>
    <s v="Yes"/>
    <s v="No"/>
    <x v="2"/>
    <s v="No"/>
    <s v="No"/>
    <s v="No"/>
    <s v="No"/>
    <s v="No"/>
    <s v="No"/>
    <x v="2"/>
    <s v="No"/>
    <s v="Bank transfer (automatic)"/>
    <n v="19.350000000000001"/>
    <n v="1153.25"/>
    <x v="0"/>
    <x v="3"/>
    <s v="Mid"/>
    <x v="0"/>
  </r>
  <r>
    <s v="1982-FEBTD"/>
    <s v="Female"/>
    <n v="0"/>
    <s v="Yes"/>
    <s v="Yes"/>
    <n v="23"/>
    <s v="Yes"/>
    <s v="Yes"/>
    <x v="2"/>
    <s v="No"/>
    <s v="No"/>
    <s v="No"/>
    <s v="No"/>
    <s v="No"/>
    <s v="No"/>
    <x v="2"/>
    <s v="Yes"/>
    <s v="Credit card (automatic)"/>
    <n v="25.6"/>
    <n v="514.75"/>
    <x v="0"/>
    <x v="2"/>
    <s v="Mid"/>
    <x v="0"/>
  </r>
  <r>
    <s v="5301-GAUUY"/>
    <s v="Male"/>
    <n v="0"/>
    <s v="No"/>
    <s v="No"/>
    <n v="32"/>
    <s v="Yes"/>
    <s v="Yes"/>
    <x v="1"/>
    <s v="No"/>
    <s v="Yes"/>
    <s v="No"/>
    <s v="No"/>
    <s v="No"/>
    <s v="No"/>
    <x v="0"/>
    <s v="Yes"/>
    <s v="Bank transfer (automatic)"/>
    <n v="80.349999999999994"/>
    <n v="2596.15"/>
    <x v="1"/>
    <x v="1"/>
    <s v="High"/>
    <x v="1"/>
  </r>
  <r>
    <s v="5791-KAJFD"/>
    <s v="Female"/>
    <n v="0"/>
    <s v="Yes"/>
    <s v="Yes"/>
    <n v="56"/>
    <s v="Yes"/>
    <s v="Yes"/>
    <x v="0"/>
    <s v="Yes"/>
    <s v="No"/>
    <s v="Yes"/>
    <s v="No"/>
    <s v="No"/>
    <s v="Yes"/>
    <x v="1"/>
    <s v="Yes"/>
    <s v="Bank transfer (automatic)"/>
    <n v="68.75"/>
    <n v="3808"/>
    <x v="0"/>
    <x v="3"/>
    <s v="High"/>
    <x v="1"/>
  </r>
  <r>
    <s v="2654-VBVPB"/>
    <s v="Fe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19.899999999999999"/>
    <n v="19.899999999999999"/>
    <x v="0"/>
    <x v="0"/>
    <s v="Low"/>
    <x v="0"/>
  </r>
  <r>
    <s v="1154-HYWWO"/>
    <s v="Male"/>
    <n v="0"/>
    <s v="No"/>
    <s v="No"/>
    <n v="38"/>
    <s v="Yes"/>
    <s v="No"/>
    <x v="0"/>
    <s v="Yes"/>
    <s v="Yes"/>
    <s v="No"/>
    <s v="Yes"/>
    <s v="Yes"/>
    <s v="No"/>
    <x v="1"/>
    <s v="No"/>
    <s v="Mailed check"/>
    <n v="70.599999999999994"/>
    <n v="2708.2"/>
    <x v="0"/>
    <x v="1"/>
    <s v="High"/>
    <x v="1"/>
  </r>
  <r>
    <s v="2501-XWWTZ"/>
    <s v="Male"/>
    <n v="0"/>
    <s v="No"/>
    <s v="No"/>
    <n v="11"/>
    <s v="Yes"/>
    <s v="No"/>
    <x v="1"/>
    <s v="No"/>
    <s v="No"/>
    <s v="No"/>
    <s v="No"/>
    <s v="No"/>
    <s v="No"/>
    <x v="0"/>
    <s v="No"/>
    <s v="Electronic check"/>
    <n v="70.2"/>
    <n v="760.05"/>
    <x v="0"/>
    <x v="0"/>
    <s v="Mid"/>
    <x v="1"/>
  </r>
  <r>
    <s v="3716-UVSPD"/>
    <s v="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3"/>
    <n v="49.3"/>
    <x v="0"/>
    <x v="0"/>
    <s v="Low"/>
    <x v="0"/>
  </r>
  <r>
    <s v="6815-ABQFQ"/>
    <s v="Male"/>
    <n v="0"/>
    <s v="Yes"/>
    <s v="No"/>
    <n v="56"/>
    <s v="Yes"/>
    <s v="Yes"/>
    <x v="1"/>
    <s v="No"/>
    <s v="Yes"/>
    <s v="No"/>
    <s v="Yes"/>
    <s v="Yes"/>
    <s v="Yes"/>
    <x v="1"/>
    <s v="Yes"/>
    <s v="Electronic check"/>
    <n v="107.25"/>
    <n v="6033.3"/>
    <x v="0"/>
    <x v="3"/>
    <s v="High"/>
    <x v="2"/>
  </r>
  <r>
    <s v="7343-EOBEU"/>
    <s v="Male"/>
    <n v="0"/>
    <s v="Yes"/>
    <s v="No"/>
    <n v="3"/>
    <s v="Yes"/>
    <s v="Yes"/>
    <x v="2"/>
    <s v="No"/>
    <s v="No"/>
    <s v="No"/>
    <s v="No"/>
    <s v="No"/>
    <s v="No"/>
    <x v="0"/>
    <s v="Yes"/>
    <s v="Mailed check"/>
    <n v="23.6"/>
    <n v="89.05"/>
    <x v="0"/>
    <x v="0"/>
    <s v="Low"/>
    <x v="0"/>
  </r>
  <r>
    <s v="3701-SFMUH"/>
    <s v="Male"/>
    <n v="0"/>
    <s v="Yes"/>
    <s v="Yes"/>
    <n v="7"/>
    <s v="Yes"/>
    <s v="No"/>
    <x v="0"/>
    <s v="Yes"/>
    <s v="No"/>
    <s v="No"/>
    <s v="No"/>
    <s v="Yes"/>
    <s v="Yes"/>
    <x v="0"/>
    <s v="No"/>
    <s v="Credit card (automatic)"/>
    <n v="69.7"/>
    <n v="516.15"/>
    <x v="0"/>
    <x v="0"/>
    <s v="Mid"/>
    <x v="1"/>
  </r>
  <r>
    <s v="6103-LIANB"/>
    <s v="Male"/>
    <n v="0"/>
    <s v="Yes"/>
    <s v="Yes"/>
    <n v="59"/>
    <s v="Yes"/>
    <s v="Yes"/>
    <x v="1"/>
    <s v="No"/>
    <s v="No"/>
    <s v="Yes"/>
    <s v="No"/>
    <s v="Yes"/>
    <s v="Yes"/>
    <x v="2"/>
    <s v="Yes"/>
    <s v="Credit card (automatic)"/>
    <n v="99.5"/>
    <n v="5861.75"/>
    <x v="0"/>
    <x v="3"/>
    <s v="High"/>
    <x v="2"/>
  </r>
  <r>
    <s v="7319-VENRZ"/>
    <s v="Male"/>
    <n v="0"/>
    <s v="No"/>
    <s v="No"/>
    <n v="7"/>
    <s v="Yes"/>
    <s v="No"/>
    <x v="0"/>
    <s v="No"/>
    <s v="No"/>
    <s v="Yes"/>
    <s v="Yes"/>
    <s v="Yes"/>
    <s v="No"/>
    <x v="0"/>
    <s v="No"/>
    <s v="Bank transfer (automatic)"/>
    <n v="64.3"/>
    <n v="445.95"/>
    <x v="0"/>
    <x v="0"/>
    <s v="Low"/>
    <x v="1"/>
  </r>
  <r>
    <s v="5846-NEQVZ"/>
    <s v="Male"/>
    <n v="0"/>
    <s v="Yes"/>
    <s v="Yes"/>
    <n v="71"/>
    <s v="Yes"/>
    <s v="No"/>
    <x v="0"/>
    <s v="Yes"/>
    <s v="No"/>
    <s v="Yes"/>
    <s v="Yes"/>
    <s v="No"/>
    <s v="Yes"/>
    <x v="2"/>
    <s v="Yes"/>
    <s v="Credit card (automatic)"/>
    <n v="70.849999999999994"/>
    <n v="4973.3999999999996"/>
    <x v="0"/>
    <x v="3"/>
    <s v="High"/>
    <x v="1"/>
  </r>
  <r>
    <s v="6967-QIQRV"/>
    <s v="Male"/>
    <n v="0"/>
    <s v="Yes"/>
    <s v="Yes"/>
    <n v="15"/>
    <s v="Yes"/>
    <s v="No"/>
    <x v="1"/>
    <s v="Yes"/>
    <s v="No"/>
    <s v="No"/>
    <s v="Yes"/>
    <s v="Yes"/>
    <s v="Yes"/>
    <x v="1"/>
    <s v="No"/>
    <s v="Electronic check"/>
    <n v="101.9"/>
    <n v="1667.25"/>
    <x v="0"/>
    <x v="2"/>
    <s v="Mid"/>
    <x v="2"/>
  </r>
  <r>
    <s v="5781-RFZRP"/>
    <s v="Male"/>
    <n v="0"/>
    <s v="Yes"/>
    <s v="No"/>
    <n v="71"/>
    <s v="Yes"/>
    <s v="Yes"/>
    <x v="0"/>
    <s v="Yes"/>
    <s v="Yes"/>
    <s v="No"/>
    <s v="Yes"/>
    <s v="Yes"/>
    <s v="No"/>
    <x v="2"/>
    <s v="No"/>
    <s v="Credit card (automatic)"/>
    <n v="73.5"/>
    <n v="5357.75"/>
    <x v="0"/>
    <x v="3"/>
    <s v="High"/>
    <x v="1"/>
  </r>
  <r>
    <s v="0939-YAPAF"/>
    <s v="Female"/>
    <n v="0"/>
    <s v="No"/>
    <s v="No"/>
    <n v="35"/>
    <s v="Yes"/>
    <s v="Yes"/>
    <x v="1"/>
    <s v="No"/>
    <s v="No"/>
    <s v="Yes"/>
    <s v="No"/>
    <s v="Yes"/>
    <s v="Yes"/>
    <x v="0"/>
    <s v="Yes"/>
    <s v="Electronic check"/>
    <n v="100.25"/>
    <n v="3527.6"/>
    <x v="1"/>
    <x v="1"/>
    <s v="High"/>
    <x v="2"/>
  </r>
  <r>
    <s v="0308-IVGOK"/>
    <s v="Female"/>
    <n v="0"/>
    <s v="No"/>
    <s v="No"/>
    <n v="11"/>
    <s v="No"/>
    <s v="No"/>
    <x v="0"/>
    <s v="No"/>
    <s v="Yes"/>
    <s v="Yes"/>
    <s v="Yes"/>
    <s v="No"/>
    <s v="No"/>
    <x v="1"/>
    <s v="Yes"/>
    <s v="Credit card (automatic)"/>
    <n v="40.4"/>
    <n v="422.6"/>
    <x v="0"/>
    <x v="0"/>
    <s v="Low"/>
    <x v="0"/>
  </r>
  <r>
    <s v="7293-LSCDV"/>
    <s v="Female"/>
    <n v="0"/>
    <s v="Yes"/>
    <s v="Yes"/>
    <n v="60"/>
    <s v="Yes"/>
    <s v="No"/>
    <x v="2"/>
    <s v="No"/>
    <s v="No"/>
    <s v="No"/>
    <s v="No"/>
    <s v="No"/>
    <s v="No"/>
    <x v="2"/>
    <s v="Yes"/>
    <s v="Credit card (automatic)"/>
    <n v="19.25"/>
    <n v="1103.25"/>
    <x v="0"/>
    <x v="3"/>
    <s v="Mid"/>
    <x v="0"/>
  </r>
  <r>
    <s v="7025-WCBNE"/>
    <s v="Male"/>
    <n v="1"/>
    <s v="No"/>
    <s v="No"/>
    <n v="47"/>
    <s v="Yes"/>
    <s v="Yes"/>
    <x v="0"/>
    <s v="No"/>
    <s v="Yes"/>
    <s v="No"/>
    <s v="Yes"/>
    <s v="No"/>
    <s v="No"/>
    <x v="2"/>
    <s v="No"/>
    <s v="Bank transfer (automatic)"/>
    <n v="59.6"/>
    <n v="2754"/>
    <x v="0"/>
    <x v="1"/>
    <s v="High"/>
    <x v="1"/>
  </r>
  <r>
    <s v="5756-JYOJT"/>
    <s v="Female"/>
    <n v="0"/>
    <s v="No"/>
    <s v="No"/>
    <n v="11"/>
    <s v="Yes"/>
    <s v="No"/>
    <x v="0"/>
    <s v="No"/>
    <s v="No"/>
    <s v="Yes"/>
    <s v="Yes"/>
    <s v="No"/>
    <s v="Yes"/>
    <x v="1"/>
    <s v="No"/>
    <s v="Credit card (automatic)"/>
    <n v="64.900000000000006"/>
    <n v="697.25"/>
    <x v="0"/>
    <x v="0"/>
    <s v="Mid"/>
    <x v="1"/>
  </r>
  <r>
    <s v="4710-FDUIZ"/>
    <s v="Male"/>
    <n v="0"/>
    <s v="Yes"/>
    <s v="No"/>
    <n v="56"/>
    <s v="Yes"/>
    <s v="Yes"/>
    <x v="1"/>
    <s v="No"/>
    <s v="Yes"/>
    <s v="No"/>
    <s v="No"/>
    <s v="Yes"/>
    <s v="Yes"/>
    <x v="1"/>
    <s v="No"/>
    <s v="Credit card (automatic)"/>
    <n v="100.3"/>
    <n v="5614.45"/>
    <x v="1"/>
    <x v="3"/>
    <s v="High"/>
    <x v="2"/>
  </r>
  <r>
    <s v="6030-REHUX"/>
    <s v="Female"/>
    <n v="1"/>
    <s v="Yes"/>
    <s v="No"/>
    <n v="28"/>
    <s v="Yes"/>
    <s v="Yes"/>
    <x v="1"/>
    <s v="No"/>
    <s v="Yes"/>
    <s v="Yes"/>
    <s v="Yes"/>
    <s v="Yes"/>
    <s v="Yes"/>
    <x v="0"/>
    <s v="Yes"/>
    <s v="Electronic check"/>
    <n v="110.85"/>
    <n v="3204.4"/>
    <x v="0"/>
    <x v="1"/>
    <s v="High"/>
    <x v="2"/>
  </r>
  <r>
    <s v="9548-LIGTA"/>
    <s v="Male"/>
    <n v="0"/>
    <s v="Yes"/>
    <s v="No"/>
    <n v="61"/>
    <s v="Yes"/>
    <s v="No"/>
    <x v="0"/>
    <s v="Yes"/>
    <s v="Yes"/>
    <s v="No"/>
    <s v="Yes"/>
    <s v="Yes"/>
    <s v="Yes"/>
    <x v="2"/>
    <s v="Yes"/>
    <s v="Mailed check"/>
    <n v="81.05"/>
    <n v="4747.6499999999996"/>
    <x v="0"/>
    <x v="3"/>
    <s v="High"/>
    <x v="1"/>
  </r>
  <r>
    <s v="5150-LJNSR"/>
    <s v="Male"/>
    <n v="0"/>
    <s v="Yes"/>
    <s v="Yes"/>
    <n v="31"/>
    <s v="Yes"/>
    <s v="Yes"/>
    <x v="1"/>
    <s v="Yes"/>
    <s v="No"/>
    <s v="Yes"/>
    <s v="No"/>
    <s v="Yes"/>
    <s v="No"/>
    <x v="1"/>
    <s v="No"/>
    <s v="Bank transfer (automatic)"/>
    <n v="98.05"/>
    <n v="3082.1"/>
    <x v="0"/>
    <x v="1"/>
    <s v="High"/>
    <x v="2"/>
  </r>
  <r>
    <s v="8270-RKSAP"/>
    <s v="Male"/>
    <n v="0"/>
    <s v="No"/>
    <s v="No"/>
    <n v="9"/>
    <s v="Yes"/>
    <s v="No"/>
    <x v="1"/>
    <s v="No"/>
    <s v="No"/>
    <s v="No"/>
    <s v="No"/>
    <s v="No"/>
    <s v="No"/>
    <x v="0"/>
    <s v="Yes"/>
    <s v="Electronic check"/>
    <n v="70.5"/>
    <n v="597.9"/>
    <x v="0"/>
    <x v="0"/>
    <s v="Mid"/>
    <x v="1"/>
  </r>
  <r>
    <s v="6522-YRBXD"/>
    <s v="Male"/>
    <n v="1"/>
    <s v="Yes"/>
    <s v="No"/>
    <n v="35"/>
    <s v="Yes"/>
    <s v="Yes"/>
    <x v="1"/>
    <s v="Yes"/>
    <s v="Yes"/>
    <s v="No"/>
    <s v="No"/>
    <s v="No"/>
    <s v="Yes"/>
    <x v="0"/>
    <s v="Yes"/>
    <s v="Electronic check"/>
    <n v="94.55"/>
    <n v="3365.4"/>
    <x v="0"/>
    <x v="1"/>
    <s v="High"/>
    <x v="2"/>
  </r>
  <r>
    <s v="2640-LYMOV"/>
    <s v="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19.649999999999999"/>
    <n v="38.799999999999997"/>
    <x v="0"/>
    <x v="0"/>
    <s v="Low"/>
    <x v="0"/>
  </r>
  <r>
    <s v="1218-VKFPE"/>
    <s v="Female"/>
    <n v="0"/>
    <s v="Yes"/>
    <s v="Yes"/>
    <n v="12"/>
    <s v="Yes"/>
    <s v="No"/>
    <x v="2"/>
    <s v="No"/>
    <s v="No"/>
    <s v="No"/>
    <s v="No"/>
    <s v="No"/>
    <s v="No"/>
    <x v="0"/>
    <s v="No"/>
    <s v="Mailed check"/>
    <n v="19"/>
    <n v="233.55"/>
    <x v="1"/>
    <x v="0"/>
    <s v="Low"/>
    <x v="0"/>
  </r>
  <r>
    <s v="3627-FHKBK"/>
    <s v="Female"/>
    <n v="0"/>
    <s v="No"/>
    <s v="No"/>
    <n v="1"/>
    <s v="Yes"/>
    <s v="No"/>
    <x v="1"/>
    <s v="Yes"/>
    <s v="No"/>
    <s v="No"/>
    <s v="No"/>
    <s v="No"/>
    <s v="No"/>
    <x v="0"/>
    <s v="No"/>
    <s v="Mailed check"/>
    <n v="75.3"/>
    <n v="75.3"/>
    <x v="1"/>
    <x v="0"/>
    <s v="Low"/>
    <x v="1"/>
  </r>
  <r>
    <s v="2865-TCHJW"/>
    <s v="Female"/>
    <n v="1"/>
    <s v="No"/>
    <s v="No"/>
    <n v="4"/>
    <s v="Yes"/>
    <s v="Yes"/>
    <x v="1"/>
    <s v="No"/>
    <s v="No"/>
    <s v="Yes"/>
    <s v="No"/>
    <s v="Yes"/>
    <s v="No"/>
    <x v="0"/>
    <s v="Yes"/>
    <s v="Electronic check"/>
    <n v="89.2"/>
    <n v="346.2"/>
    <x v="1"/>
    <x v="0"/>
    <s v="Low"/>
    <x v="1"/>
  </r>
  <r>
    <s v="1423-BMPBQ"/>
    <s v="Female"/>
    <n v="0"/>
    <s v="Yes"/>
    <s v="Yes"/>
    <n v="1"/>
    <s v="Yes"/>
    <s v="No"/>
    <x v="2"/>
    <s v="No"/>
    <s v="No"/>
    <s v="No"/>
    <s v="No"/>
    <s v="No"/>
    <s v="No"/>
    <x v="0"/>
    <s v="Yes"/>
    <s v="Mailed check"/>
    <n v="19"/>
    <n v="19"/>
    <x v="0"/>
    <x v="0"/>
    <s v="Low"/>
    <x v="0"/>
  </r>
  <r>
    <s v="2393-DIVAI"/>
    <s v="Fe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20"/>
    <n v="61.7"/>
    <x v="0"/>
    <x v="0"/>
    <s v="Low"/>
    <x v="0"/>
  </r>
  <r>
    <s v="5192-EBGOV"/>
    <s v="Female"/>
    <n v="1"/>
    <s v="No"/>
    <s v="No"/>
    <n v="1"/>
    <s v="Yes"/>
    <s v="Yes"/>
    <x v="1"/>
    <s v="No"/>
    <s v="No"/>
    <s v="No"/>
    <s v="No"/>
    <s v="Yes"/>
    <s v="No"/>
    <x v="0"/>
    <s v="Yes"/>
    <s v="Electronic check"/>
    <n v="85.7"/>
    <n v="85.7"/>
    <x v="1"/>
    <x v="0"/>
    <s v="Low"/>
    <x v="1"/>
  </r>
  <r>
    <s v="4568-KNYWR"/>
    <s v="Male"/>
    <n v="0"/>
    <s v="No"/>
    <s v="No"/>
    <n v="52"/>
    <s v="Yes"/>
    <s v="No"/>
    <x v="0"/>
    <s v="Yes"/>
    <s v="Yes"/>
    <s v="No"/>
    <s v="No"/>
    <s v="Yes"/>
    <s v="No"/>
    <x v="2"/>
    <s v="Yes"/>
    <s v="Credit card (automatic)"/>
    <n v="63.25"/>
    <n v="3342.45"/>
    <x v="0"/>
    <x v="3"/>
    <s v="High"/>
    <x v="1"/>
  </r>
  <r>
    <s v="8752-IMQOS"/>
    <s v="Male"/>
    <n v="0"/>
    <s v="Yes"/>
    <s v="Yes"/>
    <n v="5"/>
    <s v="Yes"/>
    <s v="No"/>
    <x v="2"/>
    <s v="No"/>
    <s v="No"/>
    <s v="No"/>
    <s v="No"/>
    <s v="No"/>
    <s v="No"/>
    <x v="1"/>
    <s v="No"/>
    <s v="Mailed check"/>
    <n v="20.100000000000001"/>
    <n v="85.1"/>
    <x v="0"/>
    <x v="0"/>
    <s v="Low"/>
    <x v="0"/>
  </r>
  <r>
    <s v="0742-LAFQK"/>
    <s v="Male"/>
    <n v="0"/>
    <s v="Yes"/>
    <s v="No"/>
    <n v="72"/>
    <s v="Yes"/>
    <s v="Yes"/>
    <x v="1"/>
    <s v="Yes"/>
    <s v="Yes"/>
    <s v="Yes"/>
    <s v="No"/>
    <s v="No"/>
    <s v="Yes"/>
    <x v="2"/>
    <s v="Yes"/>
    <s v="Electronic check"/>
    <n v="99.15"/>
    <n v="7422.1"/>
    <x v="0"/>
    <x v="3"/>
    <s v="High"/>
    <x v="2"/>
  </r>
  <r>
    <s v="0795-LAFGP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4"/>
    <n v="6668.05"/>
    <x v="0"/>
    <x v="3"/>
    <s v="High"/>
    <x v="2"/>
  </r>
  <r>
    <s v="0619-OLYU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1.9"/>
    <n v="8071.05"/>
    <x v="0"/>
    <x v="3"/>
    <s v="High"/>
    <x v="2"/>
  </r>
  <r>
    <s v="5512-IDZEI"/>
    <s v="Male"/>
    <n v="0"/>
    <s v="Yes"/>
    <s v="Yes"/>
    <n v="46"/>
    <s v="Yes"/>
    <s v="Yes"/>
    <x v="2"/>
    <s v="No"/>
    <s v="No"/>
    <s v="No"/>
    <s v="No"/>
    <s v="No"/>
    <s v="No"/>
    <x v="1"/>
    <s v="No"/>
    <s v="Electronic check"/>
    <n v="24.9"/>
    <n v="1174.8"/>
    <x v="0"/>
    <x v="1"/>
    <s v="Mid"/>
    <x v="0"/>
  </r>
  <r>
    <s v="0459-SPZHJ"/>
    <s v="Male"/>
    <n v="0"/>
    <s v="Yes"/>
    <s v="Yes"/>
    <n v="63"/>
    <s v="Yes"/>
    <s v="Yes"/>
    <x v="0"/>
    <s v="Yes"/>
    <s v="Yes"/>
    <s v="Yes"/>
    <s v="No"/>
    <s v="Yes"/>
    <s v="Yes"/>
    <x v="2"/>
    <s v="No"/>
    <s v="Credit card (automatic)"/>
    <n v="83.5"/>
    <n v="5435"/>
    <x v="0"/>
    <x v="3"/>
    <s v="High"/>
    <x v="1"/>
  </r>
  <r>
    <s v="0215-BQKGS"/>
    <s v="Male"/>
    <n v="0"/>
    <s v="No"/>
    <s v="No"/>
    <n v="30"/>
    <s v="Yes"/>
    <s v="No"/>
    <x v="1"/>
    <s v="Yes"/>
    <s v="Yes"/>
    <s v="Yes"/>
    <s v="No"/>
    <s v="No"/>
    <s v="No"/>
    <x v="0"/>
    <s v="Yes"/>
    <s v="Credit card (automatic)"/>
    <n v="84.3"/>
    <n v="2438.6"/>
    <x v="0"/>
    <x v="1"/>
    <s v="High"/>
    <x v="1"/>
  </r>
  <r>
    <s v="9244-ZVAPM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6"/>
    <n v="45.6"/>
    <x v="0"/>
    <x v="0"/>
    <s v="Low"/>
    <x v="0"/>
  </r>
  <r>
    <s v="0719-SYFRB"/>
    <s v="Female"/>
    <n v="0"/>
    <s v="No"/>
    <s v="No"/>
    <n v="12"/>
    <s v="Yes"/>
    <s v="Yes"/>
    <x v="0"/>
    <s v="Yes"/>
    <s v="No"/>
    <s v="Yes"/>
    <s v="Yes"/>
    <s v="No"/>
    <s v="No"/>
    <x v="0"/>
    <s v="Yes"/>
    <s v="Mailed check"/>
    <n v="61.65"/>
    <n v="713.75"/>
    <x v="1"/>
    <x v="0"/>
    <s v="Mid"/>
    <x v="1"/>
  </r>
  <r>
    <s v="8208-EUMTE"/>
    <s v="Male"/>
    <n v="0"/>
    <s v="No"/>
    <s v="No"/>
    <n v="16"/>
    <s v="No"/>
    <s v="No"/>
    <x v="0"/>
    <s v="Yes"/>
    <s v="Yes"/>
    <s v="Yes"/>
    <s v="Yes"/>
    <s v="Yes"/>
    <s v="No"/>
    <x v="2"/>
    <s v="No"/>
    <s v="Mailed check"/>
    <n v="54.85"/>
    <n v="916.15"/>
    <x v="0"/>
    <x v="2"/>
    <s v="Mid"/>
    <x v="1"/>
  </r>
  <r>
    <s v="5172-MIGPM"/>
    <s v="Male"/>
    <n v="0"/>
    <s v="No"/>
    <s v="No"/>
    <n v="4"/>
    <s v="Yes"/>
    <s v="Yes"/>
    <x v="0"/>
    <s v="No"/>
    <s v="No"/>
    <s v="No"/>
    <s v="Yes"/>
    <s v="No"/>
    <s v="Yes"/>
    <x v="0"/>
    <s v="No"/>
    <s v="Mailed check"/>
    <n v="65.55"/>
    <n v="237.2"/>
    <x v="0"/>
    <x v="0"/>
    <s v="Low"/>
    <x v="1"/>
  </r>
  <r>
    <s v="1710-RCXUS"/>
    <s v="Male"/>
    <n v="0"/>
    <s v="Yes"/>
    <s v="No"/>
    <n v="51"/>
    <s v="Yes"/>
    <s v="Yes"/>
    <x v="1"/>
    <s v="No"/>
    <s v="Yes"/>
    <s v="No"/>
    <s v="No"/>
    <s v="No"/>
    <s v="Yes"/>
    <x v="1"/>
    <s v="Yes"/>
    <s v="Credit card (automatic)"/>
    <n v="90.35"/>
    <n v="4614.55"/>
    <x v="0"/>
    <x v="3"/>
    <s v="High"/>
    <x v="2"/>
  </r>
  <r>
    <s v="0374-FIUCA"/>
    <s v="Male"/>
    <n v="0"/>
    <s v="Yes"/>
    <s v="No"/>
    <n v="65"/>
    <s v="Yes"/>
    <s v="No"/>
    <x v="2"/>
    <s v="No"/>
    <s v="No"/>
    <s v="No"/>
    <s v="No"/>
    <s v="No"/>
    <s v="No"/>
    <x v="2"/>
    <s v="Yes"/>
    <s v="Credit card (automatic)"/>
    <n v="20.399999999999999"/>
    <n v="1414.45"/>
    <x v="0"/>
    <x v="3"/>
    <s v="Mid"/>
    <x v="0"/>
  </r>
  <r>
    <s v="5839-SUYVZ"/>
    <s v="Male"/>
    <n v="0"/>
    <s v="No"/>
    <s v="No"/>
    <n v="16"/>
    <s v="Yes"/>
    <s v="No"/>
    <x v="1"/>
    <s v="No"/>
    <s v="No"/>
    <s v="No"/>
    <s v="Yes"/>
    <s v="No"/>
    <s v="No"/>
    <x v="0"/>
    <s v="Yes"/>
    <s v="Credit card (automatic)"/>
    <n v="74.55"/>
    <n v="1170.5"/>
    <x v="0"/>
    <x v="2"/>
    <s v="Mid"/>
    <x v="1"/>
  </r>
  <r>
    <s v="5173-ZXXXL"/>
    <s v="Male"/>
    <n v="0"/>
    <s v="No"/>
    <s v="No"/>
    <n v="2"/>
    <s v="Yes"/>
    <s v="No"/>
    <x v="2"/>
    <s v="No"/>
    <s v="No"/>
    <s v="No"/>
    <s v="No"/>
    <s v="No"/>
    <s v="No"/>
    <x v="1"/>
    <s v="No"/>
    <s v="Mailed check"/>
    <n v="19.95"/>
    <n v="47.7"/>
    <x v="0"/>
    <x v="0"/>
    <s v="Low"/>
    <x v="0"/>
  </r>
  <r>
    <s v="1096-ADRUX"/>
    <s v="Female"/>
    <n v="0"/>
    <s v="Yes"/>
    <s v="Yes"/>
    <n v="66"/>
    <s v="Yes"/>
    <s v="Yes"/>
    <x v="1"/>
    <s v="No"/>
    <s v="No"/>
    <s v="No"/>
    <s v="No"/>
    <s v="No"/>
    <s v="No"/>
    <x v="1"/>
    <s v="Yes"/>
    <s v="Bank transfer (automatic)"/>
    <n v="74.25"/>
    <n v="4859.25"/>
    <x v="0"/>
    <x v="3"/>
    <s v="High"/>
    <x v="1"/>
  </r>
  <r>
    <s v="2001-MCUUW"/>
    <s v="Male"/>
    <n v="0"/>
    <s v="No"/>
    <s v="No"/>
    <n v="46"/>
    <s v="Yes"/>
    <s v="Yes"/>
    <x v="1"/>
    <s v="No"/>
    <s v="Yes"/>
    <s v="Yes"/>
    <s v="Yes"/>
    <s v="Yes"/>
    <s v="Yes"/>
    <x v="2"/>
    <s v="No"/>
    <s v="Electronic check"/>
    <n v="108.65"/>
    <n v="4903.2"/>
    <x v="0"/>
    <x v="1"/>
    <s v="High"/>
    <x v="2"/>
  </r>
  <r>
    <s v="2731-GJRDG"/>
    <s v="Female"/>
    <n v="0"/>
    <s v="No"/>
    <s v="No"/>
    <n v="32"/>
    <s v="Yes"/>
    <s v="Yes"/>
    <x v="1"/>
    <s v="Yes"/>
    <s v="No"/>
    <s v="Yes"/>
    <s v="Yes"/>
    <s v="Yes"/>
    <s v="Yes"/>
    <x v="1"/>
    <s v="Yes"/>
    <s v="Bank transfer (automatic)"/>
    <n v="109.55"/>
    <n v="3608"/>
    <x v="0"/>
    <x v="1"/>
    <s v="High"/>
    <x v="2"/>
  </r>
  <r>
    <s v="4723-BEGSG"/>
    <s v="Male"/>
    <n v="0"/>
    <s v="Yes"/>
    <s v="No"/>
    <n v="72"/>
    <s v="Yes"/>
    <s v="Yes"/>
    <x v="0"/>
    <s v="Yes"/>
    <s v="No"/>
    <s v="Yes"/>
    <s v="Yes"/>
    <s v="Yes"/>
    <s v="Yes"/>
    <x v="2"/>
    <s v="No"/>
    <s v="Credit card (automatic)"/>
    <n v="86.65"/>
    <n v="6094.25"/>
    <x v="0"/>
    <x v="3"/>
    <s v="High"/>
    <x v="1"/>
  </r>
  <r>
    <s v="6516-NKQBO"/>
    <s v="Male"/>
    <n v="0"/>
    <s v="Yes"/>
    <s v="Yes"/>
    <n v="38"/>
    <s v="Yes"/>
    <s v="No"/>
    <x v="0"/>
    <s v="Yes"/>
    <s v="No"/>
    <s v="Yes"/>
    <s v="Yes"/>
    <s v="Yes"/>
    <s v="Yes"/>
    <x v="2"/>
    <s v="No"/>
    <s v="Credit card (automatic)"/>
    <n v="81"/>
    <n v="3084.9"/>
    <x v="0"/>
    <x v="1"/>
    <s v="High"/>
    <x v="1"/>
  </r>
  <r>
    <s v="8672-OAUPW"/>
    <s v="Male"/>
    <n v="0"/>
    <s v="No"/>
    <s v="Yes"/>
    <n v="51"/>
    <s v="Yes"/>
    <s v="No"/>
    <x v="0"/>
    <s v="No"/>
    <s v="No"/>
    <s v="No"/>
    <s v="Yes"/>
    <s v="No"/>
    <s v="No"/>
    <x v="1"/>
    <s v="No"/>
    <s v="Credit card (automatic)"/>
    <n v="47.85"/>
    <n v="2356.75"/>
    <x v="0"/>
    <x v="3"/>
    <s v="High"/>
    <x v="0"/>
  </r>
  <r>
    <s v="8207-DMRVL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55"/>
    <n v="8306.0499999999993"/>
    <x v="0"/>
    <x v="3"/>
    <s v="High"/>
    <x v="2"/>
  </r>
  <r>
    <s v="3419-SNJJD"/>
    <s v="Female"/>
    <n v="1"/>
    <s v="Yes"/>
    <s v="No"/>
    <n v="65"/>
    <s v="Yes"/>
    <s v="Yes"/>
    <x v="1"/>
    <s v="Yes"/>
    <s v="No"/>
    <s v="Yes"/>
    <s v="No"/>
    <s v="Yes"/>
    <s v="Yes"/>
    <x v="0"/>
    <s v="No"/>
    <s v="Bank transfer (automatic)"/>
    <n v="105.25"/>
    <n v="6786.4"/>
    <x v="1"/>
    <x v="3"/>
    <s v="High"/>
    <x v="2"/>
  </r>
  <r>
    <s v="6543-CPZMK"/>
    <s v="Male"/>
    <n v="0"/>
    <s v="Yes"/>
    <s v="Yes"/>
    <n v="9"/>
    <s v="No"/>
    <s v="No"/>
    <x v="0"/>
    <s v="No"/>
    <s v="Yes"/>
    <s v="No"/>
    <s v="No"/>
    <s v="No"/>
    <s v="No"/>
    <x v="0"/>
    <s v="Yes"/>
    <s v="Electronic check"/>
    <n v="29.95"/>
    <n v="248.95"/>
    <x v="1"/>
    <x v="0"/>
    <s v="Low"/>
    <x v="0"/>
  </r>
  <r>
    <s v="4765-OXPPD"/>
    <s v="Female"/>
    <n v="0"/>
    <s v="Yes"/>
    <s v="Yes"/>
    <n v="9"/>
    <s v="Yes"/>
    <s v="No"/>
    <x v="0"/>
    <s v="Yes"/>
    <s v="Yes"/>
    <s v="Yes"/>
    <s v="Yes"/>
    <s v="No"/>
    <s v="No"/>
    <x v="0"/>
    <s v="No"/>
    <s v="Mailed check"/>
    <n v="65"/>
    <n v="663.05"/>
    <x v="1"/>
    <x v="0"/>
    <s v="Mid"/>
    <x v="1"/>
  </r>
  <r>
    <s v="2804-ETQDK"/>
    <s v="Male"/>
    <n v="0"/>
    <s v="No"/>
    <s v="Yes"/>
    <n v="66"/>
    <s v="Yes"/>
    <s v="No"/>
    <x v="2"/>
    <s v="No"/>
    <s v="No"/>
    <s v="No"/>
    <s v="No"/>
    <s v="No"/>
    <s v="No"/>
    <x v="2"/>
    <s v="No"/>
    <s v="Mailed check"/>
    <n v="20.55"/>
    <n v="1357.1"/>
    <x v="0"/>
    <x v="3"/>
    <s v="Mid"/>
    <x v="0"/>
  </r>
  <r>
    <s v="6689-VRRTK"/>
    <s v="Female"/>
    <n v="1"/>
    <s v="No"/>
    <s v="No"/>
    <n v="44"/>
    <s v="Yes"/>
    <s v="Yes"/>
    <x v="1"/>
    <s v="Yes"/>
    <s v="Yes"/>
    <s v="Yes"/>
    <s v="No"/>
    <s v="Yes"/>
    <s v="Yes"/>
    <x v="1"/>
    <s v="Yes"/>
    <s v="Credit card (automatic)"/>
    <n v="109.8"/>
    <n v="4860.3500000000004"/>
    <x v="0"/>
    <x v="1"/>
    <s v="High"/>
    <x v="2"/>
  </r>
  <r>
    <s v="7138-GIRSH"/>
    <s v="Male"/>
    <n v="0"/>
    <s v="No"/>
    <s v="No"/>
    <n v="50"/>
    <s v="Yes"/>
    <s v="Yes"/>
    <x v="0"/>
    <s v="No"/>
    <s v="No"/>
    <s v="Yes"/>
    <s v="Yes"/>
    <s v="No"/>
    <s v="Yes"/>
    <x v="2"/>
    <s v="No"/>
    <s v="Bank transfer (automatic)"/>
    <n v="69.5"/>
    <n v="3418.2"/>
    <x v="0"/>
    <x v="3"/>
    <s v="High"/>
    <x v="1"/>
  </r>
  <r>
    <s v="9396-ZSFLL"/>
    <s v="Female"/>
    <n v="0"/>
    <s v="No"/>
    <s v="No"/>
    <n v="15"/>
    <s v="Yes"/>
    <s v="Yes"/>
    <x v="0"/>
    <s v="No"/>
    <s v="No"/>
    <s v="No"/>
    <s v="No"/>
    <s v="No"/>
    <s v="No"/>
    <x v="0"/>
    <s v="No"/>
    <s v="Mailed check"/>
    <n v="48.85"/>
    <n v="631.4"/>
    <x v="0"/>
    <x v="2"/>
    <s v="Mid"/>
    <x v="0"/>
  </r>
  <r>
    <s v="6464-KEXXH"/>
    <s v="Male"/>
    <n v="0"/>
    <s v="No"/>
    <s v="No"/>
    <n v="8"/>
    <s v="No"/>
    <s v="No"/>
    <x v="0"/>
    <s v="No"/>
    <s v="No"/>
    <s v="No"/>
    <s v="No"/>
    <s v="No"/>
    <s v="No"/>
    <x v="0"/>
    <s v="Yes"/>
    <s v="Credit card (automatic)"/>
    <n v="25.25"/>
    <n v="186.3"/>
    <x v="0"/>
    <x v="0"/>
    <s v="Low"/>
    <x v="0"/>
  </r>
  <r>
    <s v="7134-MJPDY"/>
    <s v="Female"/>
    <n v="1"/>
    <s v="No"/>
    <s v="No"/>
    <n v="66"/>
    <s v="Yes"/>
    <s v="Yes"/>
    <x v="1"/>
    <s v="No"/>
    <s v="No"/>
    <s v="Yes"/>
    <s v="Yes"/>
    <s v="Yes"/>
    <s v="Yes"/>
    <x v="1"/>
    <s v="Yes"/>
    <s v="Credit card (automatic)"/>
    <n v="102.85"/>
    <n v="6976.75"/>
    <x v="0"/>
    <x v="3"/>
    <s v="High"/>
    <x v="2"/>
  </r>
  <r>
    <s v="5240-CAOYT"/>
    <s v="Female"/>
    <n v="0"/>
    <s v="No"/>
    <s v="No"/>
    <n v="57"/>
    <s v="Yes"/>
    <s v="Yes"/>
    <x v="1"/>
    <s v="Yes"/>
    <s v="Yes"/>
    <s v="No"/>
    <s v="Yes"/>
    <s v="No"/>
    <s v="No"/>
    <x v="0"/>
    <s v="Yes"/>
    <s v="Bank transfer (automatic)"/>
    <n v="87.55"/>
    <n v="4884.8500000000004"/>
    <x v="0"/>
    <x v="3"/>
    <s v="High"/>
    <x v="1"/>
  </r>
  <r>
    <s v="4059-IIEBK"/>
    <s v="Female"/>
    <n v="0"/>
    <s v="No"/>
    <s v="No"/>
    <n v="7"/>
    <s v="Yes"/>
    <s v="Yes"/>
    <x v="1"/>
    <s v="No"/>
    <s v="Yes"/>
    <s v="No"/>
    <s v="No"/>
    <s v="No"/>
    <s v="No"/>
    <x v="0"/>
    <s v="Yes"/>
    <s v="Bank transfer (automatic)"/>
    <n v="78.55"/>
    <n v="522.95000000000005"/>
    <x v="0"/>
    <x v="0"/>
    <s v="Mid"/>
    <x v="1"/>
  </r>
  <r>
    <s v="4881-JVQOD"/>
    <s v="Male"/>
    <n v="1"/>
    <s v="Yes"/>
    <s v="Yes"/>
    <n v="10"/>
    <s v="No"/>
    <s v="No"/>
    <x v="0"/>
    <s v="No"/>
    <s v="No"/>
    <s v="No"/>
    <s v="No"/>
    <s v="No"/>
    <s v="Yes"/>
    <x v="0"/>
    <s v="Yes"/>
    <s v="Bank transfer (automatic)"/>
    <n v="34.549999999999997"/>
    <n v="362.6"/>
    <x v="0"/>
    <x v="0"/>
    <s v="Low"/>
    <x v="0"/>
  </r>
  <r>
    <s v="0516-UXRMT"/>
    <s v="Female"/>
    <n v="0"/>
    <s v="No"/>
    <s v="No"/>
    <n v="62"/>
    <s v="Yes"/>
    <s v="Yes"/>
    <x v="1"/>
    <s v="Yes"/>
    <s v="Yes"/>
    <s v="Yes"/>
    <s v="No"/>
    <s v="No"/>
    <s v="No"/>
    <x v="1"/>
    <s v="Yes"/>
    <s v="Electronic check"/>
    <n v="92.05"/>
    <n v="5755.8"/>
    <x v="0"/>
    <x v="3"/>
    <s v="High"/>
    <x v="2"/>
  </r>
  <r>
    <s v="4851-BQDNX"/>
    <s v="Male"/>
    <n v="0"/>
    <s v="Yes"/>
    <s v="Yes"/>
    <n v="40"/>
    <s v="Yes"/>
    <s v="No"/>
    <x v="1"/>
    <s v="No"/>
    <s v="No"/>
    <s v="Yes"/>
    <s v="No"/>
    <s v="Yes"/>
    <s v="No"/>
    <x v="1"/>
    <s v="Yes"/>
    <s v="Electronic check"/>
    <n v="85.05"/>
    <n v="3355.65"/>
    <x v="0"/>
    <x v="1"/>
    <s v="High"/>
    <x v="1"/>
  </r>
  <r>
    <s v="5148-HKFIR"/>
    <s v="Female"/>
    <n v="0"/>
    <s v="No"/>
    <s v="No"/>
    <n v="20"/>
    <s v="Yes"/>
    <s v="No"/>
    <x v="2"/>
    <s v="No"/>
    <s v="No"/>
    <s v="No"/>
    <s v="No"/>
    <s v="No"/>
    <s v="No"/>
    <x v="2"/>
    <s v="No"/>
    <s v="Mailed check"/>
    <n v="19.7"/>
    <n v="406.95"/>
    <x v="0"/>
    <x v="2"/>
    <s v="Low"/>
    <x v="0"/>
  </r>
  <r>
    <s v="1009-IRMNA"/>
    <s v="Female"/>
    <n v="0"/>
    <s v="No"/>
    <s v="No"/>
    <n v="7"/>
    <s v="Yes"/>
    <s v="No"/>
    <x v="2"/>
    <s v="No"/>
    <s v="No"/>
    <s v="No"/>
    <s v="No"/>
    <s v="No"/>
    <s v="No"/>
    <x v="0"/>
    <s v="No"/>
    <s v="Bank transfer (automatic)"/>
    <n v="20"/>
    <n v="137.6"/>
    <x v="1"/>
    <x v="0"/>
    <s v="Low"/>
    <x v="0"/>
  </r>
  <r>
    <s v="3003-CMDUU"/>
    <s v="Female"/>
    <n v="0"/>
    <s v="Yes"/>
    <s v="No"/>
    <n v="25"/>
    <s v="Yes"/>
    <s v="No"/>
    <x v="1"/>
    <s v="No"/>
    <s v="No"/>
    <s v="No"/>
    <s v="Yes"/>
    <s v="Yes"/>
    <s v="Yes"/>
    <x v="0"/>
    <s v="Yes"/>
    <s v="Electronic check"/>
    <n v="95.15"/>
    <n v="2395.6999999999998"/>
    <x v="0"/>
    <x v="1"/>
    <s v="High"/>
    <x v="2"/>
  </r>
  <r>
    <s v="5016-IBERQ"/>
    <s v="Male"/>
    <n v="0"/>
    <s v="Yes"/>
    <s v="No"/>
    <n v="23"/>
    <s v="Yes"/>
    <s v="Yes"/>
    <x v="1"/>
    <s v="No"/>
    <s v="Yes"/>
    <s v="Yes"/>
    <s v="No"/>
    <s v="No"/>
    <s v="No"/>
    <x v="0"/>
    <s v="No"/>
    <s v="Electronic check"/>
    <n v="84.25"/>
    <n v="1968.1"/>
    <x v="0"/>
    <x v="2"/>
    <s v="Mid"/>
    <x v="1"/>
  </r>
  <r>
    <s v="6797-UCJHZ"/>
    <s v="Female"/>
    <n v="1"/>
    <s v="Yes"/>
    <s v="No"/>
    <n v="66"/>
    <s v="Yes"/>
    <s v="Yes"/>
    <x v="1"/>
    <s v="No"/>
    <s v="Yes"/>
    <s v="Yes"/>
    <s v="No"/>
    <s v="Yes"/>
    <s v="Yes"/>
    <x v="1"/>
    <s v="No"/>
    <s v="Credit card (automatic)"/>
    <n v="104.6"/>
    <n v="6819.45"/>
    <x v="0"/>
    <x v="3"/>
    <s v="High"/>
    <x v="2"/>
  </r>
  <r>
    <s v="2469-DTSGX"/>
    <s v="Female"/>
    <n v="1"/>
    <s v="No"/>
    <s v="No"/>
    <n v="72"/>
    <s v="Yes"/>
    <s v="Yes"/>
    <x v="1"/>
    <s v="No"/>
    <s v="Yes"/>
    <s v="Yes"/>
    <s v="Yes"/>
    <s v="Yes"/>
    <s v="Yes"/>
    <x v="2"/>
    <s v="No"/>
    <s v="Electronic check"/>
    <n v="111.65"/>
    <n v="7943.45"/>
    <x v="0"/>
    <x v="3"/>
    <s v="High"/>
    <x v="2"/>
  </r>
  <r>
    <s v="4554-YGZIH"/>
    <s v="Male"/>
    <n v="1"/>
    <s v="Yes"/>
    <s v="No"/>
    <n v="49"/>
    <s v="Yes"/>
    <s v="Yes"/>
    <x v="1"/>
    <s v="No"/>
    <s v="Yes"/>
    <s v="No"/>
    <s v="No"/>
    <s v="No"/>
    <s v="Yes"/>
    <x v="0"/>
    <s v="No"/>
    <s v="Credit card (automatic)"/>
    <n v="90.05"/>
    <n v="4547.25"/>
    <x v="1"/>
    <x v="3"/>
    <s v="High"/>
    <x v="2"/>
  </r>
  <r>
    <s v="5099-BAILX"/>
    <s v="Male"/>
    <n v="1"/>
    <s v="Yes"/>
    <s v="Yes"/>
    <n v="43"/>
    <s v="Yes"/>
    <s v="Yes"/>
    <x v="1"/>
    <s v="No"/>
    <s v="Yes"/>
    <s v="Yes"/>
    <s v="Yes"/>
    <s v="Yes"/>
    <s v="Yes"/>
    <x v="0"/>
    <s v="Yes"/>
    <s v="Bank transfer (automatic)"/>
    <n v="110.75"/>
    <n v="4687.8999999999996"/>
    <x v="1"/>
    <x v="1"/>
    <s v="High"/>
    <x v="2"/>
  </r>
  <r>
    <s v="9931-KGHOA"/>
    <s v="Female"/>
    <n v="0"/>
    <s v="Yes"/>
    <s v="No"/>
    <n v="46"/>
    <s v="Yes"/>
    <s v="Yes"/>
    <x v="0"/>
    <s v="Yes"/>
    <s v="No"/>
    <s v="No"/>
    <s v="No"/>
    <s v="No"/>
    <s v="No"/>
    <x v="0"/>
    <s v="No"/>
    <s v="Bank transfer (automatic)"/>
    <n v="55"/>
    <n v="2473.9499999999998"/>
    <x v="0"/>
    <x v="1"/>
    <s v="High"/>
    <x v="1"/>
  </r>
  <r>
    <s v="1775-KWJK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5"/>
    <n v="6562.9"/>
    <x v="0"/>
    <x v="3"/>
    <s v="High"/>
    <x v="1"/>
  </r>
  <r>
    <s v="7665-VIGUD"/>
    <s v="Male"/>
    <n v="0"/>
    <s v="No"/>
    <s v="No"/>
    <n v="10"/>
    <s v="Yes"/>
    <s v="No"/>
    <x v="2"/>
    <s v="No"/>
    <s v="No"/>
    <s v="No"/>
    <s v="No"/>
    <s v="No"/>
    <s v="No"/>
    <x v="1"/>
    <s v="No"/>
    <s v="Mailed check"/>
    <n v="20.350000000000001"/>
    <n v="176.3"/>
    <x v="0"/>
    <x v="0"/>
    <s v="Low"/>
    <x v="0"/>
  </r>
  <r>
    <s v="9411-TPQQV"/>
    <s v="Female"/>
    <n v="0"/>
    <s v="No"/>
    <s v="No"/>
    <n v="40"/>
    <s v="No"/>
    <s v="No"/>
    <x v="0"/>
    <s v="Yes"/>
    <s v="No"/>
    <s v="No"/>
    <s v="Yes"/>
    <s v="Yes"/>
    <s v="Yes"/>
    <x v="1"/>
    <s v="Yes"/>
    <s v="Bank transfer (automatic)"/>
    <n v="54.55"/>
    <n v="2236.1999999999998"/>
    <x v="0"/>
    <x v="1"/>
    <s v="High"/>
    <x v="1"/>
  </r>
  <r>
    <s v="7207-RMRDB"/>
    <s v="Female"/>
    <n v="0"/>
    <s v="Yes"/>
    <s v="Yes"/>
    <n v="65"/>
    <s v="Yes"/>
    <s v="Yes"/>
    <x v="1"/>
    <s v="No"/>
    <s v="Yes"/>
    <s v="Yes"/>
    <s v="No"/>
    <s v="Yes"/>
    <s v="Yes"/>
    <x v="0"/>
    <s v="Yes"/>
    <s v="Electronic check"/>
    <n v="105.5"/>
    <n v="6985.65"/>
    <x v="1"/>
    <x v="3"/>
    <s v="High"/>
    <x v="2"/>
  </r>
  <r>
    <s v="7954-MLBUN"/>
    <s v="Male"/>
    <n v="0"/>
    <s v="No"/>
    <s v="No"/>
    <n v="31"/>
    <s v="Yes"/>
    <s v="No"/>
    <x v="1"/>
    <s v="No"/>
    <s v="No"/>
    <s v="Yes"/>
    <s v="Yes"/>
    <s v="Yes"/>
    <s v="Yes"/>
    <x v="2"/>
    <s v="No"/>
    <s v="Bank transfer (automatic)"/>
    <n v="99.45"/>
    <n v="3109.9"/>
    <x v="0"/>
    <x v="1"/>
    <s v="High"/>
    <x v="2"/>
  </r>
  <r>
    <s v="2077-DDHJK"/>
    <s v="Female"/>
    <n v="0"/>
    <s v="Yes"/>
    <s v="No"/>
    <n v="68"/>
    <s v="Yes"/>
    <s v="Yes"/>
    <x v="0"/>
    <s v="Yes"/>
    <s v="Yes"/>
    <s v="Yes"/>
    <s v="Yes"/>
    <s v="No"/>
    <s v="No"/>
    <x v="2"/>
    <s v="No"/>
    <s v="Credit card (automatic)"/>
    <n v="70.900000000000006"/>
    <n v="4911.3500000000004"/>
    <x v="0"/>
    <x v="3"/>
    <s v="High"/>
    <x v="1"/>
  </r>
  <r>
    <s v="4913-EHYUI"/>
    <s v="Male"/>
    <n v="1"/>
    <s v="Yes"/>
    <s v="Yes"/>
    <n v="56"/>
    <s v="Yes"/>
    <s v="Yes"/>
    <x v="1"/>
    <s v="Yes"/>
    <s v="No"/>
    <s v="Yes"/>
    <s v="No"/>
    <s v="Yes"/>
    <s v="Yes"/>
    <x v="1"/>
    <s v="Yes"/>
    <s v="Bank transfer (automatic)"/>
    <n v="104.55"/>
    <n v="5794.65"/>
    <x v="1"/>
    <x v="3"/>
    <s v="High"/>
    <x v="2"/>
  </r>
  <r>
    <s v="0195-IESCP"/>
    <s v="Male"/>
    <n v="0"/>
    <s v="Yes"/>
    <s v="No"/>
    <n v="10"/>
    <s v="Yes"/>
    <s v="Yes"/>
    <x v="1"/>
    <s v="No"/>
    <s v="No"/>
    <s v="No"/>
    <s v="No"/>
    <s v="No"/>
    <s v="Yes"/>
    <x v="0"/>
    <s v="Yes"/>
    <s v="Electronic check"/>
    <n v="85.25"/>
    <n v="855.3"/>
    <x v="1"/>
    <x v="0"/>
    <s v="Mid"/>
    <x v="1"/>
  </r>
  <r>
    <s v="9574-BOSMD"/>
    <s v="Male"/>
    <n v="0"/>
    <s v="Yes"/>
    <s v="Yes"/>
    <n v="68"/>
    <s v="Yes"/>
    <s v="Yes"/>
    <x v="2"/>
    <s v="No"/>
    <s v="No"/>
    <s v="No"/>
    <s v="No"/>
    <s v="No"/>
    <s v="No"/>
    <x v="2"/>
    <s v="No"/>
    <s v="Bank transfer (automatic)"/>
    <n v="25.4"/>
    <n v="1620.2"/>
    <x v="0"/>
    <x v="3"/>
    <s v="Mid"/>
    <x v="0"/>
  </r>
  <r>
    <s v="4580-TMHJU"/>
    <s v="Female"/>
    <n v="0"/>
    <s v="Yes"/>
    <s v="Yes"/>
    <n v="43"/>
    <s v="Yes"/>
    <s v="No"/>
    <x v="0"/>
    <s v="No"/>
    <s v="No"/>
    <s v="No"/>
    <s v="No"/>
    <s v="Yes"/>
    <s v="No"/>
    <x v="0"/>
    <s v="No"/>
    <s v="Electronic check"/>
    <n v="56.15"/>
    <n v="2499.3000000000002"/>
    <x v="1"/>
    <x v="1"/>
    <s v="High"/>
    <x v="1"/>
  </r>
  <r>
    <s v="0970-ETWGE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55"/>
    <n v="89.55"/>
    <x v="1"/>
    <x v="0"/>
    <s v="Low"/>
    <x v="1"/>
  </r>
  <r>
    <s v="4908-XAXAY"/>
    <s v="Female"/>
    <n v="1"/>
    <s v="No"/>
    <s v="No"/>
    <n v="49"/>
    <s v="Yes"/>
    <s v="No"/>
    <x v="1"/>
    <s v="No"/>
    <s v="Yes"/>
    <s v="Yes"/>
    <s v="No"/>
    <s v="No"/>
    <s v="Yes"/>
    <x v="1"/>
    <s v="Yes"/>
    <s v="Bank transfer (automatic)"/>
    <n v="89.85"/>
    <n v="4287.2"/>
    <x v="0"/>
    <x v="3"/>
    <s v="High"/>
    <x v="1"/>
  </r>
  <r>
    <s v="8404-VLQFB"/>
    <s v="Female"/>
    <n v="0"/>
    <s v="Yes"/>
    <s v="Yes"/>
    <n v="15"/>
    <s v="Yes"/>
    <s v="Yes"/>
    <x v="2"/>
    <s v="No"/>
    <s v="No"/>
    <s v="No"/>
    <s v="No"/>
    <s v="No"/>
    <s v="No"/>
    <x v="0"/>
    <s v="Yes"/>
    <s v="Electronic check"/>
    <n v="25.25"/>
    <n v="394.85"/>
    <x v="0"/>
    <x v="2"/>
    <s v="Low"/>
    <x v="0"/>
  </r>
  <r>
    <s v="1626-ERCMM"/>
    <s v="Male"/>
    <n v="1"/>
    <s v="Yes"/>
    <s v="No"/>
    <n v="20"/>
    <s v="Yes"/>
    <s v="Yes"/>
    <x v="1"/>
    <s v="No"/>
    <s v="No"/>
    <s v="No"/>
    <s v="No"/>
    <s v="Yes"/>
    <s v="Yes"/>
    <x v="0"/>
    <s v="Yes"/>
    <s v="Electronic check"/>
    <n v="94.55"/>
    <n v="1899.65"/>
    <x v="1"/>
    <x v="2"/>
    <s v="Mid"/>
    <x v="2"/>
  </r>
  <r>
    <s v="0887-HJGAR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  <x v="0"/>
    <s v="Low"/>
    <x v="0"/>
  </r>
  <r>
    <s v="2391-IPLOP"/>
    <s v="Male"/>
    <n v="0"/>
    <s v="Yes"/>
    <s v="Yes"/>
    <n v="50"/>
    <s v="Yes"/>
    <s v="Yes"/>
    <x v="0"/>
    <s v="No"/>
    <s v="No"/>
    <s v="Yes"/>
    <s v="Yes"/>
    <s v="Yes"/>
    <s v="No"/>
    <x v="1"/>
    <s v="Yes"/>
    <s v="Electronic check"/>
    <n v="69.650000000000006"/>
    <n v="3442.15"/>
    <x v="0"/>
    <x v="3"/>
    <s v="High"/>
    <x v="1"/>
  </r>
  <r>
    <s v="5644-PDMZC"/>
    <s v="Female"/>
    <n v="1"/>
    <s v="No"/>
    <s v="No"/>
    <n v="2"/>
    <s v="Yes"/>
    <s v="Yes"/>
    <x v="1"/>
    <s v="No"/>
    <s v="Yes"/>
    <s v="No"/>
    <s v="No"/>
    <s v="No"/>
    <s v="Yes"/>
    <x v="0"/>
    <s v="No"/>
    <s v="Electronic check"/>
    <n v="89.5"/>
    <n v="161.5"/>
    <x v="1"/>
    <x v="0"/>
    <s v="Low"/>
    <x v="1"/>
  </r>
  <r>
    <s v="3509-GWQGF"/>
    <s v="Male"/>
    <n v="1"/>
    <s v="No"/>
    <s v="No"/>
    <n v="24"/>
    <s v="Yes"/>
    <s v="No"/>
    <x v="1"/>
    <s v="No"/>
    <s v="No"/>
    <s v="No"/>
    <s v="No"/>
    <s v="No"/>
    <s v="No"/>
    <x v="0"/>
    <s v="No"/>
    <s v="Credit card (automatic)"/>
    <n v="70"/>
    <n v="1732.6"/>
    <x v="0"/>
    <x v="2"/>
    <s v="Mid"/>
    <x v="1"/>
  </r>
  <r>
    <s v="9576-ANLXO"/>
    <s v="Female"/>
    <n v="0"/>
    <s v="No"/>
    <s v="No"/>
    <n v="3"/>
    <s v="Yes"/>
    <s v="No"/>
    <x v="1"/>
    <s v="No"/>
    <s v="No"/>
    <s v="No"/>
    <s v="No"/>
    <s v="No"/>
    <s v="No"/>
    <x v="0"/>
    <s v="Yes"/>
    <s v="Bank transfer (automatic)"/>
    <n v="69.55"/>
    <n v="222.3"/>
    <x v="1"/>
    <x v="0"/>
    <s v="Low"/>
    <x v="1"/>
  </r>
  <r>
    <s v="2024-BASKD"/>
    <s v="Female"/>
    <n v="0"/>
    <s v="No"/>
    <s v="No"/>
    <n v="1"/>
    <s v="Yes"/>
    <s v="No"/>
    <x v="1"/>
    <s v="No"/>
    <s v="No"/>
    <s v="Yes"/>
    <s v="No"/>
    <s v="No"/>
    <s v="No"/>
    <x v="0"/>
    <s v="Yes"/>
    <s v="Mailed check"/>
    <n v="74.599999999999994"/>
    <n v="74.599999999999994"/>
    <x v="1"/>
    <x v="0"/>
    <s v="Low"/>
    <x v="1"/>
  </r>
  <r>
    <s v="5845-BZZIB"/>
    <s v="Male"/>
    <n v="0"/>
    <s v="Yes"/>
    <s v="Yes"/>
    <n v="35"/>
    <s v="Yes"/>
    <s v="No"/>
    <x v="2"/>
    <s v="No"/>
    <s v="No"/>
    <s v="No"/>
    <s v="No"/>
    <s v="No"/>
    <s v="No"/>
    <x v="2"/>
    <s v="No"/>
    <s v="Mailed check"/>
    <n v="20.100000000000001"/>
    <n v="655.29999999999995"/>
    <x v="0"/>
    <x v="1"/>
    <s v="Mid"/>
    <x v="0"/>
  </r>
  <r>
    <s v="1140-UKVZG"/>
    <s v="Female"/>
    <n v="0"/>
    <s v="No"/>
    <s v="No"/>
    <n v="17"/>
    <s v="Yes"/>
    <s v="Yes"/>
    <x v="2"/>
    <s v="No"/>
    <s v="No"/>
    <s v="No"/>
    <s v="No"/>
    <s v="No"/>
    <s v="No"/>
    <x v="0"/>
    <s v="No"/>
    <s v="Mailed check"/>
    <n v="24.8"/>
    <n v="475.25"/>
    <x v="0"/>
    <x v="2"/>
    <s v="Low"/>
    <x v="0"/>
  </r>
  <r>
    <s v="4160-AMJTL"/>
    <s v="Female"/>
    <n v="1"/>
    <s v="No"/>
    <s v="No"/>
    <n v="8"/>
    <s v="Yes"/>
    <s v="No"/>
    <x v="2"/>
    <s v="No"/>
    <s v="No"/>
    <s v="No"/>
    <s v="No"/>
    <s v="No"/>
    <s v="No"/>
    <x v="0"/>
    <s v="No"/>
    <s v="Electronic check"/>
    <n v="19.649999999999999"/>
    <n v="164.3"/>
    <x v="1"/>
    <x v="0"/>
    <s v="Low"/>
    <x v="0"/>
  </r>
  <r>
    <s v="5183-SNMJQ"/>
    <s v="Male"/>
    <n v="0"/>
    <s v="No"/>
    <s v="No"/>
    <n v="10"/>
    <s v="Yes"/>
    <s v="No"/>
    <x v="1"/>
    <s v="No"/>
    <s v="No"/>
    <s v="No"/>
    <s v="Yes"/>
    <s v="Yes"/>
    <s v="Yes"/>
    <x v="0"/>
    <s v="Yes"/>
    <s v="Credit card (automatic)"/>
    <n v="95.1"/>
    <n v="865.1"/>
    <x v="0"/>
    <x v="0"/>
    <s v="Mid"/>
    <x v="2"/>
  </r>
  <r>
    <s v="8100-PNJMH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88.85"/>
    <n v="6132.7"/>
    <x v="0"/>
    <x v="3"/>
    <s v="High"/>
    <x v="1"/>
  </r>
  <r>
    <s v="7838-LAZFO"/>
    <s v="Male"/>
    <n v="0"/>
    <s v="Yes"/>
    <s v="No"/>
    <n v="45"/>
    <s v="Yes"/>
    <s v="No"/>
    <x v="0"/>
    <s v="Yes"/>
    <s v="Yes"/>
    <s v="Yes"/>
    <s v="No"/>
    <s v="Yes"/>
    <s v="Yes"/>
    <x v="1"/>
    <s v="No"/>
    <s v="Bank transfer (automatic)"/>
    <n v="78.8"/>
    <n v="3597.5"/>
    <x v="0"/>
    <x v="1"/>
    <s v="High"/>
    <x v="1"/>
  </r>
  <r>
    <s v="4464-JCOLN"/>
    <s v="Male"/>
    <n v="0"/>
    <s v="Yes"/>
    <s v="Yes"/>
    <n v="2"/>
    <s v="Yes"/>
    <s v="No"/>
    <x v="2"/>
    <s v="No"/>
    <s v="No"/>
    <s v="No"/>
    <s v="No"/>
    <s v="No"/>
    <s v="No"/>
    <x v="1"/>
    <s v="No"/>
    <s v="Mailed check"/>
    <n v="19.850000000000001"/>
    <n v="35.9"/>
    <x v="1"/>
    <x v="0"/>
    <s v="Low"/>
    <x v="0"/>
  </r>
  <r>
    <s v="2085-JVGAD"/>
    <s v="Male"/>
    <n v="0"/>
    <s v="Yes"/>
    <s v="No"/>
    <n v="37"/>
    <s v="Yes"/>
    <s v="No"/>
    <x v="2"/>
    <s v="No"/>
    <s v="No"/>
    <s v="No"/>
    <s v="No"/>
    <s v="No"/>
    <s v="No"/>
    <x v="0"/>
    <s v="No"/>
    <s v="Bank transfer (automatic)"/>
    <n v="20.350000000000001"/>
    <n v="697.65"/>
    <x v="0"/>
    <x v="1"/>
    <s v="Mid"/>
    <x v="0"/>
  </r>
  <r>
    <s v="5650-VDUDS"/>
    <s v="Female"/>
    <n v="0"/>
    <s v="No"/>
    <s v="No"/>
    <n v="4"/>
    <s v="No"/>
    <s v="No"/>
    <x v="0"/>
    <s v="No"/>
    <s v="No"/>
    <s v="No"/>
    <s v="No"/>
    <s v="No"/>
    <s v="No"/>
    <x v="0"/>
    <s v="Yes"/>
    <s v="Mailed check"/>
    <n v="24.25"/>
    <n v="96.05"/>
    <x v="1"/>
    <x v="0"/>
    <s v="Low"/>
    <x v="0"/>
  </r>
  <r>
    <s v="8095-WANWK"/>
    <s v="Fe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5.25"/>
    <n v="428.7"/>
    <x v="0"/>
    <x v="0"/>
    <s v="Low"/>
    <x v="0"/>
  </r>
  <r>
    <s v="3030-ZKIWL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9565-FLVCG"/>
    <s v="Male"/>
    <n v="0"/>
    <s v="Yes"/>
    <s v="Yes"/>
    <n v="65"/>
    <s v="Yes"/>
    <s v="Yes"/>
    <x v="0"/>
    <s v="Yes"/>
    <s v="Yes"/>
    <s v="No"/>
    <s v="No"/>
    <s v="No"/>
    <s v="Yes"/>
    <x v="2"/>
    <s v="Yes"/>
    <s v="Mailed check"/>
    <n v="69.55"/>
    <n v="4459.1499999999996"/>
    <x v="0"/>
    <x v="3"/>
    <s v="High"/>
    <x v="1"/>
  </r>
  <r>
    <s v="8755-OGKNA"/>
    <s v="Female"/>
    <n v="0"/>
    <s v="Yes"/>
    <s v="Yes"/>
    <n v="57"/>
    <s v="Yes"/>
    <s v="No"/>
    <x v="2"/>
    <s v="No"/>
    <s v="No"/>
    <s v="No"/>
    <s v="No"/>
    <s v="No"/>
    <s v="No"/>
    <x v="2"/>
    <s v="No"/>
    <s v="Bank transfer (automatic)"/>
    <n v="19.5"/>
    <n v="1167.5999999999999"/>
    <x v="0"/>
    <x v="3"/>
    <s v="Mid"/>
    <x v="0"/>
  </r>
  <r>
    <s v="2800-VEQXM"/>
    <s v="Female"/>
    <n v="0"/>
    <s v="No"/>
    <s v="No"/>
    <n v="3"/>
    <s v="Yes"/>
    <s v="No"/>
    <x v="1"/>
    <s v="No"/>
    <s v="No"/>
    <s v="Yes"/>
    <s v="No"/>
    <s v="No"/>
    <s v="No"/>
    <x v="0"/>
    <s v="Yes"/>
    <s v="Mailed check"/>
    <n v="74.75"/>
    <n v="238.1"/>
    <x v="0"/>
    <x v="0"/>
    <s v="Low"/>
    <x v="1"/>
  </r>
  <r>
    <s v="7538-GWHML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9.650000000000006"/>
    <n v="145.15"/>
    <x v="1"/>
    <x v="0"/>
    <s v="Low"/>
    <x v="1"/>
  </r>
  <r>
    <s v="5533-RJFTJ"/>
    <s v="Male"/>
    <n v="0"/>
    <s v="No"/>
    <s v="No"/>
    <n v="49"/>
    <s v="No"/>
    <s v="No"/>
    <x v="0"/>
    <s v="No"/>
    <s v="No"/>
    <s v="Yes"/>
    <s v="No"/>
    <s v="No"/>
    <s v="No"/>
    <x v="0"/>
    <s v="Yes"/>
    <s v="Bank transfer (automatic)"/>
    <n v="30.2"/>
    <n v="1453.1"/>
    <x v="0"/>
    <x v="3"/>
    <s v="Mid"/>
    <x v="0"/>
  </r>
  <r>
    <s v="3859-CVCET"/>
    <s v="Fe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5.65"/>
    <n v="191.05"/>
    <x v="1"/>
    <x v="0"/>
    <s v="Low"/>
    <x v="0"/>
  </r>
  <r>
    <s v="0214-JHPFW"/>
    <s v="Female"/>
    <n v="0"/>
    <s v="Yes"/>
    <s v="No"/>
    <n v="70"/>
    <s v="No"/>
    <s v="No"/>
    <x v="0"/>
    <s v="No"/>
    <s v="Yes"/>
    <s v="Yes"/>
    <s v="Yes"/>
    <s v="Yes"/>
    <s v="Yes"/>
    <x v="2"/>
    <s v="No"/>
    <s v="Bank transfer (automatic)"/>
    <n v="57.8"/>
    <n v="4039.3"/>
    <x v="0"/>
    <x v="3"/>
    <s v="High"/>
    <x v="1"/>
  </r>
  <r>
    <s v="5642-MHDQT"/>
    <s v="Female"/>
    <n v="0"/>
    <s v="Yes"/>
    <s v="Yes"/>
    <n v="53"/>
    <s v="Yes"/>
    <s v="No"/>
    <x v="2"/>
    <s v="No"/>
    <s v="No"/>
    <s v="No"/>
    <s v="No"/>
    <s v="No"/>
    <s v="No"/>
    <x v="1"/>
    <s v="Yes"/>
    <s v="Bank transfer (automatic)"/>
    <n v="19.850000000000001"/>
    <n v="1039.45"/>
    <x v="0"/>
    <x v="3"/>
    <s v="Mid"/>
    <x v="0"/>
  </r>
  <r>
    <s v="3088-FVYWK"/>
    <s v="Male"/>
    <n v="0"/>
    <s v="Yes"/>
    <s v="Yes"/>
    <n v="53"/>
    <s v="Yes"/>
    <s v="Yes"/>
    <x v="2"/>
    <s v="No"/>
    <s v="No"/>
    <s v="No"/>
    <s v="No"/>
    <s v="No"/>
    <s v="No"/>
    <x v="2"/>
    <s v="No"/>
    <s v="Credit card (automatic)"/>
    <n v="25.55"/>
    <n v="1336.1"/>
    <x v="0"/>
    <x v="3"/>
    <s v="Mid"/>
    <x v="0"/>
  </r>
  <r>
    <s v="3276-HDUEG"/>
    <s v="Fe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5.05"/>
    <n v="75.05"/>
    <x v="1"/>
    <x v="0"/>
    <s v="Low"/>
    <x v="1"/>
  </r>
  <r>
    <s v="9092-GDZKO"/>
    <s v="Male"/>
    <n v="0"/>
    <s v="No"/>
    <s v="No"/>
    <n v="22"/>
    <s v="Yes"/>
    <s v="Yes"/>
    <x v="2"/>
    <s v="No"/>
    <s v="No"/>
    <s v="No"/>
    <s v="No"/>
    <s v="No"/>
    <s v="No"/>
    <x v="0"/>
    <s v="Yes"/>
    <s v="Credit card (automatic)"/>
    <n v="24.85"/>
    <n v="493.4"/>
    <x v="0"/>
    <x v="2"/>
    <s v="Low"/>
    <x v="0"/>
  </r>
  <r>
    <s v="0823-HSCDJ"/>
    <s v="Male"/>
    <n v="1"/>
    <s v="No"/>
    <s v="No"/>
    <n v="52"/>
    <s v="No"/>
    <s v="No"/>
    <x v="0"/>
    <s v="No"/>
    <s v="Yes"/>
    <s v="No"/>
    <s v="No"/>
    <s v="Yes"/>
    <s v="Yes"/>
    <x v="0"/>
    <s v="Yes"/>
    <s v="Electronic check"/>
    <n v="49.15"/>
    <n v="2550.9"/>
    <x v="1"/>
    <x v="3"/>
    <s v="High"/>
    <x v="0"/>
  </r>
  <r>
    <s v="3729-OWRV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10.35"/>
    <n v="7246.15"/>
    <x v="0"/>
    <x v="3"/>
    <s v="High"/>
    <x v="2"/>
  </r>
  <r>
    <s v="2324-AALNO"/>
    <s v="Female"/>
    <n v="0"/>
    <s v="No"/>
    <s v="No"/>
    <n v="48"/>
    <s v="Yes"/>
    <s v="Yes"/>
    <x v="2"/>
    <s v="No"/>
    <s v="No"/>
    <s v="No"/>
    <s v="No"/>
    <s v="No"/>
    <s v="No"/>
    <x v="1"/>
    <s v="No"/>
    <s v="Bank transfer (automatic)"/>
    <n v="24.55"/>
    <n v="1203.95"/>
    <x v="0"/>
    <x v="1"/>
    <s v="Mid"/>
    <x v="0"/>
  </r>
  <r>
    <s v="0822-GAVAP"/>
    <s v="Female"/>
    <n v="0"/>
    <s v="No"/>
    <s v="No"/>
    <n v="2"/>
    <s v="No"/>
    <s v="No"/>
    <x v="0"/>
    <s v="No"/>
    <s v="No"/>
    <s v="No"/>
    <s v="No"/>
    <s v="No"/>
    <s v="Yes"/>
    <x v="0"/>
    <s v="Yes"/>
    <s v="Electronic check"/>
    <n v="34.700000000000003"/>
    <n v="62.25"/>
    <x v="1"/>
    <x v="0"/>
    <s v="Low"/>
    <x v="0"/>
  </r>
  <r>
    <s v="5760-IFJOZ"/>
    <s v="Male"/>
    <n v="0"/>
    <s v="No"/>
    <s v="No"/>
    <n v="3"/>
    <s v="Yes"/>
    <s v="Yes"/>
    <x v="1"/>
    <s v="No"/>
    <s v="Yes"/>
    <s v="Yes"/>
    <s v="No"/>
    <s v="Yes"/>
    <s v="Yes"/>
    <x v="0"/>
    <s v="No"/>
    <s v="Mailed check"/>
    <n v="107.95"/>
    <n v="313.60000000000002"/>
    <x v="0"/>
    <x v="0"/>
    <s v="Low"/>
    <x v="2"/>
  </r>
  <r>
    <s v="2826-UWHIS"/>
    <s v="Male"/>
    <n v="0"/>
    <s v="Yes"/>
    <s v="No"/>
    <n v="45"/>
    <s v="Yes"/>
    <s v="Yes"/>
    <x v="1"/>
    <s v="No"/>
    <s v="Yes"/>
    <s v="No"/>
    <s v="No"/>
    <s v="No"/>
    <s v="No"/>
    <x v="0"/>
    <s v="No"/>
    <s v="Bank transfer (automatic)"/>
    <n v="81.400000000000006"/>
    <n v="3775.85"/>
    <x v="0"/>
    <x v="1"/>
    <s v="High"/>
    <x v="1"/>
  </r>
  <r>
    <s v="1448-PWKYE"/>
    <s v="Male"/>
    <n v="0"/>
    <s v="Yes"/>
    <s v="Yes"/>
    <n v="1"/>
    <s v="Yes"/>
    <s v="No"/>
    <x v="1"/>
    <s v="No"/>
    <s v="No"/>
    <s v="No"/>
    <s v="No"/>
    <s v="No"/>
    <s v="Yes"/>
    <x v="0"/>
    <s v="No"/>
    <s v="Electronic check"/>
    <n v="80"/>
    <n v="80"/>
    <x v="1"/>
    <x v="0"/>
    <s v="Low"/>
    <x v="1"/>
  </r>
  <r>
    <s v="7501-IWUNG"/>
    <s v="Female"/>
    <n v="0"/>
    <s v="Yes"/>
    <s v="Yes"/>
    <n v="61"/>
    <s v="Yes"/>
    <s v="No"/>
    <x v="0"/>
    <s v="No"/>
    <s v="No"/>
    <s v="Yes"/>
    <s v="Yes"/>
    <s v="Yes"/>
    <s v="Yes"/>
    <x v="2"/>
    <s v="Yes"/>
    <s v="Bank transfer (automatic)"/>
    <n v="73.8"/>
    <n v="4616.05"/>
    <x v="0"/>
    <x v="3"/>
    <s v="High"/>
    <x v="1"/>
  </r>
  <r>
    <s v="4957-TREIR"/>
    <s v="Male"/>
    <n v="0"/>
    <s v="No"/>
    <s v="No"/>
    <n v="3"/>
    <s v="Yes"/>
    <s v="No"/>
    <x v="0"/>
    <s v="Yes"/>
    <s v="No"/>
    <s v="No"/>
    <s v="Yes"/>
    <s v="Yes"/>
    <s v="No"/>
    <x v="0"/>
    <s v="Yes"/>
    <s v="Credit card (automatic)"/>
    <n v="64.400000000000006"/>
    <n v="195.65"/>
    <x v="0"/>
    <x v="0"/>
    <s v="Low"/>
    <x v="1"/>
  </r>
  <r>
    <s v="7251-LJBQN"/>
    <s v="Female"/>
    <n v="1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3.75"/>
    <n v="4188.3999999999996"/>
    <x v="0"/>
    <x v="1"/>
    <s v="High"/>
    <x v="2"/>
  </r>
  <r>
    <s v="8040-MNRTF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0"/>
    <x v="0"/>
    <s v="Low"/>
    <x v="1"/>
  </r>
  <r>
    <s v="1536-HBSWP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9"/>
    <n v="49.9"/>
    <x v="0"/>
    <x v="0"/>
    <s v="Low"/>
    <x v="0"/>
  </r>
  <r>
    <s v="5313-FPXWG"/>
    <s v="Male"/>
    <n v="0"/>
    <s v="No"/>
    <s v="No"/>
    <n v="51"/>
    <s v="Yes"/>
    <s v="Yes"/>
    <x v="2"/>
    <s v="No"/>
    <s v="No"/>
    <s v="No"/>
    <s v="No"/>
    <s v="No"/>
    <s v="No"/>
    <x v="1"/>
    <s v="Yes"/>
    <s v="Bank transfer (automatic)"/>
    <n v="24.6"/>
    <n v="1266.4000000000001"/>
    <x v="0"/>
    <x v="3"/>
    <s v="Mid"/>
    <x v="0"/>
  </r>
  <r>
    <s v="0067-DKWBL"/>
    <s v="Male"/>
    <n v="1"/>
    <s v="No"/>
    <s v="No"/>
    <n v="2"/>
    <s v="Yes"/>
    <s v="No"/>
    <x v="0"/>
    <s v="Yes"/>
    <s v="No"/>
    <s v="No"/>
    <s v="No"/>
    <s v="No"/>
    <s v="No"/>
    <x v="0"/>
    <s v="Yes"/>
    <s v="Electronic check"/>
    <n v="49.25"/>
    <n v="91.1"/>
    <x v="1"/>
    <x v="0"/>
    <s v="Low"/>
    <x v="0"/>
  </r>
  <r>
    <s v="0946-FKYTX"/>
    <s v="Male"/>
    <n v="0"/>
    <s v="No"/>
    <s v="No"/>
    <n v="52"/>
    <s v="No"/>
    <s v="No"/>
    <x v="0"/>
    <s v="No"/>
    <s v="Yes"/>
    <s v="No"/>
    <s v="No"/>
    <s v="No"/>
    <s v="No"/>
    <x v="1"/>
    <s v="No"/>
    <s v="Mailed check"/>
    <n v="30.1"/>
    <n v="1623.4"/>
    <x v="0"/>
    <x v="3"/>
    <s v="Mid"/>
    <x v="0"/>
  </r>
  <r>
    <s v="5076-YVXCM"/>
    <s v="Male"/>
    <n v="0"/>
    <s v="No"/>
    <s v="No"/>
    <n v="51"/>
    <s v="Yes"/>
    <s v="Yes"/>
    <x v="1"/>
    <s v="No"/>
    <s v="No"/>
    <s v="No"/>
    <s v="No"/>
    <s v="No"/>
    <s v="Yes"/>
    <x v="0"/>
    <s v="No"/>
    <s v="Bank transfer (automatic)"/>
    <n v="83.4"/>
    <n v="4149.45"/>
    <x v="0"/>
    <x v="3"/>
    <s v="High"/>
    <x v="1"/>
  </r>
  <r>
    <s v="8262-COGGB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45"/>
    <n v="20.45"/>
    <x v="0"/>
    <x v="0"/>
    <s v="Low"/>
    <x v="0"/>
  </r>
  <r>
    <s v="6663-JOCQO"/>
    <s v="Male"/>
    <n v="0"/>
    <s v="Yes"/>
    <s v="Yes"/>
    <n v="31"/>
    <s v="Yes"/>
    <s v="Yes"/>
    <x v="0"/>
    <s v="Yes"/>
    <s v="Yes"/>
    <s v="No"/>
    <s v="Yes"/>
    <s v="No"/>
    <s v="Yes"/>
    <x v="1"/>
    <s v="Yes"/>
    <s v="Bank transfer (automatic)"/>
    <n v="75.25"/>
    <n v="2344.5"/>
    <x v="0"/>
    <x v="1"/>
    <s v="High"/>
    <x v="1"/>
  </r>
  <r>
    <s v="9620-QJREV"/>
    <s v="Male"/>
    <n v="0"/>
    <s v="No"/>
    <s v="Yes"/>
    <n v="47"/>
    <s v="Yes"/>
    <s v="No"/>
    <x v="2"/>
    <s v="No"/>
    <s v="No"/>
    <s v="No"/>
    <s v="No"/>
    <s v="No"/>
    <s v="No"/>
    <x v="1"/>
    <s v="No"/>
    <s v="Credit card (automatic)"/>
    <n v="20.55"/>
    <n v="1013.05"/>
    <x v="0"/>
    <x v="1"/>
    <s v="Mid"/>
    <x v="0"/>
  </r>
  <r>
    <s v="2276-YDAVZ"/>
    <s v="Female"/>
    <n v="0"/>
    <s v="No"/>
    <s v="No"/>
    <n v="3"/>
    <s v="Yes"/>
    <s v="Yes"/>
    <x v="1"/>
    <s v="No"/>
    <s v="No"/>
    <s v="No"/>
    <s v="No"/>
    <s v="No"/>
    <s v="No"/>
    <x v="0"/>
    <s v="Yes"/>
    <s v="Credit card (automatic)"/>
    <n v="75.099999999999994"/>
    <n v="270.7"/>
    <x v="1"/>
    <x v="0"/>
    <s v="Low"/>
    <x v="1"/>
  </r>
  <r>
    <s v="2682-KEVRP"/>
    <s v="Female"/>
    <n v="1"/>
    <s v="No"/>
    <s v="No"/>
    <n v="22"/>
    <s v="Yes"/>
    <s v="No"/>
    <x v="2"/>
    <s v="No"/>
    <s v="No"/>
    <s v="No"/>
    <s v="No"/>
    <s v="No"/>
    <s v="No"/>
    <x v="1"/>
    <s v="Yes"/>
    <s v="Mailed check"/>
    <n v="20.05"/>
    <n v="417"/>
    <x v="0"/>
    <x v="2"/>
    <s v="Low"/>
    <x v="0"/>
  </r>
  <r>
    <s v="2480-JZOSN"/>
    <s v="Female"/>
    <n v="0"/>
    <s v="Yes"/>
    <s v="No"/>
    <n v="1"/>
    <s v="Yes"/>
    <s v="No"/>
    <x v="2"/>
    <s v="No"/>
    <s v="No"/>
    <s v="No"/>
    <s v="No"/>
    <s v="No"/>
    <s v="No"/>
    <x v="0"/>
    <s v="Yes"/>
    <s v="Mailed check"/>
    <n v="20.65"/>
    <n v="20.65"/>
    <x v="0"/>
    <x v="0"/>
    <s v="Low"/>
    <x v="0"/>
  </r>
  <r>
    <s v="0078-XZMHT"/>
    <s v="Male"/>
    <n v="0"/>
    <s v="Yes"/>
    <s v="No"/>
    <n v="72"/>
    <s v="Yes"/>
    <s v="Yes"/>
    <x v="0"/>
    <s v="No"/>
    <s v="Yes"/>
    <s v="Yes"/>
    <s v="Yes"/>
    <s v="Yes"/>
    <s v="Yes"/>
    <x v="2"/>
    <s v="Yes"/>
    <s v="Bank transfer (automatic)"/>
    <n v="85.15"/>
    <n v="6316.2"/>
    <x v="0"/>
    <x v="3"/>
    <s v="High"/>
    <x v="1"/>
  </r>
  <r>
    <s v="5896-NPFWW"/>
    <s v="Male"/>
    <n v="0"/>
    <s v="Yes"/>
    <s v="Yes"/>
    <n v="3"/>
    <s v="Yes"/>
    <s v="No"/>
    <x v="0"/>
    <s v="No"/>
    <s v="No"/>
    <s v="Yes"/>
    <s v="No"/>
    <s v="No"/>
    <s v="No"/>
    <x v="0"/>
    <s v="Yes"/>
    <s v="Electronic check"/>
    <n v="50.15"/>
    <n v="168.15"/>
    <x v="1"/>
    <x v="0"/>
    <s v="Low"/>
    <x v="1"/>
  </r>
  <r>
    <s v="9978-HYCIN"/>
    <s v="Male"/>
    <n v="1"/>
    <s v="Yes"/>
    <s v="Yes"/>
    <n v="47"/>
    <s v="Yes"/>
    <s v="No"/>
    <x v="1"/>
    <s v="No"/>
    <s v="Yes"/>
    <s v="No"/>
    <s v="No"/>
    <s v="Yes"/>
    <s v="No"/>
    <x v="1"/>
    <s v="Yes"/>
    <s v="Bank transfer (automatic)"/>
    <n v="84.95"/>
    <n v="4018.05"/>
    <x v="0"/>
    <x v="1"/>
    <s v="High"/>
    <x v="1"/>
  </r>
  <r>
    <s v="8338-QIUNR"/>
    <s v="Male"/>
    <n v="0"/>
    <s v="Yes"/>
    <s v="Yes"/>
    <n v="72"/>
    <s v="Yes"/>
    <s v="Yes"/>
    <x v="0"/>
    <s v="Yes"/>
    <s v="No"/>
    <s v="Yes"/>
    <s v="Yes"/>
    <s v="No"/>
    <s v="No"/>
    <x v="2"/>
    <s v="Yes"/>
    <s v="Credit card (automatic)"/>
    <n v="66.5"/>
    <n v="4811.6000000000004"/>
    <x v="0"/>
    <x v="3"/>
    <s v="High"/>
    <x v="1"/>
  </r>
  <r>
    <s v="1525-LNLOJ"/>
    <s v="Male"/>
    <n v="0"/>
    <s v="Yes"/>
    <s v="Yes"/>
    <n v="66"/>
    <s v="Yes"/>
    <s v="Yes"/>
    <x v="0"/>
    <s v="No"/>
    <s v="No"/>
    <s v="Yes"/>
    <s v="No"/>
    <s v="Yes"/>
    <s v="No"/>
    <x v="2"/>
    <s v="Yes"/>
    <s v="Bank transfer (automatic)"/>
    <n v="63.3"/>
    <n v="4189.7"/>
    <x v="0"/>
    <x v="3"/>
    <s v="High"/>
    <x v="1"/>
  </r>
  <r>
    <s v="9450-TRJUU"/>
    <s v="Male"/>
    <n v="0"/>
    <s v="No"/>
    <s v="No"/>
    <n v="35"/>
    <s v="Yes"/>
    <s v="Yes"/>
    <x v="1"/>
    <s v="No"/>
    <s v="No"/>
    <s v="No"/>
    <s v="No"/>
    <s v="Yes"/>
    <s v="No"/>
    <x v="0"/>
    <s v="No"/>
    <s v="Electronic check"/>
    <n v="83.15"/>
    <n v="2848.45"/>
    <x v="0"/>
    <x v="1"/>
    <s v="High"/>
    <x v="1"/>
  </r>
  <r>
    <s v="1766-GKNMI"/>
    <s v="Male"/>
    <n v="0"/>
    <s v="No"/>
    <s v="No"/>
    <n v="29"/>
    <s v="Yes"/>
    <s v="Yes"/>
    <x v="1"/>
    <s v="No"/>
    <s v="No"/>
    <s v="No"/>
    <s v="No"/>
    <s v="No"/>
    <s v="Yes"/>
    <x v="0"/>
    <s v="Yes"/>
    <s v="Electronic check"/>
    <n v="84.9"/>
    <n v="2516.1999999999998"/>
    <x v="0"/>
    <x v="1"/>
    <s v="High"/>
    <x v="1"/>
  </r>
  <r>
    <s v="6942-LBFDP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.55"/>
    <n v="33.6"/>
    <x v="0"/>
    <x v="0"/>
    <s v="Low"/>
    <x v="0"/>
  </r>
  <r>
    <s v="1456-TWCGB"/>
    <s v="Male"/>
    <n v="0"/>
    <s v="No"/>
    <s v="No"/>
    <n v="4"/>
    <s v="Yes"/>
    <s v="No"/>
    <x v="0"/>
    <s v="No"/>
    <s v="Yes"/>
    <s v="No"/>
    <s v="No"/>
    <s v="No"/>
    <s v="No"/>
    <x v="0"/>
    <s v="No"/>
    <s v="Mailed check"/>
    <n v="49.25"/>
    <n v="208.45"/>
    <x v="0"/>
    <x v="0"/>
    <s v="Low"/>
    <x v="0"/>
  </r>
  <r>
    <s v="7133-VBDCG"/>
    <s v="Female"/>
    <n v="0"/>
    <s v="No"/>
    <s v="No"/>
    <n v="25"/>
    <s v="Yes"/>
    <s v="No"/>
    <x v="1"/>
    <s v="Yes"/>
    <s v="Yes"/>
    <s v="No"/>
    <s v="No"/>
    <s v="No"/>
    <s v="No"/>
    <x v="0"/>
    <s v="Yes"/>
    <s v="Bank transfer (automatic)"/>
    <n v="79.849999999999994"/>
    <n v="2015.35"/>
    <x v="1"/>
    <x v="1"/>
    <s v="High"/>
    <x v="1"/>
  </r>
  <r>
    <s v="7596-ZYWBB"/>
    <s v="Female"/>
    <n v="0"/>
    <s v="No"/>
    <s v="No"/>
    <n v="65"/>
    <s v="Yes"/>
    <s v="No"/>
    <x v="0"/>
    <s v="Yes"/>
    <s v="Yes"/>
    <s v="No"/>
    <s v="Yes"/>
    <s v="No"/>
    <s v="No"/>
    <x v="2"/>
    <s v="Yes"/>
    <s v="Mailed check"/>
    <n v="59.6"/>
    <n v="3739.8"/>
    <x v="0"/>
    <x v="3"/>
    <s v="High"/>
    <x v="1"/>
  </r>
  <r>
    <s v="8329-UTMVM"/>
    <s v="Male"/>
    <n v="1"/>
    <s v="No"/>
    <s v="No"/>
    <n v="27"/>
    <s v="Yes"/>
    <s v="Yes"/>
    <x v="1"/>
    <s v="No"/>
    <s v="Yes"/>
    <s v="No"/>
    <s v="Yes"/>
    <s v="Yes"/>
    <s v="Yes"/>
    <x v="1"/>
    <s v="Yes"/>
    <s v="Bank transfer (automatic)"/>
    <n v="104.65"/>
    <n v="2964"/>
    <x v="0"/>
    <x v="1"/>
    <s v="High"/>
    <x v="2"/>
  </r>
  <r>
    <s v="3014-WJKSM"/>
    <s v="Male"/>
    <n v="0"/>
    <s v="Yes"/>
    <s v="No"/>
    <n v="29"/>
    <s v="Yes"/>
    <s v="No"/>
    <x v="1"/>
    <s v="No"/>
    <s v="No"/>
    <s v="Yes"/>
    <s v="No"/>
    <s v="No"/>
    <s v="No"/>
    <x v="0"/>
    <s v="Yes"/>
    <s v="Credit card (automatic)"/>
    <n v="75.3"/>
    <n v="2263.4"/>
    <x v="0"/>
    <x v="1"/>
    <s v="High"/>
    <x v="1"/>
  </r>
  <r>
    <s v="3347-YJZZE"/>
    <s v="Male"/>
    <n v="0"/>
    <s v="Yes"/>
    <s v="Yes"/>
    <n v="29"/>
    <s v="Yes"/>
    <s v="Yes"/>
    <x v="0"/>
    <s v="No"/>
    <s v="Yes"/>
    <s v="Yes"/>
    <s v="No"/>
    <s v="Yes"/>
    <s v="Yes"/>
    <x v="0"/>
    <s v="No"/>
    <s v="Credit card (automatic)"/>
    <n v="80.099999999999994"/>
    <n v="2211.8000000000002"/>
    <x v="0"/>
    <x v="1"/>
    <s v="High"/>
    <x v="1"/>
  </r>
  <r>
    <s v="1029-QFBEN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1"/>
    <x v="0"/>
    <s v="Low"/>
    <x v="0"/>
  </r>
  <r>
    <s v="7929-DMBCV"/>
    <s v="Female"/>
    <n v="0"/>
    <s v="Yes"/>
    <s v="No"/>
    <n v="20"/>
    <s v="Yes"/>
    <s v="No"/>
    <x v="1"/>
    <s v="No"/>
    <s v="No"/>
    <s v="Yes"/>
    <s v="Yes"/>
    <s v="No"/>
    <s v="No"/>
    <x v="0"/>
    <s v="Yes"/>
    <s v="Mailed check"/>
    <n v="81"/>
    <n v="1683.7"/>
    <x v="0"/>
    <x v="2"/>
    <s v="Mid"/>
    <x v="1"/>
  </r>
  <r>
    <s v="9661-JALZV"/>
    <s v="Female"/>
    <n v="0"/>
    <s v="No"/>
    <s v="No"/>
    <n v="58"/>
    <s v="Yes"/>
    <s v="Yes"/>
    <x v="2"/>
    <s v="No"/>
    <s v="No"/>
    <s v="No"/>
    <s v="No"/>
    <s v="No"/>
    <s v="No"/>
    <x v="2"/>
    <s v="Yes"/>
    <s v="Credit card (automatic)"/>
    <n v="24.7"/>
    <n v="1519"/>
    <x v="0"/>
    <x v="3"/>
    <s v="Mid"/>
    <x v="0"/>
  </r>
  <r>
    <s v="5433-KYGHE"/>
    <s v="Female"/>
    <n v="0"/>
    <s v="No"/>
    <s v="Yes"/>
    <n v="14"/>
    <s v="Yes"/>
    <s v="Yes"/>
    <x v="1"/>
    <s v="Yes"/>
    <s v="No"/>
    <s v="No"/>
    <s v="Yes"/>
    <s v="No"/>
    <s v="No"/>
    <x v="0"/>
    <s v="Yes"/>
    <s v="Mailed check"/>
    <n v="86"/>
    <n v="1164.05"/>
    <x v="0"/>
    <x v="2"/>
    <s v="Mid"/>
    <x v="1"/>
  </r>
  <r>
    <s v="4312-KFRXN"/>
    <s v="Male"/>
    <n v="0"/>
    <s v="Yes"/>
    <s v="No"/>
    <n v="72"/>
    <s v="Yes"/>
    <s v="Yes"/>
    <x v="2"/>
    <s v="No"/>
    <s v="No"/>
    <s v="No"/>
    <s v="No"/>
    <s v="No"/>
    <s v="No"/>
    <x v="2"/>
    <s v="No"/>
    <s v="Mailed check"/>
    <n v="25.4"/>
    <n v="1710.9"/>
    <x v="0"/>
    <x v="3"/>
    <s v="Mid"/>
    <x v="0"/>
  </r>
  <r>
    <s v="5575-TPIZQ"/>
    <s v="Male"/>
    <n v="0"/>
    <s v="No"/>
    <s v="No"/>
    <n v="46"/>
    <s v="Yes"/>
    <s v="Yes"/>
    <x v="1"/>
    <s v="Yes"/>
    <s v="No"/>
    <s v="No"/>
    <s v="No"/>
    <s v="Yes"/>
    <s v="No"/>
    <x v="0"/>
    <s v="Yes"/>
    <s v="Credit card (automatic)"/>
    <n v="89.15"/>
    <n v="4245.55"/>
    <x v="0"/>
    <x v="1"/>
    <s v="High"/>
    <x v="1"/>
  </r>
  <r>
    <s v="0114-IGABW"/>
    <s v="Female"/>
    <n v="0"/>
    <s v="Yes"/>
    <s v="No"/>
    <n v="71"/>
    <s v="No"/>
    <s v="No"/>
    <x v="0"/>
    <s v="No"/>
    <s v="Yes"/>
    <s v="Yes"/>
    <s v="Yes"/>
    <s v="Yes"/>
    <s v="Yes"/>
    <x v="2"/>
    <s v="No"/>
    <s v="Bank transfer (automatic)"/>
    <n v="58.25"/>
    <n v="4145.8999999999996"/>
    <x v="0"/>
    <x v="3"/>
    <s v="High"/>
    <x v="1"/>
  </r>
  <r>
    <s v="9944-AEXBM"/>
    <s v="Male"/>
    <n v="0"/>
    <s v="No"/>
    <s v="No"/>
    <n v="32"/>
    <s v="Yes"/>
    <s v="Yes"/>
    <x v="1"/>
    <s v="No"/>
    <s v="No"/>
    <s v="No"/>
    <s v="No"/>
    <s v="No"/>
    <s v="Yes"/>
    <x v="0"/>
    <s v="Yes"/>
    <s v="Bank transfer (automatic)"/>
    <n v="85.65"/>
    <n v="2664.3"/>
    <x v="0"/>
    <x v="1"/>
    <s v="High"/>
    <x v="1"/>
  </r>
  <r>
    <s v="1853-ARAAQ"/>
    <s v="Female"/>
    <n v="0"/>
    <s v="No"/>
    <s v="No"/>
    <n v="26"/>
    <s v="No"/>
    <s v="No"/>
    <x v="0"/>
    <s v="No"/>
    <s v="No"/>
    <s v="Yes"/>
    <s v="No"/>
    <s v="Yes"/>
    <s v="Yes"/>
    <x v="0"/>
    <s v="Yes"/>
    <s v="Credit card (automatic)"/>
    <n v="50.35"/>
    <n v="1277.5"/>
    <x v="0"/>
    <x v="1"/>
    <s v="Mid"/>
    <x v="1"/>
  </r>
  <r>
    <s v="6952-OMNWB"/>
    <s v="Male"/>
    <n v="1"/>
    <s v="Yes"/>
    <s v="No"/>
    <n v="68"/>
    <s v="Yes"/>
    <s v="Yes"/>
    <x v="1"/>
    <s v="No"/>
    <s v="No"/>
    <s v="Yes"/>
    <s v="No"/>
    <s v="No"/>
    <s v="No"/>
    <x v="0"/>
    <s v="Yes"/>
    <s v="Credit card (automatic)"/>
    <n v="80.349999999999994"/>
    <n v="5589.3"/>
    <x v="0"/>
    <x v="3"/>
    <s v="High"/>
    <x v="1"/>
  </r>
  <r>
    <s v="4697-LUPSU"/>
    <s v="Male"/>
    <n v="0"/>
    <s v="Yes"/>
    <s v="Yes"/>
    <n v="2"/>
    <s v="Yes"/>
    <s v="No"/>
    <x v="2"/>
    <s v="No"/>
    <s v="No"/>
    <s v="No"/>
    <s v="No"/>
    <s v="No"/>
    <s v="No"/>
    <x v="1"/>
    <s v="No"/>
    <s v="Mailed check"/>
    <n v="20.2"/>
    <n v="34.75"/>
    <x v="0"/>
    <x v="0"/>
    <s v="Low"/>
    <x v="0"/>
  </r>
  <r>
    <s v="8434-VGEQQ"/>
    <s v="Male"/>
    <n v="0"/>
    <s v="Yes"/>
    <s v="Yes"/>
    <n v="61"/>
    <s v="Yes"/>
    <s v="No"/>
    <x v="2"/>
    <s v="No"/>
    <s v="No"/>
    <s v="No"/>
    <s v="No"/>
    <s v="No"/>
    <s v="No"/>
    <x v="2"/>
    <s v="No"/>
    <s v="Credit card (automatic)"/>
    <n v="20.55"/>
    <n v="1305.95"/>
    <x v="0"/>
    <x v="3"/>
    <s v="Mid"/>
    <x v="0"/>
  </r>
  <r>
    <s v="4952-YSOGZ"/>
    <s v="Female"/>
    <n v="0"/>
    <s v="Yes"/>
    <s v="Yes"/>
    <n v="4"/>
    <s v="Yes"/>
    <s v="Yes"/>
    <x v="1"/>
    <s v="No"/>
    <s v="No"/>
    <s v="No"/>
    <s v="No"/>
    <s v="No"/>
    <s v="Yes"/>
    <x v="0"/>
    <s v="Yes"/>
    <s v="Electronic check"/>
    <n v="85.95"/>
    <n v="381.3"/>
    <x v="1"/>
    <x v="0"/>
    <s v="Low"/>
    <x v="1"/>
  </r>
  <r>
    <s v="1589-AGTLK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5.35"/>
    <n v="141.5"/>
    <x v="1"/>
    <x v="0"/>
    <s v="Low"/>
    <x v="0"/>
  </r>
  <r>
    <s v="5244-IRFIH"/>
    <s v="Male"/>
    <n v="1"/>
    <s v="Yes"/>
    <s v="No"/>
    <n v="33"/>
    <s v="Yes"/>
    <s v="Yes"/>
    <x v="1"/>
    <s v="No"/>
    <s v="No"/>
    <s v="No"/>
    <s v="No"/>
    <s v="Yes"/>
    <s v="Yes"/>
    <x v="0"/>
    <s v="Yes"/>
    <s v="Electronic check"/>
    <n v="94.5"/>
    <n v="3105.55"/>
    <x v="1"/>
    <x v="1"/>
    <s v="High"/>
    <x v="2"/>
  </r>
  <r>
    <s v="6549-YMFAW"/>
    <s v="Male"/>
    <n v="1"/>
    <s v="Yes"/>
    <s v="No"/>
    <n v="9"/>
    <s v="Yes"/>
    <s v="No"/>
    <x v="2"/>
    <s v="No"/>
    <s v="No"/>
    <s v="No"/>
    <s v="No"/>
    <s v="No"/>
    <s v="No"/>
    <x v="0"/>
    <s v="Yes"/>
    <s v="Mailed check"/>
    <n v="21.25"/>
    <n v="204.55"/>
    <x v="0"/>
    <x v="0"/>
    <s v="Low"/>
    <x v="0"/>
  </r>
  <r>
    <s v="4950-HKQTE"/>
    <s v="Female"/>
    <n v="0"/>
    <s v="No"/>
    <s v="No"/>
    <n v="22"/>
    <s v="Yes"/>
    <s v="Yes"/>
    <x v="2"/>
    <s v="No"/>
    <s v="No"/>
    <s v="No"/>
    <s v="No"/>
    <s v="No"/>
    <s v="No"/>
    <x v="2"/>
    <s v="No"/>
    <s v="Mailed check"/>
    <n v="26.25"/>
    <n v="605.9"/>
    <x v="0"/>
    <x v="2"/>
    <s v="Mid"/>
    <x v="0"/>
  </r>
  <r>
    <s v="6786-OBWQR"/>
    <s v="Female"/>
    <n v="0"/>
    <s v="Yes"/>
    <s v="Yes"/>
    <n v="5"/>
    <s v="Yes"/>
    <s v="No"/>
    <x v="1"/>
    <s v="No"/>
    <s v="No"/>
    <s v="No"/>
    <s v="No"/>
    <s v="Yes"/>
    <s v="No"/>
    <x v="0"/>
    <s v="Yes"/>
    <s v="Electronic check"/>
    <n v="80.849999999999994"/>
    <n v="356.1"/>
    <x v="0"/>
    <x v="0"/>
    <s v="Low"/>
    <x v="1"/>
  </r>
  <r>
    <s v="2684-EIWEO"/>
    <s v="Female"/>
    <n v="1"/>
    <s v="No"/>
    <s v="No"/>
    <n v="30"/>
    <s v="Yes"/>
    <s v="Yes"/>
    <x v="1"/>
    <s v="Yes"/>
    <s v="Yes"/>
    <s v="Yes"/>
    <s v="No"/>
    <s v="No"/>
    <s v="No"/>
    <x v="0"/>
    <s v="No"/>
    <s v="Credit card (automatic)"/>
    <n v="91.7"/>
    <n v="2758.15"/>
    <x v="1"/>
    <x v="1"/>
    <s v="High"/>
    <x v="2"/>
  </r>
  <r>
    <s v="2753-JMMCV"/>
    <s v="Male"/>
    <n v="0"/>
    <s v="No"/>
    <s v="No"/>
    <n v="65"/>
    <s v="Yes"/>
    <s v="Yes"/>
    <x v="0"/>
    <s v="No"/>
    <s v="Yes"/>
    <s v="Yes"/>
    <s v="Yes"/>
    <s v="No"/>
    <s v="Yes"/>
    <x v="2"/>
    <s v="Yes"/>
    <s v="Credit card (automatic)"/>
    <n v="74.2"/>
    <n v="4805.6499999999996"/>
    <x v="0"/>
    <x v="3"/>
    <s v="High"/>
    <x v="1"/>
  </r>
  <r>
    <s v="6439-GTPCA"/>
    <s v="Female"/>
    <n v="0"/>
    <s v="No"/>
    <s v="No"/>
    <n v="45"/>
    <s v="Yes"/>
    <s v="Yes"/>
    <x v="1"/>
    <s v="No"/>
    <s v="No"/>
    <s v="Yes"/>
    <s v="Yes"/>
    <s v="No"/>
    <s v="No"/>
    <x v="0"/>
    <s v="Yes"/>
    <s v="Electronic check"/>
    <n v="87.25"/>
    <n v="3941.7"/>
    <x v="1"/>
    <x v="1"/>
    <s v="High"/>
    <x v="1"/>
  </r>
  <r>
    <s v="6621-YOBKI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0.350000000000001"/>
    <n v="92.75"/>
    <x v="0"/>
    <x v="0"/>
    <s v="Low"/>
    <x v="0"/>
  </r>
  <r>
    <s v="1216-JWVUX"/>
    <s v="Male"/>
    <n v="0"/>
    <s v="Yes"/>
    <s v="Yes"/>
    <n v="25"/>
    <s v="Yes"/>
    <s v="No"/>
    <x v="1"/>
    <s v="No"/>
    <s v="Yes"/>
    <s v="No"/>
    <s v="No"/>
    <s v="No"/>
    <s v="No"/>
    <x v="0"/>
    <s v="Yes"/>
    <s v="Electronic check"/>
    <n v="75.5"/>
    <n v="1901.05"/>
    <x v="0"/>
    <x v="1"/>
    <s v="Mid"/>
    <x v="1"/>
  </r>
  <r>
    <s v="7564-GHCVB"/>
    <s v="Female"/>
    <n v="0"/>
    <s v="Yes"/>
    <s v="Yes"/>
    <n v="72"/>
    <s v="Yes"/>
    <s v="Yes"/>
    <x v="1"/>
    <s v="Yes"/>
    <s v="No"/>
    <s v="No"/>
    <s v="No"/>
    <s v="No"/>
    <s v="No"/>
    <x v="2"/>
    <s v="No"/>
    <s v="Bank transfer (automatic)"/>
    <n v="79.05"/>
    <n v="5730.7"/>
    <x v="0"/>
    <x v="3"/>
    <s v="High"/>
    <x v="1"/>
  </r>
  <r>
    <s v="1173-NOEYG"/>
    <s v="Female"/>
    <n v="0"/>
    <s v="Yes"/>
    <s v="No"/>
    <n v="27"/>
    <s v="Yes"/>
    <s v="Yes"/>
    <x v="1"/>
    <s v="No"/>
    <s v="No"/>
    <s v="Yes"/>
    <s v="No"/>
    <s v="No"/>
    <s v="Yes"/>
    <x v="0"/>
    <s v="No"/>
    <s v="Bank transfer (automatic)"/>
    <n v="90.15"/>
    <n v="2423.4"/>
    <x v="0"/>
    <x v="1"/>
    <s v="High"/>
    <x v="2"/>
  </r>
  <r>
    <s v="7595-EHCDL"/>
    <s v="Male"/>
    <n v="0"/>
    <s v="Yes"/>
    <s v="Yes"/>
    <n v="32"/>
    <s v="No"/>
    <s v="No"/>
    <x v="0"/>
    <s v="No"/>
    <s v="No"/>
    <s v="Yes"/>
    <s v="No"/>
    <s v="Yes"/>
    <s v="Yes"/>
    <x v="0"/>
    <s v="No"/>
    <s v="Credit card (automatic)"/>
    <n v="50.6"/>
    <n v="1653.45"/>
    <x v="0"/>
    <x v="1"/>
    <s v="Mid"/>
    <x v="1"/>
  </r>
  <r>
    <s v="6647-ZEDXT"/>
    <s v="Female"/>
    <n v="0"/>
    <s v="No"/>
    <s v="No"/>
    <n v="30"/>
    <s v="Yes"/>
    <s v="Yes"/>
    <x v="1"/>
    <s v="No"/>
    <s v="Yes"/>
    <s v="Yes"/>
    <s v="Yes"/>
    <s v="Yes"/>
    <s v="Yes"/>
    <x v="1"/>
    <s v="No"/>
    <s v="Credit card (automatic)"/>
    <n v="110.45"/>
    <n v="3327.05"/>
    <x v="0"/>
    <x v="1"/>
    <s v="High"/>
    <x v="2"/>
  </r>
  <r>
    <s v="2521-NPUZR"/>
    <s v="Male"/>
    <n v="0"/>
    <s v="Yes"/>
    <s v="No"/>
    <n v="70"/>
    <s v="Yes"/>
    <s v="No"/>
    <x v="1"/>
    <s v="Yes"/>
    <s v="Yes"/>
    <s v="Yes"/>
    <s v="Yes"/>
    <s v="No"/>
    <s v="Yes"/>
    <x v="2"/>
    <s v="No"/>
    <s v="Credit card (automatic)"/>
    <n v="101"/>
    <n v="7085.5"/>
    <x v="0"/>
    <x v="3"/>
    <s v="High"/>
    <x v="2"/>
  </r>
  <r>
    <s v="1307-TVUFB"/>
    <s v="Male"/>
    <n v="1"/>
    <s v="No"/>
    <s v="No"/>
    <n v="42"/>
    <s v="Yes"/>
    <s v="Yes"/>
    <x v="1"/>
    <s v="No"/>
    <s v="Yes"/>
    <s v="No"/>
    <s v="No"/>
    <s v="No"/>
    <s v="No"/>
    <x v="0"/>
    <s v="Yes"/>
    <s v="Bank transfer (automatic)"/>
    <n v="79.349999999999994"/>
    <n v="3344.1"/>
    <x v="0"/>
    <x v="1"/>
    <s v="High"/>
    <x v="1"/>
  </r>
  <r>
    <s v="7503-MIOGA"/>
    <s v="Female"/>
    <n v="1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85"/>
    <n v="6697.35"/>
    <x v="0"/>
    <x v="3"/>
    <s v="High"/>
    <x v="1"/>
  </r>
  <r>
    <s v="4381-MHQDC"/>
    <s v="Female"/>
    <n v="0"/>
    <s v="No"/>
    <s v="No"/>
    <n v="47"/>
    <s v="Yes"/>
    <s v="Yes"/>
    <x v="0"/>
    <s v="Yes"/>
    <s v="No"/>
    <s v="Yes"/>
    <s v="Yes"/>
    <s v="No"/>
    <s v="No"/>
    <x v="2"/>
    <s v="Yes"/>
    <s v="Mailed check"/>
    <n v="65"/>
    <n v="2879.9"/>
    <x v="0"/>
    <x v="1"/>
    <s v="High"/>
    <x v="1"/>
  </r>
  <r>
    <s v="6923-JHPMP"/>
    <s v="Female"/>
    <n v="0"/>
    <s v="No"/>
    <s v="No"/>
    <n v="2"/>
    <s v="Yes"/>
    <s v="No"/>
    <x v="1"/>
    <s v="Yes"/>
    <s v="No"/>
    <s v="Yes"/>
    <s v="No"/>
    <s v="No"/>
    <s v="No"/>
    <x v="0"/>
    <s v="Yes"/>
    <s v="Electronic check"/>
    <n v="80.45"/>
    <n v="137.1"/>
    <x v="0"/>
    <x v="0"/>
    <s v="Low"/>
    <x v="1"/>
  </r>
  <r>
    <s v="5138-WVKYJ"/>
    <s v="Male"/>
    <n v="0"/>
    <s v="No"/>
    <s v="No"/>
    <n v="10"/>
    <s v="Yes"/>
    <s v="Yes"/>
    <x v="1"/>
    <s v="Yes"/>
    <s v="No"/>
    <s v="No"/>
    <s v="No"/>
    <s v="Yes"/>
    <s v="Yes"/>
    <x v="0"/>
    <s v="No"/>
    <s v="Electronic check"/>
    <n v="98.55"/>
    <n v="1008.55"/>
    <x v="1"/>
    <x v="0"/>
    <s v="Mid"/>
    <x v="2"/>
  </r>
  <r>
    <s v="4018-PPNDW"/>
    <s v="Female"/>
    <n v="0"/>
    <s v="Yes"/>
    <s v="Yes"/>
    <n v="61"/>
    <s v="Yes"/>
    <s v="Yes"/>
    <x v="2"/>
    <s v="No"/>
    <s v="No"/>
    <s v="No"/>
    <s v="No"/>
    <s v="No"/>
    <s v="No"/>
    <x v="2"/>
    <s v="Yes"/>
    <s v="Mailed check"/>
    <n v="24.1"/>
    <n v="1551.6"/>
    <x v="0"/>
    <x v="3"/>
    <s v="Mid"/>
    <x v="0"/>
  </r>
  <r>
    <s v="1635-FJFCC"/>
    <s v="Female"/>
    <n v="0"/>
    <s v="No"/>
    <s v="No"/>
    <n v="5"/>
    <s v="Yes"/>
    <s v="No"/>
    <x v="0"/>
    <s v="No"/>
    <s v="No"/>
    <s v="No"/>
    <s v="No"/>
    <s v="No"/>
    <s v="No"/>
    <x v="0"/>
    <s v="Yes"/>
    <s v="Credit card (automatic)"/>
    <n v="44.05"/>
    <n v="202.15"/>
    <x v="0"/>
    <x v="0"/>
    <s v="Low"/>
    <x v="0"/>
  </r>
  <r>
    <s v="2499-AJYUA"/>
    <s v="Female"/>
    <n v="1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8"/>
    <n v="7882.25"/>
    <x v="0"/>
    <x v="3"/>
    <s v="High"/>
    <x v="2"/>
  </r>
  <r>
    <s v="6919-ELBG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4.95"/>
    <n v="8196.4"/>
    <x v="0"/>
    <x v="3"/>
    <s v="High"/>
    <x v="2"/>
  </r>
  <r>
    <s v="3966-HRMZA"/>
    <s v="Female"/>
    <n v="1"/>
    <s v="No"/>
    <s v="No"/>
    <n v="3"/>
    <s v="Yes"/>
    <s v="No"/>
    <x v="1"/>
    <s v="No"/>
    <s v="No"/>
    <s v="Yes"/>
    <s v="No"/>
    <s v="No"/>
    <s v="No"/>
    <x v="0"/>
    <s v="No"/>
    <s v="Mailed check"/>
    <n v="75.05"/>
    <n v="202.9"/>
    <x v="0"/>
    <x v="0"/>
    <s v="Low"/>
    <x v="1"/>
  </r>
  <r>
    <s v="6425-JWTDV"/>
    <s v="Male"/>
    <n v="0"/>
    <s v="Yes"/>
    <s v="No"/>
    <n v="48"/>
    <s v="Yes"/>
    <s v="No"/>
    <x v="2"/>
    <s v="No"/>
    <s v="No"/>
    <s v="No"/>
    <s v="No"/>
    <s v="No"/>
    <s v="No"/>
    <x v="2"/>
    <s v="No"/>
    <s v="Mailed check"/>
    <n v="19.25"/>
    <n v="855.1"/>
    <x v="0"/>
    <x v="1"/>
    <s v="Mid"/>
    <x v="0"/>
  </r>
  <r>
    <s v="8405-IGQFX"/>
    <s v="Female"/>
    <n v="0"/>
    <s v="No"/>
    <s v="No"/>
    <n v="63"/>
    <s v="Yes"/>
    <s v="No"/>
    <x v="1"/>
    <s v="No"/>
    <s v="No"/>
    <s v="Yes"/>
    <s v="Yes"/>
    <s v="Yes"/>
    <s v="No"/>
    <x v="1"/>
    <s v="Yes"/>
    <s v="Credit card (automatic)"/>
    <n v="90.05"/>
    <n v="5817"/>
    <x v="0"/>
    <x v="3"/>
    <s v="High"/>
    <x v="2"/>
  </r>
  <r>
    <s v="8224-IVVPA"/>
    <s v="Female"/>
    <n v="0"/>
    <s v="No"/>
    <s v="No"/>
    <n v="27"/>
    <s v="Yes"/>
    <s v="No"/>
    <x v="0"/>
    <s v="Yes"/>
    <s v="Yes"/>
    <s v="No"/>
    <s v="No"/>
    <s v="No"/>
    <s v="No"/>
    <x v="0"/>
    <s v="Yes"/>
    <s v="Mailed check"/>
    <n v="56.7"/>
    <n v="1652.95"/>
    <x v="0"/>
    <x v="1"/>
    <s v="Mid"/>
    <x v="1"/>
  </r>
  <r>
    <s v="9477-LGWQI"/>
    <s v="Male"/>
    <n v="0"/>
    <s v="Yes"/>
    <s v="Yes"/>
    <n v="70"/>
    <s v="Yes"/>
    <s v="No"/>
    <x v="0"/>
    <s v="Yes"/>
    <s v="Yes"/>
    <s v="Yes"/>
    <s v="No"/>
    <s v="Yes"/>
    <s v="Yes"/>
    <x v="2"/>
    <s v="Yes"/>
    <s v="Credit card (automatic)"/>
    <n v="80.150000000000006"/>
    <n v="5600.15"/>
    <x v="0"/>
    <x v="3"/>
    <s v="High"/>
    <x v="1"/>
  </r>
  <r>
    <s v="1410-RSCMR"/>
    <s v="Male"/>
    <n v="0"/>
    <s v="Yes"/>
    <s v="Yes"/>
    <n v="7"/>
    <s v="Yes"/>
    <s v="No"/>
    <x v="0"/>
    <s v="Yes"/>
    <s v="No"/>
    <s v="Yes"/>
    <s v="Yes"/>
    <s v="No"/>
    <s v="Yes"/>
    <x v="0"/>
    <s v="Yes"/>
    <s v="Credit card (automatic)"/>
    <n v="71.349999999999994"/>
    <n v="515.75"/>
    <x v="0"/>
    <x v="0"/>
    <s v="Mid"/>
    <x v="1"/>
  </r>
  <r>
    <s v="3115-CZMZD"/>
    <s v="Male"/>
    <n v="0"/>
    <s v="No"/>
    <s v="Yes"/>
    <n v="0"/>
    <s v="Yes"/>
    <s v="No"/>
    <x v="2"/>
    <s v="No"/>
    <s v="No"/>
    <s v="No"/>
    <s v="No"/>
    <s v="No"/>
    <s v="No"/>
    <x v="2"/>
    <s v="No"/>
    <s v="Mailed check"/>
    <n v="20.25"/>
    <n v="0"/>
    <x v="0"/>
    <x v="0"/>
    <s v="Low"/>
    <x v="0"/>
  </r>
  <r>
    <s v="0139-IVFJG"/>
    <s v="Female"/>
    <n v="0"/>
    <s v="Yes"/>
    <s v="No"/>
    <n v="2"/>
    <s v="Yes"/>
    <s v="No"/>
    <x v="1"/>
    <s v="Yes"/>
    <s v="Yes"/>
    <s v="No"/>
    <s v="No"/>
    <s v="Yes"/>
    <s v="No"/>
    <x v="0"/>
    <s v="No"/>
    <s v="Electronic check"/>
    <n v="90.35"/>
    <n v="190.5"/>
    <x v="0"/>
    <x v="0"/>
    <s v="Low"/>
    <x v="2"/>
  </r>
  <r>
    <s v="6683-VLCTZ"/>
    <s v="Male"/>
    <n v="1"/>
    <s v="No"/>
    <s v="No"/>
    <n v="20"/>
    <s v="Yes"/>
    <s v="Yes"/>
    <x v="1"/>
    <s v="No"/>
    <s v="No"/>
    <s v="Yes"/>
    <s v="No"/>
    <s v="Yes"/>
    <s v="Yes"/>
    <x v="0"/>
    <s v="Yes"/>
    <s v="Electronic check"/>
    <n v="98.55"/>
    <n v="1842.8"/>
    <x v="1"/>
    <x v="2"/>
    <s v="Mid"/>
    <x v="2"/>
  </r>
  <r>
    <s v="5730-DBDSI"/>
    <s v="Male"/>
    <n v="0"/>
    <s v="No"/>
    <s v="No"/>
    <n v="66"/>
    <s v="Yes"/>
    <s v="No"/>
    <x v="2"/>
    <s v="No"/>
    <s v="No"/>
    <s v="No"/>
    <s v="No"/>
    <s v="No"/>
    <s v="No"/>
    <x v="2"/>
    <s v="No"/>
    <s v="Bank transfer (automatic)"/>
    <n v="19.7"/>
    <n v="1253.8"/>
    <x v="0"/>
    <x v="3"/>
    <s v="Mid"/>
    <x v="0"/>
  </r>
  <r>
    <s v="0030-FNXPP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850000000000001"/>
    <n v="57.2"/>
    <x v="0"/>
    <x v="0"/>
    <s v="Low"/>
    <x v="0"/>
  </r>
  <r>
    <s v="2189-WWOEW"/>
    <s v="Female"/>
    <n v="0"/>
    <s v="No"/>
    <s v="Yes"/>
    <n v="15"/>
    <s v="Yes"/>
    <s v="No"/>
    <x v="1"/>
    <s v="No"/>
    <s v="Yes"/>
    <s v="No"/>
    <s v="No"/>
    <s v="No"/>
    <s v="Yes"/>
    <x v="0"/>
    <s v="Yes"/>
    <s v="Bank transfer (automatic)"/>
    <n v="85.9"/>
    <n v="1269.55"/>
    <x v="1"/>
    <x v="2"/>
    <s v="Mid"/>
    <x v="1"/>
  </r>
  <r>
    <s v="5684-FJVYR"/>
    <s v="Female"/>
    <n v="0"/>
    <s v="Yes"/>
    <s v="Yes"/>
    <n v="72"/>
    <s v="Yes"/>
    <s v="Yes"/>
    <x v="1"/>
    <s v="Yes"/>
    <s v="Yes"/>
    <s v="No"/>
    <s v="Yes"/>
    <s v="No"/>
    <s v="No"/>
    <x v="2"/>
    <s v="Yes"/>
    <s v="Bank transfer (automatic)"/>
    <n v="90.35"/>
    <n v="6563.4"/>
    <x v="0"/>
    <x v="3"/>
    <s v="High"/>
    <x v="2"/>
  </r>
  <r>
    <s v="4013-GUXND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8"/>
    <n v="20.8"/>
    <x v="0"/>
    <x v="0"/>
    <s v="Low"/>
    <x v="0"/>
  </r>
  <r>
    <s v="1894-IGFSG"/>
    <s v="Female"/>
    <n v="0"/>
    <s v="No"/>
    <s v="No"/>
    <n v="22"/>
    <s v="Yes"/>
    <s v="No"/>
    <x v="1"/>
    <s v="No"/>
    <s v="No"/>
    <s v="No"/>
    <s v="No"/>
    <s v="Yes"/>
    <s v="Yes"/>
    <x v="0"/>
    <s v="No"/>
    <s v="Electronic check"/>
    <n v="89.25"/>
    <n v="1907.85"/>
    <x v="1"/>
    <x v="2"/>
    <s v="Mid"/>
    <x v="1"/>
  </r>
  <r>
    <s v="7379-POKDZ"/>
    <s v="Male"/>
    <n v="0"/>
    <s v="Yes"/>
    <s v="No"/>
    <n v="3"/>
    <s v="Yes"/>
    <s v="No"/>
    <x v="1"/>
    <s v="No"/>
    <s v="No"/>
    <s v="No"/>
    <s v="No"/>
    <s v="No"/>
    <s v="No"/>
    <x v="0"/>
    <s v="Yes"/>
    <s v="Electronic check"/>
    <n v="70.3"/>
    <n v="208.85"/>
    <x v="1"/>
    <x v="0"/>
    <s v="Low"/>
    <x v="1"/>
  </r>
  <r>
    <s v="1266-NZYUI"/>
    <s v="Female"/>
    <n v="0"/>
    <s v="Yes"/>
    <s v="Yes"/>
    <n v="72"/>
    <s v="Yes"/>
    <s v="Yes"/>
    <x v="0"/>
    <s v="Yes"/>
    <s v="No"/>
    <s v="Yes"/>
    <s v="Yes"/>
    <s v="No"/>
    <s v="No"/>
    <x v="2"/>
    <s v="No"/>
    <s v="Bank transfer (automatic)"/>
    <n v="66.849999999999994"/>
    <n v="4758.8"/>
    <x v="0"/>
    <x v="3"/>
    <s v="High"/>
    <x v="1"/>
  </r>
  <r>
    <s v="7969-FFOWG"/>
    <s v="Male"/>
    <n v="0"/>
    <s v="Yes"/>
    <s v="Yes"/>
    <n v="65"/>
    <s v="Yes"/>
    <s v="No"/>
    <x v="2"/>
    <s v="No"/>
    <s v="No"/>
    <s v="No"/>
    <s v="No"/>
    <s v="No"/>
    <s v="No"/>
    <x v="2"/>
    <s v="No"/>
    <s v="Mailed check"/>
    <n v="19.899999999999999"/>
    <n v="1292.5999999999999"/>
    <x v="0"/>
    <x v="3"/>
    <s v="Mid"/>
    <x v="0"/>
  </r>
  <r>
    <s v="4718-DHSMV"/>
    <s v="Female"/>
    <n v="0"/>
    <s v="No"/>
    <s v="No"/>
    <n v="11"/>
    <s v="No"/>
    <s v="No"/>
    <x v="0"/>
    <s v="No"/>
    <s v="No"/>
    <s v="No"/>
    <s v="No"/>
    <s v="Yes"/>
    <s v="No"/>
    <x v="0"/>
    <s v="Yes"/>
    <s v="Mailed check"/>
    <n v="35.799999999999997"/>
    <n v="363.15"/>
    <x v="0"/>
    <x v="0"/>
    <s v="Low"/>
    <x v="0"/>
  </r>
  <r>
    <s v="5175-WLYXL"/>
    <s v="Male"/>
    <n v="0"/>
    <s v="No"/>
    <s v="No"/>
    <n v="22"/>
    <s v="Yes"/>
    <s v="Yes"/>
    <x v="1"/>
    <s v="No"/>
    <s v="Yes"/>
    <s v="No"/>
    <s v="No"/>
    <s v="No"/>
    <s v="No"/>
    <x v="0"/>
    <s v="Yes"/>
    <s v="Mailed check"/>
    <n v="78.849999999999994"/>
    <n v="1600.25"/>
    <x v="0"/>
    <x v="2"/>
    <s v="Mid"/>
    <x v="1"/>
  </r>
  <r>
    <s v="7817-OMJNA"/>
    <s v="Male"/>
    <n v="0"/>
    <s v="No"/>
    <s v="No"/>
    <n v="14"/>
    <s v="Yes"/>
    <s v="No"/>
    <x v="2"/>
    <s v="No"/>
    <s v="No"/>
    <s v="No"/>
    <s v="No"/>
    <s v="No"/>
    <s v="No"/>
    <x v="1"/>
    <s v="No"/>
    <s v="Bank transfer (automatic)"/>
    <n v="20.399999999999999"/>
    <n v="275.7"/>
    <x v="0"/>
    <x v="2"/>
    <s v="Low"/>
    <x v="0"/>
  </r>
  <r>
    <s v="8728-SKJLR"/>
    <s v="Male"/>
    <n v="0"/>
    <s v="No"/>
    <s v="No"/>
    <n v="41"/>
    <s v="Yes"/>
    <s v="No"/>
    <x v="1"/>
    <s v="No"/>
    <s v="No"/>
    <s v="No"/>
    <s v="Yes"/>
    <s v="No"/>
    <s v="No"/>
    <x v="0"/>
    <s v="Yes"/>
    <s v="Electronic check"/>
    <n v="74.25"/>
    <n v="3089.1"/>
    <x v="0"/>
    <x v="1"/>
    <s v="High"/>
    <x v="1"/>
  </r>
  <r>
    <s v="3137-NYQQI"/>
    <s v="Male"/>
    <n v="0"/>
    <s v="Yes"/>
    <s v="No"/>
    <n v="17"/>
    <s v="Yes"/>
    <s v="No"/>
    <x v="0"/>
    <s v="Yes"/>
    <s v="Yes"/>
    <s v="No"/>
    <s v="No"/>
    <s v="No"/>
    <s v="Yes"/>
    <x v="1"/>
    <s v="No"/>
    <s v="Mailed check"/>
    <n v="64.8"/>
    <n v="1175.5999999999999"/>
    <x v="0"/>
    <x v="2"/>
    <s v="Mid"/>
    <x v="1"/>
  </r>
  <r>
    <s v="7706-DZNKK"/>
    <s v="Male"/>
    <n v="0"/>
    <s v="No"/>
    <s v="No"/>
    <n v="11"/>
    <s v="Yes"/>
    <s v="No"/>
    <x v="2"/>
    <s v="No"/>
    <s v="No"/>
    <s v="No"/>
    <s v="No"/>
    <s v="No"/>
    <s v="No"/>
    <x v="0"/>
    <s v="Yes"/>
    <s v="Credit card (automatic)"/>
    <n v="20.45"/>
    <n v="237.3"/>
    <x v="0"/>
    <x v="0"/>
    <s v="Low"/>
    <x v="0"/>
  </r>
  <r>
    <s v="0236-HFWSV"/>
    <s v="Male"/>
    <n v="0"/>
    <s v="No"/>
    <s v="No"/>
    <n v="15"/>
    <s v="Yes"/>
    <s v="Yes"/>
    <x v="1"/>
    <s v="No"/>
    <s v="No"/>
    <s v="No"/>
    <s v="No"/>
    <s v="Yes"/>
    <s v="Yes"/>
    <x v="0"/>
    <s v="Yes"/>
    <s v="Electronic check"/>
    <n v="93.35"/>
    <n v="1444.65"/>
    <x v="1"/>
    <x v="2"/>
    <s v="Mid"/>
    <x v="2"/>
  </r>
  <r>
    <s v="3900-AQPH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1"/>
    <x v="0"/>
    <s v="Low"/>
    <x v="0"/>
  </r>
  <r>
    <s v="5842-POCOP"/>
    <s v="Female"/>
    <n v="0"/>
    <s v="Yes"/>
    <s v="No"/>
    <n v="5"/>
    <s v="Yes"/>
    <s v="No"/>
    <x v="1"/>
    <s v="Yes"/>
    <s v="No"/>
    <s v="Yes"/>
    <s v="No"/>
    <s v="No"/>
    <s v="Yes"/>
    <x v="0"/>
    <s v="Yes"/>
    <s v="Mailed check"/>
    <n v="88.9"/>
    <n v="454.15"/>
    <x v="1"/>
    <x v="0"/>
    <s v="Low"/>
    <x v="1"/>
  </r>
  <r>
    <s v="2037-XJFUP"/>
    <s v="Male"/>
    <n v="0"/>
    <s v="Yes"/>
    <s v="No"/>
    <n v="33"/>
    <s v="Yes"/>
    <s v="No"/>
    <x v="1"/>
    <s v="No"/>
    <s v="No"/>
    <s v="Yes"/>
    <s v="No"/>
    <s v="Yes"/>
    <s v="Yes"/>
    <x v="1"/>
    <s v="Yes"/>
    <s v="Electronic check"/>
    <n v="95.8"/>
    <n v="3036.75"/>
    <x v="1"/>
    <x v="1"/>
    <s v="High"/>
    <x v="2"/>
  </r>
  <r>
    <s v="8823-RLPWL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Credit card (automatic)"/>
    <n v="110.65"/>
    <n v="8065.65"/>
    <x v="0"/>
    <x v="3"/>
    <s v="High"/>
    <x v="2"/>
  </r>
  <r>
    <s v="9505-SQFSW"/>
    <s v="Female"/>
    <n v="0"/>
    <s v="Yes"/>
    <s v="Yes"/>
    <n v="3"/>
    <s v="No"/>
    <s v="No"/>
    <x v="0"/>
    <s v="No"/>
    <s v="Yes"/>
    <s v="No"/>
    <s v="No"/>
    <s v="No"/>
    <s v="Yes"/>
    <x v="0"/>
    <s v="No"/>
    <s v="Mailed check"/>
    <n v="40.299999999999997"/>
    <n v="92.5"/>
    <x v="0"/>
    <x v="0"/>
    <s v="Low"/>
    <x v="0"/>
  </r>
  <r>
    <s v="7314-OXENN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82"/>
    <n v="184.65"/>
    <x v="1"/>
    <x v="0"/>
    <s v="Low"/>
    <x v="1"/>
  </r>
  <r>
    <s v="3758-CKOQL"/>
    <s v="Female"/>
    <n v="0"/>
    <s v="Yes"/>
    <s v="No"/>
    <n v="59"/>
    <s v="Yes"/>
    <s v="Yes"/>
    <x v="1"/>
    <s v="Yes"/>
    <s v="Yes"/>
    <s v="Yes"/>
    <s v="Yes"/>
    <s v="No"/>
    <s v="Yes"/>
    <x v="1"/>
    <s v="Yes"/>
    <s v="Credit card (automatic)"/>
    <n v="107"/>
    <n v="6152.3"/>
    <x v="0"/>
    <x v="3"/>
    <s v="High"/>
    <x v="2"/>
  </r>
  <r>
    <s v="0322-CHQRU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35"/>
    <n v="89.5"/>
    <x v="1"/>
    <x v="0"/>
    <s v="Low"/>
    <x v="0"/>
  </r>
  <r>
    <s v="5676-CFLYY"/>
    <s v="Male"/>
    <n v="0"/>
    <s v="Yes"/>
    <s v="Yes"/>
    <n v="71"/>
    <s v="Yes"/>
    <s v="No"/>
    <x v="0"/>
    <s v="No"/>
    <s v="Yes"/>
    <s v="No"/>
    <s v="Yes"/>
    <s v="Yes"/>
    <s v="Yes"/>
    <x v="2"/>
    <s v="Yes"/>
    <s v="Credit card (automatic)"/>
    <n v="73.349999999999994"/>
    <n v="5154.5"/>
    <x v="0"/>
    <x v="3"/>
    <s v="High"/>
    <x v="1"/>
  </r>
  <r>
    <s v="7521-AFHAB"/>
    <s v="Female"/>
    <n v="0"/>
    <s v="Yes"/>
    <s v="Yes"/>
    <n v="5"/>
    <s v="Yes"/>
    <s v="No"/>
    <x v="0"/>
    <s v="No"/>
    <s v="No"/>
    <s v="No"/>
    <s v="No"/>
    <s v="No"/>
    <s v="No"/>
    <x v="0"/>
    <s v="No"/>
    <s v="Mailed check"/>
    <n v="44.8"/>
    <n v="220.45"/>
    <x v="0"/>
    <x v="0"/>
    <s v="Low"/>
    <x v="0"/>
  </r>
  <r>
    <s v="0285-INHLN"/>
    <s v="Male"/>
    <n v="0"/>
    <s v="Yes"/>
    <s v="Yes"/>
    <n v="27"/>
    <s v="Yes"/>
    <s v="No"/>
    <x v="0"/>
    <s v="Yes"/>
    <s v="Yes"/>
    <s v="No"/>
    <s v="No"/>
    <s v="No"/>
    <s v="No"/>
    <x v="0"/>
    <s v="Yes"/>
    <s v="Credit card (automatic)"/>
    <n v="54.75"/>
    <n v="1510.3"/>
    <x v="0"/>
    <x v="1"/>
    <s v="Mid"/>
    <x v="1"/>
  </r>
  <r>
    <s v="4678-DVQEO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2.2"/>
    <n v="52.2"/>
    <x v="1"/>
    <x v="0"/>
    <s v="Low"/>
    <x v="1"/>
  </r>
  <r>
    <s v="5125-CNDSP"/>
    <s v="Male"/>
    <n v="0"/>
    <s v="No"/>
    <s v="Yes"/>
    <n v="63"/>
    <s v="No"/>
    <s v="No"/>
    <x v="0"/>
    <s v="Yes"/>
    <s v="Yes"/>
    <s v="No"/>
    <s v="Yes"/>
    <s v="No"/>
    <s v="No"/>
    <x v="1"/>
    <s v="Yes"/>
    <s v="Bank transfer (automatic)"/>
    <n v="40.6"/>
    <n v="2588.9499999999998"/>
    <x v="0"/>
    <x v="3"/>
    <s v="High"/>
    <x v="0"/>
  </r>
  <r>
    <s v="0691-IFBQW"/>
    <s v="Female"/>
    <n v="1"/>
    <s v="No"/>
    <s v="No"/>
    <n v="46"/>
    <s v="Yes"/>
    <s v="Yes"/>
    <x v="1"/>
    <s v="Yes"/>
    <s v="Yes"/>
    <s v="Yes"/>
    <s v="No"/>
    <s v="Yes"/>
    <s v="Yes"/>
    <x v="1"/>
    <s v="Yes"/>
    <s v="Electronic check"/>
    <n v="110"/>
    <n v="4874.8"/>
    <x v="1"/>
    <x v="1"/>
    <s v="High"/>
    <x v="2"/>
  </r>
  <r>
    <s v="4992-LTJNE"/>
    <s v="Male"/>
    <n v="0"/>
    <s v="Yes"/>
    <s v="Yes"/>
    <n v="72"/>
    <s v="Yes"/>
    <s v="Yes"/>
    <x v="0"/>
    <s v="Yes"/>
    <s v="No"/>
    <s v="No"/>
    <s v="No"/>
    <s v="No"/>
    <s v="No"/>
    <x v="2"/>
    <s v="No"/>
    <s v="Bank transfer (automatic)"/>
    <n v="55.3"/>
    <n v="3983.6"/>
    <x v="0"/>
    <x v="3"/>
    <s v="High"/>
    <x v="1"/>
  </r>
  <r>
    <s v="2202-OUTMO"/>
    <s v="Female"/>
    <n v="0"/>
    <s v="Yes"/>
    <s v="No"/>
    <n v="34"/>
    <s v="Yes"/>
    <s v="Yes"/>
    <x v="0"/>
    <s v="Yes"/>
    <s v="No"/>
    <s v="No"/>
    <s v="Yes"/>
    <s v="No"/>
    <s v="No"/>
    <x v="0"/>
    <s v="Yes"/>
    <s v="Bank transfer (automatic)"/>
    <n v="60.85"/>
    <n v="2003.6"/>
    <x v="0"/>
    <x v="1"/>
    <s v="High"/>
    <x v="1"/>
  </r>
  <r>
    <s v="0810-BDHAW"/>
    <s v="Female"/>
    <n v="0"/>
    <s v="Yes"/>
    <s v="Yes"/>
    <n v="24"/>
    <s v="Yes"/>
    <s v="Yes"/>
    <x v="0"/>
    <s v="Yes"/>
    <s v="Yes"/>
    <s v="No"/>
    <s v="No"/>
    <s v="Yes"/>
    <s v="Yes"/>
    <x v="1"/>
    <s v="No"/>
    <s v="Electronic check"/>
    <n v="78.400000000000006"/>
    <n v="1832.4"/>
    <x v="0"/>
    <x v="2"/>
    <s v="Mid"/>
    <x v="1"/>
  </r>
  <r>
    <s v="0229-LFJAF"/>
    <s v="Male"/>
    <n v="0"/>
    <s v="No"/>
    <s v="No"/>
    <n v="72"/>
    <s v="Yes"/>
    <s v="Yes"/>
    <x v="0"/>
    <s v="Yes"/>
    <s v="Yes"/>
    <s v="Yes"/>
    <s v="Yes"/>
    <s v="No"/>
    <s v="No"/>
    <x v="2"/>
    <s v="No"/>
    <s v="Bank transfer (automatic)"/>
    <n v="69.650000000000006"/>
    <n v="4908.25"/>
    <x v="0"/>
    <x v="3"/>
    <s v="High"/>
    <x v="1"/>
  </r>
  <r>
    <s v="7131-ZQZNK"/>
    <s v="Female"/>
    <n v="0"/>
    <s v="Yes"/>
    <s v="Yes"/>
    <n v="60"/>
    <s v="No"/>
    <s v="No"/>
    <x v="0"/>
    <s v="Yes"/>
    <s v="No"/>
    <s v="Yes"/>
    <s v="Yes"/>
    <s v="Yes"/>
    <s v="Yes"/>
    <x v="2"/>
    <s v="No"/>
    <s v="Credit card (automatic)"/>
    <n v="59.85"/>
    <n v="3590.2"/>
    <x v="0"/>
    <x v="3"/>
    <s v="High"/>
    <x v="1"/>
  </r>
  <r>
    <s v="3442-ZHHCC"/>
    <s v="Male"/>
    <n v="0"/>
    <s v="No"/>
    <s v="No"/>
    <n v="68"/>
    <s v="Yes"/>
    <s v="Yes"/>
    <x v="0"/>
    <s v="Yes"/>
    <s v="Yes"/>
    <s v="Yes"/>
    <s v="No"/>
    <s v="No"/>
    <s v="Yes"/>
    <x v="1"/>
    <s v="Yes"/>
    <s v="Credit card (automatic)"/>
    <n v="76.900000000000006"/>
    <n v="5023"/>
    <x v="0"/>
    <x v="3"/>
    <s v="High"/>
    <x v="1"/>
  </r>
  <r>
    <s v="5726-CVNYA"/>
    <s v="Female"/>
    <n v="0"/>
    <s v="Yes"/>
    <s v="Yes"/>
    <n v="8"/>
    <s v="Yes"/>
    <s v="No"/>
    <x v="2"/>
    <s v="No"/>
    <s v="No"/>
    <s v="No"/>
    <s v="No"/>
    <s v="No"/>
    <s v="No"/>
    <x v="2"/>
    <s v="Yes"/>
    <s v="Mailed check"/>
    <n v="19.850000000000001"/>
    <n v="146.6"/>
    <x v="0"/>
    <x v="0"/>
    <s v="Low"/>
    <x v="0"/>
  </r>
  <r>
    <s v="9871-ELEYA"/>
    <s v="Female"/>
    <n v="0"/>
    <s v="No"/>
    <s v="Yes"/>
    <n v="34"/>
    <s v="Yes"/>
    <s v="No"/>
    <x v="0"/>
    <s v="Yes"/>
    <s v="No"/>
    <s v="Yes"/>
    <s v="Yes"/>
    <s v="Yes"/>
    <s v="No"/>
    <x v="2"/>
    <s v="No"/>
    <s v="Credit card (automatic)"/>
    <n v="67.650000000000006"/>
    <n v="2339.3000000000002"/>
    <x v="0"/>
    <x v="1"/>
    <s v="High"/>
    <x v="1"/>
  </r>
  <r>
    <s v="4257-GAESD"/>
    <s v="Female"/>
    <n v="0"/>
    <s v="No"/>
    <s v="No"/>
    <n v="6"/>
    <s v="No"/>
    <s v="No"/>
    <x v="0"/>
    <s v="No"/>
    <s v="No"/>
    <s v="No"/>
    <s v="No"/>
    <s v="Yes"/>
    <s v="Yes"/>
    <x v="0"/>
    <s v="No"/>
    <s v="Credit card (automatic)"/>
    <n v="45"/>
    <n v="298.7"/>
    <x v="0"/>
    <x v="0"/>
    <s v="Low"/>
    <x v="0"/>
  </r>
  <r>
    <s v="5173-WXOQV"/>
    <s v="Male"/>
    <n v="0"/>
    <s v="Yes"/>
    <s v="No"/>
    <n v="2"/>
    <s v="Yes"/>
    <s v="No"/>
    <x v="0"/>
    <s v="No"/>
    <s v="Yes"/>
    <s v="No"/>
    <s v="Yes"/>
    <s v="No"/>
    <s v="Yes"/>
    <x v="0"/>
    <s v="Yes"/>
    <s v="Mailed check"/>
    <n v="64.2"/>
    <n v="143.65"/>
    <x v="0"/>
    <x v="0"/>
    <s v="Low"/>
    <x v="1"/>
  </r>
  <r>
    <s v="2040-OBMLJ"/>
    <s v="Male"/>
    <n v="0"/>
    <s v="No"/>
    <s v="No"/>
    <n v="31"/>
    <s v="Yes"/>
    <s v="Yes"/>
    <x v="1"/>
    <s v="No"/>
    <s v="No"/>
    <s v="No"/>
    <s v="Yes"/>
    <s v="No"/>
    <s v="No"/>
    <x v="1"/>
    <s v="No"/>
    <s v="Credit card (automatic)"/>
    <n v="81.7"/>
    <n v="2548.65"/>
    <x v="0"/>
    <x v="1"/>
    <s v="High"/>
    <x v="1"/>
  </r>
  <r>
    <s v="6286-ZHAOK"/>
    <s v="Female"/>
    <n v="0"/>
    <s v="Yes"/>
    <s v="Yes"/>
    <n v="20"/>
    <s v="Yes"/>
    <s v="Yes"/>
    <x v="2"/>
    <s v="No"/>
    <s v="No"/>
    <s v="No"/>
    <s v="No"/>
    <s v="No"/>
    <s v="No"/>
    <x v="0"/>
    <s v="Yes"/>
    <s v="Bank transfer (automatic)"/>
    <n v="25.55"/>
    <n v="507.4"/>
    <x v="0"/>
    <x v="2"/>
    <s v="Mid"/>
    <x v="0"/>
  </r>
  <r>
    <s v="3807-XHCJH"/>
    <s v="Fe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20"/>
    <n v="20"/>
    <x v="0"/>
    <x v="0"/>
    <s v="Low"/>
    <x v="0"/>
  </r>
  <r>
    <s v="3009-JWMPU"/>
    <s v="Male"/>
    <n v="0"/>
    <s v="No"/>
    <s v="No"/>
    <n v="62"/>
    <s v="Yes"/>
    <s v="Yes"/>
    <x v="1"/>
    <s v="No"/>
    <s v="No"/>
    <s v="Yes"/>
    <s v="No"/>
    <s v="Yes"/>
    <s v="Yes"/>
    <x v="1"/>
    <s v="Yes"/>
    <s v="Electronic check"/>
    <n v="96.75"/>
    <n v="6125.4"/>
    <x v="1"/>
    <x v="3"/>
    <s v="High"/>
    <x v="2"/>
  </r>
  <r>
    <s v="5671-RQRLP"/>
    <s v="Female"/>
    <n v="1"/>
    <s v="Yes"/>
    <s v="No"/>
    <n v="70"/>
    <s v="Yes"/>
    <s v="Yes"/>
    <x v="1"/>
    <s v="No"/>
    <s v="No"/>
    <s v="No"/>
    <s v="No"/>
    <s v="No"/>
    <s v="No"/>
    <x v="2"/>
    <s v="Yes"/>
    <s v="Credit card (automatic)"/>
    <n v="75.650000000000006"/>
    <n v="5411.4"/>
    <x v="0"/>
    <x v="3"/>
    <s v="High"/>
    <x v="1"/>
  </r>
  <r>
    <s v="1450-GALXR"/>
    <s v="Female"/>
    <n v="0"/>
    <s v="No"/>
    <s v="No"/>
    <n v="10"/>
    <s v="Yes"/>
    <s v="Yes"/>
    <x v="1"/>
    <s v="No"/>
    <s v="No"/>
    <s v="No"/>
    <s v="Yes"/>
    <s v="Yes"/>
    <s v="Yes"/>
    <x v="0"/>
    <s v="Yes"/>
    <s v="Electronic check"/>
    <n v="98.5"/>
    <n v="1058.25"/>
    <x v="1"/>
    <x v="0"/>
    <s v="Mid"/>
    <x v="2"/>
  </r>
  <r>
    <s v="8859-AXJZP"/>
    <s v="Male"/>
    <n v="0"/>
    <s v="Yes"/>
    <s v="Yes"/>
    <n v="39"/>
    <s v="Yes"/>
    <s v="Yes"/>
    <x v="2"/>
    <s v="No"/>
    <s v="No"/>
    <s v="No"/>
    <s v="No"/>
    <s v="No"/>
    <s v="No"/>
    <x v="2"/>
    <s v="Yes"/>
    <s v="Mailed check"/>
    <n v="23.8"/>
    <n v="903.8"/>
    <x v="0"/>
    <x v="1"/>
    <s v="Mid"/>
    <x v="0"/>
  </r>
  <r>
    <s v="3174-AKMAS"/>
    <s v="Female"/>
    <n v="0"/>
    <s v="Yes"/>
    <s v="No"/>
    <n v="46"/>
    <s v="Yes"/>
    <s v="No"/>
    <x v="0"/>
    <s v="No"/>
    <s v="Yes"/>
    <s v="No"/>
    <s v="Yes"/>
    <s v="Yes"/>
    <s v="No"/>
    <x v="2"/>
    <s v="Yes"/>
    <s v="Credit card (automatic)"/>
    <n v="64.2"/>
    <n v="3009.5"/>
    <x v="0"/>
    <x v="1"/>
    <s v="High"/>
    <x v="1"/>
  </r>
  <r>
    <s v="3138-BKYA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5.35"/>
    <n v="489.45"/>
    <x v="1"/>
    <x v="0"/>
    <s v="Low"/>
    <x v="1"/>
  </r>
  <r>
    <s v="9926-PJHDQ"/>
    <s v="Female"/>
    <n v="0"/>
    <s v="Yes"/>
    <s v="Yes"/>
    <n v="72"/>
    <s v="Yes"/>
    <s v="Yes"/>
    <x v="0"/>
    <s v="No"/>
    <s v="No"/>
    <s v="Yes"/>
    <s v="No"/>
    <s v="Yes"/>
    <s v="Yes"/>
    <x v="2"/>
    <s v="Yes"/>
    <s v="Bank transfer (automatic)"/>
    <n v="76.8"/>
    <n v="5468.45"/>
    <x v="0"/>
    <x v="3"/>
    <s v="High"/>
    <x v="1"/>
  </r>
  <r>
    <s v="7382-DFJTU"/>
    <s v="Male"/>
    <n v="0"/>
    <s v="No"/>
    <s v="No"/>
    <n v="18"/>
    <s v="Yes"/>
    <s v="No"/>
    <x v="0"/>
    <s v="No"/>
    <s v="No"/>
    <s v="Yes"/>
    <s v="Yes"/>
    <s v="No"/>
    <s v="No"/>
    <x v="0"/>
    <s v="No"/>
    <s v="Credit card (automatic)"/>
    <n v="55.2"/>
    <n v="1058.0999999999999"/>
    <x v="0"/>
    <x v="2"/>
    <s v="Mid"/>
    <x v="1"/>
  </r>
  <r>
    <s v="2798-NYLMZ"/>
    <s v="Male"/>
    <n v="0"/>
    <s v="Yes"/>
    <s v="No"/>
    <n v="71"/>
    <s v="Yes"/>
    <s v="Yes"/>
    <x v="1"/>
    <s v="Yes"/>
    <s v="No"/>
    <s v="Yes"/>
    <s v="Yes"/>
    <s v="Yes"/>
    <s v="Yes"/>
    <x v="2"/>
    <s v="Yes"/>
    <s v="Credit card (automatic)"/>
    <n v="108.55"/>
    <n v="7616"/>
    <x v="0"/>
    <x v="3"/>
    <s v="High"/>
    <x v="2"/>
  </r>
  <r>
    <s v="4289-DTDKW"/>
    <s v="Male"/>
    <n v="0"/>
    <s v="Yes"/>
    <s v="No"/>
    <n v="40"/>
    <s v="Yes"/>
    <s v="Yes"/>
    <x v="1"/>
    <s v="No"/>
    <s v="Yes"/>
    <s v="No"/>
    <s v="No"/>
    <s v="Yes"/>
    <s v="Yes"/>
    <x v="0"/>
    <s v="Yes"/>
    <s v="Electronic check"/>
    <n v="101.3"/>
    <n v="4113.1000000000004"/>
    <x v="1"/>
    <x v="1"/>
    <s v="High"/>
    <x v="2"/>
  </r>
  <r>
    <s v="1820-TQVE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  <x v="0"/>
    <s v="Low"/>
    <x v="1"/>
  </r>
  <r>
    <s v="2239-JALAW"/>
    <s v="Male"/>
    <n v="0"/>
    <s v="No"/>
    <s v="No"/>
    <n v="58"/>
    <s v="Yes"/>
    <s v="Yes"/>
    <x v="1"/>
    <s v="No"/>
    <s v="Yes"/>
    <s v="Yes"/>
    <s v="No"/>
    <s v="Yes"/>
    <s v="Yes"/>
    <x v="1"/>
    <s v="Yes"/>
    <s v="Bank transfer (automatic)"/>
    <n v="103.25"/>
    <n v="6017.65"/>
    <x v="1"/>
    <x v="3"/>
    <s v="High"/>
    <x v="2"/>
  </r>
  <r>
    <s v="4853-RULSV"/>
    <s v="Male"/>
    <n v="0"/>
    <s v="No"/>
    <s v="No"/>
    <n v="70"/>
    <s v="Yes"/>
    <s v="Yes"/>
    <x v="1"/>
    <s v="Yes"/>
    <s v="No"/>
    <s v="No"/>
    <s v="Yes"/>
    <s v="Yes"/>
    <s v="Yes"/>
    <x v="2"/>
    <s v="Yes"/>
    <s v="Credit card (automatic)"/>
    <n v="104"/>
    <n v="7250.15"/>
    <x v="1"/>
    <x v="3"/>
    <s v="High"/>
    <x v="2"/>
  </r>
  <r>
    <s v="8098-TDCBU"/>
    <s v="Female"/>
    <n v="0"/>
    <s v="Yes"/>
    <s v="No"/>
    <n v="42"/>
    <s v="Yes"/>
    <s v="Yes"/>
    <x v="2"/>
    <s v="No"/>
    <s v="No"/>
    <s v="No"/>
    <s v="No"/>
    <s v="No"/>
    <s v="No"/>
    <x v="2"/>
    <s v="No"/>
    <s v="Electronic check"/>
    <n v="25.25"/>
    <n v="1108.2"/>
    <x v="0"/>
    <x v="1"/>
    <s v="Mid"/>
    <x v="0"/>
  </r>
  <r>
    <s v="3551-GAEGL"/>
    <s v="Male"/>
    <n v="0"/>
    <s v="Yes"/>
    <s v="Yes"/>
    <n v="34"/>
    <s v="No"/>
    <s v="No"/>
    <x v="0"/>
    <s v="Yes"/>
    <s v="No"/>
    <s v="No"/>
    <s v="No"/>
    <s v="No"/>
    <s v="No"/>
    <x v="1"/>
    <s v="No"/>
    <s v="Bank transfer (automatic)"/>
    <n v="30.4"/>
    <n v="938.65"/>
    <x v="0"/>
    <x v="1"/>
    <s v="Mid"/>
    <x v="0"/>
  </r>
  <r>
    <s v="4785-NKHCX"/>
    <s v="Male"/>
    <n v="1"/>
    <s v="No"/>
    <s v="No"/>
    <n v="5"/>
    <s v="Yes"/>
    <s v="No"/>
    <x v="2"/>
    <s v="No"/>
    <s v="No"/>
    <s v="No"/>
    <s v="No"/>
    <s v="No"/>
    <s v="No"/>
    <x v="0"/>
    <s v="No"/>
    <s v="Bank transfer (automatic)"/>
    <n v="20.05"/>
    <n v="94.15"/>
    <x v="0"/>
    <x v="0"/>
    <s v="Low"/>
    <x v="0"/>
  </r>
  <r>
    <s v="3196-NVXLZ"/>
    <s v="Female"/>
    <n v="0"/>
    <s v="No"/>
    <s v="No"/>
    <n v="25"/>
    <s v="Yes"/>
    <s v="Yes"/>
    <x v="1"/>
    <s v="No"/>
    <s v="No"/>
    <s v="No"/>
    <s v="No"/>
    <s v="Yes"/>
    <s v="No"/>
    <x v="0"/>
    <s v="Yes"/>
    <s v="Mailed check"/>
    <n v="84.6"/>
    <n v="2088.0500000000002"/>
    <x v="0"/>
    <x v="1"/>
    <s v="High"/>
    <x v="1"/>
  </r>
  <r>
    <s v="6275-YDUVO"/>
    <s v="Female"/>
    <n v="0"/>
    <s v="No"/>
    <s v="No"/>
    <n v="2"/>
    <s v="Yes"/>
    <s v="No"/>
    <x v="1"/>
    <s v="No"/>
    <s v="No"/>
    <s v="Yes"/>
    <s v="No"/>
    <s v="No"/>
    <s v="Yes"/>
    <x v="0"/>
    <s v="Yes"/>
    <s v="Mailed check"/>
    <n v="86.2"/>
    <n v="178.7"/>
    <x v="1"/>
    <x v="0"/>
    <s v="Low"/>
    <x v="1"/>
  </r>
  <r>
    <s v="0036-IHMOT"/>
    <s v="Female"/>
    <n v="0"/>
    <s v="Yes"/>
    <s v="Yes"/>
    <n v="55"/>
    <s v="Yes"/>
    <s v="No"/>
    <x v="1"/>
    <s v="No"/>
    <s v="Yes"/>
    <s v="Yes"/>
    <s v="Yes"/>
    <s v="Yes"/>
    <s v="Yes"/>
    <x v="1"/>
    <s v="Yes"/>
    <s v="Bank transfer (automatic)"/>
    <n v="103.7"/>
    <n v="5656.75"/>
    <x v="0"/>
    <x v="3"/>
    <s v="High"/>
    <x v="2"/>
  </r>
  <r>
    <s v="0115-TFERT"/>
    <s v="Male"/>
    <n v="0"/>
    <s v="Yes"/>
    <s v="No"/>
    <n v="21"/>
    <s v="Yes"/>
    <s v="Yes"/>
    <x v="1"/>
    <s v="No"/>
    <s v="Yes"/>
    <s v="Yes"/>
    <s v="Yes"/>
    <s v="Yes"/>
    <s v="Yes"/>
    <x v="0"/>
    <s v="Yes"/>
    <s v="Electronic check"/>
    <n v="111.2"/>
    <n v="2317.1"/>
    <x v="1"/>
    <x v="2"/>
    <s v="High"/>
    <x v="2"/>
  </r>
  <r>
    <s v="4178-EGMON"/>
    <s v="Male"/>
    <n v="0"/>
    <s v="Yes"/>
    <s v="No"/>
    <n v="70"/>
    <s v="Yes"/>
    <s v="Yes"/>
    <x v="1"/>
    <s v="Yes"/>
    <s v="Yes"/>
    <s v="No"/>
    <s v="Yes"/>
    <s v="No"/>
    <s v="No"/>
    <x v="2"/>
    <s v="Yes"/>
    <s v="Credit card (automatic)"/>
    <n v="88"/>
    <n v="5986.45"/>
    <x v="0"/>
    <x v="3"/>
    <s v="High"/>
    <x v="1"/>
  </r>
  <r>
    <s v="4220-TINQT"/>
    <s v="Female"/>
    <n v="0"/>
    <s v="Yes"/>
    <s v="No"/>
    <n v="61"/>
    <s v="Yes"/>
    <s v="Yes"/>
    <x v="1"/>
    <s v="No"/>
    <s v="No"/>
    <s v="Yes"/>
    <s v="Yes"/>
    <s v="Yes"/>
    <s v="Yes"/>
    <x v="0"/>
    <s v="Yes"/>
    <s v="Electronic check"/>
    <n v="106.35"/>
    <n v="6751.35"/>
    <x v="0"/>
    <x v="3"/>
    <s v="High"/>
    <x v="2"/>
  </r>
  <r>
    <s v="5318-YKDPV"/>
    <s v="Male"/>
    <n v="0"/>
    <s v="Yes"/>
    <s v="Yes"/>
    <n v="43"/>
    <s v="Yes"/>
    <s v="No"/>
    <x v="0"/>
    <s v="Yes"/>
    <s v="No"/>
    <s v="Yes"/>
    <s v="Yes"/>
    <s v="Yes"/>
    <s v="Yes"/>
    <x v="2"/>
    <s v="Yes"/>
    <s v="Credit card (automatic)"/>
    <n v="79.150000000000006"/>
    <n v="3566.6"/>
    <x v="0"/>
    <x v="1"/>
    <s v="High"/>
    <x v="1"/>
  </r>
  <r>
    <s v="7975-TZMLR"/>
    <s v="Male"/>
    <n v="0"/>
    <s v="No"/>
    <s v="No"/>
    <n v="47"/>
    <s v="Yes"/>
    <s v="Yes"/>
    <x v="1"/>
    <s v="No"/>
    <s v="Yes"/>
    <s v="Yes"/>
    <s v="No"/>
    <s v="Yes"/>
    <s v="Yes"/>
    <x v="1"/>
    <s v="Yes"/>
    <s v="Electronic check"/>
    <n v="103.1"/>
    <n v="4889.3"/>
    <x v="0"/>
    <x v="1"/>
    <s v="High"/>
    <x v="2"/>
  </r>
  <r>
    <s v="0295-QVKPB"/>
    <s v="Male"/>
    <n v="0"/>
    <s v="No"/>
    <s v="No"/>
    <n v="5"/>
    <s v="Yes"/>
    <s v="No"/>
    <x v="0"/>
    <s v="No"/>
    <s v="No"/>
    <s v="Yes"/>
    <s v="Yes"/>
    <s v="Yes"/>
    <s v="No"/>
    <x v="0"/>
    <s v="Yes"/>
    <s v="Credit card (automatic)"/>
    <n v="63.95"/>
    <n v="318.10000000000002"/>
    <x v="0"/>
    <x v="0"/>
    <s v="Low"/>
    <x v="1"/>
  </r>
  <r>
    <s v="4335-BSMJS"/>
    <s v="Female"/>
    <n v="0"/>
    <s v="No"/>
    <s v="No"/>
    <n v="62"/>
    <s v="Yes"/>
    <s v="Yes"/>
    <x v="2"/>
    <s v="No"/>
    <s v="No"/>
    <s v="No"/>
    <s v="No"/>
    <s v="No"/>
    <s v="No"/>
    <x v="2"/>
    <s v="Yes"/>
    <s v="Credit card (automatic)"/>
    <n v="25.8"/>
    <n v="1563.95"/>
    <x v="0"/>
    <x v="3"/>
    <s v="Mid"/>
    <x v="0"/>
  </r>
  <r>
    <s v="2311-QYMUQ"/>
    <s v="Female"/>
    <n v="0"/>
    <s v="Yes"/>
    <s v="Yes"/>
    <n v="16"/>
    <s v="Yes"/>
    <s v="No"/>
    <x v="1"/>
    <s v="No"/>
    <s v="Yes"/>
    <s v="Yes"/>
    <s v="No"/>
    <s v="Yes"/>
    <s v="No"/>
    <x v="0"/>
    <s v="Yes"/>
    <s v="Credit card (automatic)"/>
    <n v="89.45"/>
    <n v="1430.25"/>
    <x v="1"/>
    <x v="2"/>
    <s v="Mid"/>
    <x v="1"/>
  </r>
  <r>
    <s v="3643-AHCFP"/>
    <s v="Male"/>
    <n v="1"/>
    <s v="Yes"/>
    <s v="No"/>
    <n v="7"/>
    <s v="Yes"/>
    <s v="Yes"/>
    <x v="1"/>
    <s v="No"/>
    <s v="No"/>
    <s v="No"/>
    <s v="No"/>
    <s v="Yes"/>
    <s v="Yes"/>
    <x v="0"/>
    <s v="Yes"/>
    <s v="Bank transfer (automatic)"/>
    <n v="95.6"/>
    <n v="644.35"/>
    <x v="1"/>
    <x v="0"/>
    <s v="Mid"/>
    <x v="2"/>
  </r>
  <r>
    <s v="9146-JRIOX"/>
    <s v="Female"/>
    <n v="0"/>
    <s v="Yes"/>
    <s v="Yes"/>
    <n v="14"/>
    <s v="Yes"/>
    <s v="Yes"/>
    <x v="2"/>
    <s v="No"/>
    <s v="No"/>
    <s v="No"/>
    <s v="No"/>
    <s v="No"/>
    <s v="No"/>
    <x v="0"/>
    <s v="No"/>
    <s v="Mailed check"/>
    <n v="25.55"/>
    <n v="372.45"/>
    <x v="0"/>
    <x v="2"/>
    <s v="Low"/>
    <x v="0"/>
  </r>
  <r>
    <s v="3104-OWCGK"/>
    <s v="Male"/>
    <n v="0"/>
    <s v="Yes"/>
    <s v="Yes"/>
    <n v="60"/>
    <s v="Yes"/>
    <s v="No"/>
    <x v="1"/>
    <s v="No"/>
    <s v="Yes"/>
    <s v="Yes"/>
    <s v="No"/>
    <s v="Yes"/>
    <s v="No"/>
    <x v="1"/>
    <s v="No"/>
    <s v="Electronic check"/>
    <n v="90.95"/>
    <n v="5453.4"/>
    <x v="1"/>
    <x v="3"/>
    <s v="High"/>
    <x v="2"/>
  </r>
  <r>
    <s v="5337-IIWKZ"/>
    <s v="Male"/>
    <n v="0"/>
    <s v="Yes"/>
    <s v="Yes"/>
    <n v="34"/>
    <s v="No"/>
    <s v="No"/>
    <x v="0"/>
    <s v="No"/>
    <s v="No"/>
    <s v="Yes"/>
    <s v="Yes"/>
    <s v="Yes"/>
    <s v="No"/>
    <x v="0"/>
    <s v="Yes"/>
    <s v="Electronic check"/>
    <n v="44.85"/>
    <n v="1442.6"/>
    <x v="0"/>
    <x v="1"/>
    <s v="Mid"/>
    <x v="0"/>
  </r>
  <r>
    <s v="9101-BWFSS"/>
    <s v="Female"/>
    <n v="0"/>
    <s v="Yes"/>
    <s v="No"/>
    <n v="50"/>
    <s v="Yes"/>
    <s v="Yes"/>
    <x v="1"/>
    <s v="Yes"/>
    <s v="Yes"/>
    <s v="No"/>
    <s v="Yes"/>
    <s v="Yes"/>
    <s v="Yes"/>
    <x v="1"/>
    <s v="No"/>
    <s v="Electronic check"/>
    <n v="108.55"/>
    <n v="5610.7"/>
    <x v="1"/>
    <x v="3"/>
    <s v="High"/>
    <x v="2"/>
  </r>
  <r>
    <s v="9650-VBUOG"/>
    <s v="Male"/>
    <n v="0"/>
    <s v="Yes"/>
    <s v="Yes"/>
    <n v="38"/>
    <s v="Yes"/>
    <s v="Yes"/>
    <x v="2"/>
    <s v="No"/>
    <s v="No"/>
    <s v="No"/>
    <s v="No"/>
    <s v="No"/>
    <s v="No"/>
    <x v="2"/>
    <s v="No"/>
    <s v="Credit card (automatic)"/>
    <n v="25.05"/>
    <n v="963.95"/>
    <x v="0"/>
    <x v="1"/>
    <s v="Mid"/>
    <x v="0"/>
  </r>
  <r>
    <s v="3487-EARAT"/>
    <s v="Female"/>
    <n v="0"/>
    <s v="Yes"/>
    <s v="Yes"/>
    <n v="70"/>
    <s v="Yes"/>
    <s v="No"/>
    <x v="0"/>
    <s v="Yes"/>
    <s v="Yes"/>
    <s v="Yes"/>
    <s v="Yes"/>
    <s v="No"/>
    <s v="Yes"/>
    <x v="1"/>
    <s v="No"/>
    <s v="Credit card (automatic)"/>
    <n v="74.099999999999994"/>
    <n v="5222.3"/>
    <x v="0"/>
    <x v="3"/>
    <s v="High"/>
    <x v="1"/>
  </r>
  <r>
    <s v="2672-TGEFF"/>
    <s v="Female"/>
    <n v="0"/>
    <s v="Yes"/>
    <s v="Yes"/>
    <n v="37"/>
    <s v="Yes"/>
    <s v="Yes"/>
    <x v="1"/>
    <s v="No"/>
    <s v="Yes"/>
    <s v="No"/>
    <s v="No"/>
    <s v="Yes"/>
    <s v="No"/>
    <x v="0"/>
    <s v="Yes"/>
    <s v="Electronic check"/>
    <n v="88.8"/>
    <n v="3340.55"/>
    <x v="0"/>
    <x v="1"/>
    <s v="High"/>
    <x v="1"/>
  </r>
  <r>
    <s v="9231-ZJYAM"/>
    <s v="Female"/>
    <n v="1"/>
    <s v="No"/>
    <s v="No"/>
    <n v="4"/>
    <s v="Yes"/>
    <s v="No"/>
    <x v="1"/>
    <s v="No"/>
    <s v="No"/>
    <s v="No"/>
    <s v="No"/>
    <s v="Yes"/>
    <s v="No"/>
    <x v="0"/>
    <s v="Yes"/>
    <s v="Electronic check"/>
    <n v="78.849999999999994"/>
    <n v="292.8"/>
    <x v="1"/>
    <x v="0"/>
    <s v="Low"/>
    <x v="1"/>
  </r>
  <r>
    <s v="4250-WAROZ"/>
    <s v="Male"/>
    <n v="1"/>
    <s v="Yes"/>
    <s v="Yes"/>
    <n v="60"/>
    <s v="Yes"/>
    <s v="Yes"/>
    <x v="1"/>
    <s v="Yes"/>
    <s v="Yes"/>
    <s v="No"/>
    <s v="No"/>
    <s v="No"/>
    <s v="Yes"/>
    <x v="0"/>
    <s v="Yes"/>
    <s v="Electronic check"/>
    <n v="93.25"/>
    <n v="5774.55"/>
    <x v="0"/>
    <x v="3"/>
    <s v="High"/>
    <x v="2"/>
  </r>
  <r>
    <s v="8184-WMOFI"/>
    <s v="Male"/>
    <n v="0"/>
    <s v="Yes"/>
    <s v="Yes"/>
    <n v="62"/>
    <s v="Yes"/>
    <s v="No"/>
    <x v="0"/>
    <s v="Yes"/>
    <s v="No"/>
    <s v="Yes"/>
    <s v="Yes"/>
    <s v="No"/>
    <s v="Yes"/>
    <x v="1"/>
    <s v="No"/>
    <s v="Credit card (automatic)"/>
    <n v="71.400000000000006"/>
    <n v="4487.3"/>
    <x v="0"/>
    <x v="3"/>
    <s v="High"/>
    <x v="1"/>
  </r>
  <r>
    <s v="6982-SSHFK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  <x v="0"/>
    <s v="Low"/>
    <x v="0"/>
  </r>
  <r>
    <s v="6092-QZVPP"/>
    <s v="Male"/>
    <n v="0"/>
    <s v="No"/>
    <s v="No"/>
    <n v="36"/>
    <s v="Yes"/>
    <s v="No"/>
    <x v="0"/>
    <s v="Yes"/>
    <s v="No"/>
    <s v="Yes"/>
    <s v="Yes"/>
    <s v="Yes"/>
    <s v="Yes"/>
    <x v="0"/>
    <s v="Yes"/>
    <s v="Credit card (automatic)"/>
    <n v="79.2"/>
    <n v="2854.95"/>
    <x v="0"/>
    <x v="1"/>
    <s v="High"/>
    <x v="1"/>
  </r>
  <r>
    <s v="4625-LAMOB"/>
    <s v="Male"/>
    <n v="0"/>
    <s v="No"/>
    <s v="No"/>
    <n v="44"/>
    <s v="Yes"/>
    <s v="No"/>
    <x v="2"/>
    <s v="No"/>
    <s v="No"/>
    <s v="No"/>
    <s v="No"/>
    <s v="No"/>
    <s v="No"/>
    <x v="2"/>
    <s v="No"/>
    <s v="Credit card (automatic)"/>
    <n v="20.399999999999999"/>
    <n v="905.55"/>
    <x v="0"/>
    <x v="1"/>
    <s v="Mid"/>
    <x v="0"/>
  </r>
  <r>
    <s v="0727-BMPLR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"/>
    <n v="5509.3"/>
    <x v="1"/>
    <x v="3"/>
    <s v="High"/>
    <x v="2"/>
  </r>
  <r>
    <s v="0392-BZIUW"/>
    <s v="Female"/>
    <n v="0"/>
    <s v="Yes"/>
    <s v="No"/>
    <n v="72"/>
    <s v="Yes"/>
    <s v="Yes"/>
    <x v="1"/>
    <s v="Yes"/>
    <s v="No"/>
    <s v="Yes"/>
    <s v="No"/>
    <s v="Yes"/>
    <s v="Yes"/>
    <x v="2"/>
    <s v="Yes"/>
    <s v="Credit card (automatic)"/>
    <n v="105"/>
    <n v="7589.8"/>
    <x v="0"/>
    <x v="3"/>
    <s v="High"/>
    <x v="2"/>
  </r>
  <r>
    <s v="1038-ZAGBI"/>
    <s v="Female"/>
    <n v="0"/>
    <s v="Yes"/>
    <s v="Yes"/>
    <n v="12"/>
    <s v="Yes"/>
    <s v="No"/>
    <x v="2"/>
    <s v="No"/>
    <s v="No"/>
    <s v="No"/>
    <s v="No"/>
    <s v="No"/>
    <s v="No"/>
    <x v="1"/>
    <s v="No"/>
    <s v="Bank transfer (automatic)"/>
    <n v="19.8"/>
    <n v="229.6"/>
    <x v="1"/>
    <x v="0"/>
    <s v="Low"/>
    <x v="0"/>
  </r>
  <r>
    <s v="6549-NNDYT"/>
    <s v="Female"/>
    <n v="0"/>
    <s v="No"/>
    <s v="No"/>
    <n v="13"/>
    <s v="No"/>
    <s v="No"/>
    <x v="0"/>
    <s v="Yes"/>
    <s v="No"/>
    <s v="No"/>
    <s v="No"/>
    <s v="No"/>
    <s v="No"/>
    <x v="0"/>
    <s v="Yes"/>
    <s v="Bank transfer (automatic)"/>
    <n v="30.85"/>
    <n v="394.1"/>
    <x v="0"/>
    <x v="2"/>
    <s v="Low"/>
    <x v="0"/>
  </r>
  <r>
    <s v="3027-ZTDHO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9"/>
    <n v="89.9"/>
    <x v="1"/>
    <x v="0"/>
    <s v="Low"/>
    <x v="1"/>
  </r>
  <r>
    <s v="0422-OHQHQ"/>
    <s v="Female"/>
    <n v="0"/>
    <s v="Yes"/>
    <s v="Yes"/>
    <n v="15"/>
    <s v="Yes"/>
    <s v="No"/>
    <x v="2"/>
    <s v="No"/>
    <s v="No"/>
    <s v="No"/>
    <s v="No"/>
    <s v="No"/>
    <s v="No"/>
    <x v="1"/>
    <s v="No"/>
    <s v="Mailed check"/>
    <n v="20.55"/>
    <n v="295.95"/>
    <x v="0"/>
    <x v="2"/>
    <s v="Low"/>
    <x v="0"/>
  </r>
  <r>
    <s v="6916-HIJSE"/>
    <s v="Female"/>
    <n v="0"/>
    <s v="No"/>
    <s v="No"/>
    <n v="65"/>
    <s v="Yes"/>
    <s v="No"/>
    <x v="0"/>
    <s v="Yes"/>
    <s v="Yes"/>
    <s v="Yes"/>
    <s v="Yes"/>
    <s v="Yes"/>
    <s v="Yes"/>
    <x v="2"/>
    <s v="Yes"/>
    <s v="Bank transfer (automatic)"/>
    <n v="84.85"/>
    <n v="5459.2"/>
    <x v="0"/>
    <x v="3"/>
    <s v="High"/>
    <x v="1"/>
  </r>
  <r>
    <s v="2316-ESMLS"/>
    <s v="Female"/>
    <n v="0"/>
    <s v="Yes"/>
    <s v="Yes"/>
    <n v="12"/>
    <s v="No"/>
    <s v="No"/>
    <x v="0"/>
    <s v="Yes"/>
    <s v="No"/>
    <s v="No"/>
    <s v="Yes"/>
    <s v="No"/>
    <s v="No"/>
    <x v="1"/>
    <s v="No"/>
    <s v="Credit card (automatic)"/>
    <n v="33.15"/>
    <n v="444.75"/>
    <x v="0"/>
    <x v="0"/>
    <s v="Low"/>
    <x v="0"/>
  </r>
  <r>
    <s v="9778-OGKQZ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2"/>
    <n v="6782.15"/>
    <x v="0"/>
    <x v="3"/>
    <s v="High"/>
    <x v="2"/>
  </r>
  <r>
    <s v="7408-OFWXJ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"/>
    <n v="6510.45"/>
    <x v="0"/>
    <x v="3"/>
    <s v="High"/>
    <x v="1"/>
  </r>
  <r>
    <s v="6007-TCTST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8"/>
    <n v="8476.5"/>
    <x v="0"/>
    <x v="3"/>
    <s v="High"/>
    <x v="2"/>
  </r>
  <r>
    <s v="2252-NKNSI"/>
    <s v="Male"/>
    <n v="0"/>
    <s v="No"/>
    <s v="Yes"/>
    <n v="52"/>
    <s v="Yes"/>
    <s v="Yes"/>
    <x v="0"/>
    <s v="Yes"/>
    <s v="Yes"/>
    <s v="No"/>
    <s v="Yes"/>
    <s v="Yes"/>
    <s v="Yes"/>
    <x v="2"/>
    <s v="Yes"/>
    <s v="Mailed check"/>
    <n v="85.15"/>
    <n v="4461.8500000000004"/>
    <x v="0"/>
    <x v="3"/>
    <s v="High"/>
    <x v="1"/>
  </r>
  <r>
    <s v="8713-IGZSO"/>
    <s v="Male"/>
    <n v="0"/>
    <s v="No"/>
    <s v="No"/>
    <n v="2"/>
    <s v="Yes"/>
    <s v="Yes"/>
    <x v="2"/>
    <s v="No"/>
    <s v="No"/>
    <s v="No"/>
    <s v="No"/>
    <s v="No"/>
    <s v="No"/>
    <x v="0"/>
    <s v="No"/>
    <s v="Mailed check"/>
    <n v="24.85"/>
    <n v="62"/>
    <x v="0"/>
    <x v="0"/>
    <s v="Low"/>
    <x v="0"/>
  </r>
  <r>
    <s v="7905-TVXTA"/>
    <s v="Female"/>
    <n v="0"/>
    <s v="No"/>
    <s v="No"/>
    <n v="5"/>
    <s v="Yes"/>
    <s v="No"/>
    <x v="0"/>
    <s v="Yes"/>
    <s v="No"/>
    <s v="No"/>
    <s v="Yes"/>
    <s v="Yes"/>
    <s v="No"/>
    <x v="0"/>
    <s v="Yes"/>
    <s v="Electronic check"/>
    <n v="64.349999999999994"/>
    <n v="352.65"/>
    <x v="0"/>
    <x v="0"/>
    <s v="Low"/>
    <x v="1"/>
  </r>
  <r>
    <s v="7695-PKLCZ"/>
    <s v="Female"/>
    <n v="0"/>
    <s v="No"/>
    <s v="No"/>
    <n v="68"/>
    <s v="Yes"/>
    <s v="No"/>
    <x v="2"/>
    <s v="No"/>
    <s v="No"/>
    <s v="No"/>
    <s v="No"/>
    <s v="No"/>
    <s v="No"/>
    <x v="2"/>
    <s v="No"/>
    <s v="Credit card (automatic)"/>
    <n v="20.5"/>
    <n v="1424.9"/>
    <x v="0"/>
    <x v="3"/>
    <s v="Mid"/>
    <x v="0"/>
  </r>
  <r>
    <s v="2382-BCKQJ"/>
    <s v="Female"/>
    <n v="0"/>
    <s v="No"/>
    <s v="Yes"/>
    <n v="62"/>
    <s v="Yes"/>
    <s v="Yes"/>
    <x v="1"/>
    <s v="No"/>
    <s v="No"/>
    <s v="Yes"/>
    <s v="No"/>
    <s v="Yes"/>
    <s v="Yes"/>
    <x v="1"/>
    <s v="Yes"/>
    <s v="Electronic check"/>
    <n v="100.15"/>
    <n v="6413.65"/>
    <x v="1"/>
    <x v="3"/>
    <s v="High"/>
    <x v="2"/>
  </r>
  <r>
    <s v="8374-UULRV"/>
    <s v="Male"/>
    <n v="0"/>
    <s v="No"/>
    <s v="No"/>
    <n v="72"/>
    <s v="Yes"/>
    <s v="Yes"/>
    <x v="0"/>
    <s v="Yes"/>
    <s v="Yes"/>
    <s v="No"/>
    <s v="Yes"/>
    <s v="Yes"/>
    <s v="Yes"/>
    <x v="2"/>
    <s v="No"/>
    <s v="Credit card (automatic)"/>
    <n v="86.05"/>
    <n v="6309.65"/>
    <x v="0"/>
    <x v="3"/>
    <s v="High"/>
    <x v="1"/>
  </r>
  <r>
    <s v="2207-NHRJK"/>
    <s v="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8"/>
    <n v="50.8"/>
    <x v="1"/>
    <x v="0"/>
    <s v="Low"/>
    <x v="1"/>
  </r>
  <r>
    <s v="3224-DFQNQ"/>
    <s v="Female"/>
    <n v="0"/>
    <s v="Yes"/>
    <s v="No"/>
    <n v="66"/>
    <s v="Yes"/>
    <s v="Yes"/>
    <x v="1"/>
    <s v="Yes"/>
    <s v="Yes"/>
    <s v="No"/>
    <s v="Yes"/>
    <s v="No"/>
    <s v="No"/>
    <x v="1"/>
    <s v="No"/>
    <s v="Electronic check"/>
    <n v="89"/>
    <n v="5898.6"/>
    <x v="0"/>
    <x v="3"/>
    <s v="High"/>
    <x v="1"/>
  </r>
  <r>
    <s v="5275-PMFUT"/>
    <s v="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4.8"/>
    <n v="4719.75"/>
    <x v="0"/>
    <x v="3"/>
    <s v="High"/>
    <x v="1"/>
  </r>
  <r>
    <s v="4795-UXVCJ"/>
    <s v="Male"/>
    <n v="0"/>
    <s v="No"/>
    <s v="No"/>
    <n v="26"/>
    <s v="Yes"/>
    <s v="No"/>
    <x v="2"/>
    <s v="No"/>
    <s v="No"/>
    <s v="No"/>
    <s v="No"/>
    <s v="No"/>
    <s v="No"/>
    <x v="1"/>
    <s v="No"/>
    <s v="Credit card (automatic)"/>
    <n v="19.8"/>
    <n v="457.3"/>
    <x v="0"/>
    <x v="1"/>
    <s v="Low"/>
    <x v="0"/>
  </r>
  <r>
    <s v="9777-IQHWP"/>
    <s v="Male"/>
    <n v="0"/>
    <s v="Yes"/>
    <s v="Yes"/>
    <n v="64"/>
    <s v="Yes"/>
    <s v="Yes"/>
    <x v="1"/>
    <s v="Yes"/>
    <s v="No"/>
    <s v="Yes"/>
    <s v="No"/>
    <s v="No"/>
    <s v="Yes"/>
    <x v="2"/>
    <s v="No"/>
    <s v="Bank transfer (automatic)"/>
    <n v="93.4"/>
    <n v="5822.3"/>
    <x v="0"/>
    <x v="3"/>
    <s v="High"/>
    <x v="2"/>
  </r>
  <r>
    <s v="0947-MUGVO"/>
    <s v="Male"/>
    <n v="1"/>
    <s v="Yes"/>
    <s v="No"/>
    <n v="20"/>
    <s v="Yes"/>
    <s v="No"/>
    <x v="1"/>
    <s v="No"/>
    <s v="Yes"/>
    <s v="No"/>
    <s v="No"/>
    <s v="No"/>
    <s v="No"/>
    <x v="0"/>
    <s v="Yes"/>
    <s v="Electronic check"/>
    <n v="73.650000000000006"/>
    <n v="1463.5"/>
    <x v="1"/>
    <x v="2"/>
    <s v="Mid"/>
    <x v="1"/>
  </r>
  <r>
    <s v="9944-HKVVB"/>
    <s v="Female"/>
    <n v="0"/>
    <s v="No"/>
    <s v="No"/>
    <n v="3"/>
    <s v="Yes"/>
    <s v="No"/>
    <x v="1"/>
    <s v="No"/>
    <s v="Yes"/>
    <s v="No"/>
    <s v="No"/>
    <s v="Yes"/>
    <s v="Yes"/>
    <x v="0"/>
    <s v="Yes"/>
    <s v="Electronic check"/>
    <n v="95.1"/>
    <n v="307.39999999999998"/>
    <x v="1"/>
    <x v="0"/>
    <s v="Low"/>
    <x v="2"/>
  </r>
  <r>
    <s v="4124-MMETB"/>
    <s v="Male"/>
    <n v="0"/>
    <s v="No"/>
    <s v="No"/>
    <n v="22"/>
    <s v="Yes"/>
    <s v="Yes"/>
    <x v="1"/>
    <s v="No"/>
    <s v="No"/>
    <s v="No"/>
    <s v="No"/>
    <s v="Yes"/>
    <s v="Yes"/>
    <x v="0"/>
    <s v="Yes"/>
    <s v="Credit card (automatic)"/>
    <n v="94.65"/>
    <n v="2104.5500000000002"/>
    <x v="1"/>
    <x v="2"/>
    <s v="High"/>
    <x v="2"/>
  </r>
  <r>
    <s v="3671-SHRSP"/>
    <s v="Male"/>
    <n v="0"/>
    <s v="Yes"/>
    <s v="No"/>
    <n v="4"/>
    <s v="Yes"/>
    <s v="No"/>
    <x v="1"/>
    <s v="No"/>
    <s v="No"/>
    <s v="Yes"/>
    <s v="Yes"/>
    <s v="No"/>
    <s v="No"/>
    <x v="0"/>
    <s v="Yes"/>
    <s v="Mailed check"/>
    <n v="80.599999999999994"/>
    <n v="319.14999999999998"/>
    <x v="1"/>
    <x v="0"/>
    <s v="Low"/>
    <x v="1"/>
  </r>
  <r>
    <s v="0979-MOZQI"/>
    <s v="Male"/>
    <n v="0"/>
    <s v="Yes"/>
    <s v="No"/>
    <n v="62"/>
    <s v="No"/>
    <s v="No"/>
    <x v="0"/>
    <s v="No"/>
    <s v="No"/>
    <s v="No"/>
    <s v="Yes"/>
    <s v="Yes"/>
    <s v="No"/>
    <x v="2"/>
    <s v="Yes"/>
    <s v="Bank transfer (automatic)"/>
    <n v="39"/>
    <n v="2337.4499999999998"/>
    <x v="0"/>
    <x v="3"/>
    <s v="High"/>
    <x v="0"/>
  </r>
  <r>
    <s v="2732-ISEZX"/>
    <s v="Female"/>
    <n v="0"/>
    <s v="No"/>
    <s v="No"/>
    <n v="5"/>
    <s v="Yes"/>
    <s v="No"/>
    <x v="2"/>
    <s v="No"/>
    <s v="No"/>
    <s v="No"/>
    <s v="No"/>
    <s v="No"/>
    <s v="No"/>
    <x v="0"/>
    <s v="Yes"/>
    <s v="Mailed check"/>
    <n v="20.5"/>
    <n v="104.3"/>
    <x v="0"/>
    <x v="0"/>
    <s v="Low"/>
    <x v="0"/>
  </r>
  <r>
    <s v="3313-QKNKB"/>
    <s v="Male"/>
    <n v="0"/>
    <s v="Yes"/>
    <s v="No"/>
    <n v="59"/>
    <s v="Yes"/>
    <s v="Yes"/>
    <x v="1"/>
    <s v="No"/>
    <s v="No"/>
    <s v="No"/>
    <s v="No"/>
    <s v="No"/>
    <s v="Yes"/>
    <x v="1"/>
    <s v="No"/>
    <s v="Electronic check"/>
    <n v="85.55"/>
    <n v="5084.6499999999996"/>
    <x v="1"/>
    <x v="3"/>
    <s v="High"/>
    <x v="1"/>
  </r>
  <r>
    <s v="0323-XWWTN"/>
    <s v="Male"/>
    <n v="0"/>
    <s v="No"/>
    <s v="Yes"/>
    <n v="3"/>
    <s v="Yes"/>
    <s v="Yes"/>
    <x v="2"/>
    <s v="No"/>
    <s v="No"/>
    <s v="No"/>
    <s v="No"/>
    <s v="No"/>
    <s v="No"/>
    <x v="2"/>
    <s v="Yes"/>
    <s v="Mailed check"/>
    <n v="26.4"/>
    <n v="121.25"/>
    <x v="0"/>
    <x v="0"/>
    <s v="Low"/>
    <x v="0"/>
  </r>
  <r>
    <s v="1937-OTUKY"/>
    <s v="Female"/>
    <n v="0"/>
    <s v="Yes"/>
    <s v="No"/>
    <n v="72"/>
    <s v="Yes"/>
    <s v="Yes"/>
    <x v="1"/>
    <s v="Yes"/>
    <s v="No"/>
    <s v="Yes"/>
    <s v="Yes"/>
    <s v="Yes"/>
    <s v="No"/>
    <x v="2"/>
    <s v="Yes"/>
    <s v="Bank transfer (automatic)"/>
    <n v="98.2"/>
    <n v="7015.9"/>
    <x v="0"/>
    <x v="3"/>
    <s v="High"/>
    <x v="2"/>
  </r>
  <r>
    <s v="1573-LGXBA"/>
    <s v="Male"/>
    <n v="0"/>
    <s v="Yes"/>
    <s v="Yes"/>
    <n v="57"/>
    <s v="Yes"/>
    <s v="No"/>
    <x v="1"/>
    <s v="No"/>
    <s v="Yes"/>
    <s v="Yes"/>
    <s v="No"/>
    <s v="Yes"/>
    <s v="Yes"/>
    <x v="1"/>
    <s v="Yes"/>
    <s v="Credit card (automatic)"/>
    <n v="97.55"/>
    <n v="5598"/>
    <x v="0"/>
    <x v="3"/>
    <s v="High"/>
    <x v="2"/>
  </r>
  <r>
    <s v="1764-VUUMT"/>
    <s v="Male"/>
    <n v="0"/>
    <s v="No"/>
    <s v="Yes"/>
    <n v="66"/>
    <s v="Yes"/>
    <s v="No"/>
    <x v="2"/>
    <s v="No"/>
    <s v="No"/>
    <s v="No"/>
    <s v="No"/>
    <s v="No"/>
    <s v="No"/>
    <x v="2"/>
    <s v="No"/>
    <s v="Credit card (automatic)"/>
    <n v="19.95"/>
    <n v="1269.0999999999999"/>
    <x v="0"/>
    <x v="3"/>
    <s v="Mid"/>
    <x v="0"/>
  </r>
  <r>
    <s v="5073-WXOYN"/>
    <s v="Female"/>
    <n v="0"/>
    <s v="No"/>
    <s v="No"/>
    <n v="60"/>
    <s v="No"/>
    <s v="No"/>
    <x v="0"/>
    <s v="No"/>
    <s v="Yes"/>
    <s v="No"/>
    <s v="No"/>
    <s v="Yes"/>
    <s v="Yes"/>
    <x v="0"/>
    <s v="Yes"/>
    <s v="Electronic check"/>
    <n v="50.8"/>
    <n v="3027.4"/>
    <x v="1"/>
    <x v="3"/>
    <s v="High"/>
    <x v="1"/>
  </r>
  <r>
    <s v="4713-ZBURT"/>
    <s v="Male"/>
    <n v="0"/>
    <s v="No"/>
    <s v="Yes"/>
    <n v="45"/>
    <s v="Yes"/>
    <s v="Yes"/>
    <x v="1"/>
    <s v="No"/>
    <s v="No"/>
    <s v="Yes"/>
    <s v="No"/>
    <s v="Yes"/>
    <s v="Yes"/>
    <x v="2"/>
    <s v="No"/>
    <s v="Bank transfer (automatic)"/>
    <n v="99.7"/>
    <n v="4634.3500000000004"/>
    <x v="0"/>
    <x v="1"/>
    <s v="High"/>
    <x v="2"/>
  </r>
  <r>
    <s v="3050-GBUSH"/>
    <s v="Female"/>
    <n v="0"/>
    <s v="No"/>
    <s v="No"/>
    <n v="3"/>
    <s v="No"/>
    <s v="No"/>
    <x v="0"/>
    <s v="No"/>
    <s v="No"/>
    <s v="No"/>
    <s v="No"/>
    <s v="Yes"/>
    <s v="No"/>
    <x v="0"/>
    <s v="Yes"/>
    <s v="Credit card (automatic)"/>
    <n v="34.799999999999997"/>
    <n v="113.95"/>
    <x v="0"/>
    <x v="0"/>
    <s v="Low"/>
    <x v="0"/>
  </r>
  <r>
    <s v="0207-MDKNV"/>
    <s v="Female"/>
    <n v="0"/>
    <s v="No"/>
    <s v="No"/>
    <n v="15"/>
    <s v="Yes"/>
    <s v="No"/>
    <x v="1"/>
    <s v="Yes"/>
    <s v="No"/>
    <s v="Yes"/>
    <s v="Yes"/>
    <s v="Yes"/>
    <s v="Yes"/>
    <x v="0"/>
    <s v="No"/>
    <s v="Electronic check"/>
    <n v="105.1"/>
    <n v="1582.75"/>
    <x v="1"/>
    <x v="2"/>
    <s v="Mid"/>
    <x v="2"/>
  </r>
  <r>
    <s v="7876-AEHIG"/>
    <s v="Female"/>
    <n v="0"/>
    <s v="No"/>
    <s v="Yes"/>
    <n v="51"/>
    <s v="No"/>
    <s v="No"/>
    <x v="0"/>
    <s v="Yes"/>
    <s v="No"/>
    <s v="Yes"/>
    <s v="Yes"/>
    <s v="Yes"/>
    <s v="Yes"/>
    <x v="1"/>
    <s v="No"/>
    <s v="Bank transfer (automatic)"/>
    <n v="60.15"/>
    <n v="3077"/>
    <x v="0"/>
    <x v="3"/>
    <s v="High"/>
    <x v="1"/>
  </r>
  <r>
    <s v="7945-HLKEA"/>
    <s v="Female"/>
    <n v="0"/>
    <s v="No"/>
    <s v="No"/>
    <n v="60"/>
    <s v="Yes"/>
    <s v="Yes"/>
    <x v="0"/>
    <s v="Yes"/>
    <s v="No"/>
    <s v="Yes"/>
    <s v="Yes"/>
    <s v="No"/>
    <s v="No"/>
    <x v="1"/>
    <s v="No"/>
    <s v="Electronic check"/>
    <n v="64.75"/>
    <n v="4039.5"/>
    <x v="0"/>
    <x v="3"/>
    <s v="High"/>
    <x v="1"/>
  </r>
  <r>
    <s v="9342-VNIMQ"/>
    <s v="Male"/>
    <n v="0"/>
    <s v="No"/>
    <s v="No"/>
    <n v="33"/>
    <s v="Yes"/>
    <s v="Yes"/>
    <x v="0"/>
    <s v="No"/>
    <s v="Yes"/>
    <s v="No"/>
    <s v="No"/>
    <s v="No"/>
    <s v="No"/>
    <x v="0"/>
    <s v="Yes"/>
    <s v="Bank transfer (automatic)"/>
    <n v="54.65"/>
    <n v="1665.2"/>
    <x v="0"/>
    <x v="1"/>
    <s v="Mid"/>
    <x v="1"/>
  </r>
  <r>
    <s v="9851-KIELU"/>
    <s v="Male"/>
    <n v="0"/>
    <s v="No"/>
    <s v="No"/>
    <n v="10"/>
    <s v="Yes"/>
    <s v="No"/>
    <x v="1"/>
    <s v="Yes"/>
    <s v="Yes"/>
    <s v="Yes"/>
    <s v="Yes"/>
    <s v="Yes"/>
    <s v="Yes"/>
    <x v="0"/>
    <s v="Yes"/>
    <s v="Electronic check"/>
    <n v="110.1"/>
    <n v="1043.3"/>
    <x v="1"/>
    <x v="0"/>
    <s v="Mid"/>
    <x v="2"/>
  </r>
  <r>
    <s v="3523-BRGUW"/>
    <s v="Male"/>
    <n v="1"/>
    <s v="No"/>
    <s v="No"/>
    <n v="26"/>
    <s v="Yes"/>
    <s v="No"/>
    <x v="2"/>
    <s v="No"/>
    <s v="No"/>
    <s v="No"/>
    <s v="No"/>
    <s v="No"/>
    <s v="No"/>
    <x v="1"/>
    <s v="No"/>
    <s v="Credit card (automatic)"/>
    <n v="19.3"/>
    <n v="504.2"/>
    <x v="0"/>
    <x v="1"/>
    <s v="Mid"/>
    <x v="0"/>
  </r>
  <r>
    <s v="3908-BLSYF"/>
    <s v="Female"/>
    <n v="0"/>
    <s v="No"/>
    <s v="No"/>
    <n v="6"/>
    <s v="Yes"/>
    <s v="No"/>
    <x v="1"/>
    <s v="No"/>
    <s v="No"/>
    <s v="Yes"/>
    <s v="No"/>
    <s v="No"/>
    <s v="Yes"/>
    <x v="0"/>
    <s v="No"/>
    <s v="Electronic check"/>
    <n v="83.9"/>
    <n v="497.55"/>
    <x v="1"/>
    <x v="0"/>
    <s v="Low"/>
    <x v="1"/>
  </r>
  <r>
    <s v="3199-NPKCN"/>
    <s v="Female"/>
    <n v="0"/>
    <s v="Yes"/>
    <s v="No"/>
    <n v="67"/>
    <s v="Yes"/>
    <s v="Yes"/>
    <x v="1"/>
    <s v="Yes"/>
    <s v="No"/>
    <s v="Yes"/>
    <s v="Yes"/>
    <s v="Yes"/>
    <s v="Yes"/>
    <x v="1"/>
    <s v="Yes"/>
    <s v="Electronic check"/>
    <n v="111.25"/>
    <n v="7511.65"/>
    <x v="0"/>
    <x v="3"/>
    <s v="High"/>
    <x v="2"/>
  </r>
  <r>
    <s v="5170-PTRKA"/>
    <s v="Female"/>
    <n v="0"/>
    <s v="Yes"/>
    <s v="Yes"/>
    <n v="49"/>
    <s v="No"/>
    <s v="No"/>
    <x v="0"/>
    <s v="Yes"/>
    <s v="No"/>
    <s v="No"/>
    <s v="Yes"/>
    <s v="No"/>
    <s v="No"/>
    <x v="1"/>
    <s v="Yes"/>
    <s v="Credit card (automatic)"/>
    <n v="35.799999999999997"/>
    <n v="1782"/>
    <x v="0"/>
    <x v="3"/>
    <s v="Mid"/>
    <x v="0"/>
  </r>
  <r>
    <s v="4661-NJEUX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05"/>
    <n v="20.05"/>
    <x v="0"/>
    <x v="0"/>
    <s v="Low"/>
    <x v="0"/>
  </r>
  <r>
    <s v="2123-AGEEN"/>
    <s v="Female"/>
    <n v="1"/>
    <s v="No"/>
    <s v="No"/>
    <n v="7"/>
    <s v="Yes"/>
    <s v="No"/>
    <x v="1"/>
    <s v="No"/>
    <s v="No"/>
    <s v="Yes"/>
    <s v="No"/>
    <s v="Yes"/>
    <s v="No"/>
    <x v="0"/>
    <s v="Yes"/>
    <s v="Electronic check"/>
    <n v="84.35"/>
    <n v="609.65"/>
    <x v="0"/>
    <x v="0"/>
    <s v="Mid"/>
    <x v="1"/>
  </r>
  <r>
    <s v="1258-YMZNM"/>
    <s v="Female"/>
    <n v="1"/>
    <s v="No"/>
    <s v="No"/>
    <n v="27"/>
    <s v="Yes"/>
    <s v="Yes"/>
    <x v="1"/>
    <s v="Yes"/>
    <s v="Yes"/>
    <s v="Yes"/>
    <s v="No"/>
    <s v="Yes"/>
    <s v="Yes"/>
    <x v="1"/>
    <s v="Yes"/>
    <s v="Bank transfer (automatic)"/>
    <n v="110.5"/>
    <n v="2857.6"/>
    <x v="0"/>
    <x v="1"/>
    <s v="High"/>
    <x v="2"/>
  </r>
  <r>
    <s v="0048-LUMLS"/>
    <s v="Male"/>
    <n v="0"/>
    <s v="Yes"/>
    <s v="Yes"/>
    <n v="37"/>
    <s v="Yes"/>
    <s v="No"/>
    <x v="1"/>
    <s v="No"/>
    <s v="No"/>
    <s v="No"/>
    <s v="No"/>
    <s v="Yes"/>
    <s v="Yes"/>
    <x v="1"/>
    <s v="No"/>
    <s v="Credit card (automatic)"/>
    <n v="91.2"/>
    <n v="3247.55"/>
    <x v="0"/>
    <x v="1"/>
    <s v="High"/>
    <x v="2"/>
  </r>
  <r>
    <s v="7549-MYGPK"/>
    <s v="Female"/>
    <n v="0"/>
    <s v="Yes"/>
    <s v="Yes"/>
    <n v="63"/>
    <s v="Yes"/>
    <s v="Yes"/>
    <x v="1"/>
    <s v="Yes"/>
    <s v="Yes"/>
    <s v="Yes"/>
    <s v="No"/>
    <s v="Yes"/>
    <s v="No"/>
    <x v="0"/>
    <s v="Yes"/>
    <s v="Electronic check"/>
    <n v="100.55"/>
    <n v="6215.35"/>
    <x v="1"/>
    <x v="3"/>
    <s v="High"/>
    <x v="2"/>
  </r>
  <r>
    <s v="5898-IGSLP"/>
    <s v="Male"/>
    <n v="0"/>
    <s v="Yes"/>
    <s v="Yes"/>
    <n v="31"/>
    <s v="Yes"/>
    <s v="Yes"/>
    <x v="1"/>
    <s v="Yes"/>
    <s v="No"/>
    <s v="Yes"/>
    <s v="Yes"/>
    <s v="No"/>
    <s v="No"/>
    <x v="0"/>
    <s v="No"/>
    <s v="Electronic check"/>
    <n v="89.3"/>
    <n v="2823"/>
    <x v="0"/>
    <x v="1"/>
    <s v="High"/>
    <x v="1"/>
  </r>
  <r>
    <s v="3804-RVTGV"/>
    <s v="Male"/>
    <n v="0"/>
    <s v="Yes"/>
    <s v="Yes"/>
    <n v="50"/>
    <s v="Yes"/>
    <s v="Yes"/>
    <x v="1"/>
    <s v="No"/>
    <s v="Yes"/>
    <s v="Yes"/>
    <s v="No"/>
    <s v="Yes"/>
    <s v="Yes"/>
    <x v="0"/>
    <s v="Yes"/>
    <s v="Bank transfer (automatic)"/>
    <n v="103.85"/>
    <n v="5017.8999999999996"/>
    <x v="1"/>
    <x v="3"/>
    <s v="High"/>
    <x v="2"/>
  </r>
  <r>
    <s v="6259-WJQLC"/>
    <s v="Male"/>
    <n v="1"/>
    <s v="No"/>
    <s v="No"/>
    <n v="32"/>
    <s v="Yes"/>
    <s v="Yes"/>
    <x v="1"/>
    <s v="No"/>
    <s v="No"/>
    <s v="Yes"/>
    <s v="No"/>
    <s v="No"/>
    <s v="No"/>
    <x v="0"/>
    <s v="Yes"/>
    <s v="Credit card (automatic)"/>
    <n v="81.099999999999994"/>
    <n v="2619.25"/>
    <x v="0"/>
    <x v="1"/>
    <s v="High"/>
    <x v="1"/>
  </r>
  <r>
    <s v="9227-LUNBG"/>
    <s v="Female"/>
    <n v="0"/>
    <s v="No"/>
    <s v="No"/>
    <n v="1"/>
    <s v="No"/>
    <s v="No"/>
    <x v="0"/>
    <s v="No"/>
    <s v="No"/>
    <s v="No"/>
    <s v="No"/>
    <s v="No"/>
    <s v="No"/>
    <x v="0"/>
    <s v="No"/>
    <s v="Electronic check"/>
    <n v="24.6"/>
    <n v="24.6"/>
    <x v="1"/>
    <x v="0"/>
    <s v="Low"/>
    <x v="0"/>
  </r>
  <r>
    <s v="7997-EASSD"/>
    <s v="Female"/>
    <n v="0"/>
    <s v="Yes"/>
    <s v="No"/>
    <n v="63"/>
    <s v="Yes"/>
    <s v="Yes"/>
    <x v="1"/>
    <s v="No"/>
    <s v="No"/>
    <s v="No"/>
    <s v="Yes"/>
    <s v="No"/>
    <s v="No"/>
    <x v="1"/>
    <s v="Yes"/>
    <s v="Credit card (automatic)"/>
    <n v="81.2"/>
    <n v="4965.1000000000004"/>
    <x v="0"/>
    <x v="3"/>
    <s v="High"/>
    <x v="1"/>
  </r>
  <r>
    <s v="0730-KOAVE"/>
    <s v="Male"/>
    <n v="0"/>
    <s v="No"/>
    <s v="No"/>
    <n v="30"/>
    <s v="Yes"/>
    <s v="Yes"/>
    <x v="1"/>
    <s v="Yes"/>
    <s v="Yes"/>
    <s v="No"/>
    <s v="No"/>
    <s v="No"/>
    <s v="Yes"/>
    <x v="0"/>
    <s v="Yes"/>
    <s v="Credit card (automatic)"/>
    <n v="94.3"/>
    <n v="2679.7"/>
    <x v="0"/>
    <x v="1"/>
    <s v="High"/>
    <x v="2"/>
  </r>
  <r>
    <s v="8975-SKGR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6.1"/>
    <n v="8310.5499999999993"/>
    <x v="0"/>
    <x v="3"/>
    <s v="High"/>
    <x v="2"/>
  </r>
  <r>
    <s v="0678-RLHVP"/>
    <s v="Female"/>
    <n v="0"/>
    <s v="No"/>
    <s v="No"/>
    <n v="53"/>
    <s v="Yes"/>
    <s v="Yes"/>
    <x v="1"/>
    <s v="No"/>
    <s v="Yes"/>
    <s v="Yes"/>
    <s v="No"/>
    <s v="Yes"/>
    <s v="Yes"/>
    <x v="2"/>
    <s v="No"/>
    <s v="Electronic check"/>
    <n v="105.55"/>
    <n v="5682.25"/>
    <x v="0"/>
    <x v="3"/>
    <s v="High"/>
    <x v="2"/>
  </r>
  <r>
    <s v="4315-MURBD"/>
    <s v="Female"/>
    <n v="0"/>
    <s v="No"/>
    <s v="No"/>
    <n v="12"/>
    <s v="Yes"/>
    <s v="No"/>
    <x v="1"/>
    <s v="Yes"/>
    <s v="No"/>
    <s v="No"/>
    <s v="Yes"/>
    <s v="Yes"/>
    <s v="Yes"/>
    <x v="0"/>
    <s v="Yes"/>
    <s v="Bank transfer (automatic)"/>
    <n v="98.9"/>
    <n v="1120.95"/>
    <x v="1"/>
    <x v="0"/>
    <s v="Mid"/>
    <x v="2"/>
  </r>
  <r>
    <s v="2267-FPIMA"/>
    <s v="Male"/>
    <n v="0"/>
    <s v="Yes"/>
    <s v="No"/>
    <n v="50"/>
    <s v="Yes"/>
    <s v="Yes"/>
    <x v="1"/>
    <s v="Yes"/>
    <s v="Yes"/>
    <s v="No"/>
    <s v="No"/>
    <s v="No"/>
    <s v="Yes"/>
    <x v="0"/>
    <s v="Yes"/>
    <s v="Credit card (automatic)"/>
    <n v="94.4"/>
    <n v="4914.8999999999996"/>
    <x v="0"/>
    <x v="3"/>
    <s v="High"/>
    <x v="2"/>
  </r>
  <r>
    <s v="1051-GEJLJ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5"/>
    <n v="27.55"/>
    <x v="0"/>
    <x v="0"/>
    <s v="Low"/>
    <x v="0"/>
  </r>
  <r>
    <s v="9734-YWGEX"/>
    <s v="Female"/>
    <n v="0"/>
    <s v="No"/>
    <s v="No"/>
    <n v="9"/>
    <s v="Yes"/>
    <s v="Yes"/>
    <x v="1"/>
    <s v="No"/>
    <s v="No"/>
    <s v="Yes"/>
    <s v="No"/>
    <s v="Yes"/>
    <s v="Yes"/>
    <x v="0"/>
    <s v="No"/>
    <s v="Credit card (automatic)"/>
    <n v="98.3"/>
    <n v="923.5"/>
    <x v="1"/>
    <x v="0"/>
    <s v="Mid"/>
    <x v="2"/>
  </r>
  <r>
    <s v="2719-BDAQO"/>
    <s v="Male"/>
    <n v="0"/>
    <s v="No"/>
    <s v="No"/>
    <n v="17"/>
    <s v="Yes"/>
    <s v="No"/>
    <x v="1"/>
    <s v="Yes"/>
    <s v="No"/>
    <s v="No"/>
    <s v="No"/>
    <s v="Yes"/>
    <s v="Yes"/>
    <x v="0"/>
    <s v="No"/>
    <s v="Electronic check"/>
    <n v="93.85"/>
    <n v="1625.65"/>
    <x v="1"/>
    <x v="2"/>
    <s v="Mid"/>
    <x v="2"/>
  </r>
  <r>
    <s v="5285-MVEHD"/>
    <s v="Female"/>
    <n v="0"/>
    <s v="Yes"/>
    <s v="No"/>
    <n v="56"/>
    <s v="Yes"/>
    <s v="No"/>
    <x v="1"/>
    <s v="Yes"/>
    <s v="Yes"/>
    <s v="Yes"/>
    <s v="No"/>
    <s v="Yes"/>
    <s v="Yes"/>
    <x v="1"/>
    <s v="Yes"/>
    <s v="Credit card (automatic)"/>
    <n v="105.6"/>
    <n v="6068.65"/>
    <x v="0"/>
    <x v="3"/>
    <s v="High"/>
    <x v="2"/>
  </r>
  <r>
    <s v="0379-DJQHR"/>
    <s v="Male"/>
    <n v="0"/>
    <s v="Yes"/>
    <s v="Yes"/>
    <n v="67"/>
    <s v="Yes"/>
    <s v="No"/>
    <x v="0"/>
    <s v="Yes"/>
    <s v="Yes"/>
    <s v="Yes"/>
    <s v="No"/>
    <s v="Yes"/>
    <s v="Yes"/>
    <x v="2"/>
    <s v="No"/>
    <s v="Credit card (automatic)"/>
    <n v="81.349999999999994"/>
    <n v="5398.6"/>
    <x v="0"/>
    <x v="3"/>
    <s v="High"/>
    <x v="1"/>
  </r>
  <r>
    <s v="0781-LKXBR"/>
    <s v="Male"/>
    <n v="1"/>
    <s v="No"/>
    <s v="No"/>
    <n v="9"/>
    <s v="Yes"/>
    <s v="Yes"/>
    <x v="1"/>
    <s v="No"/>
    <s v="No"/>
    <s v="Yes"/>
    <s v="No"/>
    <s v="Yes"/>
    <s v="Yes"/>
    <x v="0"/>
    <s v="Yes"/>
    <s v="Electronic check"/>
    <n v="100.5"/>
    <n v="918.6"/>
    <x v="1"/>
    <x v="0"/>
    <s v="Mid"/>
    <x v="2"/>
  </r>
  <r>
    <s v="5543-QDCRY"/>
    <s v="Male"/>
    <n v="0"/>
    <s v="No"/>
    <s v="No"/>
    <n v="4"/>
    <s v="Yes"/>
    <s v="No"/>
    <x v="0"/>
    <s v="No"/>
    <s v="No"/>
    <s v="No"/>
    <s v="No"/>
    <s v="Yes"/>
    <s v="No"/>
    <x v="0"/>
    <s v="Yes"/>
    <s v="Electronic check"/>
    <n v="56.4"/>
    <n v="234.85"/>
    <x v="0"/>
    <x v="0"/>
    <s v="Low"/>
    <x v="1"/>
  </r>
  <r>
    <s v="0297-RBCSG"/>
    <s v="Male"/>
    <n v="0"/>
    <s v="No"/>
    <s v="No"/>
    <n v="19"/>
    <s v="Yes"/>
    <s v="No"/>
    <x v="0"/>
    <s v="No"/>
    <s v="Yes"/>
    <s v="No"/>
    <s v="Yes"/>
    <s v="No"/>
    <s v="Yes"/>
    <x v="1"/>
    <s v="Yes"/>
    <s v="Bank transfer (automatic)"/>
    <n v="65.349999999999994"/>
    <n v="1231.8499999999999"/>
    <x v="0"/>
    <x v="2"/>
    <s v="Mid"/>
    <x v="1"/>
  </r>
  <r>
    <s v="4694-PHWFW"/>
    <s v="Female"/>
    <n v="0"/>
    <s v="No"/>
    <s v="Yes"/>
    <n v="8"/>
    <s v="Yes"/>
    <s v="No"/>
    <x v="2"/>
    <s v="No"/>
    <s v="No"/>
    <s v="No"/>
    <s v="No"/>
    <s v="No"/>
    <s v="No"/>
    <x v="0"/>
    <s v="No"/>
    <s v="Mailed check"/>
    <n v="19.95"/>
    <n v="170.9"/>
    <x v="0"/>
    <x v="0"/>
    <s v="Low"/>
    <x v="0"/>
  </r>
  <r>
    <s v="0835-JKADZ"/>
    <s v="Female"/>
    <n v="0"/>
    <s v="No"/>
    <s v="No"/>
    <n v="71"/>
    <s v="Yes"/>
    <s v="Yes"/>
    <x v="1"/>
    <s v="No"/>
    <s v="Yes"/>
    <s v="Yes"/>
    <s v="Yes"/>
    <s v="Yes"/>
    <s v="Yes"/>
    <x v="2"/>
    <s v="Yes"/>
    <s v="Electronic check"/>
    <n v="111.25"/>
    <n v="7984.15"/>
    <x v="0"/>
    <x v="3"/>
    <s v="High"/>
    <x v="2"/>
  </r>
  <r>
    <s v="1907-UBQFC"/>
    <s v="Male"/>
    <n v="1"/>
    <s v="No"/>
    <s v="No"/>
    <n v="10"/>
    <s v="Yes"/>
    <s v="No"/>
    <x v="1"/>
    <s v="No"/>
    <s v="Yes"/>
    <s v="No"/>
    <s v="No"/>
    <s v="No"/>
    <s v="No"/>
    <x v="0"/>
    <s v="Yes"/>
    <s v="Electronic check"/>
    <n v="72.849999999999994"/>
    <n v="688.65"/>
    <x v="1"/>
    <x v="0"/>
    <s v="Mid"/>
    <x v="1"/>
  </r>
  <r>
    <s v="7508-SMHXL"/>
    <s v="Female"/>
    <n v="1"/>
    <s v="No"/>
    <s v="No"/>
    <n v="15"/>
    <s v="Yes"/>
    <s v="Yes"/>
    <x v="1"/>
    <s v="No"/>
    <s v="Yes"/>
    <s v="No"/>
    <s v="No"/>
    <s v="Yes"/>
    <s v="No"/>
    <x v="0"/>
    <s v="No"/>
    <s v="Credit card (automatic)"/>
    <n v="89"/>
    <n v="1288.3"/>
    <x v="0"/>
    <x v="2"/>
    <s v="Mid"/>
    <x v="1"/>
  </r>
  <r>
    <s v="3865-YIOTT"/>
    <s v="Male"/>
    <n v="0"/>
    <s v="Yes"/>
    <s v="Yes"/>
    <n v="72"/>
    <s v="Yes"/>
    <s v="Yes"/>
    <x v="1"/>
    <s v="Yes"/>
    <s v="No"/>
    <s v="Yes"/>
    <s v="No"/>
    <s v="Yes"/>
    <s v="Yes"/>
    <x v="1"/>
    <s v="Yes"/>
    <s v="Bank transfer (automatic)"/>
    <n v="106.1"/>
    <n v="7848.5"/>
    <x v="0"/>
    <x v="3"/>
    <s v="High"/>
    <x v="2"/>
  </r>
  <r>
    <s v="5993-BQHEA"/>
    <s v="Male"/>
    <n v="0"/>
    <s v="No"/>
    <s v="No"/>
    <n v="12"/>
    <s v="Yes"/>
    <s v="No"/>
    <x v="2"/>
    <s v="No"/>
    <s v="No"/>
    <s v="No"/>
    <s v="No"/>
    <s v="No"/>
    <s v="No"/>
    <x v="1"/>
    <s v="No"/>
    <s v="Credit card (automatic)"/>
    <n v="20.05"/>
    <n v="267"/>
    <x v="0"/>
    <x v="0"/>
    <s v="Low"/>
    <x v="0"/>
  </r>
  <r>
    <s v="6024-RUGGH"/>
    <s v="Male"/>
    <n v="0"/>
    <s v="Yes"/>
    <s v="Yes"/>
    <n v="72"/>
    <s v="Yes"/>
    <s v="Yes"/>
    <x v="2"/>
    <s v="No"/>
    <s v="No"/>
    <s v="No"/>
    <s v="No"/>
    <s v="No"/>
    <s v="No"/>
    <x v="2"/>
    <s v="Yes"/>
    <s v="Bank transfer (automatic)"/>
    <n v="25.2"/>
    <n v="1798.9"/>
    <x v="0"/>
    <x v="3"/>
    <s v="Mid"/>
    <x v="0"/>
  </r>
  <r>
    <s v="6513-EECDB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3.55"/>
    <n v="73.55"/>
    <x v="1"/>
    <x v="0"/>
    <s v="Low"/>
    <x v="1"/>
  </r>
  <r>
    <s v="3956-CJUST"/>
    <s v="Female"/>
    <n v="1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.400000000000006"/>
    <n v="1643.55"/>
    <x v="0"/>
    <x v="2"/>
    <s v="Mid"/>
    <x v="1"/>
  </r>
  <r>
    <s v="4079-WWQQQ"/>
    <s v="Male"/>
    <n v="0"/>
    <s v="No"/>
    <s v="No"/>
    <n v="72"/>
    <s v="No"/>
    <s v="No"/>
    <x v="0"/>
    <s v="Yes"/>
    <s v="Yes"/>
    <s v="Yes"/>
    <s v="Yes"/>
    <s v="Yes"/>
    <s v="Yes"/>
    <x v="2"/>
    <s v="Yes"/>
    <s v="Bank transfer (automatic)"/>
    <n v="65.55"/>
    <n v="4807.45"/>
    <x v="0"/>
    <x v="3"/>
    <s v="High"/>
    <x v="1"/>
  </r>
  <r>
    <s v="6103-BOCOU"/>
    <s v="Female"/>
    <n v="0"/>
    <s v="No"/>
    <s v="No"/>
    <n v="26"/>
    <s v="Yes"/>
    <s v="Yes"/>
    <x v="1"/>
    <s v="No"/>
    <s v="No"/>
    <s v="Yes"/>
    <s v="No"/>
    <s v="No"/>
    <s v="No"/>
    <x v="0"/>
    <s v="Yes"/>
    <s v="Electronic check"/>
    <n v="80.7"/>
    <n v="2193"/>
    <x v="0"/>
    <x v="1"/>
    <s v="High"/>
    <x v="1"/>
  </r>
  <r>
    <s v="5149-TGWDZ"/>
    <s v="Female"/>
    <n v="0"/>
    <s v="No"/>
    <s v="No"/>
    <n v="21"/>
    <s v="Yes"/>
    <s v="No"/>
    <x v="1"/>
    <s v="No"/>
    <s v="Yes"/>
    <s v="Yes"/>
    <s v="Yes"/>
    <s v="Yes"/>
    <s v="Yes"/>
    <x v="1"/>
    <s v="Yes"/>
    <s v="Mailed check"/>
    <n v="104.55"/>
    <n v="2239.4"/>
    <x v="0"/>
    <x v="2"/>
    <s v="High"/>
    <x v="2"/>
  </r>
  <r>
    <s v="7471-WNSUF"/>
    <s v="Male"/>
    <n v="0"/>
    <s v="Yes"/>
    <s v="No"/>
    <n v="60"/>
    <s v="Yes"/>
    <s v="Yes"/>
    <x v="2"/>
    <s v="No"/>
    <s v="No"/>
    <s v="No"/>
    <s v="No"/>
    <s v="No"/>
    <s v="No"/>
    <x v="1"/>
    <s v="No"/>
    <s v="Bank transfer (automatic)"/>
    <n v="24.15"/>
    <n v="1505.9"/>
    <x v="0"/>
    <x v="3"/>
    <s v="Mid"/>
    <x v="0"/>
  </r>
  <r>
    <s v="8942-DBMHZ"/>
    <s v="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45"/>
    <n v="255.35"/>
    <x v="0"/>
    <x v="0"/>
    <s v="Low"/>
    <x v="0"/>
  </r>
  <r>
    <s v="4301-VVZKA"/>
    <s v="Male"/>
    <n v="0"/>
    <s v="Yes"/>
    <s v="No"/>
    <n v="16"/>
    <s v="Yes"/>
    <s v="Yes"/>
    <x v="1"/>
    <s v="No"/>
    <s v="No"/>
    <s v="No"/>
    <s v="No"/>
    <s v="No"/>
    <s v="No"/>
    <x v="0"/>
    <s v="Yes"/>
    <s v="Electronic check"/>
    <n v="75.400000000000006"/>
    <n v="1189.4000000000001"/>
    <x v="0"/>
    <x v="2"/>
    <s v="Mid"/>
    <x v="1"/>
  </r>
  <r>
    <s v="9199-PWQVC"/>
    <s v="Female"/>
    <n v="0"/>
    <s v="Yes"/>
    <s v="No"/>
    <n v="63"/>
    <s v="Yes"/>
    <s v="Yes"/>
    <x v="0"/>
    <s v="Yes"/>
    <s v="Yes"/>
    <s v="No"/>
    <s v="No"/>
    <s v="Yes"/>
    <s v="Yes"/>
    <x v="1"/>
    <s v="Yes"/>
    <s v="Credit card (automatic)"/>
    <n v="79.7"/>
    <n v="4786.1499999999996"/>
    <x v="0"/>
    <x v="3"/>
    <s v="High"/>
    <x v="1"/>
  </r>
  <r>
    <s v="4824-GUCBY"/>
    <s v="Female"/>
    <n v="1"/>
    <s v="No"/>
    <s v="No"/>
    <n v="22"/>
    <s v="Yes"/>
    <s v="No"/>
    <x v="1"/>
    <s v="Yes"/>
    <s v="Yes"/>
    <s v="No"/>
    <s v="No"/>
    <s v="No"/>
    <s v="No"/>
    <x v="0"/>
    <s v="No"/>
    <s v="Electronic check"/>
    <n v="81.7"/>
    <n v="1820.9"/>
    <x v="0"/>
    <x v="2"/>
    <s v="Mid"/>
    <x v="1"/>
  </r>
  <r>
    <s v="5393-HJZSM"/>
    <s v="Female"/>
    <n v="0"/>
    <s v="Yes"/>
    <s v="Yes"/>
    <n v="32"/>
    <s v="Yes"/>
    <s v="No"/>
    <x v="0"/>
    <s v="Yes"/>
    <s v="Yes"/>
    <s v="Yes"/>
    <s v="Yes"/>
    <s v="No"/>
    <s v="Yes"/>
    <x v="0"/>
    <s v="No"/>
    <s v="Bank transfer (automatic)"/>
    <n v="76.3"/>
    <n v="2404.15"/>
    <x v="0"/>
    <x v="1"/>
    <s v="High"/>
    <x v="1"/>
  </r>
  <r>
    <s v="7074-IEVOJ"/>
    <s v="Fe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79.400000000000006"/>
    <n v="205.05"/>
    <x v="1"/>
    <x v="0"/>
    <s v="Low"/>
    <x v="1"/>
  </r>
  <r>
    <s v="9625-QSTYE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81.150000000000006"/>
    <n v="952.3"/>
    <x v="1"/>
    <x v="2"/>
    <s v="Mid"/>
    <x v="1"/>
  </r>
  <r>
    <s v="0862-PRCBS"/>
    <s v="Female"/>
    <n v="0"/>
    <s v="Yes"/>
    <s v="Yes"/>
    <n v="68"/>
    <s v="Yes"/>
    <s v="Yes"/>
    <x v="1"/>
    <s v="No"/>
    <s v="Yes"/>
    <s v="No"/>
    <s v="Yes"/>
    <s v="Yes"/>
    <s v="Yes"/>
    <x v="2"/>
    <s v="Yes"/>
    <s v="Credit card (automatic)"/>
    <n v="103.75"/>
    <n v="7039.45"/>
    <x v="0"/>
    <x v="3"/>
    <s v="High"/>
    <x v="2"/>
  </r>
  <r>
    <s v="8812-ZRHFP"/>
    <s v="Female"/>
    <n v="0"/>
    <s v="Yes"/>
    <s v="Yes"/>
    <n v="30"/>
    <s v="Yes"/>
    <s v="No"/>
    <x v="1"/>
    <s v="No"/>
    <s v="No"/>
    <s v="Yes"/>
    <s v="No"/>
    <s v="No"/>
    <s v="Yes"/>
    <x v="1"/>
    <s v="No"/>
    <s v="Electronic check"/>
    <n v="86.45"/>
    <n v="2538.0500000000002"/>
    <x v="0"/>
    <x v="1"/>
    <s v="High"/>
    <x v="1"/>
  </r>
  <r>
    <s v="5146-CBVOE"/>
    <s v="Female"/>
    <n v="0"/>
    <s v="No"/>
    <s v="No"/>
    <n v="16"/>
    <s v="Yes"/>
    <s v="No"/>
    <x v="1"/>
    <s v="No"/>
    <s v="Yes"/>
    <s v="No"/>
    <s v="No"/>
    <s v="No"/>
    <s v="No"/>
    <x v="0"/>
    <s v="No"/>
    <s v="Bank transfer (automatic)"/>
    <n v="75.099999999999994"/>
    <n v="1212.8499999999999"/>
    <x v="0"/>
    <x v="2"/>
    <s v="Mid"/>
    <x v="1"/>
  </r>
  <r>
    <s v="0454-OKRCT"/>
    <s v="Male"/>
    <n v="0"/>
    <s v="No"/>
    <s v="No"/>
    <n v="33"/>
    <s v="Yes"/>
    <s v="No"/>
    <x v="1"/>
    <s v="No"/>
    <s v="Yes"/>
    <s v="No"/>
    <s v="Yes"/>
    <s v="No"/>
    <s v="No"/>
    <x v="2"/>
    <s v="No"/>
    <s v="Bank transfer (automatic)"/>
    <n v="80.599999999999994"/>
    <n v="2651.1"/>
    <x v="0"/>
    <x v="1"/>
    <s v="High"/>
    <x v="1"/>
  </r>
  <r>
    <s v="5787-KXGIY"/>
    <s v="Male"/>
    <n v="0"/>
    <s v="Yes"/>
    <s v="No"/>
    <n v="72"/>
    <s v="Yes"/>
    <s v="No"/>
    <x v="2"/>
    <s v="No"/>
    <s v="No"/>
    <s v="No"/>
    <s v="No"/>
    <s v="No"/>
    <s v="No"/>
    <x v="2"/>
    <s v="No"/>
    <s v="Credit card (automatic)"/>
    <n v="19.3"/>
    <n v="1304.8"/>
    <x v="0"/>
    <x v="3"/>
    <s v="Mid"/>
    <x v="0"/>
  </r>
  <r>
    <s v="4750-ZRXIU"/>
    <s v="Female"/>
    <n v="1"/>
    <s v="No"/>
    <s v="No"/>
    <n v="4"/>
    <s v="Yes"/>
    <s v="Yes"/>
    <x v="1"/>
    <s v="No"/>
    <s v="No"/>
    <s v="No"/>
    <s v="No"/>
    <s v="No"/>
    <s v="Yes"/>
    <x v="0"/>
    <s v="Yes"/>
    <s v="Electronic check"/>
    <n v="84.6"/>
    <n v="360.1"/>
    <x v="1"/>
    <x v="0"/>
    <s v="Low"/>
    <x v="1"/>
  </r>
  <r>
    <s v="4198-VFOEA"/>
    <s v="Female"/>
    <n v="0"/>
    <s v="No"/>
    <s v="No"/>
    <n v="12"/>
    <s v="No"/>
    <s v="No"/>
    <x v="0"/>
    <s v="Yes"/>
    <s v="No"/>
    <s v="No"/>
    <s v="Yes"/>
    <s v="No"/>
    <s v="No"/>
    <x v="1"/>
    <s v="Yes"/>
    <s v="Mailed check"/>
    <n v="33.6"/>
    <n v="435.45"/>
    <x v="0"/>
    <x v="0"/>
    <s v="Low"/>
    <x v="0"/>
  </r>
  <r>
    <s v="6630-UJZMY"/>
    <s v="Female"/>
    <n v="1"/>
    <s v="Yes"/>
    <s v="No"/>
    <n v="4"/>
    <s v="Yes"/>
    <s v="Yes"/>
    <x v="1"/>
    <s v="No"/>
    <s v="No"/>
    <s v="No"/>
    <s v="No"/>
    <s v="Yes"/>
    <s v="No"/>
    <x v="0"/>
    <s v="Yes"/>
    <s v="Electronic check"/>
    <n v="83.25"/>
    <n v="308.05"/>
    <x v="0"/>
    <x v="0"/>
    <s v="Low"/>
    <x v="1"/>
  </r>
  <r>
    <s v="5709-LVOEQ"/>
    <s v="Female"/>
    <n v="0"/>
    <s v="Yes"/>
    <s v="Yes"/>
    <n v="0"/>
    <s v="Yes"/>
    <s v="No"/>
    <x v="0"/>
    <s v="Yes"/>
    <s v="Yes"/>
    <s v="Yes"/>
    <s v="No"/>
    <s v="Yes"/>
    <s v="Yes"/>
    <x v="2"/>
    <s v="No"/>
    <s v="Mailed check"/>
    <n v="80.849999999999994"/>
    <n v="0"/>
    <x v="0"/>
    <x v="0"/>
    <s v="Low"/>
    <x v="1"/>
  </r>
  <r>
    <s v="6400-BWQKW"/>
    <s v="Female"/>
    <n v="0"/>
    <s v="No"/>
    <s v="No"/>
    <n v="6"/>
    <s v="Yes"/>
    <s v="Yes"/>
    <x v="1"/>
    <s v="Yes"/>
    <s v="No"/>
    <s v="No"/>
    <s v="No"/>
    <s v="No"/>
    <s v="No"/>
    <x v="0"/>
    <s v="Yes"/>
    <s v="Electronic check"/>
    <n v="79.05"/>
    <n v="434.5"/>
    <x v="1"/>
    <x v="0"/>
    <s v="Low"/>
    <x v="1"/>
  </r>
  <r>
    <s v="2692-AQCPF"/>
    <s v="Female"/>
    <n v="0"/>
    <s v="Yes"/>
    <s v="No"/>
    <n v="65"/>
    <s v="Yes"/>
    <s v="Yes"/>
    <x v="1"/>
    <s v="No"/>
    <s v="Yes"/>
    <s v="Yes"/>
    <s v="Yes"/>
    <s v="Yes"/>
    <s v="Yes"/>
    <x v="1"/>
    <s v="Yes"/>
    <s v="Credit card (automatic)"/>
    <n v="108.05"/>
    <n v="7118.9"/>
    <x v="0"/>
    <x v="3"/>
    <s v="High"/>
    <x v="2"/>
  </r>
  <r>
    <s v="0347-UBKUZ"/>
    <s v="Female"/>
    <n v="0"/>
    <s v="No"/>
    <s v="No"/>
    <n v="15"/>
    <s v="Yes"/>
    <s v="No"/>
    <x v="2"/>
    <s v="No"/>
    <s v="No"/>
    <s v="No"/>
    <s v="No"/>
    <s v="No"/>
    <s v="No"/>
    <x v="0"/>
    <s v="No"/>
    <s v="Mailed check"/>
    <n v="19.899999999999999"/>
    <n v="320.45"/>
    <x v="0"/>
    <x v="2"/>
    <s v="Low"/>
    <x v="0"/>
  </r>
  <r>
    <s v="0835-DUUIQ"/>
    <s v="Female"/>
    <n v="0"/>
    <s v="No"/>
    <s v="Yes"/>
    <n v="24"/>
    <s v="Yes"/>
    <s v="No"/>
    <x v="2"/>
    <s v="No"/>
    <s v="No"/>
    <s v="No"/>
    <s v="No"/>
    <s v="No"/>
    <s v="No"/>
    <x v="1"/>
    <s v="No"/>
    <s v="Bank transfer (automatic)"/>
    <n v="21.05"/>
    <n v="531.54999999999995"/>
    <x v="0"/>
    <x v="2"/>
    <s v="Mid"/>
    <x v="0"/>
  </r>
  <r>
    <s v="0811-GSDTP"/>
    <s v="Female"/>
    <n v="0"/>
    <s v="No"/>
    <s v="Yes"/>
    <n v="13"/>
    <s v="No"/>
    <s v="No"/>
    <x v="0"/>
    <s v="No"/>
    <s v="Yes"/>
    <s v="No"/>
    <s v="No"/>
    <s v="No"/>
    <s v="No"/>
    <x v="0"/>
    <s v="No"/>
    <s v="Electronic check"/>
    <n v="30.15"/>
    <n v="382.2"/>
    <x v="0"/>
    <x v="2"/>
    <s v="Low"/>
    <x v="0"/>
  </r>
  <r>
    <s v="7567-ECMCM"/>
    <s v="Male"/>
    <n v="0"/>
    <s v="No"/>
    <s v="No"/>
    <n v="24"/>
    <s v="Yes"/>
    <s v="No"/>
    <x v="1"/>
    <s v="No"/>
    <s v="No"/>
    <s v="No"/>
    <s v="No"/>
    <s v="No"/>
    <s v="Yes"/>
    <x v="0"/>
    <s v="Yes"/>
    <s v="Credit card (automatic)"/>
    <n v="79.849999999999994"/>
    <n v="2001"/>
    <x v="0"/>
    <x v="2"/>
    <s v="High"/>
    <x v="1"/>
  </r>
  <r>
    <s v="6115-ZTBFQ"/>
    <s v="Female"/>
    <n v="0"/>
    <s v="Yes"/>
    <s v="No"/>
    <n v="72"/>
    <s v="No"/>
    <s v="No"/>
    <x v="0"/>
    <s v="Yes"/>
    <s v="Yes"/>
    <s v="Yes"/>
    <s v="Yes"/>
    <s v="Yes"/>
    <s v="Yes"/>
    <x v="2"/>
    <s v="No"/>
    <s v="Bank transfer (automatic)"/>
    <n v="65.5"/>
    <n v="4919.7"/>
    <x v="0"/>
    <x v="3"/>
    <s v="High"/>
    <x v="1"/>
  </r>
  <r>
    <s v="6353-BRMMA"/>
    <s v="Female"/>
    <n v="0"/>
    <s v="Yes"/>
    <s v="Yes"/>
    <n v="54"/>
    <s v="Yes"/>
    <s v="Yes"/>
    <x v="1"/>
    <s v="Yes"/>
    <s v="Yes"/>
    <s v="No"/>
    <s v="No"/>
    <s v="Yes"/>
    <s v="Yes"/>
    <x v="0"/>
    <s v="Yes"/>
    <s v="Bank transfer (automatic)"/>
    <n v="104.1"/>
    <n v="5645.8"/>
    <x v="0"/>
    <x v="3"/>
    <s v="High"/>
    <x v="2"/>
  </r>
  <r>
    <s v="6680-WKXRZ"/>
    <s v="Female"/>
    <n v="0"/>
    <s v="No"/>
    <s v="No"/>
    <n v="3"/>
    <s v="Yes"/>
    <s v="Yes"/>
    <x v="1"/>
    <s v="No"/>
    <s v="No"/>
    <s v="No"/>
    <s v="No"/>
    <s v="No"/>
    <s v="No"/>
    <x v="0"/>
    <s v="No"/>
    <s v="Bank transfer (automatic)"/>
    <n v="74.400000000000006"/>
    <n v="215.8"/>
    <x v="1"/>
    <x v="0"/>
    <s v="Low"/>
    <x v="1"/>
  </r>
  <r>
    <s v="6231-WFGFH"/>
    <s v="Male"/>
    <n v="0"/>
    <s v="Yes"/>
    <s v="Yes"/>
    <n v="4"/>
    <s v="Yes"/>
    <s v="No"/>
    <x v="2"/>
    <s v="No"/>
    <s v="No"/>
    <s v="No"/>
    <s v="No"/>
    <s v="No"/>
    <s v="No"/>
    <x v="0"/>
    <s v="Yes"/>
    <s v="Mailed check"/>
    <n v="20.5"/>
    <n v="77.599999999999994"/>
    <x v="0"/>
    <x v="0"/>
    <s v="Low"/>
    <x v="0"/>
  </r>
  <r>
    <s v="9904-EHEVJ"/>
    <s v="Female"/>
    <n v="1"/>
    <s v="Yes"/>
    <s v="Yes"/>
    <n v="32"/>
    <s v="Yes"/>
    <s v="Yes"/>
    <x v="1"/>
    <s v="No"/>
    <s v="No"/>
    <s v="Yes"/>
    <s v="No"/>
    <s v="Yes"/>
    <s v="No"/>
    <x v="0"/>
    <s v="Yes"/>
    <s v="Mailed check"/>
    <n v="91.35"/>
    <n v="2896.55"/>
    <x v="0"/>
    <x v="1"/>
    <s v="High"/>
    <x v="2"/>
  </r>
  <r>
    <s v="7028-DVOI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99.05"/>
    <n v="3395.8"/>
    <x v="1"/>
    <x v="1"/>
    <s v="High"/>
    <x v="2"/>
  </r>
  <r>
    <s v="6169-PPETC"/>
    <s v="Male"/>
    <n v="0"/>
    <s v="Yes"/>
    <s v="Yes"/>
    <n v="35"/>
    <s v="Yes"/>
    <s v="No"/>
    <x v="2"/>
    <s v="No"/>
    <s v="No"/>
    <s v="No"/>
    <s v="No"/>
    <s v="No"/>
    <s v="No"/>
    <x v="2"/>
    <s v="No"/>
    <s v="Bank transfer (automatic)"/>
    <n v="20.5"/>
    <n v="759.35"/>
    <x v="0"/>
    <x v="1"/>
    <s v="Mid"/>
    <x v="0"/>
  </r>
  <r>
    <s v="4208-UFFGW"/>
    <s v="Male"/>
    <n v="1"/>
    <s v="No"/>
    <s v="No"/>
    <n v="2"/>
    <s v="Yes"/>
    <s v="No"/>
    <x v="0"/>
    <s v="No"/>
    <s v="No"/>
    <s v="No"/>
    <s v="No"/>
    <s v="No"/>
    <s v="No"/>
    <x v="0"/>
    <s v="No"/>
    <s v="Mailed check"/>
    <n v="44.95"/>
    <n v="85.15"/>
    <x v="1"/>
    <x v="0"/>
    <s v="Low"/>
    <x v="0"/>
  </r>
  <r>
    <s v="8584-KMVXD"/>
    <s v="Female"/>
    <n v="0"/>
    <s v="No"/>
    <s v="No"/>
    <n v="8"/>
    <s v="Yes"/>
    <s v="No"/>
    <x v="1"/>
    <s v="No"/>
    <s v="Yes"/>
    <s v="No"/>
    <s v="No"/>
    <s v="No"/>
    <s v="No"/>
    <x v="0"/>
    <s v="No"/>
    <s v="Electronic check"/>
    <n v="75.599999999999994"/>
    <n v="535.54999999999995"/>
    <x v="0"/>
    <x v="0"/>
    <s v="Mid"/>
    <x v="1"/>
  </r>
  <r>
    <s v="8467-WYNSR"/>
    <s v="Male"/>
    <n v="0"/>
    <s v="No"/>
    <s v="No"/>
    <n v="22"/>
    <s v="Yes"/>
    <s v="No"/>
    <x v="0"/>
    <s v="Yes"/>
    <s v="No"/>
    <s v="No"/>
    <s v="Yes"/>
    <s v="No"/>
    <s v="No"/>
    <x v="0"/>
    <s v="No"/>
    <s v="Mailed check"/>
    <n v="55.1"/>
    <n v="1253.1500000000001"/>
    <x v="0"/>
    <x v="2"/>
    <s v="Mid"/>
    <x v="1"/>
  </r>
  <r>
    <s v="0851-DFJKB"/>
    <s v="Female"/>
    <n v="0"/>
    <s v="No"/>
    <s v="No"/>
    <n v="15"/>
    <s v="Yes"/>
    <s v="No"/>
    <x v="0"/>
    <s v="Yes"/>
    <s v="No"/>
    <s v="Yes"/>
    <s v="Yes"/>
    <s v="No"/>
    <s v="No"/>
    <x v="0"/>
    <s v="No"/>
    <s v="Electronic check"/>
    <n v="58.95"/>
    <n v="955.15"/>
    <x v="0"/>
    <x v="2"/>
    <s v="Mid"/>
    <x v="1"/>
  </r>
  <r>
    <s v="5382-SOYZL"/>
    <s v="Male"/>
    <n v="0"/>
    <s v="No"/>
    <s v="No"/>
    <n v="22"/>
    <s v="Yes"/>
    <s v="Yes"/>
    <x v="1"/>
    <s v="No"/>
    <s v="No"/>
    <s v="No"/>
    <s v="No"/>
    <s v="Yes"/>
    <s v="Yes"/>
    <x v="0"/>
    <s v="Yes"/>
    <s v="Electronic check"/>
    <n v="95.1"/>
    <n v="2162.6"/>
    <x v="0"/>
    <x v="2"/>
    <s v="High"/>
    <x v="2"/>
  </r>
  <r>
    <s v="9448-REEVD"/>
    <s v="Male"/>
    <n v="0"/>
    <s v="Yes"/>
    <s v="No"/>
    <n v="1"/>
    <s v="Yes"/>
    <s v="No"/>
    <x v="0"/>
    <s v="No"/>
    <s v="No"/>
    <s v="No"/>
    <s v="No"/>
    <s v="No"/>
    <s v="No"/>
    <x v="0"/>
    <s v="No"/>
    <s v="Credit card (automatic)"/>
    <n v="44.7"/>
    <n v="44.7"/>
    <x v="1"/>
    <x v="0"/>
    <s v="Low"/>
    <x v="0"/>
  </r>
  <r>
    <s v="3261-CQXOL"/>
    <s v="Female"/>
    <n v="0"/>
    <s v="Yes"/>
    <s v="Yes"/>
    <n v="71"/>
    <s v="Yes"/>
    <s v="Yes"/>
    <x v="2"/>
    <s v="No"/>
    <s v="No"/>
    <s v="No"/>
    <s v="No"/>
    <s v="No"/>
    <s v="No"/>
    <x v="2"/>
    <s v="No"/>
    <s v="Bank transfer (automatic)"/>
    <n v="25.45"/>
    <n v="1813.35"/>
    <x v="0"/>
    <x v="3"/>
    <s v="Mid"/>
    <x v="0"/>
  </r>
  <r>
    <s v="8388-FYNPZ"/>
    <s v="Male"/>
    <n v="0"/>
    <s v="No"/>
    <s v="No"/>
    <n v="4"/>
    <s v="Yes"/>
    <s v="No"/>
    <x v="0"/>
    <s v="Yes"/>
    <s v="No"/>
    <s v="Yes"/>
    <s v="No"/>
    <s v="No"/>
    <s v="No"/>
    <x v="0"/>
    <s v="No"/>
    <s v="Electronic check"/>
    <n v="56.75"/>
    <n v="245.15"/>
    <x v="0"/>
    <x v="0"/>
    <s v="Low"/>
    <x v="1"/>
  </r>
  <r>
    <s v="4002-BQWPQ"/>
    <s v="Male"/>
    <n v="0"/>
    <s v="No"/>
    <s v="No"/>
    <n v="25"/>
    <s v="Yes"/>
    <s v="Yes"/>
    <x v="0"/>
    <s v="Yes"/>
    <s v="Yes"/>
    <s v="Yes"/>
    <s v="Yes"/>
    <s v="No"/>
    <s v="Yes"/>
    <x v="0"/>
    <s v="No"/>
    <s v="Bank transfer (automatic)"/>
    <n v="81.75"/>
    <n v="2028.8"/>
    <x v="0"/>
    <x v="1"/>
    <s v="High"/>
    <x v="1"/>
  </r>
  <r>
    <s v="5651-YLPRD"/>
    <s v="Female"/>
    <n v="0"/>
    <s v="Yes"/>
    <s v="Yes"/>
    <n v="32"/>
    <s v="Yes"/>
    <s v="No"/>
    <x v="1"/>
    <s v="No"/>
    <s v="Yes"/>
    <s v="No"/>
    <s v="No"/>
    <s v="Yes"/>
    <s v="No"/>
    <x v="0"/>
    <s v="Yes"/>
    <s v="Electronic check"/>
    <n v="86.1"/>
    <n v="2723.75"/>
    <x v="0"/>
    <x v="1"/>
    <s v="High"/>
    <x v="1"/>
  </r>
  <r>
    <s v="2826-DXLQO"/>
    <s v="Male"/>
    <n v="1"/>
    <s v="Yes"/>
    <s v="No"/>
    <n v="7"/>
    <s v="No"/>
    <s v="No"/>
    <x v="0"/>
    <s v="Yes"/>
    <s v="No"/>
    <s v="No"/>
    <s v="No"/>
    <s v="No"/>
    <s v="No"/>
    <x v="0"/>
    <s v="No"/>
    <s v="Bank transfer (automatic)"/>
    <n v="29.8"/>
    <n v="220.45"/>
    <x v="0"/>
    <x v="0"/>
    <s v="Low"/>
    <x v="0"/>
  </r>
  <r>
    <s v="4378-BZYFP"/>
    <s v="Male"/>
    <n v="0"/>
    <s v="No"/>
    <s v="No"/>
    <n v="17"/>
    <s v="Yes"/>
    <s v="No"/>
    <x v="2"/>
    <s v="No"/>
    <s v="No"/>
    <s v="No"/>
    <s v="No"/>
    <s v="No"/>
    <s v="No"/>
    <x v="1"/>
    <s v="Yes"/>
    <s v="Mailed check"/>
    <n v="20.5"/>
    <n v="365.8"/>
    <x v="0"/>
    <x v="2"/>
    <s v="Low"/>
    <x v="0"/>
  </r>
  <r>
    <s v="9489-UTFKA"/>
    <s v="Male"/>
    <n v="1"/>
    <s v="Yes"/>
    <s v="No"/>
    <n v="8"/>
    <s v="Yes"/>
    <s v="No"/>
    <x v="0"/>
    <s v="Yes"/>
    <s v="No"/>
    <s v="No"/>
    <s v="No"/>
    <s v="Yes"/>
    <s v="No"/>
    <x v="0"/>
    <s v="No"/>
    <s v="Bank transfer (automatic)"/>
    <n v="60.9"/>
    <n v="551.95000000000005"/>
    <x v="0"/>
    <x v="0"/>
    <s v="Mid"/>
    <x v="1"/>
  </r>
  <r>
    <s v="4849-PYRLQ"/>
    <s v="Female"/>
    <n v="1"/>
    <s v="No"/>
    <s v="No"/>
    <n v="56"/>
    <s v="Yes"/>
    <s v="Yes"/>
    <x v="0"/>
    <s v="Yes"/>
    <s v="No"/>
    <s v="Yes"/>
    <s v="Yes"/>
    <s v="No"/>
    <s v="Yes"/>
    <x v="2"/>
    <s v="No"/>
    <s v="Bank transfer (automatic)"/>
    <n v="73.25"/>
    <n v="4054.2"/>
    <x v="0"/>
    <x v="3"/>
    <s v="High"/>
    <x v="1"/>
  </r>
  <r>
    <s v="9117-SHLZX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  <x v="0"/>
    <s v="Low"/>
    <x v="0"/>
  </r>
  <r>
    <s v="9889-TMAHG"/>
    <s v="Male"/>
    <n v="1"/>
    <s v="No"/>
    <s v="No"/>
    <n v="8"/>
    <s v="Yes"/>
    <s v="No"/>
    <x v="1"/>
    <s v="Yes"/>
    <s v="No"/>
    <s v="No"/>
    <s v="Yes"/>
    <s v="Yes"/>
    <s v="Yes"/>
    <x v="0"/>
    <s v="No"/>
    <s v="Credit card (automatic)"/>
    <n v="100.3"/>
    <n v="832.35"/>
    <x v="1"/>
    <x v="0"/>
    <s v="Mid"/>
    <x v="2"/>
  </r>
  <r>
    <s v="4541-RMRLG"/>
    <s v="Male"/>
    <n v="0"/>
    <s v="No"/>
    <s v="No"/>
    <n v="7"/>
    <s v="Yes"/>
    <s v="No"/>
    <x v="2"/>
    <s v="No"/>
    <s v="No"/>
    <s v="No"/>
    <s v="No"/>
    <s v="No"/>
    <s v="No"/>
    <x v="0"/>
    <s v="No"/>
    <s v="Electronic check"/>
    <n v="19.25"/>
    <n v="112.3"/>
    <x v="1"/>
    <x v="0"/>
    <s v="Low"/>
    <x v="0"/>
  </r>
  <r>
    <s v="7764-BDPEE"/>
    <s v="Male"/>
    <n v="0"/>
    <s v="No"/>
    <s v="Yes"/>
    <n v="3"/>
    <s v="Yes"/>
    <s v="No"/>
    <x v="2"/>
    <s v="No"/>
    <s v="No"/>
    <s v="No"/>
    <s v="No"/>
    <s v="No"/>
    <s v="No"/>
    <x v="0"/>
    <s v="No"/>
    <s v="Mailed check"/>
    <n v="20.85"/>
    <n v="60.65"/>
    <x v="0"/>
    <x v="0"/>
    <s v="Low"/>
    <x v="0"/>
  </r>
  <r>
    <s v="3429-IFLEM"/>
    <s v="Female"/>
    <n v="0"/>
    <s v="No"/>
    <s v="No"/>
    <n v="71"/>
    <s v="Yes"/>
    <s v="No"/>
    <x v="0"/>
    <s v="Yes"/>
    <s v="Yes"/>
    <s v="Yes"/>
    <s v="Yes"/>
    <s v="Yes"/>
    <s v="No"/>
    <x v="2"/>
    <s v="No"/>
    <s v="Credit card (automatic)"/>
    <n v="77.349999999999994"/>
    <n v="5550.1"/>
    <x v="0"/>
    <x v="3"/>
    <s v="High"/>
    <x v="1"/>
  </r>
  <r>
    <s v="3158-MOERK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6"/>
    <n v="174.8"/>
    <x v="1"/>
    <x v="0"/>
    <s v="Low"/>
    <x v="2"/>
  </r>
  <r>
    <s v="7294-TMAOP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55"/>
    <n v="90.55"/>
    <x v="1"/>
    <x v="0"/>
    <s v="Low"/>
    <x v="2"/>
  </r>
  <r>
    <s v="5002-GCQFH"/>
    <s v="Male"/>
    <n v="0"/>
    <s v="Yes"/>
    <s v="No"/>
    <n v="49"/>
    <s v="Yes"/>
    <s v="Yes"/>
    <x v="1"/>
    <s v="Yes"/>
    <s v="Yes"/>
    <s v="No"/>
    <s v="No"/>
    <s v="Yes"/>
    <s v="No"/>
    <x v="0"/>
    <s v="Yes"/>
    <s v="Bank transfer (automatic)"/>
    <n v="93.85"/>
    <n v="4733.1000000000004"/>
    <x v="0"/>
    <x v="3"/>
    <s v="High"/>
    <x v="2"/>
  </r>
  <r>
    <s v="0556-FJEGU"/>
    <s v="Male"/>
    <n v="0"/>
    <s v="No"/>
    <s v="No"/>
    <n v="58"/>
    <s v="Yes"/>
    <s v="No"/>
    <x v="0"/>
    <s v="No"/>
    <s v="Yes"/>
    <s v="Yes"/>
    <s v="Yes"/>
    <s v="Yes"/>
    <s v="No"/>
    <x v="2"/>
    <s v="No"/>
    <s v="Bank transfer (automatic)"/>
    <n v="70.099999999999994"/>
    <n v="4048.95"/>
    <x v="0"/>
    <x v="3"/>
    <s v="High"/>
    <x v="1"/>
  </r>
  <r>
    <s v="8919-FYFQZ"/>
    <s v="Male"/>
    <n v="1"/>
    <s v="Yes"/>
    <s v="No"/>
    <n v="44"/>
    <s v="No"/>
    <s v="No"/>
    <x v="0"/>
    <s v="No"/>
    <s v="Yes"/>
    <s v="No"/>
    <s v="No"/>
    <s v="No"/>
    <s v="No"/>
    <x v="0"/>
    <s v="Yes"/>
    <s v="Electronic check"/>
    <n v="30.35"/>
    <n v="1359.7"/>
    <x v="1"/>
    <x v="1"/>
    <s v="Mid"/>
    <x v="0"/>
  </r>
  <r>
    <s v="0604-THJFP"/>
    <s v="Female"/>
    <n v="0"/>
    <s v="Yes"/>
    <s v="Yes"/>
    <n v="59"/>
    <s v="Yes"/>
    <s v="No"/>
    <x v="0"/>
    <s v="No"/>
    <s v="Yes"/>
    <s v="No"/>
    <s v="Yes"/>
    <s v="Yes"/>
    <s v="Yes"/>
    <x v="2"/>
    <s v="Yes"/>
    <s v="Credit card (automatic)"/>
    <n v="75.95"/>
    <n v="4542.3500000000004"/>
    <x v="0"/>
    <x v="3"/>
    <s v="High"/>
    <x v="1"/>
  </r>
  <r>
    <s v="2834-JRTUA"/>
    <s v="Male"/>
    <n v="0"/>
    <s v="No"/>
    <s v="No"/>
    <n v="71"/>
    <s v="Yes"/>
    <s v="Yes"/>
    <x v="1"/>
    <s v="Yes"/>
    <s v="No"/>
    <s v="Yes"/>
    <s v="Yes"/>
    <s v="Yes"/>
    <s v="Yes"/>
    <x v="2"/>
    <s v="Yes"/>
    <s v="Electronic check"/>
    <n v="108.05"/>
    <n v="7532.15"/>
    <x v="1"/>
    <x v="3"/>
    <s v="High"/>
    <x v="2"/>
  </r>
  <r>
    <s v="5875-YPQFJ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  <x v="0"/>
    <s v="Low"/>
    <x v="1"/>
  </r>
  <r>
    <s v="5879-SESNB"/>
    <s v="Female"/>
    <n v="0"/>
    <s v="No"/>
    <s v="No"/>
    <n v="11"/>
    <s v="Yes"/>
    <s v="Yes"/>
    <x v="1"/>
    <s v="No"/>
    <s v="No"/>
    <s v="No"/>
    <s v="No"/>
    <s v="No"/>
    <s v="No"/>
    <x v="0"/>
    <s v="No"/>
    <s v="Electronic check"/>
    <n v="75.25"/>
    <n v="888.65"/>
    <x v="0"/>
    <x v="0"/>
    <s v="Mid"/>
    <x v="1"/>
  </r>
  <r>
    <s v="6646-QVXLR"/>
    <s v="Male"/>
    <n v="1"/>
    <s v="Yes"/>
    <s v="No"/>
    <n v="62"/>
    <s v="Yes"/>
    <s v="Yes"/>
    <x v="1"/>
    <s v="No"/>
    <s v="Yes"/>
    <s v="Yes"/>
    <s v="No"/>
    <s v="Yes"/>
    <s v="Yes"/>
    <x v="1"/>
    <s v="Yes"/>
    <s v="Electronic check"/>
    <n v="103.75"/>
    <n v="6383.35"/>
    <x v="1"/>
    <x v="3"/>
    <s v="High"/>
    <x v="2"/>
  </r>
  <r>
    <s v="6461-PPAXN"/>
    <s v="Female"/>
    <n v="0"/>
    <s v="Yes"/>
    <s v="Yes"/>
    <n v="35"/>
    <s v="Yes"/>
    <s v="No"/>
    <x v="0"/>
    <s v="Yes"/>
    <s v="No"/>
    <s v="No"/>
    <s v="Yes"/>
    <s v="No"/>
    <s v="No"/>
    <x v="1"/>
    <s v="Yes"/>
    <s v="Bank transfer (automatic)"/>
    <n v="54.95"/>
    <n v="1916"/>
    <x v="0"/>
    <x v="1"/>
    <s v="Mid"/>
    <x v="1"/>
  </r>
  <r>
    <s v="3318-ISQFQ"/>
    <s v="Female"/>
    <n v="0"/>
    <s v="No"/>
    <s v="No"/>
    <n v="20"/>
    <s v="Yes"/>
    <s v="No"/>
    <x v="2"/>
    <s v="No"/>
    <s v="No"/>
    <s v="No"/>
    <s v="No"/>
    <s v="No"/>
    <s v="No"/>
    <x v="0"/>
    <s v="Yes"/>
    <s v="Bank transfer (automatic)"/>
    <n v="19.5"/>
    <n v="413"/>
    <x v="0"/>
    <x v="2"/>
    <s v="Low"/>
    <x v="0"/>
  </r>
  <r>
    <s v="1106-HRLKZ"/>
    <s v="Male"/>
    <n v="0"/>
    <s v="Yes"/>
    <s v="Yes"/>
    <n v="40"/>
    <s v="Yes"/>
    <s v="No"/>
    <x v="2"/>
    <s v="No"/>
    <s v="No"/>
    <s v="No"/>
    <s v="No"/>
    <s v="No"/>
    <s v="No"/>
    <x v="2"/>
    <s v="No"/>
    <s v="Mailed check"/>
    <n v="19.600000000000001"/>
    <n v="808.95"/>
    <x v="0"/>
    <x v="1"/>
    <s v="Mid"/>
    <x v="0"/>
  </r>
  <r>
    <s v="2483-XSSMZ"/>
    <s v="Female"/>
    <n v="0"/>
    <s v="No"/>
    <s v="No"/>
    <n v="39"/>
    <s v="Yes"/>
    <s v="No"/>
    <x v="0"/>
    <s v="Yes"/>
    <s v="No"/>
    <s v="No"/>
    <s v="No"/>
    <s v="No"/>
    <s v="No"/>
    <x v="1"/>
    <s v="Yes"/>
    <s v="Electronic check"/>
    <n v="47.85"/>
    <n v="1886.4"/>
    <x v="0"/>
    <x v="1"/>
    <s v="Mid"/>
    <x v="0"/>
  </r>
  <r>
    <s v="8603-IJWDN"/>
    <s v="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6.6"/>
    <n v="86.6"/>
    <x v="1"/>
    <x v="0"/>
    <s v="Low"/>
    <x v="1"/>
  </r>
  <r>
    <s v="8165-ZJRNM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3.75"/>
    <n v="1679.25"/>
    <x v="0"/>
    <x v="3"/>
    <s v="Mid"/>
    <x v="0"/>
  </r>
  <r>
    <s v="9369-XFEHK"/>
    <s v="Female"/>
    <n v="1"/>
    <s v="Yes"/>
    <s v="No"/>
    <n v="33"/>
    <s v="Yes"/>
    <s v="Yes"/>
    <x v="1"/>
    <s v="No"/>
    <s v="Yes"/>
    <s v="No"/>
    <s v="No"/>
    <s v="No"/>
    <s v="No"/>
    <x v="0"/>
    <s v="Yes"/>
    <s v="Bank transfer (automatic)"/>
    <n v="80.599999999999994"/>
    <n v="2656.5"/>
    <x v="1"/>
    <x v="1"/>
    <s v="High"/>
    <x v="1"/>
  </r>
  <r>
    <s v="2604-XVDAM"/>
    <s v="Female"/>
    <n v="0"/>
    <s v="No"/>
    <s v="No"/>
    <n v="12"/>
    <s v="Yes"/>
    <s v="No"/>
    <x v="0"/>
    <s v="No"/>
    <s v="No"/>
    <s v="No"/>
    <s v="No"/>
    <s v="No"/>
    <s v="No"/>
    <x v="0"/>
    <s v="No"/>
    <s v="Bank transfer (automatic)"/>
    <n v="43.8"/>
    <n v="540.95000000000005"/>
    <x v="0"/>
    <x v="0"/>
    <s v="Mid"/>
    <x v="0"/>
  </r>
  <r>
    <s v="3717-OFRTN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19.75"/>
    <n v="19.75"/>
    <x v="0"/>
    <x v="0"/>
    <s v="Low"/>
    <x v="0"/>
  </r>
  <r>
    <s v="9046-JBFWA"/>
    <s v="Male"/>
    <n v="0"/>
    <s v="No"/>
    <s v="Yes"/>
    <n v="27"/>
    <s v="Yes"/>
    <s v="No"/>
    <x v="2"/>
    <s v="No"/>
    <s v="No"/>
    <s v="No"/>
    <s v="No"/>
    <s v="No"/>
    <s v="No"/>
    <x v="0"/>
    <s v="No"/>
    <s v="Mailed check"/>
    <n v="19.149999999999999"/>
    <n v="537.35"/>
    <x v="0"/>
    <x v="1"/>
    <s v="Mid"/>
    <x v="0"/>
  </r>
  <r>
    <s v="3280-NMUVX"/>
    <s v="Male"/>
    <n v="0"/>
    <s v="Yes"/>
    <s v="Yes"/>
    <n v="34"/>
    <s v="Yes"/>
    <s v="No"/>
    <x v="2"/>
    <s v="No"/>
    <s v="No"/>
    <s v="No"/>
    <s v="No"/>
    <s v="No"/>
    <s v="No"/>
    <x v="1"/>
    <s v="No"/>
    <s v="Credit card (automatic)"/>
    <n v="19.600000000000001"/>
    <n v="678.8"/>
    <x v="0"/>
    <x v="1"/>
    <s v="Mid"/>
    <x v="0"/>
  </r>
  <r>
    <s v="1206-EHBDD"/>
    <s v="Female"/>
    <n v="0"/>
    <s v="Yes"/>
    <s v="No"/>
    <n v="56"/>
    <s v="Yes"/>
    <s v="No"/>
    <x v="1"/>
    <s v="Yes"/>
    <s v="No"/>
    <s v="Yes"/>
    <s v="No"/>
    <s v="No"/>
    <s v="No"/>
    <x v="2"/>
    <s v="No"/>
    <s v="Bank transfer (automatic)"/>
    <n v="80.3"/>
    <n v="4513.6499999999996"/>
    <x v="0"/>
    <x v="3"/>
    <s v="High"/>
    <x v="1"/>
  </r>
  <r>
    <s v="8361-LBRDI"/>
    <s v="Female"/>
    <n v="0"/>
    <s v="No"/>
    <s v="No"/>
    <n v="58"/>
    <s v="Yes"/>
    <s v="Yes"/>
    <x v="2"/>
    <s v="No"/>
    <s v="No"/>
    <s v="No"/>
    <s v="No"/>
    <s v="No"/>
    <s v="No"/>
    <x v="2"/>
    <s v="No"/>
    <s v="Credit card (automatic)"/>
    <n v="24.35"/>
    <n v="1423.85"/>
    <x v="0"/>
    <x v="3"/>
    <s v="Mid"/>
    <x v="0"/>
  </r>
  <r>
    <s v="4883-KCPZJ"/>
    <s v="Female"/>
    <n v="0"/>
    <s v="Yes"/>
    <s v="Yes"/>
    <n v="22"/>
    <s v="Yes"/>
    <s v="Yes"/>
    <x v="2"/>
    <s v="No"/>
    <s v="No"/>
    <s v="No"/>
    <s v="No"/>
    <s v="No"/>
    <s v="No"/>
    <x v="2"/>
    <s v="No"/>
    <s v="Credit card (automatic)"/>
    <n v="25.25"/>
    <n v="555.4"/>
    <x v="0"/>
    <x v="2"/>
    <s v="Mid"/>
    <x v="0"/>
  </r>
  <r>
    <s v="9108-EQPNQ"/>
    <s v="Female"/>
    <n v="0"/>
    <s v="Yes"/>
    <s v="Yes"/>
    <n v="10"/>
    <s v="Yes"/>
    <s v="Yes"/>
    <x v="2"/>
    <s v="No"/>
    <s v="No"/>
    <s v="No"/>
    <s v="No"/>
    <s v="No"/>
    <s v="No"/>
    <x v="2"/>
    <s v="No"/>
    <s v="Credit card (automatic)"/>
    <n v="26.1"/>
    <n v="225.55"/>
    <x v="0"/>
    <x v="0"/>
    <s v="Low"/>
    <x v="0"/>
  </r>
  <r>
    <s v="7277-KAMWT"/>
    <s v="Male"/>
    <n v="0"/>
    <s v="No"/>
    <s v="No"/>
    <n v="13"/>
    <s v="Yes"/>
    <s v="No"/>
    <x v="2"/>
    <s v="No"/>
    <s v="No"/>
    <s v="No"/>
    <s v="No"/>
    <s v="No"/>
    <s v="No"/>
    <x v="2"/>
    <s v="No"/>
    <s v="Credit card (automatic)"/>
    <n v="20"/>
    <n v="268.45"/>
    <x v="0"/>
    <x v="2"/>
    <s v="Low"/>
    <x v="0"/>
  </r>
  <r>
    <s v="3842-IYKUE"/>
    <s v="Female"/>
    <n v="0"/>
    <s v="No"/>
    <s v="No"/>
    <n v="35"/>
    <s v="Yes"/>
    <s v="Yes"/>
    <x v="1"/>
    <s v="No"/>
    <s v="Yes"/>
    <s v="No"/>
    <s v="Yes"/>
    <s v="No"/>
    <s v="No"/>
    <x v="0"/>
    <s v="No"/>
    <s v="Credit card (automatic)"/>
    <n v="85.3"/>
    <n v="2917.5"/>
    <x v="1"/>
    <x v="1"/>
    <s v="High"/>
    <x v="1"/>
  </r>
  <r>
    <s v="6641-XRPSU"/>
    <s v="Female"/>
    <n v="0"/>
    <s v="No"/>
    <s v="No"/>
    <n v="34"/>
    <s v="Yes"/>
    <s v="No"/>
    <x v="1"/>
    <s v="No"/>
    <s v="No"/>
    <s v="No"/>
    <s v="No"/>
    <s v="No"/>
    <s v="No"/>
    <x v="0"/>
    <s v="Yes"/>
    <s v="Credit card (automatic)"/>
    <n v="70"/>
    <n v="2416.1"/>
    <x v="1"/>
    <x v="1"/>
    <s v="High"/>
    <x v="1"/>
  </r>
  <r>
    <s v="1374-DMZUI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4.3"/>
    <n v="424.45"/>
    <x v="1"/>
    <x v="0"/>
    <s v="Low"/>
    <x v="2"/>
  </r>
  <r>
    <s v="2545-LXYVJ"/>
    <s v="Male"/>
    <n v="0"/>
    <s v="Yes"/>
    <s v="No"/>
    <n v="72"/>
    <s v="Yes"/>
    <s v="No"/>
    <x v="2"/>
    <s v="No"/>
    <s v="No"/>
    <s v="No"/>
    <s v="No"/>
    <s v="No"/>
    <s v="No"/>
    <x v="2"/>
    <s v="No"/>
    <s v="Bank transfer (automatic)"/>
    <n v="20.7"/>
    <n v="1492.1"/>
    <x v="0"/>
    <x v="3"/>
    <s v="Mid"/>
    <x v="0"/>
  </r>
  <r>
    <s v="3234-VKACU"/>
    <s v="Male"/>
    <n v="0"/>
    <s v="No"/>
    <s v="No"/>
    <n v="2"/>
    <s v="Yes"/>
    <s v="No"/>
    <x v="0"/>
    <s v="No"/>
    <s v="No"/>
    <s v="No"/>
    <s v="Yes"/>
    <s v="Yes"/>
    <s v="Yes"/>
    <x v="0"/>
    <s v="No"/>
    <s v="Electronic check"/>
    <n v="70.3"/>
    <n v="132.4"/>
    <x v="0"/>
    <x v="0"/>
    <s v="Low"/>
    <x v="1"/>
  </r>
  <r>
    <s v="8357-EQXFO"/>
    <s v="Female"/>
    <n v="0"/>
    <s v="No"/>
    <s v="No"/>
    <n v="7"/>
    <s v="Yes"/>
    <s v="No"/>
    <x v="1"/>
    <s v="No"/>
    <s v="No"/>
    <s v="Yes"/>
    <s v="No"/>
    <s v="Yes"/>
    <s v="Yes"/>
    <x v="0"/>
    <s v="Yes"/>
    <s v="Electronic check"/>
    <n v="95.35"/>
    <n v="660.9"/>
    <x v="1"/>
    <x v="0"/>
    <s v="Mid"/>
    <x v="2"/>
  </r>
  <r>
    <s v="1989-PRJHP"/>
    <s v="Male"/>
    <n v="1"/>
    <s v="Yes"/>
    <s v="No"/>
    <n v="27"/>
    <s v="Yes"/>
    <s v="Yes"/>
    <x v="1"/>
    <s v="No"/>
    <s v="No"/>
    <s v="No"/>
    <s v="No"/>
    <s v="No"/>
    <s v="No"/>
    <x v="0"/>
    <s v="Yes"/>
    <s v="Electronic check"/>
    <n v="75.5"/>
    <n v="1893.95"/>
    <x v="1"/>
    <x v="1"/>
    <s v="Mid"/>
    <x v="1"/>
  </r>
  <r>
    <s v="8120-JDCAM"/>
    <s v="Male"/>
    <n v="0"/>
    <s v="Yes"/>
    <s v="Yes"/>
    <n v="4"/>
    <s v="Yes"/>
    <s v="No"/>
    <x v="1"/>
    <s v="No"/>
    <s v="No"/>
    <s v="No"/>
    <s v="No"/>
    <s v="No"/>
    <s v="No"/>
    <x v="0"/>
    <s v="Yes"/>
    <s v="Mailed check"/>
    <n v="69.55"/>
    <n v="284.89999999999998"/>
    <x v="0"/>
    <x v="0"/>
    <s v="Low"/>
    <x v="1"/>
  </r>
  <r>
    <s v="8917-FAEMR"/>
    <s v="Female"/>
    <n v="0"/>
    <s v="No"/>
    <s v="No"/>
    <n v="37"/>
    <s v="Yes"/>
    <s v="No"/>
    <x v="2"/>
    <s v="No"/>
    <s v="No"/>
    <s v="No"/>
    <s v="No"/>
    <s v="No"/>
    <s v="No"/>
    <x v="2"/>
    <s v="No"/>
    <s v="Mailed check"/>
    <n v="19.850000000000001"/>
    <n v="784.25"/>
    <x v="0"/>
    <x v="1"/>
    <s v="Mid"/>
    <x v="0"/>
  </r>
  <r>
    <s v="7047-YXDMZ"/>
    <s v="Male"/>
    <n v="0"/>
    <s v="No"/>
    <s v="No"/>
    <n v="21"/>
    <s v="Yes"/>
    <s v="No"/>
    <x v="2"/>
    <s v="No"/>
    <s v="No"/>
    <s v="No"/>
    <s v="No"/>
    <s v="No"/>
    <s v="No"/>
    <x v="0"/>
    <s v="No"/>
    <s v="Mailed check"/>
    <n v="20"/>
    <n v="417.7"/>
    <x v="0"/>
    <x v="2"/>
    <s v="Low"/>
    <x v="0"/>
  </r>
  <r>
    <s v="2858-EIMXH"/>
    <s v="Female"/>
    <n v="1"/>
    <s v="Yes"/>
    <s v="No"/>
    <n v="53"/>
    <s v="Yes"/>
    <s v="Yes"/>
    <x v="1"/>
    <s v="No"/>
    <s v="No"/>
    <s v="No"/>
    <s v="No"/>
    <s v="Yes"/>
    <s v="Yes"/>
    <x v="1"/>
    <s v="Yes"/>
    <s v="Credit card (automatic)"/>
    <n v="95.85"/>
    <n v="5016.25"/>
    <x v="0"/>
    <x v="3"/>
    <s v="High"/>
    <x v="2"/>
  </r>
  <r>
    <s v="9524-EGPJC"/>
    <s v="Female"/>
    <n v="0"/>
    <s v="No"/>
    <s v="No"/>
    <n v="18"/>
    <s v="Yes"/>
    <s v="Yes"/>
    <x v="1"/>
    <s v="No"/>
    <s v="No"/>
    <s v="No"/>
    <s v="Yes"/>
    <s v="No"/>
    <s v="Yes"/>
    <x v="0"/>
    <s v="Yes"/>
    <s v="Electronic check"/>
    <n v="90.1"/>
    <n v="1612.75"/>
    <x v="1"/>
    <x v="2"/>
    <s v="Mid"/>
    <x v="2"/>
  </r>
  <r>
    <s v="6993-OHLXR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8.95"/>
    <n v="119.75"/>
    <x v="1"/>
    <x v="0"/>
    <s v="Low"/>
    <x v="1"/>
  </r>
  <r>
    <s v="8818-XYFCQ"/>
    <s v="Male"/>
    <n v="0"/>
    <s v="Yes"/>
    <s v="Yes"/>
    <n v="32"/>
    <s v="Yes"/>
    <s v="Yes"/>
    <x v="1"/>
    <s v="Yes"/>
    <s v="No"/>
    <s v="No"/>
    <s v="No"/>
    <s v="Yes"/>
    <s v="Yes"/>
    <x v="0"/>
    <s v="Yes"/>
    <s v="Credit card (automatic)"/>
    <n v="99.55"/>
    <n v="3204.65"/>
    <x v="1"/>
    <x v="1"/>
    <s v="High"/>
    <x v="2"/>
  </r>
  <r>
    <s v="6419-ZTTLE"/>
    <s v="Male"/>
    <n v="1"/>
    <s v="Yes"/>
    <s v="No"/>
    <n v="23"/>
    <s v="Yes"/>
    <s v="No"/>
    <x v="2"/>
    <s v="No"/>
    <s v="No"/>
    <s v="No"/>
    <s v="No"/>
    <s v="No"/>
    <s v="No"/>
    <x v="1"/>
    <s v="Yes"/>
    <s v="Electronic check"/>
    <n v="20.75"/>
    <n v="485.2"/>
    <x v="0"/>
    <x v="2"/>
    <s v="Low"/>
    <x v="0"/>
  </r>
  <r>
    <s v="0929-HYQEW"/>
    <s v="Male"/>
    <n v="0"/>
    <s v="No"/>
    <s v="No"/>
    <n v="3"/>
    <s v="Yes"/>
    <s v="No"/>
    <x v="0"/>
    <s v="Yes"/>
    <s v="No"/>
    <s v="No"/>
    <s v="No"/>
    <s v="No"/>
    <s v="No"/>
    <x v="0"/>
    <s v="Yes"/>
    <s v="Mailed check"/>
    <n v="50.15"/>
    <n v="160.85"/>
    <x v="0"/>
    <x v="0"/>
    <s v="Low"/>
    <x v="1"/>
  </r>
  <r>
    <s v="6614-YOLAC"/>
    <s v="Female"/>
    <n v="0"/>
    <s v="Yes"/>
    <s v="Yes"/>
    <n v="71"/>
    <s v="No"/>
    <s v="No"/>
    <x v="0"/>
    <s v="Yes"/>
    <s v="Yes"/>
    <s v="No"/>
    <s v="Yes"/>
    <s v="Yes"/>
    <s v="Yes"/>
    <x v="2"/>
    <s v="No"/>
    <s v="Mailed check"/>
    <n v="58.65"/>
    <n v="4145.25"/>
    <x v="0"/>
    <x v="3"/>
    <s v="High"/>
    <x v="1"/>
  </r>
  <r>
    <s v="7426-RHZGU"/>
    <s v="Male"/>
    <n v="0"/>
    <s v="No"/>
    <s v="No"/>
    <n v="9"/>
    <s v="Yes"/>
    <s v="No"/>
    <x v="1"/>
    <s v="No"/>
    <s v="No"/>
    <s v="No"/>
    <s v="Yes"/>
    <s v="Yes"/>
    <s v="Yes"/>
    <x v="0"/>
    <s v="Yes"/>
    <s v="Bank transfer (automatic)"/>
    <n v="95.9"/>
    <n v="827.45"/>
    <x v="0"/>
    <x v="0"/>
    <s v="Mid"/>
    <x v="2"/>
  </r>
  <r>
    <s v="4065-JJAVA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5"/>
    <n v="49.5"/>
    <x v="0"/>
    <x v="0"/>
    <s v="Low"/>
    <x v="0"/>
  </r>
  <r>
    <s v="4695-VADHF"/>
    <s v="Male"/>
    <n v="0"/>
    <s v="Yes"/>
    <s v="Yes"/>
    <n v="18"/>
    <s v="Yes"/>
    <s v="No"/>
    <x v="0"/>
    <s v="No"/>
    <s v="No"/>
    <s v="Yes"/>
    <s v="No"/>
    <s v="No"/>
    <s v="Yes"/>
    <x v="0"/>
    <s v="No"/>
    <s v="Electronic check"/>
    <n v="57.45"/>
    <n v="990.85"/>
    <x v="1"/>
    <x v="2"/>
    <s v="Mid"/>
    <x v="1"/>
  </r>
  <r>
    <s v="3863-IUBJR"/>
    <s v="Male"/>
    <n v="0"/>
    <s v="Yes"/>
    <s v="Yes"/>
    <n v="12"/>
    <s v="Yes"/>
    <s v="No"/>
    <x v="0"/>
    <s v="No"/>
    <s v="No"/>
    <s v="No"/>
    <s v="No"/>
    <s v="No"/>
    <s v="Yes"/>
    <x v="1"/>
    <s v="No"/>
    <s v="Credit card (automatic)"/>
    <n v="53.65"/>
    <n v="696.35"/>
    <x v="1"/>
    <x v="0"/>
    <s v="Mid"/>
    <x v="1"/>
  </r>
  <r>
    <s v="7649-SIJJF"/>
    <s v="Male"/>
    <n v="0"/>
    <s v="Yes"/>
    <s v="No"/>
    <n v="71"/>
    <s v="Yes"/>
    <s v="Yes"/>
    <x v="0"/>
    <s v="Yes"/>
    <s v="Yes"/>
    <s v="Yes"/>
    <s v="Yes"/>
    <s v="No"/>
    <s v="Yes"/>
    <x v="2"/>
    <s v="Yes"/>
    <s v="Mailed check"/>
    <n v="80.099999999999994"/>
    <n v="5585.4"/>
    <x v="0"/>
    <x v="3"/>
    <s v="High"/>
    <x v="1"/>
  </r>
  <r>
    <s v="9361-YNQWJ"/>
    <s v="Female"/>
    <n v="0"/>
    <s v="No"/>
    <s v="No"/>
    <n v="64"/>
    <s v="Yes"/>
    <s v="Yes"/>
    <x v="2"/>
    <s v="No"/>
    <s v="No"/>
    <s v="No"/>
    <s v="No"/>
    <s v="No"/>
    <s v="No"/>
    <x v="1"/>
    <s v="Yes"/>
    <s v="Bank transfer (automatic)"/>
    <n v="24.4"/>
    <n v="1601.2"/>
    <x v="0"/>
    <x v="3"/>
    <s v="Mid"/>
    <x v="0"/>
  </r>
  <r>
    <s v="3748-FVMZZ"/>
    <s v="Male"/>
    <n v="0"/>
    <s v="No"/>
    <s v="No"/>
    <n v="4"/>
    <s v="No"/>
    <s v="No"/>
    <x v="0"/>
    <s v="No"/>
    <s v="No"/>
    <s v="No"/>
    <s v="Yes"/>
    <s v="No"/>
    <s v="Yes"/>
    <x v="0"/>
    <s v="Yes"/>
    <s v="Electronic check"/>
    <n v="40.049999999999997"/>
    <n v="162.44999999999999"/>
    <x v="0"/>
    <x v="0"/>
    <s v="Low"/>
    <x v="0"/>
  </r>
  <r>
    <s v="9391-TTOYH"/>
    <s v="Female"/>
    <n v="0"/>
    <s v="No"/>
    <s v="No"/>
    <n v="23"/>
    <s v="Yes"/>
    <s v="No"/>
    <x v="2"/>
    <s v="No"/>
    <s v="No"/>
    <s v="No"/>
    <s v="No"/>
    <s v="No"/>
    <s v="No"/>
    <x v="0"/>
    <s v="Yes"/>
    <s v="Mailed check"/>
    <n v="19.5"/>
    <n v="470.2"/>
    <x v="0"/>
    <x v="2"/>
    <s v="Low"/>
    <x v="0"/>
  </r>
  <r>
    <s v="1452-XRSJV"/>
    <s v="Female"/>
    <n v="0"/>
    <s v="Yes"/>
    <s v="Yes"/>
    <n v="39"/>
    <s v="Yes"/>
    <s v="No"/>
    <x v="0"/>
    <s v="Yes"/>
    <s v="No"/>
    <s v="No"/>
    <s v="No"/>
    <s v="No"/>
    <s v="No"/>
    <x v="0"/>
    <s v="No"/>
    <s v="Credit card (automatic)"/>
    <n v="51.05"/>
    <n v="2066"/>
    <x v="0"/>
    <x v="1"/>
    <s v="High"/>
    <x v="1"/>
  </r>
  <r>
    <s v="3422-WJOYD"/>
    <s v="Male"/>
    <n v="0"/>
    <s v="Yes"/>
    <s v="No"/>
    <n v="28"/>
    <s v="Yes"/>
    <s v="No"/>
    <x v="0"/>
    <s v="Yes"/>
    <s v="No"/>
    <s v="No"/>
    <s v="Yes"/>
    <s v="No"/>
    <s v="No"/>
    <x v="1"/>
    <s v="No"/>
    <s v="Mailed check"/>
    <n v="54.35"/>
    <n v="1426.45"/>
    <x v="0"/>
    <x v="1"/>
    <s v="Mid"/>
    <x v="1"/>
  </r>
  <r>
    <s v="8242-SOQUO"/>
    <s v="Female"/>
    <n v="1"/>
    <s v="No"/>
    <s v="No"/>
    <n v="5"/>
    <s v="Yes"/>
    <s v="No"/>
    <x v="1"/>
    <s v="No"/>
    <s v="Yes"/>
    <s v="No"/>
    <s v="No"/>
    <s v="Yes"/>
    <s v="No"/>
    <x v="0"/>
    <s v="Yes"/>
    <s v="Electronic check"/>
    <n v="84.7"/>
    <n v="392.5"/>
    <x v="0"/>
    <x v="0"/>
    <s v="Low"/>
    <x v="1"/>
  </r>
  <r>
    <s v="7460-ITWWP"/>
    <s v="Female"/>
    <n v="1"/>
    <s v="Yes"/>
    <s v="No"/>
    <n v="45"/>
    <s v="Yes"/>
    <s v="No"/>
    <x v="1"/>
    <s v="No"/>
    <s v="No"/>
    <s v="Yes"/>
    <s v="No"/>
    <s v="No"/>
    <s v="Yes"/>
    <x v="0"/>
    <s v="Yes"/>
    <s v="Electronic check"/>
    <n v="86.1"/>
    <n v="3861.45"/>
    <x v="0"/>
    <x v="1"/>
    <s v="High"/>
    <x v="1"/>
  </r>
  <r>
    <s v="7147-AYBAA"/>
    <s v="Male"/>
    <n v="0"/>
    <s v="No"/>
    <s v="No"/>
    <n v="37"/>
    <s v="Yes"/>
    <s v="No"/>
    <x v="1"/>
    <s v="No"/>
    <s v="No"/>
    <s v="No"/>
    <s v="No"/>
    <s v="No"/>
    <s v="No"/>
    <x v="0"/>
    <s v="Yes"/>
    <s v="Mailed check"/>
    <n v="70.349999999999994"/>
    <n v="2552.9"/>
    <x v="0"/>
    <x v="1"/>
    <s v="High"/>
    <x v="1"/>
  </r>
  <r>
    <s v="7868-TMWMZ"/>
    <s v="Female"/>
    <n v="1"/>
    <s v="Yes"/>
    <s v="No"/>
    <n v="60"/>
    <s v="Yes"/>
    <s v="No"/>
    <x v="1"/>
    <s v="Yes"/>
    <s v="Yes"/>
    <s v="Yes"/>
    <s v="Yes"/>
    <s v="Yes"/>
    <s v="Yes"/>
    <x v="2"/>
    <s v="Yes"/>
    <s v="Bank transfer (automatic)"/>
    <n v="110"/>
    <n v="6668.35"/>
    <x v="0"/>
    <x v="3"/>
    <s v="High"/>
    <x v="2"/>
  </r>
  <r>
    <s v="4822-RVYBB"/>
    <s v="Male"/>
    <n v="1"/>
    <s v="No"/>
    <s v="No"/>
    <n v="8"/>
    <s v="Yes"/>
    <s v="Yes"/>
    <x v="1"/>
    <s v="No"/>
    <s v="No"/>
    <s v="Yes"/>
    <s v="No"/>
    <s v="Yes"/>
    <s v="Yes"/>
    <x v="0"/>
    <s v="Yes"/>
    <s v="Electronic check"/>
    <n v="100.6"/>
    <n v="819.4"/>
    <x v="1"/>
    <x v="0"/>
    <s v="Mid"/>
    <x v="2"/>
  </r>
  <r>
    <s v="6732-FZUGP"/>
    <s v="Female"/>
    <n v="0"/>
    <s v="No"/>
    <s v="No"/>
    <n v="47"/>
    <s v="Yes"/>
    <s v="Yes"/>
    <x v="1"/>
    <s v="Yes"/>
    <s v="No"/>
    <s v="Yes"/>
    <s v="No"/>
    <s v="Yes"/>
    <s v="No"/>
    <x v="1"/>
    <s v="No"/>
    <s v="Credit card (automatic)"/>
    <n v="94.9"/>
    <n v="4615.25"/>
    <x v="0"/>
    <x v="1"/>
    <s v="High"/>
    <x v="2"/>
  </r>
  <r>
    <s v="8436-BJUMM"/>
    <s v="Male"/>
    <n v="0"/>
    <s v="Yes"/>
    <s v="Yes"/>
    <n v="26"/>
    <s v="Yes"/>
    <s v="Yes"/>
    <x v="1"/>
    <s v="No"/>
    <s v="No"/>
    <s v="No"/>
    <s v="No"/>
    <s v="Yes"/>
    <s v="No"/>
    <x v="0"/>
    <s v="Yes"/>
    <s v="Electronic check"/>
    <n v="83.75"/>
    <n v="2070.6"/>
    <x v="1"/>
    <x v="1"/>
    <s v="High"/>
    <x v="1"/>
  </r>
  <r>
    <s v="4184-TJFAN"/>
    <s v="Female"/>
    <n v="1"/>
    <s v="Yes"/>
    <s v="Yes"/>
    <n v="3"/>
    <s v="Yes"/>
    <s v="No"/>
    <x v="1"/>
    <s v="Yes"/>
    <s v="No"/>
    <s v="No"/>
    <s v="Yes"/>
    <s v="Yes"/>
    <s v="No"/>
    <x v="0"/>
    <s v="Yes"/>
    <s v="Mailed check"/>
    <n v="88.3"/>
    <n v="273.75"/>
    <x v="1"/>
    <x v="0"/>
    <s v="Low"/>
    <x v="1"/>
  </r>
  <r>
    <s v="8329-GWVPJ"/>
    <s v="Female"/>
    <n v="0"/>
    <s v="Yes"/>
    <s v="Yes"/>
    <n v="50"/>
    <s v="Yes"/>
    <s v="No"/>
    <x v="1"/>
    <s v="No"/>
    <s v="No"/>
    <s v="No"/>
    <s v="No"/>
    <s v="No"/>
    <s v="No"/>
    <x v="0"/>
    <s v="Yes"/>
    <s v="Bank transfer (automatic)"/>
    <n v="69.75"/>
    <n v="3557.7"/>
    <x v="0"/>
    <x v="3"/>
    <s v="High"/>
    <x v="1"/>
  </r>
  <r>
    <s v="1352-VHKAJ"/>
    <s v="Male"/>
    <n v="0"/>
    <s v="Yes"/>
    <s v="Yes"/>
    <n v="27"/>
    <s v="Yes"/>
    <s v="Yes"/>
    <x v="0"/>
    <s v="No"/>
    <s v="No"/>
    <s v="No"/>
    <s v="Yes"/>
    <s v="Yes"/>
    <s v="Yes"/>
    <x v="0"/>
    <s v="No"/>
    <s v="Bank transfer (automatic)"/>
    <n v="71.599999999999994"/>
    <n v="1957.1"/>
    <x v="0"/>
    <x v="1"/>
    <s v="Mid"/>
    <x v="1"/>
  </r>
  <r>
    <s v="4145-UQXUQ"/>
    <s v="Female"/>
    <n v="1"/>
    <s v="No"/>
    <s v="No"/>
    <n v="8"/>
    <s v="Yes"/>
    <s v="No"/>
    <x v="1"/>
    <s v="No"/>
    <s v="No"/>
    <s v="Yes"/>
    <s v="No"/>
    <s v="Yes"/>
    <s v="Yes"/>
    <x v="0"/>
    <s v="Yes"/>
    <s v="Electronic check"/>
    <n v="92.1"/>
    <n v="729.95"/>
    <x v="1"/>
    <x v="0"/>
    <s v="Mid"/>
    <x v="2"/>
  </r>
  <r>
    <s v="2632-TACXW"/>
    <s v="Female"/>
    <n v="0"/>
    <s v="Yes"/>
    <s v="No"/>
    <n v="62"/>
    <s v="Yes"/>
    <s v="Yes"/>
    <x v="2"/>
    <s v="No"/>
    <s v="No"/>
    <s v="No"/>
    <s v="No"/>
    <s v="No"/>
    <s v="No"/>
    <x v="2"/>
    <s v="No"/>
    <s v="Bank transfer (automatic)"/>
    <n v="23.65"/>
    <n v="1416.75"/>
    <x v="0"/>
    <x v="3"/>
    <s v="Mid"/>
    <x v="0"/>
  </r>
  <r>
    <s v="8146-QQKZH"/>
    <s v="Female"/>
    <n v="0"/>
    <s v="Yes"/>
    <s v="No"/>
    <n v="71"/>
    <s v="Yes"/>
    <s v="No"/>
    <x v="0"/>
    <s v="Yes"/>
    <s v="No"/>
    <s v="Yes"/>
    <s v="Yes"/>
    <s v="Yes"/>
    <s v="Yes"/>
    <x v="2"/>
    <s v="No"/>
    <s v="Bank transfer (automatic)"/>
    <n v="81.849999999999994"/>
    <n v="5924.4"/>
    <x v="0"/>
    <x v="3"/>
    <s v="High"/>
    <x v="1"/>
  </r>
  <r>
    <s v="1767-CJKBA"/>
    <s v="Male"/>
    <n v="0"/>
    <s v="No"/>
    <s v="No"/>
    <n v="66"/>
    <s v="Yes"/>
    <s v="Yes"/>
    <x v="2"/>
    <s v="No"/>
    <s v="No"/>
    <s v="No"/>
    <s v="No"/>
    <s v="No"/>
    <s v="No"/>
    <x v="2"/>
    <s v="No"/>
    <s v="Mailed check"/>
    <n v="25.1"/>
    <n v="1697.7"/>
    <x v="0"/>
    <x v="3"/>
    <s v="Mid"/>
    <x v="0"/>
  </r>
  <r>
    <s v="6445-TNRXS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Bank transfer (automatic)"/>
    <n v="114.7"/>
    <n v="7849.85"/>
    <x v="0"/>
    <x v="3"/>
    <s v="High"/>
    <x v="2"/>
  </r>
  <r>
    <s v="4581-LNWUM"/>
    <s v="Female"/>
    <n v="0"/>
    <s v="No"/>
    <s v="No"/>
    <n v="13"/>
    <s v="No"/>
    <s v="No"/>
    <x v="0"/>
    <s v="No"/>
    <s v="No"/>
    <s v="Yes"/>
    <s v="No"/>
    <s v="Yes"/>
    <s v="Yes"/>
    <x v="0"/>
    <s v="No"/>
    <s v="Electronic check"/>
    <n v="49.15"/>
    <n v="649.4"/>
    <x v="0"/>
    <x v="2"/>
    <s v="Mid"/>
    <x v="0"/>
  </r>
  <r>
    <s v="4869-EPIUS"/>
    <s v="Male"/>
    <n v="0"/>
    <s v="Yes"/>
    <s v="No"/>
    <n v="56"/>
    <s v="Yes"/>
    <s v="No"/>
    <x v="1"/>
    <s v="No"/>
    <s v="No"/>
    <s v="No"/>
    <s v="No"/>
    <s v="No"/>
    <s v="Yes"/>
    <x v="1"/>
    <s v="Yes"/>
    <s v="Electronic check"/>
    <n v="80.900000000000006"/>
    <n v="4557.5"/>
    <x v="0"/>
    <x v="3"/>
    <s v="High"/>
    <x v="1"/>
  </r>
  <r>
    <s v="9948-YPTDG"/>
    <s v="Male"/>
    <n v="0"/>
    <s v="Yes"/>
    <s v="No"/>
    <n v="38"/>
    <s v="Yes"/>
    <s v="No"/>
    <x v="1"/>
    <s v="Yes"/>
    <s v="Yes"/>
    <s v="No"/>
    <s v="No"/>
    <s v="No"/>
    <s v="No"/>
    <x v="0"/>
    <s v="Yes"/>
    <s v="Electronic check"/>
    <n v="79.45"/>
    <n v="3013.05"/>
    <x v="1"/>
    <x v="1"/>
    <s v="High"/>
    <x v="1"/>
  </r>
  <r>
    <s v="1236-WFCDV"/>
    <s v="Male"/>
    <n v="1"/>
    <s v="No"/>
    <s v="No"/>
    <n v="14"/>
    <s v="Yes"/>
    <s v="No"/>
    <x v="1"/>
    <s v="No"/>
    <s v="No"/>
    <s v="No"/>
    <s v="No"/>
    <s v="Yes"/>
    <s v="Yes"/>
    <x v="0"/>
    <s v="No"/>
    <s v="Credit card (automatic)"/>
    <n v="90.45"/>
    <n v="1266.0999999999999"/>
    <x v="1"/>
    <x v="2"/>
    <s v="Mid"/>
    <x v="2"/>
  </r>
  <r>
    <s v="1915-OAKWD"/>
    <s v="Female"/>
    <n v="0"/>
    <s v="No"/>
    <s v="Yes"/>
    <n v="16"/>
    <s v="Yes"/>
    <s v="No"/>
    <x v="2"/>
    <s v="No"/>
    <s v="No"/>
    <s v="No"/>
    <s v="No"/>
    <s v="No"/>
    <s v="No"/>
    <x v="1"/>
    <s v="Yes"/>
    <s v="Bank transfer (automatic)"/>
    <n v="19.3"/>
    <n v="360.35"/>
    <x v="0"/>
    <x v="2"/>
    <s v="Low"/>
    <x v="0"/>
  </r>
  <r>
    <s v="7296-PIXQY"/>
    <s v="Female"/>
    <n v="0"/>
    <s v="Yes"/>
    <s v="Yes"/>
    <n v="14"/>
    <s v="Yes"/>
    <s v="No"/>
    <x v="1"/>
    <s v="No"/>
    <s v="No"/>
    <s v="No"/>
    <s v="No"/>
    <s v="No"/>
    <s v="No"/>
    <x v="0"/>
    <s v="No"/>
    <s v="Electronic check"/>
    <n v="70.2"/>
    <n v="1046.5"/>
    <x v="0"/>
    <x v="2"/>
    <s v="Mid"/>
    <x v="1"/>
  </r>
  <r>
    <s v="4883-QICIH"/>
    <s v="Male"/>
    <n v="0"/>
    <s v="Yes"/>
    <s v="Yes"/>
    <n v="32"/>
    <s v="Yes"/>
    <s v="No"/>
    <x v="1"/>
    <s v="No"/>
    <s v="No"/>
    <s v="No"/>
    <s v="No"/>
    <s v="No"/>
    <s v="No"/>
    <x v="0"/>
    <s v="Yes"/>
    <s v="Bank transfer (automatic)"/>
    <n v="69.75"/>
    <n v="2347.9"/>
    <x v="1"/>
    <x v="1"/>
    <s v="High"/>
    <x v="1"/>
  </r>
  <r>
    <s v="3354-OADJP"/>
    <s v="Female"/>
    <n v="0"/>
    <s v="No"/>
    <s v="No"/>
    <n v="8"/>
    <s v="Yes"/>
    <s v="No"/>
    <x v="0"/>
    <s v="Yes"/>
    <s v="No"/>
    <s v="No"/>
    <s v="Yes"/>
    <s v="No"/>
    <s v="No"/>
    <x v="1"/>
    <s v="No"/>
    <s v="Bank transfer (automatic)"/>
    <n v="54.25"/>
    <n v="447.75"/>
    <x v="0"/>
    <x v="0"/>
    <s v="Low"/>
    <x v="1"/>
  </r>
  <r>
    <s v="3524-WQDSG"/>
    <s v="Female"/>
    <n v="0"/>
    <s v="Yes"/>
    <s v="Yes"/>
    <n v="43"/>
    <s v="Yes"/>
    <s v="Yes"/>
    <x v="1"/>
    <s v="No"/>
    <s v="No"/>
    <s v="Yes"/>
    <s v="No"/>
    <s v="Yes"/>
    <s v="Yes"/>
    <x v="0"/>
    <s v="Yes"/>
    <s v="Bank transfer (automatic)"/>
    <n v="99.3"/>
    <n v="4209.95"/>
    <x v="0"/>
    <x v="1"/>
    <s v="High"/>
    <x v="2"/>
  </r>
  <r>
    <s v="0810-DHDBD"/>
    <s v="Female"/>
    <n v="0"/>
    <s v="No"/>
    <s v="No"/>
    <n v="52"/>
    <s v="Yes"/>
    <s v="Yes"/>
    <x v="0"/>
    <s v="Yes"/>
    <s v="No"/>
    <s v="Yes"/>
    <s v="Yes"/>
    <s v="Yes"/>
    <s v="No"/>
    <x v="1"/>
    <s v="No"/>
    <s v="Credit card (automatic)"/>
    <n v="74"/>
    <n v="3877.65"/>
    <x v="0"/>
    <x v="3"/>
    <s v="High"/>
    <x v="1"/>
  </r>
  <r>
    <s v="4026-SKKHW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25"/>
    <n v="152.30000000000001"/>
    <x v="0"/>
    <x v="0"/>
    <s v="Low"/>
    <x v="1"/>
  </r>
  <r>
    <s v="2829-HYVZP"/>
    <s v="Male"/>
    <n v="0"/>
    <s v="No"/>
    <s v="No"/>
    <n v="29"/>
    <s v="Yes"/>
    <s v="No"/>
    <x v="2"/>
    <s v="No"/>
    <s v="No"/>
    <s v="No"/>
    <s v="No"/>
    <s v="No"/>
    <s v="No"/>
    <x v="1"/>
    <s v="Yes"/>
    <s v="Mailed check"/>
    <n v="19.8"/>
    <n v="572.20000000000005"/>
    <x v="0"/>
    <x v="1"/>
    <s v="Mid"/>
    <x v="0"/>
  </r>
  <r>
    <s v="8329-IBCTI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1"/>
    <x v="0"/>
    <s v="Low"/>
    <x v="0"/>
  </r>
  <r>
    <s v="1271-SJBGZ"/>
    <s v="Male"/>
    <n v="1"/>
    <s v="No"/>
    <s v="No"/>
    <n v="12"/>
    <s v="No"/>
    <s v="No"/>
    <x v="0"/>
    <s v="No"/>
    <s v="No"/>
    <s v="Yes"/>
    <s v="Yes"/>
    <s v="No"/>
    <s v="Yes"/>
    <x v="0"/>
    <s v="Yes"/>
    <s v="Electronic check"/>
    <n v="43.65"/>
    <n v="526.95000000000005"/>
    <x v="1"/>
    <x v="0"/>
    <s v="Mid"/>
    <x v="0"/>
  </r>
  <r>
    <s v="3845-JHAMY"/>
    <s v="Female"/>
    <n v="0"/>
    <s v="Yes"/>
    <s v="Yes"/>
    <n v="16"/>
    <s v="No"/>
    <s v="No"/>
    <x v="0"/>
    <s v="No"/>
    <s v="No"/>
    <s v="No"/>
    <s v="No"/>
    <s v="No"/>
    <s v="Yes"/>
    <x v="0"/>
    <s v="Yes"/>
    <s v="Credit card (automatic)"/>
    <n v="35.5"/>
    <n v="552.70000000000005"/>
    <x v="0"/>
    <x v="2"/>
    <s v="Mid"/>
    <x v="0"/>
  </r>
  <r>
    <s v="7013-PSXHK"/>
    <s v="Female"/>
    <n v="0"/>
    <s v="No"/>
    <s v="No"/>
    <n v="40"/>
    <s v="Yes"/>
    <s v="Yes"/>
    <x v="0"/>
    <s v="No"/>
    <s v="No"/>
    <s v="Yes"/>
    <s v="Yes"/>
    <s v="Yes"/>
    <s v="Yes"/>
    <x v="1"/>
    <s v="Yes"/>
    <s v="Mailed check"/>
    <n v="80.75"/>
    <n v="3208.65"/>
    <x v="0"/>
    <x v="1"/>
    <s v="High"/>
    <x v="1"/>
  </r>
  <r>
    <s v="5669-SRAIP"/>
    <s v="Female"/>
    <n v="0"/>
    <s v="No"/>
    <s v="No"/>
    <n v="5"/>
    <s v="No"/>
    <s v="No"/>
    <x v="0"/>
    <s v="No"/>
    <s v="No"/>
    <s v="Yes"/>
    <s v="No"/>
    <s v="No"/>
    <s v="Yes"/>
    <x v="0"/>
    <s v="No"/>
    <s v="Electronic check"/>
    <n v="39.5"/>
    <n v="210.75"/>
    <x v="1"/>
    <x v="0"/>
    <s v="Low"/>
    <x v="0"/>
  </r>
  <r>
    <s v="5981-ITEMU"/>
    <s v="Male"/>
    <n v="0"/>
    <s v="Yes"/>
    <s v="No"/>
    <n v="40"/>
    <s v="Yes"/>
    <s v="Yes"/>
    <x v="1"/>
    <s v="No"/>
    <s v="No"/>
    <s v="No"/>
    <s v="No"/>
    <s v="Yes"/>
    <s v="Yes"/>
    <x v="0"/>
    <s v="Yes"/>
    <s v="Bank transfer (automatic)"/>
    <n v="97.1"/>
    <n v="3706.95"/>
    <x v="1"/>
    <x v="1"/>
    <s v="High"/>
    <x v="2"/>
  </r>
  <r>
    <s v="3486-NPGST"/>
    <s v="Female"/>
    <n v="0"/>
    <s v="No"/>
    <s v="No"/>
    <n v="36"/>
    <s v="Yes"/>
    <s v="No"/>
    <x v="2"/>
    <s v="No"/>
    <s v="No"/>
    <s v="No"/>
    <s v="No"/>
    <s v="No"/>
    <s v="No"/>
    <x v="1"/>
    <s v="No"/>
    <s v="Mailed check"/>
    <n v="19.55"/>
    <n v="620.75"/>
    <x v="0"/>
    <x v="1"/>
    <s v="Mid"/>
    <x v="0"/>
  </r>
  <r>
    <s v="6941-PMGEP"/>
    <s v="Female"/>
    <n v="0"/>
    <s v="No"/>
    <s v="No"/>
    <n v="5"/>
    <s v="Yes"/>
    <s v="No"/>
    <x v="1"/>
    <s v="No"/>
    <s v="No"/>
    <s v="No"/>
    <s v="No"/>
    <s v="No"/>
    <s v="Yes"/>
    <x v="0"/>
    <s v="Yes"/>
    <s v="Electronic check"/>
    <n v="80"/>
    <n v="412.5"/>
    <x v="1"/>
    <x v="0"/>
    <s v="Low"/>
    <x v="1"/>
  </r>
  <r>
    <s v="1624-WOIWJ"/>
    <s v="Female"/>
    <n v="0"/>
    <s v="No"/>
    <s v="No"/>
    <n v="10"/>
    <s v="Yes"/>
    <s v="No"/>
    <x v="1"/>
    <s v="Yes"/>
    <s v="No"/>
    <s v="No"/>
    <s v="No"/>
    <s v="Yes"/>
    <s v="No"/>
    <x v="0"/>
    <s v="Yes"/>
    <s v="Mailed check"/>
    <n v="84.7"/>
    <n v="832.05"/>
    <x v="1"/>
    <x v="0"/>
    <s v="Mid"/>
    <x v="1"/>
  </r>
  <r>
    <s v="2074-GKOWZ"/>
    <s v="Male"/>
    <n v="0"/>
    <s v="Yes"/>
    <s v="Yes"/>
    <n v="2"/>
    <s v="Yes"/>
    <s v="No"/>
    <x v="1"/>
    <s v="No"/>
    <s v="No"/>
    <s v="No"/>
    <s v="No"/>
    <s v="Yes"/>
    <s v="Yes"/>
    <x v="0"/>
    <s v="Yes"/>
    <s v="Bank transfer (automatic)"/>
    <n v="89.55"/>
    <n v="185.55"/>
    <x v="1"/>
    <x v="0"/>
    <s v="Low"/>
    <x v="1"/>
  </r>
  <r>
    <s v="0376-YMCJC"/>
    <s v="Male"/>
    <n v="0"/>
    <s v="No"/>
    <s v="No"/>
    <n v="23"/>
    <s v="Yes"/>
    <s v="Yes"/>
    <x v="1"/>
    <s v="No"/>
    <s v="No"/>
    <s v="No"/>
    <s v="Yes"/>
    <s v="Yes"/>
    <s v="No"/>
    <x v="0"/>
    <s v="Yes"/>
    <s v="Electronic check"/>
    <n v="90.6"/>
    <n v="1943.2"/>
    <x v="1"/>
    <x v="2"/>
    <s v="Mid"/>
    <x v="2"/>
  </r>
  <r>
    <s v="6100-FJZDG"/>
    <s v="Male"/>
    <n v="0"/>
    <s v="Yes"/>
    <s v="Yes"/>
    <n v="26"/>
    <s v="Yes"/>
    <s v="No"/>
    <x v="2"/>
    <s v="No"/>
    <s v="No"/>
    <s v="No"/>
    <s v="No"/>
    <s v="No"/>
    <s v="No"/>
    <x v="1"/>
    <s v="Yes"/>
    <s v="Bank transfer (automatic)"/>
    <n v="20.05"/>
    <n v="505.9"/>
    <x v="0"/>
    <x v="1"/>
    <s v="Mid"/>
    <x v="0"/>
  </r>
  <r>
    <s v="4829-ZLJTK"/>
    <s v="Female"/>
    <n v="1"/>
    <s v="Yes"/>
    <s v="No"/>
    <n v="72"/>
    <s v="Yes"/>
    <s v="Yes"/>
    <x v="1"/>
    <s v="Yes"/>
    <s v="Yes"/>
    <s v="Yes"/>
    <s v="No"/>
    <s v="Yes"/>
    <s v="Yes"/>
    <x v="2"/>
    <s v="Yes"/>
    <s v="Electronic check"/>
    <n v="112.4"/>
    <n v="8046.85"/>
    <x v="0"/>
    <x v="3"/>
    <s v="High"/>
    <x v="2"/>
  </r>
  <r>
    <s v="1730-VFMWO"/>
    <s v="Female"/>
    <n v="0"/>
    <s v="Yes"/>
    <s v="No"/>
    <n v="34"/>
    <s v="Yes"/>
    <s v="No"/>
    <x v="0"/>
    <s v="No"/>
    <s v="No"/>
    <s v="No"/>
    <s v="Yes"/>
    <s v="No"/>
    <s v="No"/>
    <x v="0"/>
    <s v="No"/>
    <s v="Bank transfer (automatic)"/>
    <n v="50.2"/>
    <n v="1815.3"/>
    <x v="0"/>
    <x v="1"/>
    <s v="Mid"/>
    <x v="1"/>
  </r>
  <r>
    <s v="7143-BQIBA"/>
    <s v="Male"/>
    <n v="0"/>
    <s v="No"/>
    <s v="No"/>
    <n v="10"/>
    <s v="Yes"/>
    <s v="No"/>
    <x v="0"/>
    <s v="Yes"/>
    <s v="No"/>
    <s v="No"/>
    <s v="Yes"/>
    <s v="Yes"/>
    <s v="No"/>
    <x v="0"/>
    <s v="No"/>
    <s v="Bank transfer (automatic)"/>
    <n v="62.25"/>
    <n v="612.95000000000005"/>
    <x v="0"/>
    <x v="0"/>
    <s v="Mid"/>
    <x v="1"/>
  </r>
  <r>
    <s v="3800-LYTRK"/>
    <s v="Female"/>
    <n v="0"/>
    <s v="No"/>
    <s v="No"/>
    <n v="14"/>
    <s v="Yes"/>
    <s v="No"/>
    <x v="0"/>
    <s v="Yes"/>
    <s v="No"/>
    <s v="No"/>
    <s v="Yes"/>
    <s v="No"/>
    <s v="No"/>
    <x v="1"/>
    <s v="No"/>
    <s v="Mailed check"/>
    <n v="55.7"/>
    <n v="795.15"/>
    <x v="0"/>
    <x v="2"/>
    <s v="Mid"/>
    <x v="1"/>
  </r>
  <r>
    <s v="0634-SZPQA"/>
    <s v="Female"/>
    <n v="0"/>
    <s v="No"/>
    <s v="No"/>
    <n v="23"/>
    <s v="Yes"/>
    <s v="Yes"/>
    <x v="1"/>
    <s v="Yes"/>
    <s v="No"/>
    <s v="No"/>
    <s v="No"/>
    <s v="Yes"/>
    <s v="No"/>
    <x v="0"/>
    <s v="Yes"/>
    <s v="Bank transfer (automatic)"/>
    <n v="90.05"/>
    <n v="2169.8000000000002"/>
    <x v="1"/>
    <x v="2"/>
    <s v="High"/>
    <x v="2"/>
  </r>
  <r>
    <s v="9646-NMHXE"/>
    <s v="Male"/>
    <n v="0"/>
    <s v="Yes"/>
    <s v="No"/>
    <n v="47"/>
    <s v="Yes"/>
    <s v="No"/>
    <x v="2"/>
    <s v="No"/>
    <s v="No"/>
    <s v="No"/>
    <s v="No"/>
    <s v="No"/>
    <s v="No"/>
    <x v="2"/>
    <s v="No"/>
    <s v="Mailed check"/>
    <n v="19.649999999999999"/>
    <n v="973.1"/>
    <x v="0"/>
    <x v="1"/>
    <s v="Mid"/>
    <x v="0"/>
  </r>
  <r>
    <s v="7030-NJVDP"/>
    <s v="Male"/>
    <n v="0"/>
    <s v="Yes"/>
    <s v="No"/>
    <n v="24"/>
    <s v="Yes"/>
    <s v="No"/>
    <x v="1"/>
    <s v="Yes"/>
    <s v="No"/>
    <s v="No"/>
    <s v="Yes"/>
    <s v="No"/>
    <s v="Yes"/>
    <x v="0"/>
    <s v="Yes"/>
    <s v="Electronic check"/>
    <n v="89.25"/>
    <n v="2210.1999999999998"/>
    <x v="0"/>
    <x v="2"/>
    <s v="High"/>
    <x v="1"/>
  </r>
  <r>
    <s v="5536-RTPWK"/>
    <s v="Male"/>
    <n v="0"/>
    <s v="Yes"/>
    <s v="No"/>
    <n v="49"/>
    <s v="Yes"/>
    <s v="Yes"/>
    <x v="1"/>
    <s v="No"/>
    <s v="Yes"/>
    <s v="No"/>
    <s v="No"/>
    <s v="Yes"/>
    <s v="Yes"/>
    <x v="0"/>
    <s v="Yes"/>
    <s v="Bank transfer (automatic)"/>
    <n v="99.05"/>
    <n v="4853.75"/>
    <x v="1"/>
    <x v="3"/>
    <s v="High"/>
    <x v="2"/>
  </r>
  <r>
    <s v="8883-GRDWQ"/>
    <s v="Male"/>
    <n v="1"/>
    <s v="No"/>
    <s v="No"/>
    <n v="20"/>
    <s v="Yes"/>
    <s v="No"/>
    <x v="0"/>
    <s v="Yes"/>
    <s v="No"/>
    <s v="No"/>
    <s v="Yes"/>
    <s v="No"/>
    <s v="No"/>
    <x v="1"/>
    <s v="No"/>
    <s v="Mailed check"/>
    <n v="54"/>
    <n v="1055.9000000000001"/>
    <x v="0"/>
    <x v="2"/>
    <s v="Mid"/>
    <x v="1"/>
  </r>
  <r>
    <s v="6166-ILMNY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69.75"/>
    <n v="144.55000000000001"/>
    <x v="1"/>
    <x v="0"/>
    <s v="Low"/>
    <x v="1"/>
  </r>
  <r>
    <s v="3097-NNSPB"/>
    <s v="Female"/>
    <n v="0"/>
    <s v="No"/>
    <s v="No"/>
    <n v="2"/>
    <s v="Yes"/>
    <s v="No"/>
    <x v="0"/>
    <s v="No"/>
    <s v="Yes"/>
    <s v="No"/>
    <s v="No"/>
    <s v="No"/>
    <s v="No"/>
    <x v="0"/>
    <s v="Yes"/>
    <s v="Credit card (automatic)"/>
    <n v="49.05"/>
    <n v="91.1"/>
    <x v="1"/>
    <x v="0"/>
    <s v="Low"/>
    <x v="0"/>
  </r>
  <r>
    <s v="7771-ZONAT"/>
    <s v="Male"/>
    <n v="0"/>
    <s v="No"/>
    <s v="No"/>
    <n v="22"/>
    <s v="No"/>
    <s v="No"/>
    <x v="0"/>
    <s v="No"/>
    <s v="No"/>
    <s v="Yes"/>
    <s v="Yes"/>
    <s v="Yes"/>
    <s v="Yes"/>
    <x v="2"/>
    <s v="No"/>
    <s v="Bank transfer (automatic)"/>
    <n v="56.75"/>
    <n v="1304.8499999999999"/>
    <x v="0"/>
    <x v="2"/>
    <s v="Mid"/>
    <x v="1"/>
  </r>
  <r>
    <s v="0655-RBDUG"/>
    <s v="Male"/>
    <n v="0"/>
    <s v="No"/>
    <s v="No"/>
    <n v="7"/>
    <s v="Yes"/>
    <s v="Yes"/>
    <x v="1"/>
    <s v="No"/>
    <s v="No"/>
    <s v="Yes"/>
    <s v="No"/>
    <s v="Yes"/>
    <s v="Yes"/>
    <x v="0"/>
    <s v="Yes"/>
    <s v="Bank transfer (automatic)"/>
    <n v="98.05"/>
    <n v="713"/>
    <x v="1"/>
    <x v="0"/>
    <s v="Mid"/>
    <x v="2"/>
  </r>
  <r>
    <s v="2111-DWYHN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1.1"/>
    <n v="21.1"/>
    <x v="0"/>
    <x v="0"/>
    <s v="Low"/>
    <x v="0"/>
  </r>
  <r>
    <s v="4194-WHFCB"/>
    <s v="Female"/>
    <n v="0"/>
    <s v="Yes"/>
    <s v="Yes"/>
    <n v="59"/>
    <s v="Yes"/>
    <s v="Yes"/>
    <x v="1"/>
    <s v="No"/>
    <s v="Yes"/>
    <s v="No"/>
    <s v="Yes"/>
    <s v="No"/>
    <s v="Yes"/>
    <x v="0"/>
    <s v="Yes"/>
    <s v="Bank transfer (automatic)"/>
    <n v="96.65"/>
    <n v="5580.8"/>
    <x v="0"/>
    <x v="3"/>
    <s v="High"/>
    <x v="2"/>
  </r>
  <r>
    <s v="4121-AGSIN"/>
    <s v="Female"/>
    <n v="0"/>
    <s v="Yes"/>
    <s v="Yes"/>
    <n v="58"/>
    <s v="Yes"/>
    <s v="Yes"/>
    <x v="2"/>
    <s v="No"/>
    <s v="No"/>
    <s v="No"/>
    <s v="No"/>
    <s v="No"/>
    <s v="No"/>
    <x v="1"/>
    <s v="Yes"/>
    <s v="Credit card (automatic)"/>
    <n v="24.5"/>
    <n v="1497.9"/>
    <x v="0"/>
    <x v="3"/>
    <s v="Mid"/>
    <x v="0"/>
  </r>
  <r>
    <s v="4361-BKAXE"/>
    <s v="Female"/>
    <n v="0"/>
    <s v="No"/>
    <s v="No"/>
    <n v="41"/>
    <s v="Yes"/>
    <s v="Yes"/>
    <x v="1"/>
    <s v="Yes"/>
    <s v="Yes"/>
    <s v="Yes"/>
    <s v="Yes"/>
    <s v="Yes"/>
    <s v="Yes"/>
    <x v="0"/>
    <s v="Yes"/>
    <s v="Bank transfer (automatic)"/>
    <n v="114.5"/>
    <n v="4527.45"/>
    <x v="1"/>
    <x v="1"/>
    <s v="High"/>
    <x v="2"/>
  </r>
  <r>
    <s v="9845-PEEKO"/>
    <s v="Female"/>
    <n v="1"/>
    <s v="No"/>
    <s v="No"/>
    <n v="59"/>
    <s v="Yes"/>
    <s v="Yes"/>
    <x v="1"/>
    <s v="No"/>
    <s v="Yes"/>
    <s v="No"/>
    <s v="No"/>
    <s v="No"/>
    <s v="No"/>
    <x v="2"/>
    <s v="Yes"/>
    <s v="Credit card (automatic)"/>
    <n v="79.2"/>
    <n v="4590.3500000000004"/>
    <x v="0"/>
    <x v="3"/>
    <s v="High"/>
    <x v="1"/>
  </r>
  <r>
    <s v="0455-XFASS"/>
    <s v="Female"/>
    <n v="0"/>
    <s v="Yes"/>
    <s v="Yes"/>
    <n v="3"/>
    <s v="Yes"/>
    <s v="No"/>
    <x v="1"/>
    <s v="No"/>
    <s v="No"/>
    <s v="No"/>
    <s v="No"/>
    <s v="No"/>
    <s v="No"/>
    <x v="0"/>
    <s v="Yes"/>
    <s v="Electronic check"/>
    <n v="69.55"/>
    <n v="200.2"/>
    <x v="0"/>
    <x v="0"/>
    <s v="Low"/>
    <x v="1"/>
  </r>
  <r>
    <s v="0301-KOBTQ"/>
    <s v="Male"/>
    <n v="0"/>
    <s v="No"/>
    <s v="No"/>
    <n v="32"/>
    <s v="Yes"/>
    <s v="No"/>
    <x v="2"/>
    <s v="No"/>
    <s v="No"/>
    <s v="No"/>
    <s v="No"/>
    <s v="No"/>
    <s v="No"/>
    <x v="2"/>
    <s v="Yes"/>
    <s v="Bank transfer (automatic)"/>
    <n v="20.05"/>
    <n v="614.45000000000005"/>
    <x v="0"/>
    <x v="1"/>
    <s v="Mid"/>
    <x v="0"/>
  </r>
  <r>
    <s v="1751-NCDLI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98.85"/>
    <n v="4564.8999999999996"/>
    <x v="0"/>
    <x v="1"/>
    <s v="High"/>
    <x v="2"/>
  </r>
  <r>
    <s v="4367-NUYAO"/>
    <s v="Male"/>
    <n v="0"/>
    <s v="Yes"/>
    <s v="Yes"/>
    <n v="0"/>
    <s v="Yes"/>
    <s v="Yes"/>
    <x v="2"/>
    <s v="No"/>
    <s v="No"/>
    <s v="No"/>
    <s v="No"/>
    <s v="No"/>
    <s v="No"/>
    <x v="2"/>
    <s v="No"/>
    <s v="Mailed check"/>
    <n v="25.75"/>
    <n v="0"/>
    <x v="0"/>
    <x v="0"/>
    <s v="Low"/>
    <x v="0"/>
  </r>
  <r>
    <s v="9878-TNQGW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95"/>
    <n v="171.15"/>
    <x v="1"/>
    <x v="0"/>
    <s v="Low"/>
    <x v="1"/>
  </r>
  <r>
    <s v="9170-ARBTB"/>
    <s v="Female"/>
    <n v="0"/>
    <s v="Yes"/>
    <s v="Yes"/>
    <n v="52"/>
    <s v="Yes"/>
    <s v="No"/>
    <x v="2"/>
    <s v="No"/>
    <s v="No"/>
    <s v="No"/>
    <s v="No"/>
    <s v="No"/>
    <s v="No"/>
    <x v="1"/>
    <s v="No"/>
    <s v="Credit card (automatic)"/>
    <n v="19.600000000000001"/>
    <n v="1012.4"/>
    <x v="0"/>
    <x v="3"/>
    <s v="Mid"/>
    <x v="0"/>
  </r>
  <r>
    <s v="4441-NIHPT"/>
    <s v="Female"/>
    <n v="1"/>
    <s v="No"/>
    <s v="No"/>
    <n v="13"/>
    <s v="Yes"/>
    <s v="No"/>
    <x v="1"/>
    <s v="No"/>
    <s v="No"/>
    <s v="Yes"/>
    <s v="No"/>
    <s v="No"/>
    <s v="No"/>
    <x v="0"/>
    <s v="Yes"/>
    <s v="Electronic check"/>
    <n v="74.3"/>
    <n v="940.35"/>
    <x v="1"/>
    <x v="2"/>
    <s v="Mid"/>
    <x v="1"/>
  </r>
  <r>
    <s v="8999-BOHSE"/>
    <s v="Female"/>
    <n v="1"/>
    <s v="No"/>
    <s v="No"/>
    <n v="11"/>
    <s v="Yes"/>
    <s v="No"/>
    <x v="1"/>
    <s v="No"/>
    <s v="No"/>
    <s v="No"/>
    <s v="No"/>
    <s v="Yes"/>
    <s v="Yes"/>
    <x v="0"/>
    <s v="No"/>
    <s v="Bank transfer (automatic)"/>
    <n v="89.7"/>
    <n v="1047.7"/>
    <x v="1"/>
    <x v="0"/>
    <s v="Mid"/>
    <x v="1"/>
  </r>
  <r>
    <s v="7241-AJHFS"/>
    <s v="Male"/>
    <n v="0"/>
    <s v="No"/>
    <s v="No"/>
    <n v="32"/>
    <s v="Yes"/>
    <s v="Yes"/>
    <x v="1"/>
    <s v="Yes"/>
    <s v="No"/>
    <s v="No"/>
    <s v="Yes"/>
    <s v="No"/>
    <s v="No"/>
    <x v="0"/>
    <s v="No"/>
    <s v="Bank transfer (automatic)"/>
    <n v="87.65"/>
    <n v="2766.4"/>
    <x v="0"/>
    <x v="1"/>
    <s v="High"/>
    <x v="1"/>
  </r>
  <r>
    <s v="7029-RPUAV"/>
    <s v="Male"/>
    <n v="1"/>
    <s v="Yes"/>
    <s v="No"/>
    <n v="17"/>
    <s v="Yes"/>
    <s v="Yes"/>
    <x v="1"/>
    <s v="No"/>
    <s v="No"/>
    <s v="Yes"/>
    <s v="No"/>
    <s v="Yes"/>
    <s v="Yes"/>
    <x v="0"/>
    <s v="Yes"/>
    <s v="Credit card (automatic)"/>
    <n v="100.45"/>
    <n v="1622.45"/>
    <x v="1"/>
    <x v="2"/>
    <s v="Mid"/>
    <x v="2"/>
  </r>
  <r>
    <s v="4546-FOKWR"/>
    <s v="Female"/>
    <n v="0"/>
    <s v="No"/>
    <s v="No"/>
    <n v="16"/>
    <s v="Yes"/>
    <s v="Yes"/>
    <x v="1"/>
    <s v="No"/>
    <s v="No"/>
    <s v="No"/>
    <s v="No"/>
    <s v="No"/>
    <s v="No"/>
    <x v="0"/>
    <s v="Yes"/>
    <s v="Credit card (automatic)"/>
    <n v="74.75"/>
    <n v="1129.3499999999999"/>
    <x v="0"/>
    <x v="2"/>
    <s v="Mid"/>
    <x v="1"/>
  </r>
  <r>
    <s v="9036-CSKBW"/>
    <s v="Female"/>
    <n v="0"/>
    <s v="No"/>
    <s v="No"/>
    <n v="51"/>
    <s v="Yes"/>
    <s v="Yes"/>
    <x v="1"/>
    <s v="Yes"/>
    <s v="Yes"/>
    <s v="Yes"/>
    <s v="No"/>
    <s v="Yes"/>
    <s v="Yes"/>
    <x v="1"/>
    <s v="No"/>
    <s v="Bank transfer (automatic)"/>
    <n v="107.45"/>
    <n v="5680.9"/>
    <x v="0"/>
    <x v="3"/>
    <s v="High"/>
    <x v="2"/>
  </r>
  <r>
    <s v="5832-TRLPB"/>
    <s v="Male"/>
    <n v="0"/>
    <s v="No"/>
    <s v="No"/>
    <n v="29"/>
    <s v="Yes"/>
    <s v="No"/>
    <x v="0"/>
    <s v="No"/>
    <s v="No"/>
    <s v="Yes"/>
    <s v="Yes"/>
    <s v="Yes"/>
    <s v="Yes"/>
    <x v="1"/>
    <s v="Yes"/>
    <s v="Bank transfer (automatic)"/>
    <n v="75.349999999999994"/>
    <n v="2243.9"/>
    <x v="0"/>
    <x v="1"/>
    <s v="High"/>
    <x v="1"/>
  </r>
  <r>
    <s v="8590-YFFQO"/>
    <s v="Male"/>
    <n v="0"/>
    <s v="Yes"/>
    <s v="No"/>
    <n v="70"/>
    <s v="Yes"/>
    <s v="No"/>
    <x v="0"/>
    <s v="Yes"/>
    <s v="Yes"/>
    <s v="Yes"/>
    <s v="Yes"/>
    <s v="No"/>
    <s v="No"/>
    <x v="2"/>
    <s v="No"/>
    <s v="Credit card (automatic)"/>
    <n v="64.95"/>
    <n v="4523.25"/>
    <x v="0"/>
    <x v="3"/>
    <s v="High"/>
    <x v="1"/>
  </r>
  <r>
    <s v="8659-IOOPU"/>
    <s v="Female"/>
    <n v="0"/>
    <s v="Yes"/>
    <s v="Yes"/>
    <n v="71"/>
    <s v="Yes"/>
    <s v="Yes"/>
    <x v="1"/>
    <s v="Yes"/>
    <s v="No"/>
    <s v="Yes"/>
    <s v="Yes"/>
    <s v="No"/>
    <s v="Yes"/>
    <x v="2"/>
    <s v="No"/>
    <s v="Electronic check"/>
    <n v="100.45"/>
    <n v="7159.7"/>
    <x v="0"/>
    <x v="3"/>
    <s v="High"/>
    <x v="2"/>
  </r>
  <r>
    <s v="1338-CECEE"/>
    <s v="Male"/>
    <n v="0"/>
    <s v="Yes"/>
    <s v="Yes"/>
    <n v="41"/>
    <s v="Yes"/>
    <s v="Yes"/>
    <x v="0"/>
    <s v="No"/>
    <s v="Yes"/>
    <s v="Yes"/>
    <s v="No"/>
    <s v="Yes"/>
    <s v="No"/>
    <x v="1"/>
    <s v="No"/>
    <s v="Bank transfer (automatic)"/>
    <n v="68.5"/>
    <n v="2839.95"/>
    <x v="0"/>
    <x v="1"/>
    <s v="High"/>
    <x v="1"/>
  </r>
  <r>
    <s v="7439-DKZTW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0"/>
    <x v="0"/>
    <s v="Low"/>
    <x v="1"/>
  </r>
  <r>
    <s v="4646-QZXTF"/>
    <s v="Female"/>
    <n v="0"/>
    <s v="Yes"/>
    <s v="No"/>
    <n v="7"/>
    <s v="Yes"/>
    <s v="No"/>
    <x v="0"/>
    <s v="Yes"/>
    <s v="No"/>
    <s v="Yes"/>
    <s v="Yes"/>
    <s v="Yes"/>
    <s v="Yes"/>
    <x v="0"/>
    <s v="No"/>
    <s v="Bank transfer (automatic)"/>
    <n v="81.25"/>
    <n v="580.1"/>
    <x v="0"/>
    <x v="0"/>
    <s v="Mid"/>
    <x v="1"/>
  </r>
  <r>
    <s v="4607-CHPCA"/>
    <s v="Male"/>
    <n v="0"/>
    <s v="Yes"/>
    <s v="Yes"/>
    <n v="25"/>
    <s v="Yes"/>
    <s v="No"/>
    <x v="1"/>
    <s v="No"/>
    <s v="No"/>
    <s v="No"/>
    <s v="No"/>
    <s v="Yes"/>
    <s v="Yes"/>
    <x v="1"/>
    <s v="Yes"/>
    <s v="Electronic check"/>
    <n v="90.4"/>
    <n v="2178.6"/>
    <x v="1"/>
    <x v="1"/>
    <s v="High"/>
    <x v="2"/>
  </r>
  <r>
    <s v="9742-XOKTS"/>
    <s v="Male"/>
    <n v="0"/>
    <s v="Yes"/>
    <s v="Yes"/>
    <n v="67"/>
    <s v="Yes"/>
    <s v="Yes"/>
    <x v="1"/>
    <s v="Yes"/>
    <s v="Yes"/>
    <s v="No"/>
    <s v="Yes"/>
    <s v="No"/>
    <s v="No"/>
    <x v="1"/>
    <s v="No"/>
    <s v="Electronic check"/>
    <n v="89.55"/>
    <n v="6038.55"/>
    <x v="0"/>
    <x v="3"/>
    <s v="High"/>
    <x v="1"/>
  </r>
  <r>
    <s v="6921-OZMFH"/>
    <s v="Male"/>
    <n v="0"/>
    <s v="Yes"/>
    <s v="Yes"/>
    <n v="5"/>
    <s v="Yes"/>
    <s v="Yes"/>
    <x v="0"/>
    <s v="No"/>
    <s v="No"/>
    <s v="No"/>
    <s v="Yes"/>
    <s v="No"/>
    <s v="No"/>
    <x v="0"/>
    <s v="Yes"/>
    <s v="Mailed check"/>
    <n v="55.7"/>
    <n v="259.39999999999998"/>
    <x v="0"/>
    <x v="0"/>
    <s v="Low"/>
    <x v="1"/>
  </r>
  <r>
    <s v="9578-FOMUK"/>
    <s v="Male"/>
    <n v="0"/>
    <s v="No"/>
    <s v="Yes"/>
    <n v="15"/>
    <s v="Yes"/>
    <s v="Yes"/>
    <x v="2"/>
    <s v="No"/>
    <s v="No"/>
    <s v="No"/>
    <s v="No"/>
    <s v="No"/>
    <s v="No"/>
    <x v="0"/>
    <s v="Yes"/>
    <s v="Electronic check"/>
    <n v="24.8"/>
    <n v="324.14999999999998"/>
    <x v="0"/>
    <x v="2"/>
    <s v="Low"/>
    <x v="0"/>
  </r>
  <r>
    <s v="4712-UYOOI"/>
    <s v="Female"/>
    <n v="0"/>
    <s v="Yes"/>
    <s v="Yes"/>
    <n v="20"/>
    <s v="Yes"/>
    <s v="No"/>
    <x v="2"/>
    <s v="No"/>
    <s v="No"/>
    <s v="No"/>
    <s v="No"/>
    <s v="No"/>
    <s v="No"/>
    <x v="0"/>
    <s v="No"/>
    <s v="Electronic check"/>
    <n v="20"/>
    <n v="417.65"/>
    <x v="0"/>
    <x v="2"/>
    <s v="Low"/>
    <x v="0"/>
  </r>
  <r>
    <s v="8824-RWFXJ"/>
    <s v="Male"/>
    <n v="0"/>
    <s v="Yes"/>
    <s v="Yes"/>
    <n v="3"/>
    <s v="Yes"/>
    <s v="No"/>
    <x v="0"/>
    <s v="No"/>
    <s v="Yes"/>
    <s v="Yes"/>
    <s v="No"/>
    <s v="No"/>
    <s v="No"/>
    <x v="0"/>
    <s v="Yes"/>
    <s v="Mailed check"/>
    <n v="56.15"/>
    <n v="168.15"/>
    <x v="1"/>
    <x v="0"/>
    <s v="Low"/>
    <x v="1"/>
  </r>
  <r>
    <s v="7722-CVFXN"/>
    <s v="Male"/>
    <n v="0"/>
    <s v="Yes"/>
    <s v="Yes"/>
    <n v="54"/>
    <s v="Yes"/>
    <s v="Yes"/>
    <x v="1"/>
    <s v="No"/>
    <s v="Yes"/>
    <s v="No"/>
    <s v="Yes"/>
    <s v="Yes"/>
    <s v="Yes"/>
    <x v="1"/>
    <s v="Yes"/>
    <s v="Electronic check"/>
    <n v="105.2"/>
    <n v="5637.85"/>
    <x v="0"/>
    <x v="3"/>
    <s v="High"/>
    <x v="2"/>
  </r>
  <r>
    <s v="8717-VCTXJ"/>
    <s v="Male"/>
    <n v="0"/>
    <s v="No"/>
    <s v="No"/>
    <n v="42"/>
    <s v="Yes"/>
    <s v="No"/>
    <x v="2"/>
    <s v="No"/>
    <s v="No"/>
    <s v="No"/>
    <s v="No"/>
    <s v="No"/>
    <s v="No"/>
    <x v="1"/>
    <s v="Yes"/>
    <s v="Mailed check"/>
    <n v="19.55"/>
    <n v="839.4"/>
    <x v="0"/>
    <x v="1"/>
    <s v="Mid"/>
    <x v="0"/>
  </r>
  <r>
    <s v="7363-QTBIW"/>
    <s v="Female"/>
    <n v="0"/>
    <s v="Yes"/>
    <s v="No"/>
    <n v="9"/>
    <s v="Yes"/>
    <s v="No"/>
    <x v="1"/>
    <s v="No"/>
    <s v="No"/>
    <s v="No"/>
    <s v="No"/>
    <s v="No"/>
    <s v="Yes"/>
    <x v="0"/>
    <s v="Yes"/>
    <s v="Electronic check"/>
    <n v="79.75"/>
    <n v="769.1"/>
    <x v="0"/>
    <x v="0"/>
    <s v="Mid"/>
    <x v="1"/>
  </r>
  <r>
    <s v="4159-NAAIX"/>
    <s v="Female"/>
    <n v="0"/>
    <s v="No"/>
    <s v="No"/>
    <n v="63"/>
    <s v="Yes"/>
    <s v="Yes"/>
    <x v="1"/>
    <s v="No"/>
    <s v="Yes"/>
    <s v="No"/>
    <s v="No"/>
    <s v="Yes"/>
    <s v="Yes"/>
    <x v="2"/>
    <s v="No"/>
    <s v="Bank transfer (automatic)"/>
    <n v="97.45"/>
    <n v="6253"/>
    <x v="0"/>
    <x v="3"/>
    <s v="High"/>
    <x v="2"/>
  </r>
  <r>
    <s v="0971-QIFJK"/>
    <s v="Female"/>
    <n v="0"/>
    <s v="Yes"/>
    <s v="No"/>
    <n v="69"/>
    <s v="Yes"/>
    <s v="Yes"/>
    <x v="2"/>
    <s v="No"/>
    <s v="No"/>
    <s v="No"/>
    <s v="No"/>
    <s v="No"/>
    <s v="No"/>
    <x v="2"/>
    <s v="No"/>
    <s v="Bank transfer (automatic)"/>
    <n v="24.25"/>
    <n v="1641.8"/>
    <x v="0"/>
    <x v="3"/>
    <s v="Mid"/>
    <x v="0"/>
  </r>
  <r>
    <s v="9397-TZSHA"/>
    <s v="Female"/>
    <n v="0"/>
    <s v="No"/>
    <s v="No"/>
    <n v="69"/>
    <s v="Yes"/>
    <s v="Yes"/>
    <x v="2"/>
    <s v="No"/>
    <s v="No"/>
    <s v="No"/>
    <s v="No"/>
    <s v="No"/>
    <s v="No"/>
    <x v="2"/>
    <s v="No"/>
    <s v="Credit card (automatic)"/>
    <n v="24.6"/>
    <n v="1678.05"/>
    <x v="0"/>
    <x v="3"/>
    <s v="Mid"/>
    <x v="0"/>
  </r>
  <r>
    <s v="3391-JSQEW"/>
    <s v="Male"/>
    <n v="0"/>
    <s v="Yes"/>
    <s v="No"/>
    <n v="40"/>
    <s v="Yes"/>
    <s v="No"/>
    <x v="0"/>
    <s v="No"/>
    <s v="Yes"/>
    <s v="No"/>
    <s v="No"/>
    <s v="No"/>
    <s v="No"/>
    <x v="0"/>
    <s v="Yes"/>
    <s v="Mailed check"/>
    <n v="50.15"/>
    <n v="2058.5"/>
    <x v="0"/>
    <x v="1"/>
    <s v="High"/>
    <x v="1"/>
  </r>
  <r>
    <s v="0343-QLUZP"/>
    <s v="Male"/>
    <n v="0"/>
    <s v="No"/>
    <s v="No"/>
    <n v="60"/>
    <s v="No"/>
    <s v="No"/>
    <x v="0"/>
    <s v="Yes"/>
    <s v="Yes"/>
    <s v="Yes"/>
    <s v="No"/>
    <s v="No"/>
    <s v="No"/>
    <x v="2"/>
    <s v="No"/>
    <s v="Bank transfer (automatic)"/>
    <n v="39.6"/>
    <n v="2424.5"/>
    <x v="0"/>
    <x v="3"/>
    <s v="High"/>
    <x v="0"/>
  </r>
  <r>
    <s v="9763-PDTKK"/>
    <s v="Female"/>
    <n v="0"/>
    <s v="No"/>
    <s v="No"/>
    <n v="4"/>
    <s v="Yes"/>
    <s v="No"/>
    <x v="1"/>
    <s v="Yes"/>
    <s v="No"/>
    <s v="Yes"/>
    <s v="Yes"/>
    <s v="No"/>
    <s v="Yes"/>
    <x v="0"/>
    <s v="Yes"/>
    <s v="Bank transfer (automatic)"/>
    <n v="94.4"/>
    <n v="387.2"/>
    <x v="1"/>
    <x v="0"/>
    <s v="Low"/>
    <x v="2"/>
  </r>
  <r>
    <s v="2176-LVPNX"/>
    <s v="Female"/>
    <n v="1"/>
    <s v="No"/>
    <s v="No"/>
    <n v="71"/>
    <s v="Yes"/>
    <s v="Yes"/>
    <x v="0"/>
    <s v="Yes"/>
    <s v="Yes"/>
    <s v="Yes"/>
    <s v="Yes"/>
    <s v="Yes"/>
    <s v="Yes"/>
    <x v="2"/>
    <s v="No"/>
    <s v="Mailed check"/>
    <n v="89.85"/>
    <n v="6293.45"/>
    <x v="0"/>
    <x v="3"/>
    <s v="High"/>
    <x v="1"/>
  </r>
  <r>
    <s v="7627-JKIAZ"/>
    <s v="Female"/>
    <n v="0"/>
    <s v="Yes"/>
    <s v="No"/>
    <n v="37"/>
    <s v="Yes"/>
    <s v="Yes"/>
    <x v="1"/>
    <s v="No"/>
    <s v="No"/>
    <s v="Yes"/>
    <s v="No"/>
    <s v="No"/>
    <s v="No"/>
    <x v="0"/>
    <s v="Yes"/>
    <s v="Credit card (automatic)"/>
    <n v="78.95"/>
    <n v="2839.65"/>
    <x v="1"/>
    <x v="1"/>
    <s v="High"/>
    <x v="1"/>
  </r>
  <r>
    <s v="3312-UUMZW"/>
    <s v="Male"/>
    <n v="0"/>
    <s v="Yes"/>
    <s v="No"/>
    <n v="32"/>
    <s v="Yes"/>
    <s v="Yes"/>
    <x v="1"/>
    <s v="No"/>
    <s v="Yes"/>
    <s v="No"/>
    <s v="No"/>
    <s v="Yes"/>
    <s v="Yes"/>
    <x v="0"/>
    <s v="Yes"/>
    <s v="Credit card (automatic)"/>
    <n v="98.85"/>
    <n v="3145.9"/>
    <x v="0"/>
    <x v="1"/>
    <s v="High"/>
    <x v="2"/>
  </r>
  <r>
    <s v="1271-UODNO"/>
    <s v="Male"/>
    <n v="0"/>
    <s v="No"/>
    <s v="No"/>
    <n v="39"/>
    <s v="Yes"/>
    <s v="Yes"/>
    <x v="0"/>
    <s v="No"/>
    <s v="No"/>
    <s v="No"/>
    <s v="Yes"/>
    <s v="No"/>
    <s v="No"/>
    <x v="2"/>
    <s v="Yes"/>
    <s v="Credit card (automatic)"/>
    <n v="53.85"/>
    <n v="2200.6999999999998"/>
    <x v="0"/>
    <x v="1"/>
    <s v="High"/>
    <x v="1"/>
  </r>
  <r>
    <s v="8461-EFQYM"/>
    <s v="Female"/>
    <n v="0"/>
    <s v="No"/>
    <s v="No"/>
    <n v="38"/>
    <s v="Yes"/>
    <s v="Yes"/>
    <x v="2"/>
    <s v="No"/>
    <s v="No"/>
    <s v="No"/>
    <s v="No"/>
    <s v="No"/>
    <s v="No"/>
    <x v="1"/>
    <s v="Yes"/>
    <s v="Electronic check"/>
    <n v="24.25"/>
    <n v="914.4"/>
    <x v="0"/>
    <x v="1"/>
    <s v="Mid"/>
    <x v="0"/>
  </r>
  <r>
    <s v="6900-RBKER"/>
    <s v="Male"/>
    <n v="0"/>
    <s v="No"/>
    <s v="No"/>
    <n v="52"/>
    <s v="Yes"/>
    <s v="Yes"/>
    <x v="1"/>
    <s v="No"/>
    <s v="No"/>
    <s v="Yes"/>
    <s v="No"/>
    <s v="No"/>
    <s v="Yes"/>
    <x v="2"/>
    <s v="Yes"/>
    <s v="Credit card (automatic)"/>
    <n v="89.45"/>
    <n v="4577.75"/>
    <x v="0"/>
    <x v="3"/>
    <s v="High"/>
    <x v="1"/>
  </r>
  <r>
    <s v="6891-JPYFF"/>
    <s v="Female"/>
    <n v="0"/>
    <s v="Yes"/>
    <s v="Yes"/>
    <n v="48"/>
    <s v="Yes"/>
    <s v="Yes"/>
    <x v="1"/>
    <s v="Yes"/>
    <s v="Yes"/>
    <s v="No"/>
    <s v="No"/>
    <s v="Yes"/>
    <s v="Yes"/>
    <x v="0"/>
    <s v="Yes"/>
    <s v="Credit card (automatic)"/>
    <n v="105.25"/>
    <n v="4997.5"/>
    <x v="0"/>
    <x v="1"/>
    <s v="High"/>
    <x v="2"/>
  </r>
  <r>
    <s v="1459-QNFQT"/>
    <s v="Male"/>
    <n v="0"/>
    <s v="Yes"/>
    <s v="Yes"/>
    <n v="70"/>
    <s v="No"/>
    <s v="No"/>
    <x v="0"/>
    <s v="Yes"/>
    <s v="No"/>
    <s v="Yes"/>
    <s v="Yes"/>
    <s v="Yes"/>
    <s v="Yes"/>
    <x v="2"/>
    <s v="No"/>
    <s v="Bank transfer (automatic)"/>
    <n v="59.5"/>
    <n v="4144.8"/>
    <x v="0"/>
    <x v="3"/>
    <s v="High"/>
    <x v="1"/>
  </r>
  <r>
    <s v="1047-NNCBF"/>
    <s v="Male"/>
    <n v="0"/>
    <s v="No"/>
    <s v="No"/>
    <n v="20"/>
    <s v="Yes"/>
    <s v="No"/>
    <x v="1"/>
    <s v="No"/>
    <s v="No"/>
    <s v="No"/>
    <s v="No"/>
    <s v="No"/>
    <s v="No"/>
    <x v="0"/>
    <s v="No"/>
    <s v="Credit card (automatic)"/>
    <n v="70.55"/>
    <n v="1493.55"/>
    <x v="0"/>
    <x v="2"/>
    <s v="Mid"/>
    <x v="1"/>
  </r>
  <r>
    <s v="3696-XRIEN"/>
    <s v="Female"/>
    <n v="0"/>
    <s v="No"/>
    <s v="No"/>
    <n v="50"/>
    <s v="Yes"/>
    <s v="Yes"/>
    <x v="0"/>
    <s v="Yes"/>
    <s v="No"/>
    <s v="Yes"/>
    <s v="Yes"/>
    <s v="Yes"/>
    <s v="Yes"/>
    <x v="1"/>
    <s v="Yes"/>
    <s v="Credit card (automatic)"/>
    <n v="82.5"/>
    <n v="4179.1000000000004"/>
    <x v="0"/>
    <x v="3"/>
    <s v="High"/>
    <x v="1"/>
  </r>
  <r>
    <s v="4081-DYXAV"/>
    <s v="Female"/>
    <n v="0"/>
    <s v="No"/>
    <s v="No"/>
    <n v="19"/>
    <s v="No"/>
    <s v="No"/>
    <x v="0"/>
    <s v="No"/>
    <s v="No"/>
    <s v="No"/>
    <s v="No"/>
    <s v="Yes"/>
    <s v="Yes"/>
    <x v="1"/>
    <s v="Yes"/>
    <s v="Credit card (automatic)"/>
    <n v="44.85"/>
    <n v="893.55"/>
    <x v="1"/>
    <x v="2"/>
    <s v="Mid"/>
    <x v="0"/>
  </r>
  <r>
    <s v="0074-HDKDG"/>
    <s v="Male"/>
    <n v="0"/>
    <s v="Yes"/>
    <s v="Yes"/>
    <n v="25"/>
    <s v="Yes"/>
    <s v="No"/>
    <x v="0"/>
    <s v="Yes"/>
    <s v="Yes"/>
    <s v="Yes"/>
    <s v="No"/>
    <s v="No"/>
    <s v="No"/>
    <x v="1"/>
    <s v="Yes"/>
    <s v="Bank transfer (automatic)"/>
    <n v="61.6"/>
    <n v="1611"/>
    <x v="0"/>
    <x v="1"/>
    <s v="Mid"/>
    <x v="1"/>
  </r>
  <r>
    <s v="8791-GFXLZ"/>
    <s v="Male"/>
    <n v="0"/>
    <s v="No"/>
    <s v="No"/>
    <n v="12"/>
    <s v="Yes"/>
    <s v="No"/>
    <x v="0"/>
    <s v="No"/>
    <s v="Yes"/>
    <s v="No"/>
    <s v="No"/>
    <s v="No"/>
    <s v="No"/>
    <x v="0"/>
    <s v="Yes"/>
    <s v="Bank transfer (automatic)"/>
    <n v="49.05"/>
    <n v="593.04999999999995"/>
    <x v="0"/>
    <x v="0"/>
    <s v="Mid"/>
    <x v="0"/>
  </r>
  <r>
    <s v="8111-SLLHI"/>
    <s v="Male"/>
    <n v="1"/>
    <s v="Yes"/>
    <s v="No"/>
    <n v="39"/>
    <s v="Yes"/>
    <s v="Yes"/>
    <x v="1"/>
    <s v="No"/>
    <s v="Yes"/>
    <s v="Yes"/>
    <s v="No"/>
    <s v="Yes"/>
    <s v="Yes"/>
    <x v="0"/>
    <s v="Yes"/>
    <s v="Electronic check"/>
    <n v="105.65"/>
    <n v="4284.8"/>
    <x v="1"/>
    <x v="1"/>
    <s v="High"/>
    <x v="2"/>
  </r>
  <r>
    <s v="0927-LCSMG"/>
    <s v="Male"/>
    <n v="0"/>
    <s v="No"/>
    <s v="No"/>
    <n v="7"/>
    <s v="Yes"/>
    <s v="No"/>
    <x v="1"/>
    <s v="No"/>
    <s v="No"/>
    <s v="Yes"/>
    <s v="No"/>
    <s v="No"/>
    <s v="No"/>
    <x v="0"/>
    <s v="No"/>
    <s v="Mailed check"/>
    <n v="74.650000000000006"/>
    <n v="544.54999999999995"/>
    <x v="1"/>
    <x v="0"/>
    <s v="Mid"/>
    <x v="1"/>
  </r>
  <r>
    <s v="9330-DHBFL"/>
    <s v="Female"/>
    <n v="0"/>
    <s v="Yes"/>
    <s v="Yes"/>
    <n v="23"/>
    <s v="Yes"/>
    <s v="No"/>
    <x v="0"/>
    <s v="Yes"/>
    <s v="Yes"/>
    <s v="Yes"/>
    <s v="Yes"/>
    <s v="No"/>
    <s v="No"/>
    <x v="1"/>
    <s v="Yes"/>
    <s v="Mailed check"/>
    <n v="66.25"/>
    <n v="1533.8"/>
    <x v="0"/>
    <x v="2"/>
    <s v="Mid"/>
    <x v="1"/>
  </r>
  <r>
    <s v="0098-BOWSO"/>
    <s v="Male"/>
    <n v="0"/>
    <s v="No"/>
    <s v="No"/>
    <n v="27"/>
    <s v="Yes"/>
    <s v="No"/>
    <x v="2"/>
    <s v="No"/>
    <s v="No"/>
    <s v="No"/>
    <s v="No"/>
    <s v="No"/>
    <s v="No"/>
    <x v="0"/>
    <s v="Yes"/>
    <s v="Electronic check"/>
    <n v="19.399999999999999"/>
    <n v="529.79999999999995"/>
    <x v="0"/>
    <x v="1"/>
    <s v="Mid"/>
    <x v="0"/>
  </r>
  <r>
    <s v="3452-ABWRL"/>
    <s v="Male"/>
    <n v="1"/>
    <s v="No"/>
    <s v="No"/>
    <n v="47"/>
    <s v="Yes"/>
    <s v="Yes"/>
    <x v="1"/>
    <s v="No"/>
    <s v="No"/>
    <s v="No"/>
    <s v="No"/>
    <s v="Yes"/>
    <s v="No"/>
    <x v="0"/>
    <s v="Yes"/>
    <s v="Credit card (automatic)"/>
    <n v="86.05"/>
    <n v="3865.6"/>
    <x v="0"/>
    <x v="1"/>
    <s v="High"/>
    <x v="1"/>
  </r>
  <r>
    <s v="5859-HZYLF"/>
    <s v="Male"/>
    <n v="0"/>
    <s v="Yes"/>
    <s v="Yes"/>
    <n v="26"/>
    <s v="Yes"/>
    <s v="No"/>
    <x v="2"/>
    <s v="No"/>
    <s v="No"/>
    <s v="No"/>
    <s v="No"/>
    <s v="No"/>
    <s v="No"/>
    <x v="2"/>
    <s v="Yes"/>
    <s v="Credit card (automatic)"/>
    <n v="19.149999999999999"/>
    <n v="515.75"/>
    <x v="0"/>
    <x v="1"/>
    <s v="Mid"/>
    <x v="0"/>
  </r>
  <r>
    <s v="8257-RZAHR"/>
    <s v="Female"/>
    <n v="0"/>
    <s v="Yes"/>
    <s v="No"/>
    <n v="14"/>
    <s v="Yes"/>
    <s v="Yes"/>
    <x v="0"/>
    <s v="Yes"/>
    <s v="No"/>
    <s v="No"/>
    <s v="No"/>
    <s v="Yes"/>
    <s v="No"/>
    <x v="0"/>
    <s v="Yes"/>
    <s v="Bank transfer (automatic)"/>
    <n v="64.7"/>
    <n v="941"/>
    <x v="1"/>
    <x v="2"/>
    <s v="Mid"/>
    <x v="1"/>
  </r>
  <r>
    <s v="5293-WXJAK"/>
    <s v="Female"/>
    <n v="1"/>
    <s v="Yes"/>
    <s v="No"/>
    <n v="11"/>
    <s v="Yes"/>
    <s v="Yes"/>
    <x v="1"/>
    <s v="No"/>
    <s v="No"/>
    <s v="Yes"/>
    <s v="Yes"/>
    <s v="Yes"/>
    <s v="Yes"/>
    <x v="0"/>
    <s v="Yes"/>
    <s v="Bank transfer (automatic)"/>
    <n v="104.05"/>
    <n v="1133.6500000000001"/>
    <x v="1"/>
    <x v="0"/>
    <s v="Mid"/>
    <x v="2"/>
  </r>
  <r>
    <s v="3156-QLHBO"/>
    <s v="Male"/>
    <n v="0"/>
    <s v="No"/>
    <s v="Yes"/>
    <n v="2"/>
    <s v="Yes"/>
    <s v="No"/>
    <x v="2"/>
    <s v="No"/>
    <s v="No"/>
    <s v="No"/>
    <s v="No"/>
    <s v="No"/>
    <s v="No"/>
    <x v="0"/>
    <s v="No"/>
    <s v="Mailed check"/>
    <n v="19.25"/>
    <n v="48.35"/>
    <x v="0"/>
    <x v="0"/>
    <s v="Low"/>
    <x v="0"/>
  </r>
  <r>
    <s v="2208-NQBCT"/>
    <s v="Female"/>
    <n v="0"/>
    <s v="Yes"/>
    <s v="Yes"/>
    <n v="26"/>
    <s v="Yes"/>
    <s v="No"/>
    <x v="1"/>
    <s v="Yes"/>
    <s v="Yes"/>
    <s v="No"/>
    <s v="No"/>
    <s v="No"/>
    <s v="No"/>
    <x v="0"/>
    <s v="No"/>
    <s v="Electronic check"/>
    <n v="81.95"/>
    <n v="2070.0500000000002"/>
    <x v="0"/>
    <x v="1"/>
    <s v="High"/>
    <x v="1"/>
  </r>
  <r>
    <s v="1779-PWPMG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65"/>
    <n v="8333.9500000000007"/>
    <x v="0"/>
    <x v="3"/>
    <s v="High"/>
    <x v="2"/>
  </r>
  <r>
    <s v="6621-NRZAK"/>
    <s v="Female"/>
    <n v="0"/>
    <s v="Yes"/>
    <s v="Yes"/>
    <n v="63"/>
    <s v="Yes"/>
    <s v="No"/>
    <x v="2"/>
    <s v="No"/>
    <s v="No"/>
    <s v="No"/>
    <s v="No"/>
    <s v="No"/>
    <s v="No"/>
    <x v="2"/>
    <s v="No"/>
    <s v="Credit card (automatic)"/>
    <n v="20"/>
    <n v="1209.25"/>
    <x v="0"/>
    <x v="3"/>
    <s v="Mid"/>
    <x v="0"/>
  </r>
  <r>
    <s v="0831-JNISG"/>
    <s v="Male"/>
    <n v="0"/>
    <s v="Yes"/>
    <s v="Yes"/>
    <n v="71"/>
    <s v="Yes"/>
    <s v="No"/>
    <x v="2"/>
    <s v="No"/>
    <s v="No"/>
    <s v="No"/>
    <s v="No"/>
    <s v="No"/>
    <s v="No"/>
    <x v="2"/>
    <s v="No"/>
    <s v="Mailed check"/>
    <n v="19.8"/>
    <n v="1396.25"/>
    <x v="0"/>
    <x v="3"/>
    <s v="Mid"/>
    <x v="0"/>
  </r>
  <r>
    <s v="0774-IFUVM"/>
    <s v="Male"/>
    <n v="0"/>
    <s v="Yes"/>
    <s v="Yes"/>
    <n v="11"/>
    <s v="Yes"/>
    <s v="Yes"/>
    <x v="0"/>
    <s v="Yes"/>
    <s v="No"/>
    <s v="No"/>
    <s v="No"/>
    <s v="Yes"/>
    <s v="No"/>
    <x v="0"/>
    <s v="Yes"/>
    <s v="Bank transfer (automatic)"/>
    <n v="65.150000000000006"/>
    <n v="723.35"/>
    <x v="0"/>
    <x v="0"/>
    <s v="Mid"/>
    <x v="1"/>
  </r>
  <r>
    <s v="3082-WQRVY"/>
    <s v="Male"/>
    <n v="1"/>
    <s v="Yes"/>
    <s v="No"/>
    <n v="14"/>
    <s v="Yes"/>
    <s v="No"/>
    <x v="2"/>
    <s v="No"/>
    <s v="No"/>
    <s v="No"/>
    <s v="No"/>
    <s v="No"/>
    <s v="No"/>
    <x v="1"/>
    <s v="No"/>
    <s v="Mailed check"/>
    <n v="19.649999999999999"/>
    <n v="228.65"/>
    <x v="0"/>
    <x v="2"/>
    <s v="Low"/>
    <x v="0"/>
  </r>
  <r>
    <s v="9553-DLCLU"/>
    <s v="Female"/>
    <n v="0"/>
    <s v="No"/>
    <s v="Yes"/>
    <n v="13"/>
    <s v="Yes"/>
    <s v="Yes"/>
    <x v="0"/>
    <s v="Yes"/>
    <s v="Yes"/>
    <s v="Yes"/>
    <s v="Yes"/>
    <s v="Yes"/>
    <s v="Yes"/>
    <x v="2"/>
    <s v="No"/>
    <s v="Credit card (automatic)"/>
    <n v="88.95"/>
    <n v="1161.75"/>
    <x v="0"/>
    <x v="2"/>
    <s v="Mid"/>
    <x v="1"/>
  </r>
  <r>
    <s v="1641-BYBTK"/>
    <s v="Male"/>
    <n v="0"/>
    <s v="No"/>
    <s v="Yes"/>
    <n v="6"/>
    <s v="Yes"/>
    <s v="No"/>
    <x v="2"/>
    <s v="No"/>
    <s v="No"/>
    <s v="No"/>
    <s v="No"/>
    <s v="No"/>
    <s v="No"/>
    <x v="0"/>
    <s v="Yes"/>
    <s v="Mailed check"/>
    <n v="20.2"/>
    <n v="98.35"/>
    <x v="0"/>
    <x v="0"/>
    <s v="Low"/>
    <x v="0"/>
  </r>
  <r>
    <s v="2460-NGXBJ"/>
    <s v="Male"/>
    <n v="1"/>
    <s v="Yes"/>
    <s v="Yes"/>
    <n v="11"/>
    <s v="Yes"/>
    <s v="Yes"/>
    <x v="1"/>
    <s v="No"/>
    <s v="No"/>
    <s v="No"/>
    <s v="No"/>
    <s v="No"/>
    <s v="No"/>
    <x v="0"/>
    <s v="Yes"/>
    <s v="Credit card (automatic)"/>
    <n v="75.2"/>
    <n v="775.3"/>
    <x v="0"/>
    <x v="0"/>
    <s v="Mid"/>
    <x v="1"/>
  </r>
  <r>
    <s v="2446-ZKVAF"/>
    <s v="Male"/>
    <n v="0"/>
    <s v="Yes"/>
    <s v="No"/>
    <n v="18"/>
    <s v="Yes"/>
    <s v="Yes"/>
    <x v="0"/>
    <s v="No"/>
    <s v="Yes"/>
    <s v="No"/>
    <s v="No"/>
    <s v="No"/>
    <s v="No"/>
    <x v="0"/>
    <s v="No"/>
    <s v="Credit card (automatic)"/>
    <n v="56.8"/>
    <n v="1074.6500000000001"/>
    <x v="0"/>
    <x v="2"/>
    <s v="Mid"/>
    <x v="1"/>
  </r>
  <r>
    <s v="0841-NULXI"/>
    <s v="Male"/>
    <n v="0"/>
    <s v="No"/>
    <s v="No"/>
    <n v="1"/>
    <s v="No"/>
    <s v="No"/>
    <x v="0"/>
    <s v="No"/>
    <s v="No"/>
    <s v="No"/>
    <s v="No"/>
    <s v="No"/>
    <s v="Yes"/>
    <x v="0"/>
    <s v="Yes"/>
    <s v="Electronic check"/>
    <n v="35.549999999999997"/>
    <n v="35.549999999999997"/>
    <x v="1"/>
    <x v="0"/>
    <s v="Low"/>
    <x v="0"/>
  </r>
  <r>
    <s v="3522-CDKHF"/>
    <s v="Female"/>
    <n v="0"/>
    <s v="Yes"/>
    <s v="No"/>
    <n v="32"/>
    <s v="Yes"/>
    <s v="No"/>
    <x v="1"/>
    <s v="Yes"/>
    <s v="No"/>
    <s v="No"/>
    <s v="No"/>
    <s v="No"/>
    <s v="No"/>
    <x v="0"/>
    <s v="Yes"/>
    <s v="Bank transfer (automatic)"/>
    <n v="75.5"/>
    <n v="2324.6999999999998"/>
    <x v="0"/>
    <x v="1"/>
    <s v="High"/>
    <x v="1"/>
  </r>
  <r>
    <s v="1430-SFQSA"/>
    <s v="Male"/>
    <n v="0"/>
    <s v="No"/>
    <s v="No"/>
    <n v="29"/>
    <s v="No"/>
    <s v="No"/>
    <x v="0"/>
    <s v="Yes"/>
    <s v="No"/>
    <s v="No"/>
    <s v="Yes"/>
    <s v="No"/>
    <s v="No"/>
    <x v="1"/>
    <s v="No"/>
    <s v="Mailed check"/>
    <n v="35.6"/>
    <n v="1072.5999999999999"/>
    <x v="0"/>
    <x v="1"/>
    <s v="Mid"/>
    <x v="0"/>
  </r>
  <r>
    <s v="0411-EZJZE"/>
    <s v="Female"/>
    <n v="0"/>
    <s v="No"/>
    <s v="No"/>
    <n v="3"/>
    <s v="Yes"/>
    <s v="Yes"/>
    <x v="0"/>
    <s v="No"/>
    <s v="No"/>
    <s v="No"/>
    <s v="No"/>
    <s v="Yes"/>
    <s v="No"/>
    <x v="0"/>
    <s v="Yes"/>
    <s v="Electronic check"/>
    <n v="60.25"/>
    <n v="170.5"/>
    <x v="0"/>
    <x v="0"/>
    <s v="Low"/>
    <x v="1"/>
  </r>
  <r>
    <s v="7851-WZEKY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5.15"/>
    <n v="196.9"/>
    <x v="1"/>
    <x v="0"/>
    <s v="Low"/>
    <x v="2"/>
  </r>
  <r>
    <s v="8844-TONUD"/>
    <s v="Male"/>
    <n v="0"/>
    <s v="Yes"/>
    <s v="Yes"/>
    <n v="13"/>
    <s v="Yes"/>
    <s v="No"/>
    <x v="1"/>
    <s v="No"/>
    <s v="No"/>
    <s v="Yes"/>
    <s v="No"/>
    <s v="Yes"/>
    <s v="Yes"/>
    <x v="0"/>
    <s v="Yes"/>
    <s v="Mailed check"/>
    <n v="96.65"/>
    <n v="1162.8499999999999"/>
    <x v="1"/>
    <x v="2"/>
    <s v="Mid"/>
    <x v="2"/>
  </r>
  <r>
    <s v="8807-ARQET"/>
    <s v="Female"/>
    <n v="0"/>
    <s v="No"/>
    <s v="No"/>
    <n v="41"/>
    <s v="No"/>
    <s v="No"/>
    <x v="0"/>
    <s v="No"/>
    <s v="Yes"/>
    <s v="No"/>
    <s v="No"/>
    <s v="No"/>
    <s v="Yes"/>
    <x v="0"/>
    <s v="Yes"/>
    <s v="Electronic check"/>
    <n v="40.35"/>
    <n v="1677.85"/>
    <x v="0"/>
    <x v="1"/>
    <s v="Mid"/>
    <x v="0"/>
  </r>
  <r>
    <s v="8992-CEUEN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8.850000000000001"/>
    <n v="18.850000000000001"/>
    <x v="0"/>
    <x v="0"/>
    <s v="Low"/>
    <x v="0"/>
  </r>
  <r>
    <s v="4320-QMLLA"/>
    <s v="Male"/>
    <n v="0"/>
    <s v="No"/>
    <s v="No"/>
    <n v="7"/>
    <s v="Yes"/>
    <s v="No"/>
    <x v="0"/>
    <s v="No"/>
    <s v="No"/>
    <s v="No"/>
    <s v="No"/>
    <s v="Yes"/>
    <s v="No"/>
    <x v="0"/>
    <s v="No"/>
    <s v="Mailed check"/>
    <n v="54.85"/>
    <n v="370.4"/>
    <x v="0"/>
    <x v="0"/>
    <s v="Low"/>
    <x v="1"/>
  </r>
  <r>
    <s v="8777-PVYGU"/>
    <s v="Female"/>
    <n v="0"/>
    <s v="Yes"/>
    <s v="No"/>
    <n v="52"/>
    <s v="Yes"/>
    <s v="No"/>
    <x v="0"/>
    <s v="Yes"/>
    <s v="No"/>
    <s v="Yes"/>
    <s v="No"/>
    <s v="Yes"/>
    <s v="No"/>
    <x v="1"/>
    <s v="Yes"/>
    <s v="Mailed check"/>
    <n v="64.3"/>
    <n v="3410.6"/>
    <x v="0"/>
    <x v="3"/>
    <s v="High"/>
    <x v="1"/>
  </r>
  <r>
    <s v="8292-ITGYJ"/>
    <s v="Female"/>
    <n v="0"/>
    <s v="Yes"/>
    <s v="Yes"/>
    <n v="45"/>
    <s v="Yes"/>
    <s v="Yes"/>
    <x v="2"/>
    <s v="No"/>
    <s v="No"/>
    <s v="No"/>
    <s v="No"/>
    <s v="No"/>
    <s v="No"/>
    <x v="2"/>
    <s v="Yes"/>
    <s v="Bank transfer (automatic)"/>
    <n v="24.65"/>
    <n v="1138.8"/>
    <x v="0"/>
    <x v="1"/>
    <s v="Mid"/>
    <x v="0"/>
  </r>
  <r>
    <s v="6870-ZWMNX"/>
    <s v="Male"/>
    <n v="0"/>
    <s v="Yes"/>
    <s v="No"/>
    <n v="70"/>
    <s v="Yes"/>
    <s v="Yes"/>
    <x v="0"/>
    <s v="No"/>
    <s v="Yes"/>
    <s v="Yes"/>
    <s v="Yes"/>
    <s v="Yes"/>
    <s v="No"/>
    <x v="2"/>
    <s v="No"/>
    <s v="Credit card (automatic)"/>
    <n v="76.099999999999994"/>
    <n v="5264.25"/>
    <x v="0"/>
    <x v="3"/>
    <s v="High"/>
    <x v="1"/>
  </r>
  <r>
    <s v="0621-CXBKL"/>
    <s v="Female"/>
    <n v="0"/>
    <s v="No"/>
    <s v="No"/>
    <n v="53"/>
    <s v="Yes"/>
    <s v="No"/>
    <x v="2"/>
    <s v="No"/>
    <s v="No"/>
    <s v="No"/>
    <s v="No"/>
    <s v="No"/>
    <s v="No"/>
    <x v="2"/>
    <s v="No"/>
    <s v="Mailed check"/>
    <n v="18.7"/>
    <n v="1005.7"/>
    <x v="0"/>
    <x v="3"/>
    <s v="Mid"/>
    <x v="0"/>
  </r>
  <r>
    <s v="5268-DSMNQ"/>
    <s v="Female"/>
    <n v="1"/>
    <s v="Yes"/>
    <s v="No"/>
    <n v="62"/>
    <s v="Yes"/>
    <s v="Yes"/>
    <x v="1"/>
    <s v="No"/>
    <s v="Yes"/>
    <s v="Yes"/>
    <s v="No"/>
    <s v="Yes"/>
    <s v="No"/>
    <x v="1"/>
    <s v="Yes"/>
    <s v="Credit card (automatic)"/>
    <n v="97.95"/>
    <n v="5936.55"/>
    <x v="0"/>
    <x v="3"/>
    <s v="High"/>
    <x v="2"/>
  </r>
  <r>
    <s v="5334-JLAXU"/>
    <s v="Female"/>
    <n v="0"/>
    <s v="Yes"/>
    <s v="No"/>
    <n v="60"/>
    <s v="Yes"/>
    <s v="Yes"/>
    <x v="1"/>
    <s v="Yes"/>
    <s v="Yes"/>
    <s v="No"/>
    <s v="No"/>
    <s v="No"/>
    <s v="Yes"/>
    <x v="0"/>
    <s v="Yes"/>
    <s v="Credit card (automatic)"/>
    <n v="94.1"/>
    <n v="5475.9"/>
    <x v="0"/>
    <x v="3"/>
    <s v="High"/>
    <x v="2"/>
  </r>
  <r>
    <s v="4086-YQSNZ"/>
    <s v="Female"/>
    <n v="1"/>
    <s v="Yes"/>
    <s v="No"/>
    <n v="3"/>
    <s v="Yes"/>
    <s v="No"/>
    <x v="1"/>
    <s v="No"/>
    <s v="No"/>
    <s v="No"/>
    <s v="No"/>
    <s v="Yes"/>
    <s v="No"/>
    <x v="0"/>
    <s v="Yes"/>
    <s v="Electronic check"/>
    <n v="80.400000000000006"/>
    <n v="224.05"/>
    <x v="1"/>
    <x v="0"/>
    <s v="Low"/>
    <x v="1"/>
  </r>
  <r>
    <s v="6242-MBHPK"/>
    <s v="Female"/>
    <n v="1"/>
    <s v="Yes"/>
    <s v="No"/>
    <n v="23"/>
    <s v="Yes"/>
    <s v="No"/>
    <x v="1"/>
    <s v="Yes"/>
    <s v="No"/>
    <s v="No"/>
    <s v="No"/>
    <s v="Yes"/>
    <s v="Yes"/>
    <x v="0"/>
    <s v="Yes"/>
    <s v="Electronic check"/>
    <n v="95.1"/>
    <n v="2326.0500000000002"/>
    <x v="0"/>
    <x v="2"/>
    <s v="High"/>
    <x v="2"/>
  </r>
  <r>
    <s v="5868-CZJDR"/>
    <s v="Male"/>
    <n v="0"/>
    <s v="No"/>
    <s v="Yes"/>
    <n v="1"/>
    <s v="No"/>
    <s v="No"/>
    <x v="0"/>
    <s v="No"/>
    <s v="Yes"/>
    <s v="No"/>
    <s v="No"/>
    <s v="No"/>
    <s v="No"/>
    <x v="0"/>
    <s v="Yes"/>
    <s v="Mailed check"/>
    <n v="31.35"/>
    <n v="31.35"/>
    <x v="1"/>
    <x v="0"/>
    <s v="Low"/>
    <x v="0"/>
  </r>
  <r>
    <s v="9359-UGBTK"/>
    <s v="Female"/>
    <n v="0"/>
    <s v="No"/>
    <s v="No"/>
    <n v="67"/>
    <s v="Yes"/>
    <s v="No"/>
    <x v="0"/>
    <s v="Yes"/>
    <s v="No"/>
    <s v="Yes"/>
    <s v="Yes"/>
    <s v="No"/>
    <s v="Yes"/>
    <x v="1"/>
    <s v="Yes"/>
    <s v="Bank transfer (automatic)"/>
    <n v="72.349999999999994"/>
    <n v="4991.5"/>
    <x v="0"/>
    <x v="3"/>
    <s v="High"/>
    <x v="1"/>
  </r>
  <r>
    <s v="0135-NMXAP"/>
    <s v="Female"/>
    <n v="0"/>
    <s v="No"/>
    <s v="No"/>
    <n v="12"/>
    <s v="Yes"/>
    <s v="Yes"/>
    <x v="1"/>
    <s v="No"/>
    <s v="Yes"/>
    <s v="No"/>
    <s v="No"/>
    <s v="Yes"/>
    <s v="No"/>
    <x v="0"/>
    <s v="Yes"/>
    <s v="Bank transfer (automatic)"/>
    <n v="89.75"/>
    <n v="1052.4000000000001"/>
    <x v="1"/>
    <x v="0"/>
    <s v="Mid"/>
    <x v="1"/>
  </r>
  <r>
    <s v="4782-OSFXZ"/>
    <s v="Female"/>
    <n v="1"/>
    <s v="Yes"/>
    <s v="No"/>
    <n v="71"/>
    <s v="Yes"/>
    <s v="Yes"/>
    <x v="0"/>
    <s v="Yes"/>
    <s v="Yes"/>
    <s v="Yes"/>
    <s v="Yes"/>
    <s v="No"/>
    <s v="Yes"/>
    <x v="2"/>
    <s v="Yes"/>
    <s v="Bank transfer (automatic)"/>
    <n v="82.7"/>
    <n v="5831.2"/>
    <x v="0"/>
    <x v="3"/>
    <s v="High"/>
    <x v="1"/>
  </r>
  <r>
    <s v="6479-OAUSD"/>
    <s v="Male"/>
    <n v="0"/>
    <s v="No"/>
    <s v="No"/>
    <n v="25"/>
    <s v="Yes"/>
    <s v="No"/>
    <x v="2"/>
    <s v="No"/>
    <s v="No"/>
    <s v="No"/>
    <s v="No"/>
    <s v="No"/>
    <s v="No"/>
    <x v="1"/>
    <s v="No"/>
    <s v="Credit card (automatic)"/>
    <n v="19.899999999999999"/>
    <n v="510.8"/>
    <x v="0"/>
    <x v="1"/>
    <s v="Mid"/>
    <x v="0"/>
  </r>
  <r>
    <s v="7129-ACFOG"/>
    <s v="Female"/>
    <n v="0"/>
    <s v="No"/>
    <s v="No"/>
    <n v="5"/>
    <s v="Yes"/>
    <s v="Yes"/>
    <x v="0"/>
    <s v="Yes"/>
    <s v="No"/>
    <s v="No"/>
    <s v="No"/>
    <s v="No"/>
    <s v="No"/>
    <x v="0"/>
    <s v="Yes"/>
    <s v="Electronic check"/>
    <n v="53.8"/>
    <n v="283.95"/>
    <x v="0"/>
    <x v="0"/>
    <s v="Low"/>
    <x v="1"/>
  </r>
  <r>
    <s v="4189-NAKJS"/>
    <s v="Male"/>
    <n v="0"/>
    <s v="No"/>
    <s v="No"/>
    <n v="26"/>
    <s v="Yes"/>
    <s v="Yes"/>
    <x v="0"/>
    <s v="No"/>
    <s v="No"/>
    <s v="No"/>
    <s v="No"/>
    <s v="No"/>
    <s v="No"/>
    <x v="1"/>
    <s v="Yes"/>
    <s v="Credit card (automatic)"/>
    <n v="51.55"/>
    <n v="1295.4000000000001"/>
    <x v="0"/>
    <x v="1"/>
    <s v="Mid"/>
    <x v="1"/>
  </r>
  <r>
    <s v="5562-BETPV"/>
    <s v="Male"/>
    <n v="0"/>
    <s v="Yes"/>
    <s v="Yes"/>
    <n v="1"/>
    <s v="Yes"/>
    <s v="No"/>
    <x v="2"/>
    <s v="No"/>
    <s v="No"/>
    <s v="No"/>
    <s v="No"/>
    <s v="No"/>
    <s v="No"/>
    <x v="1"/>
    <s v="No"/>
    <s v="Mailed check"/>
    <n v="19.649999999999999"/>
    <n v="19.649999999999999"/>
    <x v="0"/>
    <x v="0"/>
    <s v="Low"/>
    <x v="0"/>
  </r>
  <r>
    <s v="1282-IHQAC"/>
    <s v="Male"/>
    <n v="1"/>
    <s v="No"/>
    <s v="No"/>
    <n v="70"/>
    <s v="No"/>
    <s v="No"/>
    <x v="0"/>
    <s v="No"/>
    <s v="Yes"/>
    <s v="Yes"/>
    <s v="No"/>
    <s v="Yes"/>
    <s v="No"/>
    <x v="1"/>
    <s v="Yes"/>
    <s v="Credit card (automatic)"/>
    <n v="44.05"/>
    <n v="3011.65"/>
    <x v="0"/>
    <x v="3"/>
    <s v="High"/>
    <x v="0"/>
  </r>
  <r>
    <s v="9127-FHJBZ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4"/>
    <n v="8093.15"/>
    <x v="0"/>
    <x v="3"/>
    <s v="High"/>
    <x v="2"/>
  </r>
  <r>
    <s v="6270-OMFIW"/>
    <s v="Male"/>
    <n v="0"/>
    <s v="Yes"/>
    <s v="No"/>
    <n v="60"/>
    <s v="Yes"/>
    <s v="No"/>
    <x v="1"/>
    <s v="No"/>
    <s v="Yes"/>
    <s v="No"/>
    <s v="No"/>
    <s v="Yes"/>
    <s v="Yes"/>
    <x v="1"/>
    <s v="Yes"/>
    <s v="Electronic check"/>
    <n v="94.4"/>
    <n v="5610.25"/>
    <x v="1"/>
    <x v="3"/>
    <s v="High"/>
    <x v="2"/>
  </r>
  <r>
    <s v="1641-RQDAY"/>
    <s v="Female"/>
    <n v="1"/>
    <s v="Yes"/>
    <s v="Yes"/>
    <n v="32"/>
    <s v="Yes"/>
    <s v="Yes"/>
    <x v="1"/>
    <s v="No"/>
    <s v="Yes"/>
    <s v="No"/>
    <s v="No"/>
    <s v="Yes"/>
    <s v="Yes"/>
    <x v="0"/>
    <s v="Yes"/>
    <s v="Electronic check"/>
    <n v="100.4"/>
    <n v="3217.65"/>
    <x v="0"/>
    <x v="1"/>
    <s v="High"/>
    <x v="2"/>
  </r>
  <r>
    <s v="0107-WESLM"/>
    <s v="Male"/>
    <n v="0"/>
    <s v="No"/>
    <s v="No"/>
    <n v="1"/>
    <s v="Yes"/>
    <s v="No"/>
    <x v="2"/>
    <s v="No"/>
    <s v="No"/>
    <s v="No"/>
    <s v="No"/>
    <s v="No"/>
    <s v="No"/>
    <x v="0"/>
    <s v="Yes"/>
    <s v="Electronic check"/>
    <n v="19.850000000000001"/>
    <n v="19.850000000000001"/>
    <x v="1"/>
    <x v="0"/>
    <s v="Low"/>
    <x v="0"/>
  </r>
  <r>
    <s v="6994-ORCWG"/>
    <s v="Female"/>
    <n v="0"/>
    <s v="No"/>
    <s v="No"/>
    <n v="14"/>
    <s v="Yes"/>
    <s v="Yes"/>
    <x v="0"/>
    <s v="No"/>
    <s v="Yes"/>
    <s v="No"/>
    <s v="No"/>
    <s v="No"/>
    <s v="No"/>
    <x v="1"/>
    <s v="Yes"/>
    <s v="Mailed check"/>
    <n v="54.25"/>
    <n v="773.2"/>
    <x v="0"/>
    <x v="2"/>
    <s v="Mid"/>
    <x v="1"/>
  </r>
  <r>
    <s v="1346-UFHAX"/>
    <s v="Female"/>
    <n v="0"/>
    <s v="No"/>
    <s v="No"/>
    <n v="13"/>
    <s v="Yes"/>
    <s v="Yes"/>
    <x v="1"/>
    <s v="Yes"/>
    <s v="No"/>
    <s v="No"/>
    <s v="No"/>
    <s v="No"/>
    <s v="No"/>
    <x v="0"/>
    <s v="Yes"/>
    <s v="Credit card (automatic)"/>
    <n v="80"/>
    <n v="1029.3499999999999"/>
    <x v="0"/>
    <x v="2"/>
    <s v="Mid"/>
    <x v="1"/>
  </r>
  <r>
    <s v="3992-YWPKO"/>
    <s v="Female"/>
    <n v="0"/>
    <s v="No"/>
    <s v="No"/>
    <n v="6"/>
    <s v="Yes"/>
    <s v="Yes"/>
    <x v="1"/>
    <s v="No"/>
    <s v="Yes"/>
    <s v="Yes"/>
    <s v="Yes"/>
    <s v="Yes"/>
    <s v="Yes"/>
    <x v="0"/>
    <s v="Yes"/>
    <s v="Credit card (automatic)"/>
    <n v="109.9"/>
    <n v="669.45"/>
    <x v="1"/>
    <x v="0"/>
    <s v="Mid"/>
    <x v="2"/>
  </r>
  <r>
    <s v="2933-XEUJM"/>
    <s v="Female"/>
    <n v="0"/>
    <s v="No"/>
    <s v="No"/>
    <n v="46"/>
    <s v="Yes"/>
    <s v="Yes"/>
    <x v="0"/>
    <s v="Yes"/>
    <s v="No"/>
    <s v="Yes"/>
    <s v="No"/>
    <s v="Yes"/>
    <s v="Yes"/>
    <x v="2"/>
    <s v="No"/>
    <s v="Mailed check"/>
    <n v="79.2"/>
    <n v="3593.8"/>
    <x v="0"/>
    <x v="1"/>
    <s v="High"/>
    <x v="1"/>
  </r>
  <r>
    <s v="0125-LZQXK"/>
    <s v="Male"/>
    <n v="0"/>
    <s v="No"/>
    <s v="No"/>
    <n v="15"/>
    <s v="Yes"/>
    <s v="No"/>
    <x v="1"/>
    <s v="No"/>
    <s v="No"/>
    <s v="Yes"/>
    <s v="Yes"/>
    <s v="Yes"/>
    <s v="Yes"/>
    <x v="0"/>
    <s v="Yes"/>
    <s v="Electronic check"/>
    <n v="101.35"/>
    <n v="1553.95"/>
    <x v="1"/>
    <x v="2"/>
    <s v="Mid"/>
    <x v="2"/>
  </r>
  <r>
    <s v="5461-QKNTN"/>
    <s v="Male"/>
    <n v="1"/>
    <s v="Yes"/>
    <s v="No"/>
    <n v="43"/>
    <s v="Yes"/>
    <s v="Yes"/>
    <x v="1"/>
    <s v="No"/>
    <s v="Yes"/>
    <s v="No"/>
    <s v="Yes"/>
    <s v="Yes"/>
    <s v="No"/>
    <x v="0"/>
    <s v="Yes"/>
    <s v="Electronic check"/>
    <n v="94.3"/>
    <n v="3953.15"/>
    <x v="0"/>
    <x v="1"/>
    <s v="High"/>
    <x v="2"/>
  </r>
  <r>
    <s v="4835-YSJMR"/>
    <s v="Male"/>
    <n v="0"/>
    <s v="No"/>
    <s v="No"/>
    <n v="39"/>
    <s v="Yes"/>
    <s v="No"/>
    <x v="0"/>
    <s v="No"/>
    <s v="No"/>
    <s v="No"/>
    <s v="Yes"/>
    <s v="No"/>
    <s v="No"/>
    <x v="2"/>
    <s v="Yes"/>
    <s v="Bank transfer (automatic)"/>
    <n v="49.8"/>
    <n v="1971.15"/>
    <x v="0"/>
    <x v="1"/>
    <s v="Mid"/>
    <x v="0"/>
  </r>
  <r>
    <s v="8399-YNDCH"/>
    <s v="Male"/>
    <n v="1"/>
    <s v="No"/>
    <s v="No"/>
    <n v="21"/>
    <s v="Yes"/>
    <s v="No"/>
    <x v="0"/>
    <s v="No"/>
    <s v="No"/>
    <s v="Yes"/>
    <s v="No"/>
    <s v="Yes"/>
    <s v="No"/>
    <x v="0"/>
    <s v="Yes"/>
    <s v="Bank transfer (automatic)"/>
    <n v="60.05"/>
    <n v="1236.1500000000001"/>
    <x v="1"/>
    <x v="2"/>
    <s v="Mid"/>
    <x v="1"/>
  </r>
  <r>
    <s v="3164-YAXFY"/>
    <s v="Male"/>
    <n v="0"/>
    <s v="No"/>
    <s v="No"/>
    <n v="57"/>
    <s v="No"/>
    <s v="No"/>
    <x v="0"/>
    <s v="Yes"/>
    <s v="No"/>
    <s v="Yes"/>
    <s v="No"/>
    <s v="Yes"/>
    <s v="Yes"/>
    <x v="0"/>
    <s v="Yes"/>
    <s v="Electronic check"/>
    <n v="53.75"/>
    <n v="3196"/>
    <x v="0"/>
    <x v="3"/>
    <s v="High"/>
    <x v="1"/>
  </r>
  <r>
    <s v="0887-WBJVH"/>
    <s v="Female"/>
    <n v="0"/>
    <s v="Yes"/>
    <s v="No"/>
    <n v="53"/>
    <s v="Yes"/>
    <s v="No"/>
    <x v="1"/>
    <s v="No"/>
    <s v="No"/>
    <s v="No"/>
    <s v="Yes"/>
    <s v="Yes"/>
    <s v="Yes"/>
    <x v="1"/>
    <s v="Yes"/>
    <s v="Electronic check"/>
    <n v="93.45"/>
    <n v="4872.2"/>
    <x v="0"/>
    <x v="3"/>
    <s v="High"/>
    <x v="2"/>
  </r>
  <r>
    <s v="4660-IRIBM"/>
    <s v="Male"/>
    <n v="0"/>
    <s v="Yes"/>
    <s v="Yes"/>
    <n v="18"/>
    <s v="Yes"/>
    <s v="No"/>
    <x v="1"/>
    <s v="Yes"/>
    <s v="No"/>
    <s v="Yes"/>
    <s v="No"/>
    <s v="Yes"/>
    <s v="No"/>
    <x v="0"/>
    <s v="Yes"/>
    <s v="Mailed check"/>
    <n v="87.9"/>
    <n v="1500.5"/>
    <x v="0"/>
    <x v="2"/>
    <s v="Mid"/>
    <x v="1"/>
  </r>
  <r>
    <s v="5673-FSSMF"/>
    <s v="Female"/>
    <n v="0"/>
    <s v="No"/>
    <s v="No"/>
    <n v="1"/>
    <s v="Yes"/>
    <s v="Yes"/>
    <x v="0"/>
    <s v="No"/>
    <s v="No"/>
    <s v="No"/>
    <s v="No"/>
    <s v="No"/>
    <s v="Yes"/>
    <x v="0"/>
    <s v="Yes"/>
    <s v="Electronic check"/>
    <n v="60.15"/>
    <n v="60.15"/>
    <x v="1"/>
    <x v="0"/>
    <s v="Low"/>
    <x v="1"/>
  </r>
  <r>
    <s v="7670-ZBPOQ"/>
    <s v="Female"/>
    <n v="0"/>
    <s v="Yes"/>
    <s v="No"/>
    <n v="58"/>
    <s v="Yes"/>
    <s v="Yes"/>
    <x v="0"/>
    <s v="Yes"/>
    <s v="No"/>
    <s v="No"/>
    <s v="Yes"/>
    <s v="No"/>
    <s v="No"/>
    <x v="1"/>
    <s v="Yes"/>
    <s v="Bank transfer (automatic)"/>
    <n v="61.05"/>
    <n v="3478.75"/>
    <x v="0"/>
    <x v="3"/>
    <s v="High"/>
    <x v="1"/>
  </r>
  <r>
    <s v="8089-UZWLX"/>
    <s v="Female"/>
    <n v="1"/>
    <s v="No"/>
    <s v="No"/>
    <n v="71"/>
    <s v="Yes"/>
    <s v="Yes"/>
    <x v="1"/>
    <s v="No"/>
    <s v="No"/>
    <s v="Yes"/>
    <s v="No"/>
    <s v="Yes"/>
    <s v="Yes"/>
    <x v="2"/>
    <s v="No"/>
    <s v="Bank transfer (automatic)"/>
    <n v="104.05"/>
    <n v="7413.55"/>
    <x v="0"/>
    <x v="3"/>
    <s v="High"/>
    <x v="2"/>
  </r>
  <r>
    <s v="0080-OROZO"/>
    <s v="Female"/>
    <n v="0"/>
    <s v="No"/>
    <s v="No"/>
    <n v="35"/>
    <s v="Yes"/>
    <s v="No"/>
    <x v="1"/>
    <s v="No"/>
    <s v="No"/>
    <s v="Yes"/>
    <s v="Yes"/>
    <s v="Yes"/>
    <s v="Yes"/>
    <x v="1"/>
    <s v="Yes"/>
    <s v="Electronic check"/>
    <n v="99.25"/>
    <n v="3532"/>
    <x v="0"/>
    <x v="1"/>
    <s v="High"/>
    <x v="2"/>
  </r>
  <r>
    <s v="3916-NRPAP"/>
    <s v="Male"/>
    <n v="0"/>
    <s v="No"/>
    <s v="No"/>
    <n v="3"/>
    <s v="Yes"/>
    <s v="No"/>
    <x v="1"/>
    <s v="No"/>
    <s v="No"/>
    <s v="Yes"/>
    <s v="No"/>
    <s v="No"/>
    <s v="Yes"/>
    <x v="0"/>
    <s v="No"/>
    <s v="Credit card (automatic)"/>
    <n v="85.7"/>
    <n v="256.75"/>
    <x v="0"/>
    <x v="0"/>
    <s v="Low"/>
    <x v="1"/>
  </r>
  <r>
    <s v="6807-SIWJI"/>
    <s v="Male"/>
    <n v="0"/>
    <s v="No"/>
    <s v="No"/>
    <n v="38"/>
    <s v="Yes"/>
    <s v="Yes"/>
    <x v="1"/>
    <s v="Yes"/>
    <s v="Yes"/>
    <s v="No"/>
    <s v="No"/>
    <s v="Yes"/>
    <s v="Yes"/>
    <x v="1"/>
    <s v="Yes"/>
    <s v="Electronic check"/>
    <n v="104.85"/>
    <n v="3887.25"/>
    <x v="0"/>
    <x v="1"/>
    <s v="High"/>
    <x v="2"/>
  </r>
  <r>
    <s v="8221-HVAYI"/>
    <s v="Male"/>
    <n v="0"/>
    <s v="Yes"/>
    <s v="Yes"/>
    <n v="35"/>
    <s v="Yes"/>
    <s v="Yes"/>
    <x v="0"/>
    <s v="Yes"/>
    <s v="Yes"/>
    <s v="Yes"/>
    <s v="Yes"/>
    <s v="No"/>
    <s v="No"/>
    <x v="2"/>
    <s v="Yes"/>
    <s v="Credit card (automatic)"/>
    <n v="69.150000000000006"/>
    <n v="2490.15"/>
    <x v="0"/>
    <x v="1"/>
    <s v="High"/>
    <x v="1"/>
  </r>
  <r>
    <s v="1579-KLYDT"/>
    <s v="Male"/>
    <n v="0"/>
    <s v="No"/>
    <s v="No"/>
    <n v="7"/>
    <s v="Yes"/>
    <s v="Yes"/>
    <x v="1"/>
    <s v="No"/>
    <s v="No"/>
    <s v="Yes"/>
    <s v="No"/>
    <s v="Yes"/>
    <s v="No"/>
    <x v="0"/>
    <s v="Yes"/>
    <s v="Electronic check"/>
    <n v="90.45"/>
    <n v="593.45000000000005"/>
    <x v="1"/>
    <x v="0"/>
    <s v="Mid"/>
    <x v="2"/>
  </r>
  <r>
    <s v="5232-NXPAY"/>
    <s v="Female"/>
    <n v="0"/>
    <s v="No"/>
    <s v="No"/>
    <n v="47"/>
    <s v="Yes"/>
    <s v="No"/>
    <x v="0"/>
    <s v="No"/>
    <s v="No"/>
    <s v="Yes"/>
    <s v="Yes"/>
    <s v="Yes"/>
    <s v="Yes"/>
    <x v="2"/>
    <s v="No"/>
    <s v="Mailed check"/>
    <n v="74.45"/>
    <n v="3510.3"/>
    <x v="0"/>
    <x v="1"/>
    <s v="High"/>
    <x v="1"/>
  </r>
  <r>
    <s v="8967-SZQAS"/>
    <s v="Female"/>
    <n v="0"/>
    <s v="No"/>
    <s v="No"/>
    <n v="14"/>
    <s v="Yes"/>
    <s v="No"/>
    <x v="0"/>
    <s v="No"/>
    <s v="Yes"/>
    <s v="No"/>
    <s v="No"/>
    <s v="No"/>
    <s v="No"/>
    <x v="0"/>
    <s v="No"/>
    <s v="Electronic check"/>
    <n v="50.45"/>
    <n v="765.45"/>
    <x v="0"/>
    <x v="2"/>
    <s v="Mid"/>
    <x v="1"/>
  </r>
  <r>
    <s v="4468-KAZHE"/>
    <s v="Female"/>
    <n v="1"/>
    <s v="Yes"/>
    <s v="No"/>
    <n v="20"/>
    <s v="Yes"/>
    <s v="No"/>
    <x v="0"/>
    <s v="No"/>
    <s v="Yes"/>
    <s v="No"/>
    <s v="No"/>
    <s v="No"/>
    <s v="Yes"/>
    <x v="0"/>
    <s v="Yes"/>
    <s v="Electronic check"/>
    <n v="60"/>
    <n v="1259.3499999999999"/>
    <x v="0"/>
    <x v="2"/>
    <s v="Mid"/>
    <x v="1"/>
  </r>
  <r>
    <s v="0455-ENTCR"/>
    <s v="Male"/>
    <n v="0"/>
    <s v="Yes"/>
    <s v="No"/>
    <n v="66"/>
    <s v="Yes"/>
    <s v="Yes"/>
    <x v="0"/>
    <s v="Yes"/>
    <s v="Yes"/>
    <s v="No"/>
    <s v="Yes"/>
    <s v="Yes"/>
    <s v="Yes"/>
    <x v="2"/>
    <s v="No"/>
    <s v="Electronic check"/>
    <n v="85.25"/>
    <n v="5538.35"/>
    <x v="0"/>
    <x v="3"/>
    <s v="High"/>
    <x v="1"/>
  </r>
  <r>
    <s v="8944-AILEF"/>
    <s v="Male"/>
    <n v="0"/>
    <s v="Yes"/>
    <s v="No"/>
    <n v="15"/>
    <s v="Yes"/>
    <s v="No"/>
    <x v="2"/>
    <s v="No"/>
    <s v="No"/>
    <s v="No"/>
    <s v="No"/>
    <s v="No"/>
    <s v="No"/>
    <x v="0"/>
    <s v="Yes"/>
    <s v="Credit card (automatic)"/>
    <n v="19.45"/>
    <n v="340.85"/>
    <x v="0"/>
    <x v="2"/>
    <s v="Low"/>
    <x v="0"/>
  </r>
  <r>
    <s v="5542-NKVRU"/>
    <s v="Female"/>
    <n v="0"/>
    <s v="No"/>
    <s v="No"/>
    <n v="42"/>
    <s v="Yes"/>
    <s v="No"/>
    <x v="2"/>
    <s v="No"/>
    <s v="No"/>
    <s v="No"/>
    <s v="No"/>
    <s v="No"/>
    <s v="No"/>
    <x v="2"/>
    <s v="Yes"/>
    <s v="Bank transfer (automatic)"/>
    <n v="20.75"/>
    <n v="844.45"/>
    <x v="0"/>
    <x v="1"/>
    <s v="Mid"/>
    <x v="0"/>
  </r>
  <r>
    <s v="7126-RBHSD"/>
    <s v="Female"/>
    <n v="0"/>
    <s v="Yes"/>
    <s v="No"/>
    <n v="17"/>
    <s v="Yes"/>
    <s v="Yes"/>
    <x v="1"/>
    <s v="Yes"/>
    <s v="No"/>
    <s v="No"/>
    <s v="No"/>
    <s v="No"/>
    <s v="No"/>
    <x v="0"/>
    <s v="No"/>
    <s v="Electronic check"/>
    <n v="78.900000000000006"/>
    <n v="1348.95"/>
    <x v="0"/>
    <x v="2"/>
    <s v="Mid"/>
    <x v="1"/>
  </r>
  <r>
    <s v="5370-IIVVL"/>
    <s v="Male"/>
    <n v="0"/>
    <s v="No"/>
    <s v="No"/>
    <n v="37"/>
    <s v="Yes"/>
    <s v="Yes"/>
    <x v="1"/>
    <s v="No"/>
    <s v="Yes"/>
    <s v="No"/>
    <s v="Yes"/>
    <s v="Yes"/>
    <s v="Yes"/>
    <x v="1"/>
    <s v="Yes"/>
    <s v="Credit card (automatic)"/>
    <n v="104.5"/>
    <n v="3778"/>
    <x v="0"/>
    <x v="1"/>
    <s v="High"/>
    <x v="2"/>
  </r>
  <r>
    <s v="6789-HJBWG"/>
    <s v="Female"/>
    <n v="0"/>
    <s v="No"/>
    <s v="No"/>
    <n v="12"/>
    <s v="Yes"/>
    <s v="No"/>
    <x v="0"/>
    <s v="No"/>
    <s v="Yes"/>
    <s v="No"/>
    <s v="No"/>
    <s v="No"/>
    <s v="No"/>
    <x v="0"/>
    <s v="Yes"/>
    <s v="Electronic check"/>
    <n v="49.4"/>
    <n v="611.65"/>
    <x v="0"/>
    <x v="0"/>
    <s v="Mid"/>
    <x v="0"/>
  </r>
  <r>
    <s v="3927-NLNRY"/>
    <s v="Male"/>
    <n v="0"/>
    <s v="Yes"/>
    <s v="No"/>
    <n v="53"/>
    <s v="Yes"/>
    <s v="No"/>
    <x v="1"/>
    <s v="No"/>
    <s v="Yes"/>
    <s v="No"/>
    <s v="No"/>
    <s v="Yes"/>
    <s v="Yes"/>
    <x v="1"/>
    <s v="Yes"/>
    <s v="Bank transfer (automatic)"/>
    <n v="94.25"/>
    <n v="4867.95"/>
    <x v="1"/>
    <x v="3"/>
    <s v="High"/>
    <x v="2"/>
  </r>
  <r>
    <s v="9087-EYCPR"/>
    <s v="Female"/>
    <n v="0"/>
    <s v="No"/>
    <s v="No"/>
    <n v="60"/>
    <s v="Yes"/>
    <s v="Yes"/>
    <x v="2"/>
    <s v="No"/>
    <s v="No"/>
    <s v="No"/>
    <s v="No"/>
    <s v="No"/>
    <s v="No"/>
    <x v="2"/>
    <s v="No"/>
    <s v="Mailed check"/>
    <n v="25"/>
    <n v="1505.05"/>
    <x v="0"/>
    <x v="3"/>
    <s v="Mid"/>
    <x v="0"/>
  </r>
  <r>
    <s v="6791-YBNAK"/>
    <s v="Male"/>
    <n v="0"/>
    <s v="Yes"/>
    <s v="Yes"/>
    <n v="18"/>
    <s v="No"/>
    <s v="No"/>
    <x v="0"/>
    <s v="No"/>
    <s v="No"/>
    <s v="No"/>
    <s v="No"/>
    <s v="No"/>
    <s v="No"/>
    <x v="0"/>
    <s v="No"/>
    <s v="Credit card (automatic)"/>
    <n v="25.55"/>
    <n v="467.85"/>
    <x v="0"/>
    <x v="2"/>
    <s v="Low"/>
    <x v="0"/>
  </r>
  <r>
    <s v="6358-LYNGM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00000000000006"/>
    <n v="74.900000000000006"/>
    <x v="1"/>
    <x v="0"/>
    <s v="Low"/>
    <x v="1"/>
  </r>
  <r>
    <s v="6077-BDPXA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150000000000006"/>
    <n v="194.2"/>
    <x v="0"/>
    <x v="0"/>
    <s v="Low"/>
    <x v="1"/>
  </r>
  <r>
    <s v="0013-MHZWF"/>
    <s v="Female"/>
    <n v="0"/>
    <s v="No"/>
    <s v="Yes"/>
    <n v="9"/>
    <s v="Yes"/>
    <s v="No"/>
    <x v="0"/>
    <s v="No"/>
    <s v="No"/>
    <s v="No"/>
    <s v="Yes"/>
    <s v="Yes"/>
    <s v="Yes"/>
    <x v="0"/>
    <s v="Yes"/>
    <s v="Credit card (automatic)"/>
    <n v="69.400000000000006"/>
    <n v="571.45000000000005"/>
    <x v="0"/>
    <x v="0"/>
    <s v="Mid"/>
    <x v="1"/>
  </r>
  <r>
    <s v="5494-HECPR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25"/>
    <n v="80.25"/>
    <x v="1"/>
    <x v="0"/>
    <s v="Low"/>
    <x v="1"/>
  </r>
  <r>
    <s v="8268-YDIXR"/>
    <s v="Male"/>
    <n v="0"/>
    <s v="Yes"/>
    <s v="No"/>
    <n v="56"/>
    <s v="Yes"/>
    <s v="Yes"/>
    <x v="1"/>
    <s v="Yes"/>
    <s v="Yes"/>
    <s v="Yes"/>
    <s v="No"/>
    <s v="No"/>
    <s v="No"/>
    <x v="1"/>
    <s v="Yes"/>
    <s v="Electronic check"/>
    <n v="93.15"/>
    <n v="5253.95"/>
    <x v="0"/>
    <x v="3"/>
    <s v="High"/>
    <x v="2"/>
  </r>
  <r>
    <s v="9824-BEMCV"/>
    <s v="Male"/>
    <n v="0"/>
    <s v="Yes"/>
    <s v="Yes"/>
    <n v="17"/>
    <s v="Yes"/>
    <s v="No"/>
    <x v="1"/>
    <s v="No"/>
    <s v="No"/>
    <s v="No"/>
    <s v="No"/>
    <s v="No"/>
    <s v="No"/>
    <x v="0"/>
    <s v="Yes"/>
    <s v="Electronic check"/>
    <n v="69"/>
    <n v="1149.6500000000001"/>
    <x v="1"/>
    <x v="2"/>
    <s v="Mid"/>
    <x v="1"/>
  </r>
  <r>
    <s v="1373-ORVIZ"/>
    <s v="Female"/>
    <n v="0"/>
    <s v="Yes"/>
    <s v="Yes"/>
    <n v="11"/>
    <s v="Yes"/>
    <s v="Yes"/>
    <x v="0"/>
    <s v="No"/>
    <s v="No"/>
    <s v="No"/>
    <s v="Yes"/>
    <s v="No"/>
    <s v="Yes"/>
    <x v="0"/>
    <s v="Yes"/>
    <s v="Electronic check"/>
    <n v="66.349999999999994"/>
    <n v="740.8"/>
    <x v="1"/>
    <x v="0"/>
    <s v="Mid"/>
    <x v="1"/>
  </r>
  <r>
    <s v="4291-SHSBH"/>
    <s v="Male"/>
    <n v="0"/>
    <s v="No"/>
    <s v="No"/>
    <n v="7"/>
    <s v="Yes"/>
    <s v="No"/>
    <x v="1"/>
    <s v="No"/>
    <s v="No"/>
    <s v="No"/>
    <s v="No"/>
    <s v="No"/>
    <s v="No"/>
    <x v="0"/>
    <s v="Yes"/>
    <s v="Electronic check"/>
    <n v="69.55"/>
    <n v="521.35"/>
    <x v="0"/>
    <x v="0"/>
    <s v="Mid"/>
    <x v="1"/>
  </r>
  <r>
    <s v="6980-IMXXE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20.2"/>
    <n v="1412.65"/>
    <x v="0"/>
    <x v="3"/>
    <s v="Mid"/>
    <x v="0"/>
  </r>
  <r>
    <s v="9866-QEVEE"/>
    <s v="Male"/>
    <n v="0"/>
    <s v="No"/>
    <s v="No"/>
    <n v="19"/>
    <s v="Yes"/>
    <s v="Yes"/>
    <x v="1"/>
    <s v="No"/>
    <s v="No"/>
    <s v="No"/>
    <s v="No"/>
    <s v="No"/>
    <s v="Yes"/>
    <x v="0"/>
    <s v="Yes"/>
    <s v="Bank transfer (automatic)"/>
    <n v="86"/>
    <n v="1532.45"/>
    <x v="1"/>
    <x v="2"/>
    <s v="Mid"/>
    <x v="1"/>
  </r>
  <r>
    <s v="9897-KXHCM"/>
    <s v="Female"/>
    <n v="0"/>
    <s v="Yes"/>
    <s v="Yes"/>
    <n v="3"/>
    <s v="Yes"/>
    <s v="No"/>
    <x v="1"/>
    <s v="No"/>
    <s v="No"/>
    <s v="No"/>
    <s v="No"/>
    <s v="No"/>
    <s v="Yes"/>
    <x v="0"/>
    <s v="Yes"/>
    <s v="Electronic check"/>
    <n v="80.3"/>
    <n v="250.05"/>
    <x v="1"/>
    <x v="0"/>
    <s v="Low"/>
    <x v="1"/>
  </r>
  <r>
    <s v="0040-HALCW"/>
    <s v="Male"/>
    <n v="0"/>
    <s v="Yes"/>
    <s v="Yes"/>
    <n v="54"/>
    <s v="Yes"/>
    <s v="No"/>
    <x v="2"/>
    <s v="No"/>
    <s v="No"/>
    <s v="No"/>
    <s v="No"/>
    <s v="No"/>
    <s v="No"/>
    <x v="2"/>
    <s v="No"/>
    <s v="Credit card (automatic)"/>
    <n v="20.399999999999999"/>
    <n v="1090.5999999999999"/>
    <x v="0"/>
    <x v="3"/>
    <s v="Mid"/>
    <x v="0"/>
  </r>
  <r>
    <s v="0784-GTUUK"/>
    <s v="Male"/>
    <n v="0"/>
    <s v="Yes"/>
    <s v="No"/>
    <n v="62"/>
    <s v="Yes"/>
    <s v="Yes"/>
    <x v="2"/>
    <s v="No"/>
    <s v="No"/>
    <s v="No"/>
    <s v="No"/>
    <s v="No"/>
    <s v="No"/>
    <x v="1"/>
    <s v="Yes"/>
    <s v="Credit card (automatic)"/>
    <n v="23.75"/>
    <n v="1446.8"/>
    <x v="0"/>
    <x v="3"/>
    <s v="Mid"/>
    <x v="0"/>
  </r>
  <r>
    <s v="7979-CORPM"/>
    <s v="Male"/>
    <n v="0"/>
    <s v="No"/>
    <s v="No"/>
    <n v="24"/>
    <s v="Yes"/>
    <s v="Yes"/>
    <x v="1"/>
    <s v="No"/>
    <s v="Yes"/>
    <s v="No"/>
    <s v="No"/>
    <s v="Yes"/>
    <s v="No"/>
    <x v="0"/>
    <s v="Yes"/>
    <s v="Credit card (automatic)"/>
    <n v="90.55"/>
    <n v="2282.5500000000002"/>
    <x v="1"/>
    <x v="2"/>
    <s v="High"/>
    <x v="2"/>
  </r>
  <r>
    <s v="2294-DMMUS"/>
    <s v="Female"/>
    <n v="0"/>
    <s v="Yes"/>
    <s v="Yes"/>
    <n v="62"/>
    <s v="Yes"/>
    <s v="Yes"/>
    <x v="0"/>
    <s v="No"/>
    <s v="No"/>
    <s v="No"/>
    <s v="No"/>
    <s v="Yes"/>
    <s v="Yes"/>
    <x v="0"/>
    <s v="Yes"/>
    <s v="Credit card (automatic)"/>
    <n v="70.45"/>
    <n v="4300.45"/>
    <x v="0"/>
    <x v="3"/>
    <s v="High"/>
    <x v="1"/>
  </r>
  <r>
    <s v="0872-JCPIB"/>
    <s v="Male"/>
    <n v="0"/>
    <s v="No"/>
    <s v="No"/>
    <n v="17"/>
    <s v="Yes"/>
    <s v="Yes"/>
    <x v="0"/>
    <s v="Yes"/>
    <s v="No"/>
    <s v="No"/>
    <s v="No"/>
    <s v="No"/>
    <s v="Yes"/>
    <x v="0"/>
    <s v="No"/>
    <s v="Bank transfer (automatic)"/>
    <n v="65.75"/>
    <n v="1111.2"/>
    <x v="0"/>
    <x v="2"/>
    <s v="Mid"/>
    <x v="1"/>
  </r>
  <r>
    <s v="3055-MJDSB"/>
    <s v="Male"/>
    <n v="0"/>
    <s v="No"/>
    <s v="No"/>
    <n v="9"/>
    <s v="No"/>
    <s v="No"/>
    <x v="0"/>
    <s v="No"/>
    <s v="No"/>
    <s v="No"/>
    <s v="No"/>
    <s v="No"/>
    <s v="No"/>
    <x v="0"/>
    <s v="Yes"/>
    <s v="Mailed check"/>
    <n v="24.6"/>
    <n v="190.1"/>
    <x v="0"/>
    <x v="0"/>
    <s v="Low"/>
    <x v="0"/>
  </r>
  <r>
    <s v="9091-WTUUY"/>
    <s v="Male"/>
    <n v="0"/>
    <s v="Yes"/>
    <s v="Yes"/>
    <n v="64"/>
    <s v="Yes"/>
    <s v="No"/>
    <x v="0"/>
    <s v="Yes"/>
    <s v="No"/>
    <s v="Yes"/>
    <s v="Yes"/>
    <s v="Yes"/>
    <s v="No"/>
    <x v="2"/>
    <s v="No"/>
    <s v="Mailed check"/>
    <n v="69.25"/>
    <n v="4447.75"/>
    <x v="0"/>
    <x v="3"/>
    <s v="High"/>
    <x v="1"/>
  </r>
  <r>
    <s v="1618-CFHME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900000000000006"/>
    <n v="143.35"/>
    <x v="1"/>
    <x v="0"/>
    <s v="Low"/>
    <x v="1"/>
  </r>
  <r>
    <s v="3165-HDOEW"/>
    <s v="Male"/>
    <n v="0"/>
    <s v="Yes"/>
    <s v="Yes"/>
    <n v="1"/>
    <s v="Yes"/>
    <s v="No"/>
    <x v="0"/>
    <s v="No"/>
    <s v="No"/>
    <s v="No"/>
    <s v="No"/>
    <s v="No"/>
    <s v="No"/>
    <x v="0"/>
    <s v="Yes"/>
    <s v="Mailed check"/>
    <n v="45.85"/>
    <n v="45.85"/>
    <x v="1"/>
    <x v="0"/>
    <s v="Low"/>
    <x v="0"/>
  </r>
  <r>
    <s v="6581-NQCBA"/>
    <s v="Female"/>
    <n v="0"/>
    <s v="Yes"/>
    <s v="No"/>
    <n v="16"/>
    <s v="No"/>
    <s v="No"/>
    <x v="0"/>
    <s v="No"/>
    <s v="No"/>
    <s v="No"/>
    <s v="Yes"/>
    <s v="Yes"/>
    <s v="Yes"/>
    <x v="0"/>
    <s v="Yes"/>
    <s v="Electronic check"/>
    <n v="49.95"/>
    <n v="810.2"/>
    <x v="1"/>
    <x v="2"/>
    <s v="Mid"/>
    <x v="0"/>
  </r>
  <r>
    <s v="7115-IRDHS"/>
    <s v="Female"/>
    <n v="0"/>
    <s v="Yes"/>
    <s v="No"/>
    <n v="72"/>
    <s v="Yes"/>
    <s v="Yes"/>
    <x v="2"/>
    <s v="No"/>
    <s v="No"/>
    <s v="No"/>
    <s v="No"/>
    <s v="No"/>
    <s v="No"/>
    <x v="2"/>
    <s v="No"/>
    <s v="Bank transfer (automatic)"/>
    <n v="24.65"/>
    <n v="1830.05"/>
    <x v="0"/>
    <x v="3"/>
    <s v="Mid"/>
    <x v="0"/>
  </r>
  <r>
    <s v="8496-DMZUK"/>
    <s v="Male"/>
    <n v="0"/>
    <s v="No"/>
    <s v="No"/>
    <n v="30"/>
    <s v="Yes"/>
    <s v="Yes"/>
    <x v="1"/>
    <s v="Yes"/>
    <s v="Yes"/>
    <s v="Yes"/>
    <s v="No"/>
    <s v="No"/>
    <s v="No"/>
    <x v="1"/>
    <s v="No"/>
    <s v="Bank transfer (automatic)"/>
    <n v="90.4"/>
    <n v="2820.65"/>
    <x v="0"/>
    <x v="1"/>
    <s v="High"/>
    <x v="2"/>
  </r>
  <r>
    <s v="2040-VZIKE"/>
    <s v="Female"/>
    <n v="0"/>
    <s v="Yes"/>
    <s v="No"/>
    <n v="49"/>
    <s v="Yes"/>
    <s v="Yes"/>
    <x v="1"/>
    <s v="Yes"/>
    <s v="No"/>
    <s v="No"/>
    <s v="No"/>
    <s v="Yes"/>
    <s v="Yes"/>
    <x v="0"/>
    <s v="Yes"/>
    <s v="Mailed check"/>
    <n v="100.85"/>
    <n v="4847.3500000000004"/>
    <x v="0"/>
    <x v="3"/>
    <s v="High"/>
    <x v="2"/>
  </r>
  <r>
    <s v="9068-VPWQQ"/>
    <s v="Male"/>
    <n v="0"/>
    <s v="Yes"/>
    <s v="No"/>
    <n v="61"/>
    <s v="Yes"/>
    <s v="Yes"/>
    <x v="0"/>
    <s v="Yes"/>
    <s v="No"/>
    <s v="Yes"/>
    <s v="Yes"/>
    <s v="No"/>
    <s v="Yes"/>
    <x v="2"/>
    <s v="No"/>
    <s v="Credit card (automatic)"/>
    <n v="75.349999999999994"/>
    <n v="4729.3"/>
    <x v="0"/>
    <x v="3"/>
    <s v="High"/>
    <x v="1"/>
  </r>
  <r>
    <s v="0178-SZBHO"/>
    <s v="Male"/>
    <n v="0"/>
    <s v="Yes"/>
    <s v="Yes"/>
    <n v="47"/>
    <s v="Yes"/>
    <s v="Yes"/>
    <x v="1"/>
    <s v="No"/>
    <s v="Yes"/>
    <s v="No"/>
    <s v="No"/>
    <s v="Yes"/>
    <s v="No"/>
    <x v="0"/>
    <s v="No"/>
    <s v="Electronic check"/>
    <n v="87.2"/>
    <n v="4017.45"/>
    <x v="0"/>
    <x v="1"/>
    <s v="High"/>
    <x v="1"/>
  </r>
  <r>
    <s v="0384-RVBPI"/>
    <s v="Male"/>
    <n v="0"/>
    <s v="No"/>
    <s v="No"/>
    <n v="20"/>
    <s v="Yes"/>
    <s v="No"/>
    <x v="0"/>
    <s v="Yes"/>
    <s v="No"/>
    <s v="Yes"/>
    <s v="No"/>
    <s v="No"/>
    <s v="Yes"/>
    <x v="0"/>
    <s v="No"/>
    <s v="Credit card (automatic)"/>
    <n v="64.400000000000006"/>
    <n v="1398.6"/>
    <x v="0"/>
    <x v="2"/>
    <s v="Mid"/>
    <x v="1"/>
  </r>
  <r>
    <s v="1689-MRZQR"/>
    <s v="Male"/>
    <n v="0"/>
    <s v="Yes"/>
    <s v="Yes"/>
    <n v="34"/>
    <s v="Yes"/>
    <s v="No"/>
    <x v="1"/>
    <s v="No"/>
    <s v="No"/>
    <s v="No"/>
    <s v="No"/>
    <s v="Yes"/>
    <s v="No"/>
    <x v="0"/>
    <s v="No"/>
    <s v="Electronic check"/>
    <n v="78.3"/>
    <n v="2564.3000000000002"/>
    <x v="1"/>
    <x v="1"/>
    <s v="High"/>
    <x v="1"/>
  </r>
  <r>
    <s v="1299-AURJA"/>
    <s v="Female"/>
    <n v="0"/>
    <s v="Yes"/>
    <s v="Yes"/>
    <n v="70"/>
    <s v="Yes"/>
    <s v="Yes"/>
    <x v="2"/>
    <s v="No"/>
    <s v="No"/>
    <s v="No"/>
    <s v="No"/>
    <s v="No"/>
    <s v="No"/>
    <x v="2"/>
    <s v="No"/>
    <s v="Bank transfer (automatic)"/>
    <n v="24.7"/>
    <n v="1685.9"/>
    <x v="0"/>
    <x v="3"/>
    <s v="Mid"/>
    <x v="0"/>
  </r>
  <r>
    <s v="4525-VZCZG"/>
    <s v="Male"/>
    <n v="0"/>
    <s v="No"/>
    <s v="Yes"/>
    <n v="54"/>
    <s v="Yes"/>
    <s v="No"/>
    <x v="1"/>
    <s v="Yes"/>
    <s v="Yes"/>
    <s v="No"/>
    <s v="Yes"/>
    <s v="Yes"/>
    <s v="Yes"/>
    <x v="1"/>
    <s v="Yes"/>
    <s v="Electronic check"/>
    <n v="105.85"/>
    <n v="5826.65"/>
    <x v="0"/>
    <x v="3"/>
    <s v="High"/>
    <x v="2"/>
  </r>
  <r>
    <s v="1543-LLLFT"/>
    <s v="Male"/>
    <n v="1"/>
    <s v="Yes"/>
    <s v="No"/>
    <n v="61"/>
    <s v="Yes"/>
    <s v="Yes"/>
    <x v="1"/>
    <s v="No"/>
    <s v="Yes"/>
    <s v="Yes"/>
    <s v="Yes"/>
    <s v="Yes"/>
    <s v="No"/>
    <x v="1"/>
    <s v="Yes"/>
    <s v="Mailed check"/>
    <n v="98.3"/>
    <n v="6066.55"/>
    <x v="0"/>
    <x v="3"/>
    <s v="High"/>
    <x v="2"/>
  </r>
  <r>
    <s v="5835-BEQEU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6.95"/>
    <n v="228.4"/>
    <x v="1"/>
    <x v="0"/>
    <s v="Low"/>
    <x v="1"/>
  </r>
  <r>
    <s v="2788-CJQAQ"/>
    <s v="Male"/>
    <n v="0"/>
    <s v="No"/>
    <s v="No"/>
    <n v="13"/>
    <s v="Yes"/>
    <s v="No"/>
    <x v="2"/>
    <s v="No"/>
    <s v="No"/>
    <s v="No"/>
    <s v="No"/>
    <s v="No"/>
    <s v="No"/>
    <x v="1"/>
    <s v="No"/>
    <s v="Mailed check"/>
    <n v="19.45"/>
    <n v="270.2"/>
    <x v="0"/>
    <x v="2"/>
    <s v="Low"/>
    <x v="0"/>
  </r>
  <r>
    <s v="5565-FILXA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15"/>
    <n v="1529.2"/>
    <x v="1"/>
    <x v="2"/>
    <s v="Mid"/>
    <x v="2"/>
  </r>
  <r>
    <s v="0319-QZTCO"/>
    <s v="Female"/>
    <n v="0"/>
    <s v="Yes"/>
    <s v="Yes"/>
    <n v="3"/>
    <s v="Yes"/>
    <s v="No"/>
    <x v="0"/>
    <s v="No"/>
    <s v="Yes"/>
    <s v="No"/>
    <s v="No"/>
    <s v="Yes"/>
    <s v="No"/>
    <x v="0"/>
    <s v="Yes"/>
    <s v="Credit card (automatic)"/>
    <n v="58.7"/>
    <n v="168.6"/>
    <x v="0"/>
    <x v="0"/>
    <s v="Low"/>
    <x v="1"/>
  </r>
  <r>
    <s v="2120-SMPEX"/>
    <s v="Male"/>
    <n v="0"/>
    <s v="No"/>
    <s v="No"/>
    <n v="25"/>
    <s v="Yes"/>
    <s v="No"/>
    <x v="2"/>
    <s v="No"/>
    <s v="No"/>
    <s v="No"/>
    <s v="No"/>
    <s v="No"/>
    <s v="No"/>
    <x v="0"/>
    <s v="Yes"/>
    <s v="Mailed check"/>
    <n v="20.149999999999999"/>
    <n v="536.35"/>
    <x v="0"/>
    <x v="1"/>
    <s v="Mid"/>
    <x v="0"/>
  </r>
  <r>
    <s v="0096-FCPUF"/>
    <s v="Male"/>
    <n v="0"/>
    <s v="No"/>
    <s v="No"/>
    <n v="30"/>
    <s v="Yes"/>
    <s v="Yes"/>
    <x v="0"/>
    <s v="Yes"/>
    <s v="No"/>
    <s v="No"/>
    <s v="No"/>
    <s v="No"/>
    <s v="Yes"/>
    <x v="0"/>
    <s v="Yes"/>
    <s v="Mailed check"/>
    <n v="64.5"/>
    <n v="1888.45"/>
    <x v="0"/>
    <x v="1"/>
    <s v="Mid"/>
    <x v="1"/>
  </r>
  <r>
    <s v="0668-OGMHD"/>
    <s v="Female"/>
    <n v="0"/>
    <s v="Yes"/>
    <s v="No"/>
    <n v="21"/>
    <s v="No"/>
    <s v="No"/>
    <x v="0"/>
    <s v="Yes"/>
    <s v="No"/>
    <s v="No"/>
    <s v="No"/>
    <s v="No"/>
    <s v="No"/>
    <x v="0"/>
    <s v="No"/>
    <s v="Electronic check"/>
    <n v="28.5"/>
    <n v="629.35"/>
    <x v="0"/>
    <x v="2"/>
    <s v="Mid"/>
    <x v="0"/>
  </r>
  <r>
    <s v="5552-ZNFSJ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  <x v="0"/>
    <s v="Low"/>
    <x v="0"/>
  </r>
  <r>
    <s v="2223-KAGMX"/>
    <s v="Female"/>
    <n v="0"/>
    <s v="No"/>
    <s v="No"/>
    <n v="15"/>
    <s v="Yes"/>
    <s v="No"/>
    <x v="2"/>
    <s v="No"/>
    <s v="No"/>
    <s v="No"/>
    <s v="No"/>
    <s v="No"/>
    <s v="No"/>
    <x v="0"/>
    <s v="No"/>
    <s v="Bank transfer (automatic)"/>
    <n v="19.399999999999999"/>
    <n v="289.3"/>
    <x v="1"/>
    <x v="2"/>
    <s v="Low"/>
    <x v="0"/>
  </r>
  <r>
    <s v="6507-ZJSUR"/>
    <s v="Male"/>
    <n v="1"/>
    <s v="Yes"/>
    <s v="No"/>
    <n v="23"/>
    <s v="Yes"/>
    <s v="No"/>
    <x v="1"/>
    <s v="No"/>
    <s v="No"/>
    <s v="No"/>
    <s v="No"/>
    <s v="Yes"/>
    <s v="Yes"/>
    <x v="0"/>
    <s v="Yes"/>
    <s v="Electronic check"/>
    <n v="90.45"/>
    <n v="2117.25"/>
    <x v="0"/>
    <x v="2"/>
    <s v="High"/>
    <x v="2"/>
  </r>
  <r>
    <s v="9408-HRXRK"/>
    <s v="Female"/>
    <n v="0"/>
    <s v="Yes"/>
    <s v="Yes"/>
    <n v="45"/>
    <s v="Yes"/>
    <s v="Yes"/>
    <x v="1"/>
    <s v="Yes"/>
    <s v="Yes"/>
    <s v="No"/>
    <s v="No"/>
    <s v="Yes"/>
    <s v="Yes"/>
    <x v="0"/>
    <s v="Yes"/>
    <s v="Electronic check"/>
    <n v="105.15"/>
    <n v="4730.8999999999996"/>
    <x v="0"/>
    <x v="1"/>
    <s v="High"/>
    <x v="2"/>
  </r>
  <r>
    <s v="5593-SUAOO"/>
    <s v="Female"/>
    <n v="0"/>
    <s v="Yes"/>
    <s v="Yes"/>
    <n v="24"/>
    <s v="Yes"/>
    <s v="Yes"/>
    <x v="1"/>
    <s v="No"/>
    <s v="Yes"/>
    <s v="Yes"/>
    <s v="No"/>
    <s v="No"/>
    <s v="No"/>
    <x v="1"/>
    <s v="No"/>
    <s v="Bank transfer (automatic)"/>
    <n v="83.15"/>
    <n v="2033.05"/>
    <x v="0"/>
    <x v="2"/>
    <s v="High"/>
    <x v="1"/>
  </r>
  <r>
    <s v="7321-PKUYW"/>
    <s v="Female"/>
    <n v="0"/>
    <s v="No"/>
    <s v="No"/>
    <n v="11"/>
    <s v="Yes"/>
    <s v="Yes"/>
    <x v="1"/>
    <s v="No"/>
    <s v="No"/>
    <s v="No"/>
    <s v="Yes"/>
    <s v="Yes"/>
    <s v="No"/>
    <x v="0"/>
    <s v="No"/>
    <s v="Electronic check"/>
    <n v="90.15"/>
    <n v="987.95"/>
    <x v="1"/>
    <x v="0"/>
    <s v="Mid"/>
    <x v="2"/>
  </r>
  <r>
    <s v="2833-SLKDQ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05"/>
    <n v="45.05"/>
    <x v="1"/>
    <x v="0"/>
    <s v="Low"/>
    <x v="0"/>
  </r>
  <r>
    <s v="6766-HFKLA"/>
    <s v="Female"/>
    <n v="0"/>
    <s v="Yes"/>
    <s v="No"/>
    <n v="56"/>
    <s v="Yes"/>
    <s v="Yes"/>
    <x v="1"/>
    <s v="No"/>
    <s v="No"/>
    <s v="Yes"/>
    <s v="Yes"/>
    <s v="Yes"/>
    <s v="Yes"/>
    <x v="2"/>
    <s v="No"/>
    <s v="Bank transfer (automatic)"/>
    <n v="103.2"/>
    <n v="5744.35"/>
    <x v="0"/>
    <x v="3"/>
    <s v="High"/>
    <x v="2"/>
  </r>
  <r>
    <s v="7595-EUIVN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5.8"/>
    <n v="75.8"/>
    <x v="1"/>
    <x v="0"/>
    <s v="Low"/>
    <x v="1"/>
  </r>
  <r>
    <s v="7617-EYGLW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45"/>
    <n v="19.45"/>
    <x v="0"/>
    <x v="0"/>
    <s v="Low"/>
    <x v="0"/>
  </r>
  <r>
    <s v="2026-TGDHM"/>
    <s v="Female"/>
    <n v="0"/>
    <s v="No"/>
    <s v="No"/>
    <n v="7"/>
    <s v="Yes"/>
    <s v="No"/>
    <x v="1"/>
    <s v="No"/>
    <s v="No"/>
    <s v="No"/>
    <s v="No"/>
    <s v="No"/>
    <s v="Yes"/>
    <x v="0"/>
    <s v="Yes"/>
    <s v="Electronic check"/>
    <n v="79.3"/>
    <n v="523.15"/>
    <x v="1"/>
    <x v="0"/>
    <s v="Mid"/>
    <x v="1"/>
  </r>
  <r>
    <s v="9220-ZNKJI"/>
    <s v="Female"/>
    <n v="1"/>
    <s v="Yes"/>
    <s v="No"/>
    <n v="55"/>
    <s v="Yes"/>
    <s v="No"/>
    <x v="1"/>
    <s v="No"/>
    <s v="No"/>
    <s v="Yes"/>
    <s v="Yes"/>
    <s v="Yes"/>
    <s v="No"/>
    <x v="2"/>
    <s v="No"/>
    <s v="Credit card (automatic)"/>
    <n v="88.8"/>
    <n v="4805.3"/>
    <x v="0"/>
    <x v="3"/>
    <s v="High"/>
    <x v="1"/>
  </r>
  <r>
    <s v="4030-VPZBD"/>
    <s v="Female"/>
    <n v="0"/>
    <s v="No"/>
    <s v="No"/>
    <n v="2"/>
    <s v="No"/>
    <s v="No"/>
    <x v="0"/>
    <s v="No"/>
    <s v="No"/>
    <s v="No"/>
    <s v="Yes"/>
    <s v="No"/>
    <s v="No"/>
    <x v="0"/>
    <s v="Yes"/>
    <s v="Electronic check"/>
    <n v="30.9"/>
    <n v="59.05"/>
    <x v="1"/>
    <x v="0"/>
    <s v="Low"/>
    <x v="0"/>
  </r>
  <r>
    <s v="2226-ICFDO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5.9"/>
    <n v="6110.75"/>
    <x v="0"/>
    <x v="3"/>
    <s v="High"/>
    <x v="1"/>
  </r>
  <r>
    <s v="0723-VSOBE"/>
    <s v="Female"/>
    <n v="1"/>
    <s v="No"/>
    <s v="No"/>
    <n v="45"/>
    <s v="No"/>
    <s v="No"/>
    <x v="0"/>
    <s v="No"/>
    <s v="No"/>
    <s v="No"/>
    <s v="No"/>
    <s v="No"/>
    <s v="Yes"/>
    <x v="1"/>
    <s v="No"/>
    <s v="Electronic check"/>
    <n v="34.200000000000003"/>
    <n v="1596.6"/>
    <x v="0"/>
    <x v="1"/>
    <s v="Mid"/>
    <x v="0"/>
  </r>
  <r>
    <s v="5529-GIBVH"/>
    <s v="Female"/>
    <n v="0"/>
    <s v="No"/>
    <s v="No"/>
    <n v="47"/>
    <s v="Yes"/>
    <s v="No"/>
    <x v="2"/>
    <s v="No"/>
    <s v="No"/>
    <s v="No"/>
    <s v="No"/>
    <s v="No"/>
    <s v="No"/>
    <x v="2"/>
    <s v="No"/>
    <s v="Mailed check"/>
    <n v="20.149999999999999"/>
    <n v="1046.2"/>
    <x v="0"/>
    <x v="1"/>
    <s v="Mid"/>
    <x v="0"/>
  </r>
  <r>
    <s v="4187-CINZD"/>
    <s v="Female"/>
    <n v="1"/>
    <s v="No"/>
    <s v="No"/>
    <n v="46"/>
    <s v="Yes"/>
    <s v="No"/>
    <x v="1"/>
    <s v="No"/>
    <s v="Yes"/>
    <s v="No"/>
    <s v="No"/>
    <s v="Yes"/>
    <s v="Yes"/>
    <x v="1"/>
    <s v="No"/>
    <s v="Credit card (automatic)"/>
    <n v="95.25"/>
    <n v="4424.2"/>
    <x v="1"/>
    <x v="1"/>
    <s v="High"/>
    <x v="2"/>
  </r>
  <r>
    <s v="9992-UJOEL"/>
    <s v="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50.3"/>
    <n v="92.75"/>
    <x v="0"/>
    <x v="0"/>
    <s v="Low"/>
    <x v="1"/>
  </r>
  <r>
    <s v="4741-WWJQZ"/>
    <s v="Female"/>
    <n v="0"/>
    <s v="Yes"/>
    <s v="No"/>
    <n v="2"/>
    <s v="Yes"/>
    <s v="No"/>
    <x v="1"/>
    <s v="Yes"/>
    <s v="No"/>
    <s v="No"/>
    <s v="Yes"/>
    <s v="No"/>
    <s v="No"/>
    <x v="0"/>
    <s v="Yes"/>
    <s v="Electronic check"/>
    <n v="80.150000000000006"/>
    <n v="194.55"/>
    <x v="0"/>
    <x v="0"/>
    <s v="Low"/>
    <x v="1"/>
  </r>
  <r>
    <s v="6625-UTXEW"/>
    <s v="Female"/>
    <n v="0"/>
    <s v="Yes"/>
    <s v="No"/>
    <n v="12"/>
    <s v="Yes"/>
    <s v="No"/>
    <x v="0"/>
    <s v="No"/>
    <s v="Yes"/>
    <s v="No"/>
    <s v="No"/>
    <s v="No"/>
    <s v="No"/>
    <x v="0"/>
    <s v="Yes"/>
    <s v="Electronic check"/>
    <n v="51.25"/>
    <n v="612.1"/>
    <x v="0"/>
    <x v="0"/>
    <s v="Mid"/>
    <x v="1"/>
  </r>
  <r>
    <s v="6818-WOBHJ"/>
    <s v="Female"/>
    <n v="1"/>
    <s v="Yes"/>
    <s v="No"/>
    <n v="68"/>
    <s v="Yes"/>
    <s v="Yes"/>
    <x v="1"/>
    <s v="No"/>
    <s v="Yes"/>
    <s v="No"/>
    <s v="No"/>
    <s v="No"/>
    <s v="Yes"/>
    <x v="0"/>
    <s v="Yes"/>
    <s v="Bank transfer (automatic)"/>
    <n v="89.6"/>
    <n v="6127.6"/>
    <x v="1"/>
    <x v="3"/>
    <s v="High"/>
    <x v="1"/>
  </r>
  <r>
    <s v="6244-BESBM"/>
    <s v="Male"/>
    <n v="0"/>
    <s v="Yes"/>
    <s v="Yes"/>
    <n v="69"/>
    <s v="Yes"/>
    <s v="No"/>
    <x v="1"/>
    <s v="No"/>
    <s v="No"/>
    <s v="No"/>
    <s v="Yes"/>
    <s v="Yes"/>
    <s v="Yes"/>
    <x v="2"/>
    <s v="Yes"/>
    <s v="Credit card (automatic)"/>
    <n v="95.2"/>
    <n v="6671.7"/>
    <x v="0"/>
    <x v="3"/>
    <s v="High"/>
    <x v="2"/>
  </r>
  <r>
    <s v="1004-NOZNR"/>
    <s v="Male"/>
    <n v="1"/>
    <s v="No"/>
    <s v="Yes"/>
    <n v="56"/>
    <s v="Yes"/>
    <s v="No"/>
    <x v="1"/>
    <s v="Yes"/>
    <s v="No"/>
    <s v="No"/>
    <s v="No"/>
    <s v="Yes"/>
    <s v="Yes"/>
    <x v="1"/>
    <s v="No"/>
    <s v="Credit card (automatic)"/>
    <n v="94.8"/>
    <n v="5264.3"/>
    <x v="0"/>
    <x v="3"/>
    <s v="High"/>
    <x v="2"/>
  </r>
  <r>
    <s v="1251-STYSZ"/>
    <s v="Female"/>
    <n v="1"/>
    <s v="No"/>
    <s v="No"/>
    <n v="4"/>
    <s v="Yes"/>
    <s v="Yes"/>
    <x v="1"/>
    <s v="Yes"/>
    <s v="No"/>
    <s v="No"/>
    <s v="No"/>
    <s v="No"/>
    <s v="No"/>
    <x v="0"/>
    <s v="Yes"/>
    <s v="Electronic check"/>
    <n v="80.25"/>
    <n v="303.7"/>
    <x v="0"/>
    <x v="0"/>
    <s v="Low"/>
    <x v="1"/>
  </r>
  <r>
    <s v="2612-PHGOX"/>
    <s v="Male"/>
    <n v="0"/>
    <s v="Yes"/>
    <s v="No"/>
    <n v="64"/>
    <s v="Yes"/>
    <s v="Yes"/>
    <x v="0"/>
    <s v="No"/>
    <s v="Yes"/>
    <s v="Yes"/>
    <s v="Yes"/>
    <s v="Yes"/>
    <s v="No"/>
    <x v="2"/>
    <s v="Yes"/>
    <s v="Bank transfer (automatic)"/>
    <n v="76.099999999999994"/>
    <n v="4818.8"/>
    <x v="0"/>
    <x v="3"/>
    <s v="High"/>
    <x v="1"/>
  </r>
  <r>
    <s v="2408-TZMJL"/>
    <s v="Male"/>
    <n v="0"/>
    <s v="Yes"/>
    <s v="No"/>
    <n v="59"/>
    <s v="Yes"/>
    <s v="Yes"/>
    <x v="1"/>
    <s v="Yes"/>
    <s v="Yes"/>
    <s v="Yes"/>
    <s v="No"/>
    <s v="Yes"/>
    <s v="Yes"/>
    <x v="1"/>
    <s v="Yes"/>
    <s v="Electronic check"/>
    <n v="110.15"/>
    <n v="6448.05"/>
    <x v="1"/>
    <x v="3"/>
    <s v="High"/>
    <x v="2"/>
  </r>
  <r>
    <s v="8480-PPONV"/>
    <s v="Male"/>
    <n v="0"/>
    <s v="Yes"/>
    <s v="Yes"/>
    <n v="62"/>
    <s v="Yes"/>
    <s v="Yes"/>
    <x v="1"/>
    <s v="Yes"/>
    <s v="Yes"/>
    <s v="Yes"/>
    <s v="Yes"/>
    <s v="Yes"/>
    <s v="Yes"/>
    <x v="2"/>
    <s v="No"/>
    <s v="Bank transfer (automatic)"/>
    <n v="115.55"/>
    <n v="7159.05"/>
    <x v="0"/>
    <x v="3"/>
    <s v="High"/>
    <x v="2"/>
  </r>
  <r>
    <s v="8780-IHCRN"/>
    <s v="Male"/>
    <n v="0"/>
    <s v="Yes"/>
    <s v="Yes"/>
    <n v="63"/>
    <s v="Yes"/>
    <s v="Yes"/>
    <x v="2"/>
    <s v="No"/>
    <s v="No"/>
    <s v="No"/>
    <s v="No"/>
    <s v="No"/>
    <s v="No"/>
    <x v="2"/>
    <s v="No"/>
    <s v="Credit card (automatic)"/>
    <n v="24.65"/>
    <n v="1574.5"/>
    <x v="0"/>
    <x v="3"/>
    <s v="Mid"/>
    <x v="0"/>
  </r>
  <r>
    <s v="4598-ZADCK"/>
    <s v="Female"/>
    <n v="0"/>
    <s v="No"/>
    <s v="No"/>
    <n v="53"/>
    <s v="No"/>
    <s v="No"/>
    <x v="0"/>
    <s v="Yes"/>
    <s v="Yes"/>
    <s v="Yes"/>
    <s v="Yes"/>
    <s v="Yes"/>
    <s v="No"/>
    <x v="1"/>
    <s v="Yes"/>
    <s v="Electronic check"/>
    <n v="53.6"/>
    <n v="2879.2"/>
    <x v="0"/>
    <x v="3"/>
    <s v="High"/>
    <x v="1"/>
  </r>
  <r>
    <s v="1257-SXUXQ"/>
    <s v="Male"/>
    <n v="0"/>
    <s v="Yes"/>
    <s v="Yes"/>
    <n v="5"/>
    <s v="Yes"/>
    <s v="No"/>
    <x v="2"/>
    <s v="No"/>
    <s v="No"/>
    <s v="No"/>
    <s v="No"/>
    <s v="No"/>
    <s v="No"/>
    <x v="0"/>
    <s v="No"/>
    <s v="Mailed check"/>
    <n v="19.45"/>
    <n v="86.05"/>
    <x v="0"/>
    <x v="0"/>
    <s v="Low"/>
    <x v="0"/>
  </r>
  <r>
    <s v="9681-KYGYB"/>
    <s v="Male"/>
    <n v="1"/>
    <s v="Yes"/>
    <s v="No"/>
    <n v="49"/>
    <s v="Yes"/>
    <s v="Yes"/>
    <x v="1"/>
    <s v="Yes"/>
    <s v="Yes"/>
    <s v="Yes"/>
    <s v="No"/>
    <s v="No"/>
    <s v="No"/>
    <x v="0"/>
    <s v="Yes"/>
    <s v="Electronic check"/>
    <n v="88.2"/>
    <n v="4159.45"/>
    <x v="0"/>
    <x v="3"/>
    <s v="High"/>
    <x v="1"/>
  </r>
  <r>
    <s v="7182-OVLBJ"/>
    <s v="Female"/>
    <n v="0"/>
    <s v="Yes"/>
    <s v="Yes"/>
    <n v="62"/>
    <s v="Yes"/>
    <s v="Yes"/>
    <x v="1"/>
    <s v="Yes"/>
    <s v="No"/>
    <s v="No"/>
    <s v="No"/>
    <s v="Yes"/>
    <s v="Yes"/>
    <x v="2"/>
    <s v="Yes"/>
    <s v="Bank transfer (automatic)"/>
    <n v="101.15"/>
    <n v="6638.35"/>
    <x v="0"/>
    <x v="3"/>
    <s v="High"/>
    <x v="2"/>
  </r>
  <r>
    <s v="5095-ETBRJ"/>
    <s v="Female"/>
    <n v="0"/>
    <s v="Yes"/>
    <s v="No"/>
    <n v="55"/>
    <s v="Yes"/>
    <s v="No"/>
    <x v="0"/>
    <s v="Yes"/>
    <s v="Yes"/>
    <s v="No"/>
    <s v="Yes"/>
    <s v="No"/>
    <s v="No"/>
    <x v="2"/>
    <s v="No"/>
    <s v="Mailed check"/>
    <n v="56.8"/>
    <n v="3112.05"/>
    <x v="0"/>
    <x v="3"/>
    <s v="High"/>
    <x v="1"/>
  </r>
  <r>
    <s v="7005-CYUIL"/>
    <s v="Female"/>
    <n v="1"/>
    <s v="Yes"/>
    <s v="No"/>
    <n v="71"/>
    <s v="Yes"/>
    <s v="No"/>
    <x v="1"/>
    <s v="Yes"/>
    <s v="Yes"/>
    <s v="Yes"/>
    <s v="Yes"/>
    <s v="Yes"/>
    <s v="No"/>
    <x v="2"/>
    <s v="Yes"/>
    <s v="Electronic check"/>
    <n v="99.4"/>
    <n v="7168.25"/>
    <x v="0"/>
    <x v="3"/>
    <s v="High"/>
    <x v="2"/>
  </r>
  <r>
    <s v="4821-WQOYN"/>
    <s v="Female"/>
    <n v="0"/>
    <s v="Yes"/>
    <s v="Yes"/>
    <n v="72"/>
    <s v="Yes"/>
    <s v="No"/>
    <x v="2"/>
    <s v="No"/>
    <s v="No"/>
    <s v="No"/>
    <s v="No"/>
    <s v="No"/>
    <s v="No"/>
    <x v="2"/>
    <s v="Yes"/>
    <s v="Credit card (automatic)"/>
    <n v="20.100000000000001"/>
    <n v="1326.25"/>
    <x v="0"/>
    <x v="3"/>
    <s v="Mid"/>
    <x v="0"/>
  </r>
  <r>
    <s v="4730-AWNAU"/>
    <s v="Male"/>
    <n v="0"/>
    <s v="Yes"/>
    <s v="Yes"/>
    <n v="36"/>
    <s v="No"/>
    <s v="No"/>
    <x v="0"/>
    <s v="Yes"/>
    <s v="No"/>
    <s v="Yes"/>
    <s v="Yes"/>
    <s v="Yes"/>
    <s v="Yes"/>
    <x v="1"/>
    <s v="No"/>
    <s v="Credit card (automatic)"/>
    <n v="60.7"/>
    <n v="2234.5500000000002"/>
    <x v="0"/>
    <x v="1"/>
    <s v="High"/>
    <x v="1"/>
  </r>
  <r>
    <s v="3452-FLHYD"/>
    <s v="Male"/>
    <n v="0"/>
    <s v="Yes"/>
    <s v="No"/>
    <n v="25"/>
    <s v="Yes"/>
    <s v="No"/>
    <x v="2"/>
    <s v="No"/>
    <s v="No"/>
    <s v="No"/>
    <s v="No"/>
    <s v="No"/>
    <s v="No"/>
    <x v="1"/>
    <s v="Yes"/>
    <s v="Bank transfer (automatic)"/>
    <n v="20.95"/>
    <n v="495.15"/>
    <x v="0"/>
    <x v="1"/>
    <s v="Low"/>
    <x v="0"/>
  </r>
  <r>
    <s v="2388-LAESQ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85"/>
    <n v="8317.9500000000007"/>
    <x v="0"/>
    <x v="3"/>
    <s v="High"/>
    <x v="2"/>
  </r>
  <r>
    <s v="9531-NSBMR"/>
    <s v="Female"/>
    <n v="0"/>
    <s v="No"/>
    <s v="No"/>
    <n v="36"/>
    <s v="Yes"/>
    <s v="No"/>
    <x v="2"/>
    <s v="No"/>
    <s v="No"/>
    <s v="No"/>
    <s v="No"/>
    <s v="No"/>
    <s v="No"/>
    <x v="1"/>
    <s v="Yes"/>
    <s v="Bank transfer (automatic)"/>
    <n v="19.25"/>
    <n v="679.8"/>
    <x v="0"/>
    <x v="1"/>
    <s v="Mid"/>
    <x v="0"/>
  </r>
  <r>
    <s v="6260-ONULR"/>
    <s v="Male"/>
    <n v="0"/>
    <s v="No"/>
    <s v="No"/>
    <n v="1"/>
    <s v="Yes"/>
    <s v="No"/>
    <x v="0"/>
    <s v="No"/>
    <s v="No"/>
    <s v="No"/>
    <s v="No"/>
    <s v="Yes"/>
    <s v="Yes"/>
    <x v="0"/>
    <s v="Yes"/>
    <s v="Mailed check"/>
    <n v="62.8"/>
    <n v="62.8"/>
    <x v="0"/>
    <x v="0"/>
    <s v="Low"/>
    <x v="1"/>
  </r>
  <r>
    <s v="4389-UEFCZ"/>
    <s v="Female"/>
    <n v="0"/>
    <s v="Yes"/>
    <s v="No"/>
    <n v="72"/>
    <s v="Yes"/>
    <s v="Yes"/>
    <x v="1"/>
    <s v="Yes"/>
    <s v="No"/>
    <s v="Yes"/>
    <s v="No"/>
    <s v="Yes"/>
    <s v="Yes"/>
    <x v="2"/>
    <s v="Yes"/>
    <s v="Electronic check"/>
    <n v="105.5"/>
    <n v="7544"/>
    <x v="0"/>
    <x v="3"/>
    <s v="High"/>
    <x v="2"/>
  </r>
  <r>
    <s v="8711-LOBKY"/>
    <s v="Male"/>
    <n v="0"/>
    <s v="Yes"/>
    <s v="Yes"/>
    <n v="59"/>
    <s v="Yes"/>
    <s v="No"/>
    <x v="2"/>
    <s v="No"/>
    <s v="No"/>
    <s v="No"/>
    <s v="No"/>
    <s v="No"/>
    <s v="No"/>
    <x v="2"/>
    <s v="No"/>
    <s v="Mailed check"/>
    <n v="19.850000000000001"/>
    <n v="1188.25"/>
    <x v="0"/>
    <x v="3"/>
    <s v="Mid"/>
    <x v="0"/>
  </r>
  <r>
    <s v="9134-CEQMF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.5"/>
    <n v="676.7"/>
    <x v="1"/>
    <x v="0"/>
    <s v="Mid"/>
    <x v="1"/>
  </r>
  <r>
    <s v="8985-OOPOS"/>
    <s v="Female"/>
    <n v="0"/>
    <s v="No"/>
    <s v="No"/>
    <n v="1"/>
    <s v="Yes"/>
    <s v="No"/>
    <x v="0"/>
    <s v="No"/>
    <s v="No"/>
    <s v="Yes"/>
    <s v="Yes"/>
    <s v="Yes"/>
    <s v="Yes"/>
    <x v="1"/>
    <s v="No"/>
    <s v="Credit card (automatic)"/>
    <n v="74.099999999999994"/>
    <n v="74.099999999999994"/>
    <x v="0"/>
    <x v="0"/>
    <s v="Low"/>
    <x v="1"/>
  </r>
  <r>
    <s v="8800-ZKRFW"/>
    <s v="Female"/>
    <n v="0"/>
    <s v="Yes"/>
    <s v="Yes"/>
    <n v="30"/>
    <s v="Yes"/>
    <s v="Yes"/>
    <x v="1"/>
    <s v="No"/>
    <s v="Yes"/>
    <s v="Yes"/>
    <s v="Yes"/>
    <s v="Yes"/>
    <s v="Yes"/>
    <x v="0"/>
    <s v="Yes"/>
    <s v="Electronic check"/>
    <n v="107.5"/>
    <n v="3242.5"/>
    <x v="0"/>
    <x v="1"/>
    <s v="High"/>
    <x v="2"/>
  </r>
  <r>
    <s v="2616-FLVQC"/>
    <s v="Male"/>
    <n v="0"/>
    <s v="No"/>
    <s v="No"/>
    <n v="64"/>
    <s v="Yes"/>
    <s v="No"/>
    <x v="2"/>
    <s v="No"/>
    <s v="No"/>
    <s v="No"/>
    <s v="No"/>
    <s v="No"/>
    <s v="No"/>
    <x v="2"/>
    <s v="No"/>
    <s v="Mailed check"/>
    <n v="19.55"/>
    <n v="1240.1500000000001"/>
    <x v="0"/>
    <x v="3"/>
    <s v="Mid"/>
    <x v="0"/>
  </r>
  <r>
    <s v="9968-FFVVH"/>
    <s v="Male"/>
    <n v="0"/>
    <s v="No"/>
    <s v="No"/>
    <n v="63"/>
    <s v="Yes"/>
    <s v="Yes"/>
    <x v="0"/>
    <s v="Yes"/>
    <s v="Yes"/>
    <s v="Yes"/>
    <s v="Yes"/>
    <s v="No"/>
    <s v="No"/>
    <x v="1"/>
    <s v="No"/>
    <s v="Bank transfer (automatic)"/>
    <n v="68.8"/>
    <n v="4111.3500000000004"/>
    <x v="0"/>
    <x v="3"/>
    <s v="High"/>
    <x v="1"/>
  </r>
  <r>
    <s v="3108-PCCGG"/>
    <s v="Male"/>
    <n v="1"/>
    <s v="Yes"/>
    <s v="No"/>
    <n v="72"/>
    <s v="Yes"/>
    <s v="Yes"/>
    <x v="0"/>
    <s v="Yes"/>
    <s v="Yes"/>
    <s v="Yes"/>
    <s v="No"/>
    <s v="Yes"/>
    <s v="Yes"/>
    <x v="2"/>
    <s v="No"/>
    <s v="Credit card (automatic)"/>
    <n v="84.45"/>
    <n v="5899.85"/>
    <x v="0"/>
    <x v="3"/>
    <s v="High"/>
    <x v="1"/>
  </r>
  <r>
    <s v="7993-PYKOF"/>
    <s v="Male"/>
    <n v="0"/>
    <s v="Yes"/>
    <s v="No"/>
    <n v="8"/>
    <s v="Yes"/>
    <s v="No"/>
    <x v="1"/>
    <s v="Yes"/>
    <s v="No"/>
    <s v="No"/>
    <s v="No"/>
    <s v="No"/>
    <s v="No"/>
    <x v="0"/>
    <s v="No"/>
    <s v="Electronic check"/>
    <n v="75"/>
    <n v="632.95000000000005"/>
    <x v="1"/>
    <x v="0"/>
    <s v="Mid"/>
    <x v="1"/>
  </r>
  <r>
    <s v="8390-FESFV"/>
    <s v="Female"/>
    <n v="0"/>
    <s v="No"/>
    <s v="No"/>
    <n v="62"/>
    <s v="Yes"/>
    <s v="Yes"/>
    <x v="0"/>
    <s v="No"/>
    <s v="Yes"/>
    <s v="Yes"/>
    <s v="Yes"/>
    <s v="Yes"/>
    <s v="Yes"/>
    <x v="2"/>
    <s v="No"/>
    <s v="Bank transfer (automatic)"/>
    <n v="84.5"/>
    <n v="5193.2"/>
    <x v="0"/>
    <x v="3"/>
    <s v="High"/>
    <x v="1"/>
  </r>
  <r>
    <s v="3022-BEXHZ"/>
    <s v="Male"/>
    <n v="0"/>
    <s v="Yes"/>
    <s v="Yes"/>
    <n v="67"/>
    <s v="Yes"/>
    <s v="Yes"/>
    <x v="1"/>
    <s v="No"/>
    <s v="Yes"/>
    <s v="Yes"/>
    <s v="Yes"/>
    <s v="Yes"/>
    <s v="Yes"/>
    <x v="2"/>
    <s v="Yes"/>
    <s v="Bank transfer (automatic)"/>
    <n v="111.2"/>
    <n v="7530.8"/>
    <x v="0"/>
    <x v="3"/>
    <s v="High"/>
    <x v="2"/>
  </r>
  <r>
    <s v="5027-XWQHA"/>
    <s v="Male"/>
    <n v="0"/>
    <s v="No"/>
    <s v="No"/>
    <n v="6"/>
    <s v="Yes"/>
    <s v="No"/>
    <x v="0"/>
    <s v="No"/>
    <s v="No"/>
    <s v="No"/>
    <s v="No"/>
    <s v="No"/>
    <s v="No"/>
    <x v="0"/>
    <s v="No"/>
    <s v="Electronic check"/>
    <n v="44.75"/>
    <n v="270.95"/>
    <x v="1"/>
    <x v="0"/>
    <s v="Low"/>
    <x v="0"/>
  </r>
  <r>
    <s v="6248-TKCQV"/>
    <s v="Female"/>
    <n v="0"/>
    <s v="Yes"/>
    <s v="Yes"/>
    <n v="70"/>
    <s v="Yes"/>
    <s v="Yes"/>
    <x v="0"/>
    <s v="Yes"/>
    <s v="No"/>
    <s v="No"/>
    <s v="Yes"/>
    <s v="Yes"/>
    <s v="Yes"/>
    <x v="2"/>
    <s v="Yes"/>
    <s v="Bank transfer (automatic)"/>
    <n v="80.599999999999994"/>
    <n v="5460.2"/>
    <x v="0"/>
    <x v="3"/>
    <s v="High"/>
    <x v="1"/>
  </r>
  <r>
    <s v="6729-GDNGC"/>
    <s v="Female"/>
    <n v="1"/>
    <s v="No"/>
    <s v="No"/>
    <n v="20"/>
    <s v="Yes"/>
    <s v="No"/>
    <x v="1"/>
    <s v="No"/>
    <s v="No"/>
    <s v="No"/>
    <s v="No"/>
    <s v="Yes"/>
    <s v="No"/>
    <x v="0"/>
    <s v="No"/>
    <s v="Bank transfer (automatic)"/>
    <n v="80.7"/>
    <n v="1614.2"/>
    <x v="0"/>
    <x v="2"/>
    <s v="Mid"/>
    <x v="1"/>
  </r>
  <r>
    <s v="6198-ZFIOJ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99999999999994"/>
    <n v="402.5"/>
    <x v="0"/>
    <x v="0"/>
    <s v="Low"/>
    <x v="1"/>
  </r>
  <r>
    <s v="5989-OMNJE"/>
    <s v="Female"/>
    <n v="0"/>
    <s v="Yes"/>
    <s v="Yes"/>
    <n v="24"/>
    <s v="No"/>
    <s v="No"/>
    <x v="0"/>
    <s v="Yes"/>
    <s v="Yes"/>
    <s v="Yes"/>
    <s v="No"/>
    <s v="Yes"/>
    <s v="Yes"/>
    <x v="1"/>
    <s v="No"/>
    <s v="Electronic check"/>
    <n v="57.6"/>
    <n v="1367.75"/>
    <x v="0"/>
    <x v="2"/>
    <s v="Mid"/>
    <x v="1"/>
  </r>
  <r>
    <s v="4566-QVRRW"/>
    <s v="Female"/>
    <n v="0"/>
    <s v="Yes"/>
    <s v="No"/>
    <n v="11"/>
    <s v="Yes"/>
    <s v="No"/>
    <x v="0"/>
    <s v="No"/>
    <s v="No"/>
    <s v="No"/>
    <s v="No"/>
    <s v="No"/>
    <s v="No"/>
    <x v="0"/>
    <s v="Yes"/>
    <s v="Electronic check"/>
    <n v="44.05"/>
    <n v="483.7"/>
    <x v="1"/>
    <x v="0"/>
    <s v="Low"/>
    <x v="0"/>
  </r>
  <r>
    <s v="1291-CUOCY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6"/>
    <n v="7962.2"/>
    <x v="0"/>
    <x v="3"/>
    <s v="High"/>
    <x v="2"/>
  </r>
  <r>
    <s v="9795-SHUHB"/>
    <s v="Female"/>
    <n v="0"/>
    <s v="Yes"/>
    <s v="Yes"/>
    <n v="66"/>
    <s v="Yes"/>
    <s v="No"/>
    <x v="0"/>
    <s v="Yes"/>
    <s v="Yes"/>
    <s v="No"/>
    <s v="Yes"/>
    <s v="No"/>
    <s v="No"/>
    <x v="2"/>
    <s v="Yes"/>
    <s v="Credit card (automatic)"/>
    <n v="58.2"/>
    <n v="3810.8"/>
    <x v="0"/>
    <x v="3"/>
    <s v="High"/>
    <x v="1"/>
  </r>
  <r>
    <s v="3230-IUALN"/>
    <s v="Female"/>
    <n v="0"/>
    <s v="Yes"/>
    <s v="Yes"/>
    <n v="45"/>
    <s v="Yes"/>
    <s v="No"/>
    <x v="0"/>
    <s v="Yes"/>
    <s v="No"/>
    <s v="Yes"/>
    <s v="Yes"/>
    <s v="Yes"/>
    <s v="Yes"/>
    <x v="2"/>
    <s v="Yes"/>
    <s v="Mailed check"/>
    <n v="81"/>
    <n v="3533.6"/>
    <x v="0"/>
    <x v="1"/>
    <s v="High"/>
    <x v="1"/>
  </r>
  <r>
    <s v="0042-RLHYP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19.7"/>
    <n v="1396.9"/>
    <x v="0"/>
    <x v="3"/>
    <s v="Mid"/>
    <x v="0"/>
  </r>
  <r>
    <s v="8519-IMDHU"/>
    <s v="Male"/>
    <n v="1"/>
    <s v="Yes"/>
    <s v="No"/>
    <n v="15"/>
    <s v="Yes"/>
    <s v="Yes"/>
    <x v="1"/>
    <s v="No"/>
    <s v="No"/>
    <s v="No"/>
    <s v="No"/>
    <s v="No"/>
    <s v="Yes"/>
    <x v="0"/>
    <s v="Yes"/>
    <s v="Bank transfer (automatic)"/>
    <n v="85.6"/>
    <n v="1345.55"/>
    <x v="1"/>
    <x v="2"/>
    <s v="Mid"/>
    <x v="1"/>
  </r>
  <r>
    <s v="4945-RVMTE"/>
    <s v="Female"/>
    <n v="0"/>
    <s v="No"/>
    <s v="No"/>
    <n v="28"/>
    <s v="Yes"/>
    <s v="No"/>
    <x v="0"/>
    <s v="No"/>
    <s v="No"/>
    <s v="Yes"/>
    <s v="No"/>
    <s v="Yes"/>
    <s v="No"/>
    <x v="0"/>
    <s v="Yes"/>
    <s v="Bank transfer (automatic)"/>
    <n v="59.55"/>
    <n v="1646.45"/>
    <x v="0"/>
    <x v="1"/>
    <s v="Mid"/>
    <x v="1"/>
  </r>
  <r>
    <s v="0201-OAMXR"/>
    <s v="Female"/>
    <n v="0"/>
    <s v="No"/>
    <s v="No"/>
    <n v="70"/>
    <s v="Yes"/>
    <s v="Yes"/>
    <x v="1"/>
    <s v="Yes"/>
    <s v="Yes"/>
    <s v="Yes"/>
    <s v="Yes"/>
    <s v="Yes"/>
    <s v="Yes"/>
    <x v="1"/>
    <s v="No"/>
    <s v="Credit card (automatic)"/>
    <n v="115.55"/>
    <n v="8127.6"/>
    <x v="1"/>
    <x v="3"/>
    <s v="High"/>
    <x v="2"/>
  </r>
  <r>
    <s v="1866-NXPSP"/>
    <s v="Female"/>
    <n v="0"/>
    <s v="No"/>
    <s v="No"/>
    <n v="36"/>
    <s v="Yes"/>
    <s v="No"/>
    <x v="0"/>
    <s v="Yes"/>
    <s v="Yes"/>
    <s v="Yes"/>
    <s v="Yes"/>
    <s v="No"/>
    <s v="Yes"/>
    <x v="1"/>
    <s v="Yes"/>
    <s v="Mailed check"/>
    <n v="75.55"/>
    <n v="2680.15"/>
    <x v="0"/>
    <x v="1"/>
    <s v="High"/>
    <x v="1"/>
  </r>
  <r>
    <s v="3372-KWFBM"/>
    <s v="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6.6"/>
    <n v="1281"/>
    <x v="1"/>
    <x v="2"/>
    <s v="Mid"/>
    <x v="1"/>
  </r>
  <r>
    <s v="7831-QGOXH"/>
    <s v="Female"/>
    <n v="0"/>
    <s v="No"/>
    <s v="No"/>
    <n v="18"/>
    <s v="Yes"/>
    <s v="Yes"/>
    <x v="1"/>
    <s v="No"/>
    <s v="No"/>
    <s v="No"/>
    <s v="No"/>
    <s v="Yes"/>
    <s v="No"/>
    <x v="0"/>
    <s v="Yes"/>
    <s v="Electronic check"/>
    <n v="85.2"/>
    <n v="1553.9"/>
    <x v="1"/>
    <x v="2"/>
    <s v="Mid"/>
    <x v="1"/>
  </r>
  <r>
    <s v="6393-WRYZE"/>
    <s v="Female"/>
    <n v="0"/>
    <s v="Yes"/>
    <s v="No"/>
    <n v="34"/>
    <s v="Yes"/>
    <s v="Yes"/>
    <x v="1"/>
    <s v="No"/>
    <s v="No"/>
    <s v="No"/>
    <s v="No"/>
    <s v="Yes"/>
    <s v="Yes"/>
    <x v="0"/>
    <s v="Yes"/>
    <s v="Electronic check"/>
    <n v="97.65"/>
    <n v="3207.55"/>
    <x v="1"/>
    <x v="1"/>
    <s v="High"/>
    <x v="2"/>
  </r>
  <r>
    <s v="3941-XTSKM"/>
    <s v="Male"/>
    <n v="0"/>
    <s v="Yes"/>
    <s v="Yes"/>
    <n v="42"/>
    <s v="No"/>
    <s v="No"/>
    <x v="0"/>
    <s v="No"/>
    <s v="Yes"/>
    <s v="Yes"/>
    <s v="No"/>
    <s v="No"/>
    <s v="Yes"/>
    <x v="1"/>
    <s v="Yes"/>
    <s v="Credit card (automatic)"/>
    <n v="45.1"/>
    <n v="2049.0500000000002"/>
    <x v="0"/>
    <x v="1"/>
    <s v="High"/>
    <x v="0"/>
  </r>
  <r>
    <s v="1661-CZBAU"/>
    <s v="Male"/>
    <n v="0"/>
    <s v="No"/>
    <s v="No"/>
    <n v="48"/>
    <s v="Yes"/>
    <s v="Yes"/>
    <x v="0"/>
    <s v="Yes"/>
    <s v="No"/>
    <s v="No"/>
    <s v="Yes"/>
    <s v="No"/>
    <s v="Yes"/>
    <x v="1"/>
    <s v="Yes"/>
    <s v="Bank transfer (automatic)"/>
    <n v="70.95"/>
    <n v="3629.2"/>
    <x v="0"/>
    <x v="1"/>
    <s v="High"/>
    <x v="1"/>
  </r>
  <r>
    <s v="6599-RCLCJ"/>
    <s v="Male"/>
    <n v="0"/>
    <s v="Yes"/>
    <s v="No"/>
    <n v="47"/>
    <s v="Yes"/>
    <s v="Yes"/>
    <x v="1"/>
    <s v="No"/>
    <s v="Yes"/>
    <s v="Yes"/>
    <s v="Yes"/>
    <s v="Yes"/>
    <s v="Yes"/>
    <x v="0"/>
    <s v="Yes"/>
    <s v="Electronic check"/>
    <n v="109.55"/>
    <n v="5124.55"/>
    <x v="1"/>
    <x v="1"/>
    <s v="High"/>
    <x v="2"/>
  </r>
  <r>
    <s v="9831-BPFRI"/>
    <s v="Female"/>
    <n v="0"/>
    <s v="Yes"/>
    <s v="Yes"/>
    <n v="39"/>
    <s v="Yes"/>
    <s v="Yes"/>
    <x v="1"/>
    <s v="No"/>
    <s v="Yes"/>
    <s v="Yes"/>
    <s v="Yes"/>
    <s v="No"/>
    <s v="No"/>
    <x v="1"/>
    <s v="Yes"/>
    <s v="Electronic check"/>
    <n v="89.55"/>
    <n v="3474.45"/>
    <x v="1"/>
    <x v="1"/>
    <s v="High"/>
    <x v="1"/>
  </r>
  <r>
    <s v="5158-RIVOP"/>
    <s v="Female"/>
    <n v="0"/>
    <s v="Yes"/>
    <s v="Yes"/>
    <n v="11"/>
    <s v="Yes"/>
    <s v="No"/>
    <x v="2"/>
    <s v="No"/>
    <s v="No"/>
    <s v="No"/>
    <s v="No"/>
    <s v="No"/>
    <s v="No"/>
    <x v="2"/>
    <s v="No"/>
    <s v="Credit card (automatic)"/>
    <n v="20.9"/>
    <n v="202.3"/>
    <x v="0"/>
    <x v="0"/>
    <s v="Low"/>
    <x v="0"/>
  </r>
  <r>
    <s v="9788-YTFGE"/>
    <s v="Male"/>
    <n v="0"/>
    <s v="No"/>
    <s v="No"/>
    <n v="7"/>
    <s v="Yes"/>
    <s v="No"/>
    <x v="2"/>
    <s v="No"/>
    <s v="No"/>
    <s v="No"/>
    <s v="No"/>
    <s v="No"/>
    <s v="No"/>
    <x v="0"/>
    <s v="Yes"/>
    <s v="Mailed check"/>
    <n v="19.95"/>
    <n v="147.5"/>
    <x v="0"/>
    <x v="0"/>
    <s v="Low"/>
    <x v="0"/>
  </r>
  <r>
    <s v="9277-JOOMO"/>
    <s v="Female"/>
    <n v="0"/>
    <s v="No"/>
    <s v="No"/>
    <n v="3"/>
    <s v="Yes"/>
    <s v="Yes"/>
    <x v="2"/>
    <s v="No"/>
    <s v="No"/>
    <s v="No"/>
    <s v="No"/>
    <s v="No"/>
    <s v="No"/>
    <x v="0"/>
    <s v="No"/>
    <s v="Mailed check"/>
    <n v="24.6"/>
    <n v="86.35"/>
    <x v="0"/>
    <x v="0"/>
    <s v="Low"/>
    <x v="0"/>
  </r>
  <r>
    <s v="1907-YLNYW"/>
    <s v="Male"/>
    <n v="0"/>
    <s v="No"/>
    <s v="No"/>
    <n v="8"/>
    <s v="Yes"/>
    <s v="No"/>
    <x v="0"/>
    <s v="Yes"/>
    <s v="No"/>
    <s v="Yes"/>
    <s v="No"/>
    <s v="No"/>
    <s v="Yes"/>
    <x v="0"/>
    <s v="Yes"/>
    <s v="Electronic check"/>
    <n v="66.7"/>
    <n v="579"/>
    <x v="0"/>
    <x v="0"/>
    <s v="Mid"/>
    <x v="1"/>
  </r>
  <r>
    <s v="1725-MIMXW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19.45"/>
    <n v="19.45"/>
    <x v="1"/>
    <x v="0"/>
    <s v="Low"/>
    <x v="0"/>
  </r>
  <r>
    <s v="8947-YRTDV"/>
    <s v="Male"/>
    <n v="0"/>
    <s v="Yes"/>
    <s v="Yes"/>
    <n v="32"/>
    <s v="Yes"/>
    <s v="No"/>
    <x v="1"/>
    <s v="Yes"/>
    <s v="Yes"/>
    <s v="Yes"/>
    <s v="No"/>
    <s v="No"/>
    <s v="Yes"/>
    <x v="1"/>
    <s v="No"/>
    <s v="Mailed check"/>
    <n v="94.8"/>
    <n v="3131.55"/>
    <x v="0"/>
    <x v="1"/>
    <s v="High"/>
    <x v="2"/>
  </r>
  <r>
    <s v="3161-ONRWK"/>
    <s v="Male"/>
    <n v="0"/>
    <s v="Yes"/>
    <s v="Yes"/>
    <n v="60"/>
    <s v="Yes"/>
    <s v="No"/>
    <x v="0"/>
    <s v="Yes"/>
    <s v="Yes"/>
    <s v="Yes"/>
    <s v="Yes"/>
    <s v="No"/>
    <s v="No"/>
    <x v="1"/>
    <s v="Yes"/>
    <s v="Bank transfer (automatic)"/>
    <n v="65.849999999999994"/>
    <n v="3928.3"/>
    <x v="0"/>
    <x v="3"/>
    <s v="High"/>
    <x v="1"/>
  </r>
  <r>
    <s v="0114-RSRRW"/>
    <s v="Female"/>
    <n v="0"/>
    <s v="Yes"/>
    <s v="No"/>
    <n v="10"/>
    <s v="Yes"/>
    <s v="No"/>
    <x v="2"/>
    <s v="No"/>
    <s v="No"/>
    <s v="No"/>
    <s v="No"/>
    <s v="No"/>
    <s v="No"/>
    <x v="0"/>
    <s v="Yes"/>
    <s v="Bank transfer (automatic)"/>
    <n v="19.95"/>
    <n v="187.75"/>
    <x v="0"/>
    <x v="0"/>
    <s v="Low"/>
    <x v="0"/>
  </r>
  <r>
    <s v="4565-NLZBV"/>
    <s v="Female"/>
    <n v="0"/>
    <s v="Yes"/>
    <s v="No"/>
    <n v="71"/>
    <s v="Yes"/>
    <s v="Yes"/>
    <x v="2"/>
    <s v="No"/>
    <s v="No"/>
    <s v="No"/>
    <s v="No"/>
    <s v="No"/>
    <s v="No"/>
    <x v="2"/>
    <s v="Yes"/>
    <s v="Bank transfer (automatic)"/>
    <n v="24.65"/>
    <n v="1710.15"/>
    <x v="0"/>
    <x v="3"/>
    <s v="Mid"/>
    <x v="0"/>
  </r>
  <r>
    <s v="0031-PVLZI"/>
    <s v="Female"/>
    <n v="0"/>
    <s v="Yes"/>
    <s v="Yes"/>
    <n v="4"/>
    <s v="Yes"/>
    <s v="No"/>
    <x v="2"/>
    <s v="No"/>
    <s v="No"/>
    <s v="No"/>
    <s v="No"/>
    <s v="No"/>
    <s v="No"/>
    <x v="0"/>
    <s v="No"/>
    <s v="Mailed check"/>
    <n v="20.350000000000001"/>
    <n v="76.349999999999994"/>
    <x v="1"/>
    <x v="0"/>
    <s v="Low"/>
    <x v="0"/>
  </r>
  <r>
    <s v="7206-GZCD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  <x v="0"/>
    <s v="Low"/>
    <x v="1"/>
  </r>
  <r>
    <s v="6682-VCIXC"/>
    <s v="Female"/>
    <n v="0"/>
    <s v="Yes"/>
    <s v="Yes"/>
    <n v="43"/>
    <s v="No"/>
    <s v="No"/>
    <x v="0"/>
    <s v="Yes"/>
    <s v="Yes"/>
    <s v="No"/>
    <s v="Yes"/>
    <s v="Yes"/>
    <s v="No"/>
    <x v="1"/>
    <s v="Yes"/>
    <s v="Bank transfer (automatic)"/>
    <n v="51.25"/>
    <n v="2151.6"/>
    <x v="0"/>
    <x v="1"/>
    <s v="High"/>
    <x v="1"/>
  </r>
  <r>
    <s v="4791-QRGMF"/>
    <s v="Male"/>
    <n v="0"/>
    <s v="Yes"/>
    <s v="No"/>
    <n v="59"/>
    <s v="Yes"/>
    <s v="Yes"/>
    <x v="1"/>
    <s v="No"/>
    <s v="No"/>
    <s v="Yes"/>
    <s v="No"/>
    <s v="Yes"/>
    <s v="Yes"/>
    <x v="1"/>
    <s v="Yes"/>
    <s v="Bank transfer (automatic)"/>
    <n v="99.5"/>
    <n v="5961.1"/>
    <x v="1"/>
    <x v="3"/>
    <s v="High"/>
    <x v="2"/>
  </r>
  <r>
    <s v="6475-VHUIZ"/>
    <s v="Female"/>
    <n v="0"/>
    <s v="Yes"/>
    <s v="No"/>
    <n v="23"/>
    <s v="Yes"/>
    <s v="No"/>
    <x v="0"/>
    <s v="No"/>
    <s v="No"/>
    <s v="Yes"/>
    <s v="Yes"/>
    <s v="No"/>
    <s v="No"/>
    <x v="0"/>
    <s v="No"/>
    <s v="Electronic check"/>
    <n v="54.25"/>
    <n v="1221.55"/>
    <x v="0"/>
    <x v="2"/>
    <s v="Mid"/>
    <x v="1"/>
  </r>
  <r>
    <s v="3910-MRQOY"/>
    <s v="Female"/>
    <n v="0"/>
    <s v="Yes"/>
    <s v="No"/>
    <n v="72"/>
    <s v="Yes"/>
    <s v="No"/>
    <x v="2"/>
    <s v="No"/>
    <s v="No"/>
    <s v="No"/>
    <s v="No"/>
    <s v="No"/>
    <s v="No"/>
    <x v="2"/>
    <s v="No"/>
    <s v="Bank transfer (automatic)"/>
    <n v="19.399999999999999"/>
    <n v="1496.45"/>
    <x v="0"/>
    <x v="3"/>
    <s v="Mid"/>
    <x v="0"/>
  </r>
  <r>
    <s v="0661-WCQNQ"/>
    <s v="Male"/>
    <n v="0"/>
    <s v="Yes"/>
    <s v="No"/>
    <n v="22"/>
    <s v="Yes"/>
    <s v="No"/>
    <x v="0"/>
    <s v="Yes"/>
    <s v="No"/>
    <s v="No"/>
    <s v="Yes"/>
    <s v="No"/>
    <s v="No"/>
    <x v="1"/>
    <s v="Yes"/>
    <s v="Credit card (automatic)"/>
    <n v="56.25"/>
    <n v="1292.2"/>
    <x v="0"/>
    <x v="2"/>
    <s v="Mid"/>
    <x v="1"/>
  </r>
  <r>
    <s v="7537-RBWEA"/>
    <s v="Fe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5.15"/>
    <n v="25.15"/>
    <x v="0"/>
    <x v="0"/>
    <s v="Low"/>
    <x v="0"/>
  </r>
  <r>
    <s v="4656-CAURT"/>
    <s v="Male"/>
    <n v="0"/>
    <s v="No"/>
    <s v="No"/>
    <n v="69"/>
    <s v="Yes"/>
    <s v="Yes"/>
    <x v="2"/>
    <s v="No"/>
    <s v="No"/>
    <s v="No"/>
    <s v="No"/>
    <s v="No"/>
    <s v="No"/>
    <x v="2"/>
    <s v="No"/>
    <s v="Bank transfer (automatic)"/>
    <n v="23.95"/>
    <n v="1713.1"/>
    <x v="0"/>
    <x v="3"/>
    <s v="Mid"/>
    <x v="0"/>
  </r>
  <r>
    <s v="0121-SNYRK"/>
    <s v="Male"/>
    <n v="0"/>
    <s v="No"/>
    <s v="No"/>
    <n v="50"/>
    <s v="No"/>
    <s v="No"/>
    <x v="0"/>
    <s v="Yes"/>
    <s v="No"/>
    <s v="No"/>
    <s v="Yes"/>
    <s v="No"/>
    <s v="No"/>
    <x v="1"/>
    <s v="Yes"/>
    <s v="Mailed check"/>
    <n v="35.4"/>
    <n v="1748.9"/>
    <x v="0"/>
    <x v="3"/>
    <s v="Mid"/>
    <x v="0"/>
  </r>
  <r>
    <s v="1768-ZAIFU"/>
    <s v="Female"/>
    <n v="1"/>
    <s v="No"/>
    <s v="No"/>
    <n v="1"/>
    <s v="No"/>
    <s v="No"/>
    <x v="0"/>
    <s v="No"/>
    <s v="No"/>
    <s v="No"/>
    <s v="No"/>
    <s v="No"/>
    <s v="No"/>
    <x v="0"/>
    <s v="Yes"/>
    <s v="Electronic check"/>
    <n v="25.2"/>
    <n v="25.2"/>
    <x v="1"/>
    <x v="0"/>
    <s v="Low"/>
    <x v="0"/>
  </r>
  <r>
    <s v="4671-LXRDQ"/>
    <s v="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"/>
    <n v="96.45"/>
    <x v="1"/>
    <x v="0"/>
    <s v="Low"/>
    <x v="0"/>
  </r>
  <r>
    <s v="3733-LSYCE"/>
    <s v="Female"/>
    <n v="0"/>
    <s v="Yes"/>
    <s v="No"/>
    <n v="15"/>
    <s v="Yes"/>
    <s v="No"/>
    <x v="1"/>
    <s v="No"/>
    <s v="Yes"/>
    <s v="No"/>
    <s v="No"/>
    <s v="No"/>
    <s v="No"/>
    <x v="0"/>
    <s v="No"/>
    <s v="Bank transfer (automatic)"/>
    <n v="75.349999999999994"/>
    <n v="1114.55"/>
    <x v="0"/>
    <x v="2"/>
    <s v="Mid"/>
    <x v="1"/>
  </r>
  <r>
    <s v="6265-FRMTQ"/>
    <s v="Male"/>
    <n v="0"/>
    <s v="No"/>
    <s v="No"/>
    <n v="31"/>
    <s v="Yes"/>
    <s v="No"/>
    <x v="2"/>
    <s v="No"/>
    <s v="No"/>
    <s v="No"/>
    <s v="No"/>
    <s v="No"/>
    <s v="No"/>
    <x v="2"/>
    <s v="No"/>
    <s v="Bank transfer (automatic)"/>
    <n v="20.399999999999999"/>
    <n v="609.1"/>
    <x v="0"/>
    <x v="1"/>
    <s v="Mid"/>
    <x v="0"/>
  </r>
  <r>
    <s v="1934-SJVJK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49999999999999"/>
    <n v="20.149999999999999"/>
    <x v="1"/>
    <x v="0"/>
    <s v="Low"/>
    <x v="0"/>
  </r>
  <r>
    <s v="3838-OZURD"/>
    <s v="Male"/>
    <n v="0"/>
    <s v="Yes"/>
    <s v="No"/>
    <n v="66"/>
    <s v="Yes"/>
    <s v="Yes"/>
    <x v="1"/>
    <s v="No"/>
    <s v="Yes"/>
    <s v="Yes"/>
    <s v="No"/>
    <s v="Yes"/>
    <s v="Yes"/>
    <x v="0"/>
    <s v="Yes"/>
    <s v="Credit card (automatic)"/>
    <n v="105"/>
    <n v="7133.25"/>
    <x v="1"/>
    <x v="3"/>
    <s v="High"/>
    <x v="2"/>
  </r>
  <r>
    <s v="1371-DWPAZ"/>
    <s v="Female"/>
    <n v="0"/>
    <s v="Yes"/>
    <s v="Yes"/>
    <n v="0"/>
    <s v="No"/>
    <s v="No"/>
    <x v="0"/>
    <s v="Yes"/>
    <s v="Yes"/>
    <s v="Yes"/>
    <s v="Yes"/>
    <s v="Yes"/>
    <s v="No"/>
    <x v="2"/>
    <s v="No"/>
    <s v="Credit card (automatic)"/>
    <n v="56.05"/>
    <n v="0"/>
    <x v="0"/>
    <x v="0"/>
    <s v="Low"/>
    <x v="1"/>
  </r>
  <r>
    <s v="9269-CQOOL"/>
    <s v="Male"/>
    <n v="0"/>
    <s v="No"/>
    <s v="Yes"/>
    <n v="3"/>
    <s v="Yes"/>
    <s v="No"/>
    <x v="0"/>
    <s v="No"/>
    <s v="No"/>
    <s v="No"/>
    <s v="No"/>
    <s v="Yes"/>
    <s v="No"/>
    <x v="0"/>
    <s v="Yes"/>
    <s v="Credit card (automatic)"/>
    <n v="54.7"/>
    <n v="169.45"/>
    <x v="1"/>
    <x v="0"/>
    <s v="Low"/>
    <x v="1"/>
  </r>
  <r>
    <s v="2017-CCBLH"/>
    <s v="Female"/>
    <n v="0"/>
    <s v="No"/>
    <s v="No"/>
    <n v="8"/>
    <s v="Yes"/>
    <s v="No"/>
    <x v="2"/>
    <s v="No"/>
    <s v="No"/>
    <s v="No"/>
    <s v="No"/>
    <s v="No"/>
    <s v="No"/>
    <x v="2"/>
    <s v="No"/>
    <s v="Mailed check"/>
    <n v="20"/>
    <n v="141.6"/>
    <x v="0"/>
    <x v="0"/>
    <s v="Low"/>
    <x v="0"/>
  </r>
  <r>
    <s v="7690-KPNCU"/>
    <s v="Male"/>
    <n v="0"/>
    <s v="Yes"/>
    <s v="Yes"/>
    <n v="64"/>
    <s v="Yes"/>
    <s v="No"/>
    <x v="0"/>
    <s v="Yes"/>
    <s v="No"/>
    <s v="Yes"/>
    <s v="No"/>
    <s v="Yes"/>
    <s v="Yes"/>
    <x v="1"/>
    <s v="Yes"/>
    <s v="Credit card (automatic)"/>
    <n v="73.05"/>
    <n v="4688.6499999999996"/>
    <x v="0"/>
    <x v="3"/>
    <s v="High"/>
    <x v="1"/>
  </r>
  <r>
    <s v="0536-BGFMZ"/>
    <s v="Female"/>
    <n v="0"/>
    <s v="Yes"/>
    <s v="No"/>
    <n v="28"/>
    <s v="Yes"/>
    <s v="No"/>
    <x v="2"/>
    <s v="No"/>
    <s v="No"/>
    <s v="No"/>
    <s v="No"/>
    <s v="No"/>
    <s v="No"/>
    <x v="0"/>
    <s v="No"/>
    <s v="Mailed check"/>
    <n v="20.5"/>
    <n v="563.04999999999995"/>
    <x v="0"/>
    <x v="1"/>
    <s v="Mid"/>
    <x v="0"/>
  </r>
  <r>
    <s v="2293-IJWPS"/>
    <s v="Female"/>
    <n v="0"/>
    <s v="Yes"/>
    <s v="No"/>
    <n v="57"/>
    <s v="Yes"/>
    <s v="Yes"/>
    <x v="1"/>
    <s v="No"/>
    <s v="No"/>
    <s v="Yes"/>
    <s v="No"/>
    <s v="Yes"/>
    <s v="Yes"/>
    <x v="1"/>
    <s v="Yes"/>
    <s v="Credit card (automatic)"/>
    <n v="100.75"/>
    <n v="5985"/>
    <x v="0"/>
    <x v="3"/>
    <s v="High"/>
    <x v="2"/>
  </r>
  <r>
    <s v="2845-HSJCY"/>
    <s v="Female"/>
    <n v="0"/>
    <s v="Yes"/>
    <s v="Yes"/>
    <n v="14"/>
    <s v="Yes"/>
    <s v="Yes"/>
    <x v="1"/>
    <s v="No"/>
    <s v="No"/>
    <s v="Yes"/>
    <s v="No"/>
    <s v="No"/>
    <s v="Yes"/>
    <x v="0"/>
    <s v="Yes"/>
    <s v="Electronic check"/>
    <n v="87.25"/>
    <n v="1258.5999999999999"/>
    <x v="1"/>
    <x v="2"/>
    <s v="Mid"/>
    <x v="1"/>
  </r>
  <r>
    <s v="5469-NUJUR"/>
    <s v="Male"/>
    <n v="0"/>
    <s v="No"/>
    <s v="No"/>
    <n v="19"/>
    <s v="Yes"/>
    <s v="No"/>
    <x v="2"/>
    <s v="No"/>
    <s v="No"/>
    <s v="No"/>
    <s v="No"/>
    <s v="No"/>
    <s v="No"/>
    <x v="2"/>
    <s v="Yes"/>
    <s v="Mailed check"/>
    <n v="19.95"/>
    <n v="373.5"/>
    <x v="0"/>
    <x v="2"/>
    <s v="Low"/>
    <x v="0"/>
  </r>
  <r>
    <s v="1184-PJVDB"/>
    <s v="Male"/>
    <n v="0"/>
    <s v="Yes"/>
    <s v="No"/>
    <n v="10"/>
    <s v="Yes"/>
    <s v="No"/>
    <x v="1"/>
    <s v="No"/>
    <s v="No"/>
    <s v="No"/>
    <s v="No"/>
    <s v="Yes"/>
    <s v="No"/>
    <x v="0"/>
    <s v="Yes"/>
    <s v="Electronic check"/>
    <n v="79.95"/>
    <n v="857.2"/>
    <x v="1"/>
    <x v="0"/>
    <s v="Mid"/>
    <x v="1"/>
  </r>
  <r>
    <s v="2625-TRCZQ"/>
    <s v="Female"/>
    <n v="0"/>
    <s v="Yes"/>
    <s v="No"/>
    <n v="51"/>
    <s v="No"/>
    <s v="No"/>
    <x v="0"/>
    <s v="No"/>
    <s v="Yes"/>
    <s v="No"/>
    <s v="No"/>
    <s v="Yes"/>
    <s v="Yes"/>
    <x v="0"/>
    <s v="Yes"/>
    <s v="Electronic check"/>
    <n v="49.65"/>
    <n v="2553.35"/>
    <x v="0"/>
    <x v="3"/>
    <s v="High"/>
    <x v="0"/>
  </r>
  <r>
    <s v="4102-HLENU"/>
    <s v="Female"/>
    <n v="0"/>
    <s v="Yes"/>
    <s v="No"/>
    <n v="67"/>
    <s v="Yes"/>
    <s v="Yes"/>
    <x v="0"/>
    <s v="Yes"/>
    <s v="Yes"/>
    <s v="Yes"/>
    <s v="No"/>
    <s v="No"/>
    <s v="No"/>
    <x v="2"/>
    <s v="No"/>
    <s v="Mailed check"/>
    <n v="65.650000000000006"/>
    <n v="4322.8500000000004"/>
    <x v="0"/>
    <x v="3"/>
    <s v="High"/>
    <x v="1"/>
  </r>
  <r>
    <s v="7266-GSSJX"/>
    <s v="Male"/>
    <n v="0"/>
    <s v="Yes"/>
    <s v="Yes"/>
    <n v="11"/>
    <s v="Yes"/>
    <s v="No"/>
    <x v="2"/>
    <s v="No"/>
    <s v="No"/>
    <s v="No"/>
    <s v="No"/>
    <s v="No"/>
    <s v="No"/>
    <x v="0"/>
    <s v="Yes"/>
    <s v="Electronic check"/>
    <n v="20.45"/>
    <n v="250.8"/>
    <x v="0"/>
    <x v="0"/>
    <s v="Low"/>
    <x v="0"/>
  </r>
  <r>
    <s v="7722-VJRQD"/>
    <s v="Male"/>
    <n v="0"/>
    <s v="Yes"/>
    <s v="Yes"/>
    <n v="72"/>
    <s v="No"/>
    <s v="No"/>
    <x v="0"/>
    <s v="Yes"/>
    <s v="No"/>
    <s v="Yes"/>
    <s v="Yes"/>
    <s v="Yes"/>
    <s v="Yes"/>
    <x v="2"/>
    <s v="No"/>
    <s v="Bank transfer (automatic)"/>
    <n v="60.95"/>
    <n v="4549.05"/>
    <x v="0"/>
    <x v="3"/>
    <s v="High"/>
    <x v="1"/>
  </r>
  <r>
    <s v="7073-QETQY"/>
    <s v="Male"/>
    <n v="0"/>
    <s v="Yes"/>
    <s v="Yes"/>
    <n v="66"/>
    <s v="Yes"/>
    <s v="No"/>
    <x v="2"/>
    <s v="No"/>
    <s v="No"/>
    <s v="No"/>
    <s v="No"/>
    <s v="No"/>
    <s v="No"/>
    <x v="1"/>
    <s v="Yes"/>
    <s v="Electronic check"/>
    <n v="20.350000000000001"/>
    <n v="1359.5"/>
    <x v="0"/>
    <x v="3"/>
    <s v="Mid"/>
    <x v="0"/>
  </r>
  <r>
    <s v="9415-DPEWS"/>
    <s v="Female"/>
    <n v="0"/>
    <s v="No"/>
    <s v="No"/>
    <n v="18"/>
    <s v="Yes"/>
    <s v="Yes"/>
    <x v="1"/>
    <s v="No"/>
    <s v="No"/>
    <s v="No"/>
    <s v="Yes"/>
    <s v="Yes"/>
    <s v="No"/>
    <x v="0"/>
    <s v="Yes"/>
    <s v="Electronic check"/>
    <n v="88.35"/>
    <n v="1639.3"/>
    <x v="1"/>
    <x v="2"/>
    <s v="Mid"/>
    <x v="1"/>
  </r>
  <r>
    <s v="5624-RYAMH"/>
    <s v="Female"/>
    <n v="0"/>
    <s v="No"/>
    <s v="No"/>
    <n v="9"/>
    <s v="Yes"/>
    <s v="No"/>
    <x v="2"/>
    <s v="No"/>
    <s v="No"/>
    <s v="No"/>
    <s v="No"/>
    <s v="No"/>
    <s v="No"/>
    <x v="0"/>
    <s v="Yes"/>
    <s v="Electronic check"/>
    <n v="19.5"/>
    <n v="178.85"/>
    <x v="0"/>
    <x v="0"/>
    <s v="Low"/>
    <x v="0"/>
  </r>
  <r>
    <s v="0196-JTUQI"/>
    <s v="Female"/>
    <n v="0"/>
    <s v="No"/>
    <s v="No"/>
    <n v="9"/>
    <s v="Yes"/>
    <s v="Yes"/>
    <x v="1"/>
    <s v="No"/>
    <s v="No"/>
    <s v="No"/>
    <s v="No"/>
    <s v="No"/>
    <s v="No"/>
    <x v="0"/>
    <s v="Yes"/>
    <s v="Credit card (automatic)"/>
    <n v="75.2"/>
    <n v="633.85"/>
    <x v="0"/>
    <x v="0"/>
    <s v="Mid"/>
    <x v="1"/>
  </r>
  <r>
    <s v="7130-YXBRO"/>
    <s v="Male"/>
    <n v="0"/>
    <s v="Yes"/>
    <s v="No"/>
    <n v="48"/>
    <s v="Yes"/>
    <s v="Yes"/>
    <x v="1"/>
    <s v="Yes"/>
    <s v="Yes"/>
    <s v="Yes"/>
    <s v="No"/>
    <s v="Yes"/>
    <s v="Yes"/>
    <x v="0"/>
    <s v="Yes"/>
    <s v="Bank transfer (automatic)"/>
    <n v="111.45"/>
    <n v="5315.1"/>
    <x v="0"/>
    <x v="1"/>
    <s v="High"/>
    <x v="2"/>
  </r>
  <r>
    <s v="9272-LSVYH"/>
    <s v="Male"/>
    <n v="0"/>
    <s v="No"/>
    <s v="No"/>
    <n v="10"/>
    <s v="Yes"/>
    <s v="No"/>
    <x v="1"/>
    <s v="No"/>
    <s v="No"/>
    <s v="No"/>
    <s v="No"/>
    <s v="No"/>
    <s v="No"/>
    <x v="0"/>
    <s v="No"/>
    <s v="Mailed check"/>
    <n v="70.150000000000006"/>
    <n v="735.5"/>
    <x v="0"/>
    <x v="0"/>
    <s v="Mid"/>
    <x v="1"/>
  </r>
  <r>
    <s v="7943-RQCHR"/>
    <s v="Fe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4.75"/>
    <n v="889.9"/>
    <x v="1"/>
    <x v="0"/>
    <s v="Mid"/>
    <x v="2"/>
  </r>
  <r>
    <s v="3793-MMFUH"/>
    <s v="Female"/>
    <n v="1"/>
    <s v="No"/>
    <s v="No"/>
    <n v="13"/>
    <s v="Yes"/>
    <s v="Yes"/>
    <x v="1"/>
    <s v="No"/>
    <s v="No"/>
    <s v="No"/>
    <s v="No"/>
    <s v="Yes"/>
    <s v="Yes"/>
    <x v="0"/>
    <s v="Yes"/>
    <s v="Electronic check"/>
    <n v="95.05"/>
    <n v="1290"/>
    <x v="1"/>
    <x v="2"/>
    <s v="Mid"/>
    <x v="2"/>
  </r>
  <r>
    <s v="3249-ZPQRG"/>
    <s v="Male"/>
    <n v="0"/>
    <s v="No"/>
    <s v="No"/>
    <n v="4"/>
    <s v="Yes"/>
    <s v="Yes"/>
    <x v="1"/>
    <s v="No"/>
    <s v="Yes"/>
    <s v="No"/>
    <s v="No"/>
    <s v="No"/>
    <s v="No"/>
    <x v="0"/>
    <s v="No"/>
    <s v="Electronic check"/>
    <n v="78.45"/>
    <n v="330.05"/>
    <x v="1"/>
    <x v="0"/>
    <s v="Low"/>
    <x v="1"/>
  </r>
  <r>
    <s v="2568-BRGYX"/>
    <s v="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2"/>
    <n v="237.95"/>
    <x v="1"/>
    <x v="0"/>
    <s v="Low"/>
    <x v="1"/>
  </r>
  <r>
    <s v="3084-DOWLE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474.4"/>
    <x v="0"/>
    <x v="3"/>
    <s v="High"/>
    <x v="2"/>
  </r>
  <r>
    <s v="1084-MNSMJ"/>
    <s v="Female"/>
    <n v="0"/>
    <s v="Yes"/>
    <s v="Yes"/>
    <n v="51"/>
    <s v="Yes"/>
    <s v="No"/>
    <x v="0"/>
    <s v="Yes"/>
    <s v="Yes"/>
    <s v="Yes"/>
    <s v="Yes"/>
    <s v="Yes"/>
    <s v="Yes"/>
    <x v="2"/>
    <s v="No"/>
    <s v="Credit card (automatic)"/>
    <n v="85.5"/>
    <n v="4421.95"/>
    <x v="0"/>
    <x v="3"/>
    <s v="High"/>
    <x v="1"/>
  </r>
  <r>
    <s v="7721-JXEAW"/>
    <s v="Male"/>
    <n v="0"/>
    <s v="Yes"/>
    <s v="No"/>
    <n v="59"/>
    <s v="No"/>
    <s v="No"/>
    <x v="0"/>
    <s v="No"/>
    <s v="Yes"/>
    <s v="No"/>
    <s v="No"/>
    <s v="No"/>
    <s v="Yes"/>
    <x v="0"/>
    <s v="Yes"/>
    <s v="Bank transfer (automatic)"/>
    <n v="41.05"/>
    <n v="2452.6999999999998"/>
    <x v="1"/>
    <x v="3"/>
    <s v="High"/>
    <x v="0"/>
  </r>
  <r>
    <s v="7249-WBIYX"/>
    <s v="Male"/>
    <n v="0"/>
    <s v="Yes"/>
    <s v="No"/>
    <n v="10"/>
    <s v="Yes"/>
    <s v="Yes"/>
    <x v="1"/>
    <s v="No"/>
    <s v="No"/>
    <s v="No"/>
    <s v="No"/>
    <s v="Yes"/>
    <s v="No"/>
    <x v="0"/>
    <s v="Yes"/>
    <s v="Electronic check"/>
    <n v="85.6"/>
    <n v="813.85"/>
    <x v="1"/>
    <x v="0"/>
    <s v="Mid"/>
    <x v="1"/>
  </r>
  <r>
    <s v="4238-HFHSN"/>
    <s v="Male"/>
    <n v="1"/>
    <s v="Yes"/>
    <s v="No"/>
    <n v="61"/>
    <s v="Yes"/>
    <s v="Yes"/>
    <x v="1"/>
    <s v="No"/>
    <s v="Yes"/>
    <s v="No"/>
    <s v="No"/>
    <s v="No"/>
    <s v="No"/>
    <x v="0"/>
    <s v="Yes"/>
    <s v="Electronic check"/>
    <n v="82.15"/>
    <n v="4904.8500000000004"/>
    <x v="0"/>
    <x v="3"/>
    <s v="High"/>
    <x v="1"/>
  </r>
  <r>
    <s v="6250-CGGUN"/>
    <s v="Male"/>
    <n v="0"/>
    <s v="No"/>
    <s v="No"/>
    <n v="54"/>
    <s v="Yes"/>
    <s v="No"/>
    <x v="1"/>
    <s v="Yes"/>
    <s v="No"/>
    <s v="Yes"/>
    <s v="Yes"/>
    <s v="No"/>
    <s v="No"/>
    <x v="1"/>
    <s v="No"/>
    <s v="Electronic check"/>
    <n v="84.4"/>
    <n v="4484.05"/>
    <x v="0"/>
    <x v="3"/>
    <s v="High"/>
    <x v="1"/>
  </r>
  <r>
    <s v="5478-JJVZK"/>
    <s v="Female"/>
    <n v="0"/>
    <s v="No"/>
    <s v="No"/>
    <n v="33"/>
    <s v="Yes"/>
    <s v="Yes"/>
    <x v="0"/>
    <s v="Yes"/>
    <s v="Yes"/>
    <s v="No"/>
    <s v="No"/>
    <s v="No"/>
    <s v="No"/>
    <x v="0"/>
    <s v="Yes"/>
    <s v="Mailed check"/>
    <n v="60.9"/>
    <n v="2033.85"/>
    <x v="0"/>
    <x v="1"/>
    <s v="High"/>
    <x v="1"/>
  </r>
  <r>
    <s v="7596-IIWYC"/>
    <s v="Female"/>
    <n v="0"/>
    <s v="No"/>
    <s v="No"/>
    <n v="27"/>
    <s v="Yes"/>
    <s v="No"/>
    <x v="2"/>
    <s v="No"/>
    <s v="No"/>
    <s v="No"/>
    <s v="No"/>
    <s v="No"/>
    <s v="No"/>
    <x v="2"/>
    <s v="Yes"/>
    <s v="Bank transfer (automatic)"/>
    <n v="20.25"/>
    <n v="538.20000000000005"/>
    <x v="0"/>
    <x v="1"/>
    <s v="Mid"/>
    <x v="0"/>
  </r>
  <r>
    <s v="6567-HOOPW"/>
    <s v="Fe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2"/>
    <n v="79.2"/>
    <x v="1"/>
    <x v="0"/>
    <s v="Low"/>
    <x v="1"/>
  </r>
  <r>
    <s v="9793-WECQC"/>
    <s v="Male"/>
    <n v="0"/>
    <s v="No"/>
    <s v="No"/>
    <n v="23"/>
    <s v="Yes"/>
    <s v="No"/>
    <x v="1"/>
    <s v="No"/>
    <s v="Yes"/>
    <s v="No"/>
    <s v="No"/>
    <s v="Yes"/>
    <s v="Yes"/>
    <x v="0"/>
    <s v="No"/>
    <s v="Mailed check"/>
    <n v="95.3"/>
    <n v="2192.9"/>
    <x v="0"/>
    <x v="2"/>
    <s v="High"/>
    <x v="2"/>
  </r>
  <r>
    <s v="4291-HPAXL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850000000000001"/>
    <n v="19.850000000000001"/>
    <x v="0"/>
    <x v="0"/>
    <s v="Low"/>
    <x v="0"/>
  </r>
  <r>
    <s v="8999-YPYBV"/>
    <s v="Male"/>
    <n v="0"/>
    <s v="Yes"/>
    <s v="Yes"/>
    <n v="45"/>
    <s v="Yes"/>
    <s v="No"/>
    <x v="0"/>
    <s v="Yes"/>
    <s v="Yes"/>
    <s v="Yes"/>
    <s v="Yes"/>
    <s v="Yes"/>
    <s v="Yes"/>
    <x v="2"/>
    <s v="Yes"/>
    <s v="Mailed check"/>
    <n v="84.35"/>
    <n v="3858.05"/>
    <x v="0"/>
    <x v="1"/>
    <s v="High"/>
    <x v="1"/>
  </r>
  <r>
    <s v="1839-FBNFR"/>
    <s v="Female"/>
    <n v="0"/>
    <s v="Yes"/>
    <s v="Yes"/>
    <n v="39"/>
    <s v="Yes"/>
    <s v="No"/>
    <x v="2"/>
    <s v="No"/>
    <s v="No"/>
    <s v="No"/>
    <s v="No"/>
    <s v="No"/>
    <s v="No"/>
    <x v="2"/>
    <s v="Yes"/>
    <s v="Bank transfer (automatic)"/>
    <n v="19.850000000000001"/>
    <n v="854.8"/>
    <x v="0"/>
    <x v="1"/>
    <s v="Mid"/>
    <x v="0"/>
  </r>
  <r>
    <s v="3164-AALRN"/>
    <s v="Male"/>
    <n v="0"/>
    <s v="No"/>
    <s v="No"/>
    <n v="5"/>
    <s v="Yes"/>
    <s v="No"/>
    <x v="0"/>
    <s v="No"/>
    <s v="No"/>
    <s v="Yes"/>
    <s v="No"/>
    <s v="Yes"/>
    <s v="Yes"/>
    <x v="1"/>
    <s v="Yes"/>
    <s v="Mailed check"/>
    <n v="70"/>
    <n v="347.4"/>
    <x v="1"/>
    <x v="0"/>
    <s v="Low"/>
    <x v="1"/>
  </r>
  <r>
    <s v="3071-MVJCD"/>
    <s v="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2.3"/>
    <n v="5815.15"/>
    <x v="0"/>
    <x v="3"/>
    <s v="High"/>
    <x v="1"/>
  </r>
  <r>
    <s v="1697-BCSHV"/>
    <s v="Female"/>
    <n v="0"/>
    <s v="Yes"/>
    <s v="Yes"/>
    <n v="58"/>
    <s v="Yes"/>
    <s v="Yes"/>
    <x v="0"/>
    <s v="No"/>
    <s v="Yes"/>
    <s v="No"/>
    <s v="No"/>
    <s v="Yes"/>
    <s v="No"/>
    <x v="0"/>
    <s v="Yes"/>
    <s v="Bank transfer (automatic)"/>
    <n v="66.8"/>
    <n v="3970.4"/>
    <x v="0"/>
    <x v="3"/>
    <s v="High"/>
    <x v="1"/>
  </r>
  <r>
    <s v="0562-KBDVM"/>
    <s v="Female"/>
    <n v="0"/>
    <s v="No"/>
    <s v="No"/>
    <n v="70"/>
    <s v="No"/>
    <s v="No"/>
    <x v="0"/>
    <s v="Yes"/>
    <s v="Yes"/>
    <s v="Yes"/>
    <s v="Yes"/>
    <s v="No"/>
    <s v="No"/>
    <x v="2"/>
    <s v="Yes"/>
    <s v="Bank transfer (automatic)"/>
    <n v="44.6"/>
    <n v="3058.15"/>
    <x v="0"/>
    <x v="3"/>
    <s v="High"/>
    <x v="0"/>
  </r>
  <r>
    <s v="1131-SUEKT"/>
    <s v="Male"/>
    <n v="0"/>
    <s v="Yes"/>
    <s v="Yes"/>
    <n v="61"/>
    <s v="Yes"/>
    <s v="No"/>
    <x v="1"/>
    <s v="No"/>
    <s v="Yes"/>
    <s v="No"/>
    <s v="Yes"/>
    <s v="Yes"/>
    <s v="Yes"/>
    <x v="1"/>
    <s v="Yes"/>
    <s v="Bank transfer (automatic)"/>
    <n v="98.45"/>
    <n v="6145.2"/>
    <x v="0"/>
    <x v="3"/>
    <s v="High"/>
    <x v="2"/>
  </r>
  <r>
    <s v="3717-OEAUQ"/>
    <s v="Male"/>
    <n v="0"/>
    <s v="No"/>
    <s v="No"/>
    <n v="2"/>
    <s v="Yes"/>
    <s v="No"/>
    <x v="1"/>
    <s v="No"/>
    <s v="No"/>
    <s v="No"/>
    <s v="No"/>
    <s v="No"/>
    <s v="No"/>
    <x v="0"/>
    <s v="No"/>
    <s v="Mailed check"/>
    <n v="70.7"/>
    <n v="129.19999999999999"/>
    <x v="0"/>
    <x v="0"/>
    <s v="Low"/>
    <x v="1"/>
  </r>
  <r>
    <s v="4538-WNTMJ"/>
    <s v="Female"/>
    <n v="0"/>
    <s v="Yes"/>
    <s v="Yes"/>
    <n v="46"/>
    <s v="Yes"/>
    <s v="Yes"/>
    <x v="2"/>
    <s v="No"/>
    <s v="No"/>
    <s v="No"/>
    <s v="No"/>
    <s v="No"/>
    <s v="No"/>
    <x v="1"/>
    <s v="No"/>
    <s v="Mailed check"/>
    <n v="24.95"/>
    <n v="1165.9000000000001"/>
    <x v="0"/>
    <x v="1"/>
    <s v="Mid"/>
    <x v="0"/>
  </r>
  <r>
    <s v="3334-CTHOL"/>
    <s v="Female"/>
    <n v="0"/>
    <s v="No"/>
    <s v="No"/>
    <n v="1"/>
    <s v="Yes"/>
    <s v="Yes"/>
    <x v="0"/>
    <s v="No"/>
    <s v="No"/>
    <s v="No"/>
    <s v="No"/>
    <s v="No"/>
    <s v="No"/>
    <x v="0"/>
    <s v="Yes"/>
    <s v="Bank transfer (automatic)"/>
    <n v="49.95"/>
    <n v="49.95"/>
    <x v="1"/>
    <x v="0"/>
    <s v="Low"/>
    <x v="0"/>
  </r>
  <r>
    <s v="4704-ERYFC"/>
    <s v="Female"/>
    <n v="0"/>
    <s v="Yes"/>
    <s v="No"/>
    <n v="22"/>
    <s v="Yes"/>
    <s v="No"/>
    <x v="1"/>
    <s v="No"/>
    <s v="No"/>
    <s v="No"/>
    <s v="No"/>
    <s v="No"/>
    <s v="No"/>
    <x v="0"/>
    <s v="Yes"/>
    <s v="Electronic check"/>
    <n v="69.25"/>
    <n v="1554"/>
    <x v="1"/>
    <x v="2"/>
    <s v="Mid"/>
    <x v="1"/>
  </r>
  <r>
    <s v="9432-RUVSL"/>
    <s v="Female"/>
    <n v="0"/>
    <s v="No"/>
    <s v="No"/>
    <n v="48"/>
    <s v="Yes"/>
    <s v="No"/>
    <x v="1"/>
    <s v="Yes"/>
    <s v="No"/>
    <s v="Yes"/>
    <s v="Yes"/>
    <s v="Yes"/>
    <s v="Yes"/>
    <x v="2"/>
    <s v="Yes"/>
    <s v="Credit card (automatic)"/>
    <n v="102.5"/>
    <n v="4904.25"/>
    <x v="0"/>
    <x v="1"/>
    <s v="High"/>
    <x v="2"/>
  </r>
  <r>
    <s v="8060-HIWJJ"/>
    <s v="Male"/>
    <n v="0"/>
    <s v="No"/>
    <s v="No"/>
    <n v="64"/>
    <s v="Yes"/>
    <s v="Yes"/>
    <x v="0"/>
    <s v="No"/>
    <s v="Yes"/>
    <s v="Yes"/>
    <s v="Yes"/>
    <s v="Yes"/>
    <s v="Yes"/>
    <x v="2"/>
    <s v="No"/>
    <s v="Credit card (automatic)"/>
    <n v="86.55"/>
    <n v="5632.55"/>
    <x v="0"/>
    <x v="3"/>
    <s v="High"/>
    <x v="1"/>
  </r>
  <r>
    <s v="7684-XSZIY"/>
    <s v="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4.3"/>
    <n v="1643.25"/>
    <x v="0"/>
    <x v="3"/>
    <s v="Mid"/>
    <x v="0"/>
  </r>
  <r>
    <s v="9089-UOWJG"/>
    <s v="Female"/>
    <n v="0"/>
    <s v="Yes"/>
    <s v="Yes"/>
    <n v="12"/>
    <s v="Yes"/>
    <s v="No"/>
    <x v="0"/>
    <s v="No"/>
    <s v="No"/>
    <s v="Yes"/>
    <s v="No"/>
    <s v="Yes"/>
    <s v="No"/>
    <x v="0"/>
    <s v="Yes"/>
    <s v="Credit card (automatic)"/>
    <n v="58.35"/>
    <n v="740.55"/>
    <x v="0"/>
    <x v="0"/>
    <s v="Mid"/>
    <x v="1"/>
  </r>
  <r>
    <s v="8621-MNIHH"/>
    <s v="Female"/>
    <n v="1"/>
    <s v="Yes"/>
    <s v="No"/>
    <n v="34"/>
    <s v="Yes"/>
    <s v="Yes"/>
    <x v="1"/>
    <s v="No"/>
    <s v="Yes"/>
    <s v="Yes"/>
    <s v="No"/>
    <s v="No"/>
    <s v="Yes"/>
    <x v="0"/>
    <s v="Yes"/>
    <s v="Electronic check"/>
    <n v="94.25"/>
    <n v="3217.55"/>
    <x v="1"/>
    <x v="1"/>
    <s v="High"/>
    <x v="2"/>
  </r>
  <r>
    <s v="8039-ACLPL"/>
    <s v="Female"/>
    <n v="0"/>
    <s v="Yes"/>
    <s v="Yes"/>
    <n v="72"/>
    <s v="Yes"/>
    <s v="No"/>
    <x v="0"/>
    <s v="Yes"/>
    <s v="Yes"/>
    <s v="Yes"/>
    <s v="No"/>
    <s v="No"/>
    <s v="Yes"/>
    <x v="2"/>
    <s v="No"/>
    <s v="Credit card (automatic)"/>
    <n v="68.75"/>
    <n v="4888.2"/>
    <x v="0"/>
    <x v="3"/>
    <s v="High"/>
    <x v="1"/>
  </r>
  <r>
    <s v="9885-AIBVB"/>
    <s v="Male"/>
    <n v="0"/>
    <s v="Yes"/>
    <s v="No"/>
    <n v="29"/>
    <s v="Yes"/>
    <s v="Yes"/>
    <x v="1"/>
    <s v="No"/>
    <s v="Yes"/>
    <s v="Yes"/>
    <s v="No"/>
    <s v="No"/>
    <s v="No"/>
    <x v="0"/>
    <s v="Yes"/>
    <s v="Electronic check"/>
    <n v="85.8"/>
    <n v="2440.25"/>
    <x v="0"/>
    <x v="1"/>
    <s v="High"/>
    <x v="1"/>
  </r>
  <r>
    <s v="1934-MKPXS"/>
    <s v="Male"/>
    <n v="0"/>
    <s v="Yes"/>
    <s v="Yes"/>
    <n v="33"/>
    <s v="Yes"/>
    <s v="No"/>
    <x v="2"/>
    <s v="No"/>
    <s v="No"/>
    <s v="No"/>
    <s v="No"/>
    <s v="No"/>
    <s v="No"/>
    <x v="1"/>
    <s v="No"/>
    <s v="Credit card (automatic)"/>
    <n v="20.100000000000001"/>
    <n v="620.54999999999995"/>
    <x v="0"/>
    <x v="1"/>
    <s v="Mid"/>
    <x v="0"/>
  </r>
  <r>
    <s v="2592-YKDIF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50000000000001"/>
    <n v="20.350000000000001"/>
    <x v="0"/>
    <x v="0"/>
    <s v="Low"/>
    <x v="0"/>
  </r>
  <r>
    <s v="2272-JKMSI"/>
    <s v="Female"/>
    <n v="0"/>
    <s v="Yes"/>
    <s v="Yes"/>
    <n v="62"/>
    <s v="Yes"/>
    <s v="Yes"/>
    <x v="1"/>
    <s v="No"/>
    <s v="Yes"/>
    <s v="Yes"/>
    <s v="Yes"/>
    <s v="Yes"/>
    <s v="Yes"/>
    <x v="1"/>
    <s v="Yes"/>
    <s v="Electronic check"/>
    <n v="110.8"/>
    <n v="6840.95"/>
    <x v="0"/>
    <x v="3"/>
    <s v="High"/>
    <x v="2"/>
  </r>
  <r>
    <s v="0471-LVHGK"/>
    <s v="Male"/>
    <n v="0"/>
    <s v="Yes"/>
    <s v="No"/>
    <n v="41"/>
    <s v="Yes"/>
    <s v="Yes"/>
    <x v="0"/>
    <s v="No"/>
    <s v="No"/>
    <s v="Yes"/>
    <s v="No"/>
    <s v="Yes"/>
    <s v="Yes"/>
    <x v="1"/>
    <s v="Yes"/>
    <s v="Electronic check"/>
    <n v="73"/>
    <n v="3001.2"/>
    <x v="1"/>
    <x v="1"/>
    <s v="High"/>
    <x v="1"/>
  </r>
  <r>
    <s v="9518-RWHZL"/>
    <s v="Female"/>
    <n v="0"/>
    <s v="No"/>
    <s v="No"/>
    <n v="64"/>
    <s v="Yes"/>
    <s v="Yes"/>
    <x v="1"/>
    <s v="No"/>
    <s v="No"/>
    <s v="Yes"/>
    <s v="No"/>
    <s v="Yes"/>
    <s v="Yes"/>
    <x v="1"/>
    <s v="Yes"/>
    <s v="Credit card (automatic)"/>
    <n v="100.05"/>
    <n v="6254.2"/>
    <x v="1"/>
    <x v="3"/>
    <s v="High"/>
    <x v="2"/>
  </r>
  <r>
    <s v="8714-CTZJW"/>
    <s v="Female"/>
    <n v="0"/>
    <s v="No"/>
    <s v="No"/>
    <n v="4"/>
    <s v="Yes"/>
    <s v="No"/>
    <x v="1"/>
    <s v="No"/>
    <s v="No"/>
    <s v="Yes"/>
    <s v="No"/>
    <s v="No"/>
    <s v="Yes"/>
    <x v="0"/>
    <s v="Yes"/>
    <s v="Credit card (automatic)"/>
    <n v="82.85"/>
    <n v="319.60000000000002"/>
    <x v="0"/>
    <x v="0"/>
    <s v="Low"/>
    <x v="1"/>
  </r>
  <r>
    <s v="3569-EDBPQ"/>
    <s v="Female"/>
    <n v="0"/>
    <s v="No"/>
    <s v="No"/>
    <n v="24"/>
    <s v="Yes"/>
    <s v="Yes"/>
    <x v="1"/>
    <s v="Yes"/>
    <s v="No"/>
    <s v="No"/>
    <s v="Yes"/>
    <s v="No"/>
    <s v="No"/>
    <x v="0"/>
    <s v="Yes"/>
    <s v="Electronic check"/>
    <n v="84.35"/>
    <n v="1938.05"/>
    <x v="0"/>
    <x v="2"/>
    <s v="Mid"/>
    <x v="1"/>
  </r>
  <r>
    <s v="3131-NWVFJ"/>
    <s v="Female"/>
    <n v="0"/>
    <s v="Yes"/>
    <s v="Yes"/>
    <n v="14"/>
    <s v="Yes"/>
    <s v="No"/>
    <x v="2"/>
    <s v="No"/>
    <s v="No"/>
    <s v="No"/>
    <s v="No"/>
    <s v="No"/>
    <s v="No"/>
    <x v="1"/>
    <s v="No"/>
    <s v="Mailed check"/>
    <n v="19.55"/>
    <n v="294.5"/>
    <x v="0"/>
    <x v="2"/>
    <s v="Low"/>
    <x v="0"/>
  </r>
  <r>
    <s v="7521-YXVZY"/>
    <s v="Male"/>
    <n v="0"/>
    <s v="No"/>
    <s v="Yes"/>
    <n v="3"/>
    <s v="Yes"/>
    <s v="No"/>
    <x v="2"/>
    <s v="No"/>
    <s v="No"/>
    <s v="No"/>
    <s v="No"/>
    <s v="No"/>
    <s v="No"/>
    <x v="0"/>
    <s v="No"/>
    <s v="Mailed check"/>
    <n v="19.95"/>
    <n v="58.3"/>
    <x v="0"/>
    <x v="0"/>
    <s v="Low"/>
    <x v="0"/>
  </r>
  <r>
    <s v="5419-CONWX"/>
    <s v="Female"/>
    <n v="1"/>
    <s v="No"/>
    <s v="No"/>
    <n v="4"/>
    <s v="Yes"/>
    <s v="No"/>
    <x v="1"/>
    <s v="No"/>
    <s v="Yes"/>
    <s v="Yes"/>
    <s v="No"/>
    <s v="Yes"/>
    <s v="Yes"/>
    <x v="0"/>
    <s v="Yes"/>
    <s v="Credit card (automatic)"/>
    <n v="99.8"/>
    <n v="442.85"/>
    <x v="1"/>
    <x v="0"/>
    <s v="Low"/>
    <x v="2"/>
  </r>
  <r>
    <s v="6240-EURKS"/>
    <s v="Female"/>
    <n v="0"/>
    <s v="No"/>
    <s v="Yes"/>
    <n v="18"/>
    <s v="No"/>
    <s v="No"/>
    <x v="0"/>
    <s v="No"/>
    <s v="No"/>
    <s v="No"/>
    <s v="No"/>
    <s v="No"/>
    <s v="Yes"/>
    <x v="0"/>
    <s v="Yes"/>
    <s v="Electronic check"/>
    <n v="35"/>
    <n v="553"/>
    <x v="1"/>
    <x v="2"/>
    <s v="Mid"/>
    <x v="0"/>
  </r>
  <r>
    <s v="2373-NTKOD"/>
    <s v="Male"/>
    <n v="0"/>
    <s v="No"/>
    <s v="No"/>
    <n v="8"/>
    <s v="Yes"/>
    <s v="No"/>
    <x v="0"/>
    <s v="No"/>
    <s v="No"/>
    <s v="No"/>
    <s v="No"/>
    <s v="Yes"/>
    <s v="Yes"/>
    <x v="0"/>
    <s v="Yes"/>
    <s v="Electronic check"/>
    <n v="66.25"/>
    <n v="546.45000000000005"/>
    <x v="0"/>
    <x v="0"/>
    <s v="Mid"/>
    <x v="1"/>
  </r>
  <r>
    <s v="1970-KKFWL"/>
    <s v="Female"/>
    <n v="0"/>
    <s v="No"/>
    <s v="No"/>
    <n v="35"/>
    <s v="Yes"/>
    <s v="Yes"/>
    <x v="2"/>
    <s v="No"/>
    <s v="No"/>
    <s v="No"/>
    <s v="No"/>
    <s v="No"/>
    <s v="No"/>
    <x v="2"/>
    <s v="No"/>
    <s v="Bank transfer (automatic)"/>
    <n v="23.3"/>
    <n v="797.1"/>
    <x v="0"/>
    <x v="1"/>
    <s v="Mid"/>
    <x v="0"/>
  </r>
  <r>
    <s v="6960-HVYXR"/>
    <s v="Female"/>
    <n v="0"/>
    <s v="No"/>
    <s v="No"/>
    <n v="1"/>
    <s v="Yes"/>
    <s v="Yes"/>
    <x v="1"/>
    <s v="No"/>
    <s v="No"/>
    <s v="No"/>
    <s v="No"/>
    <s v="No"/>
    <s v="No"/>
    <x v="0"/>
    <s v="No"/>
    <s v="Electronic check"/>
    <n v="76"/>
    <n v="76"/>
    <x v="1"/>
    <x v="0"/>
    <s v="Low"/>
    <x v="1"/>
  </r>
  <r>
    <s v="9337-SRRNI"/>
    <s v="Male"/>
    <n v="0"/>
    <s v="No"/>
    <s v="Yes"/>
    <n v="66"/>
    <s v="Yes"/>
    <s v="Yes"/>
    <x v="2"/>
    <s v="No"/>
    <s v="No"/>
    <s v="No"/>
    <s v="No"/>
    <s v="No"/>
    <s v="No"/>
    <x v="2"/>
    <s v="Yes"/>
    <s v="Credit card (automatic)"/>
    <n v="25.3"/>
    <n v="1673.8"/>
    <x v="0"/>
    <x v="3"/>
    <s v="Mid"/>
    <x v="0"/>
  </r>
  <r>
    <s v="0895-UADGO"/>
    <s v="Male"/>
    <n v="0"/>
    <s v="No"/>
    <s v="Yes"/>
    <n v="8"/>
    <s v="No"/>
    <s v="No"/>
    <x v="0"/>
    <s v="Yes"/>
    <s v="No"/>
    <s v="No"/>
    <s v="Yes"/>
    <s v="No"/>
    <s v="Yes"/>
    <x v="2"/>
    <s v="Yes"/>
    <s v="Mailed check"/>
    <n v="44.55"/>
    <n v="343.45"/>
    <x v="0"/>
    <x v="0"/>
    <s v="Low"/>
    <x v="0"/>
  </r>
  <r>
    <s v="5678-VFNEQ"/>
    <s v="Female"/>
    <n v="0"/>
    <s v="Yes"/>
    <s v="No"/>
    <n v="71"/>
    <s v="Yes"/>
    <s v="Yes"/>
    <x v="1"/>
    <s v="Yes"/>
    <s v="No"/>
    <s v="Yes"/>
    <s v="No"/>
    <s v="Yes"/>
    <s v="Yes"/>
    <x v="1"/>
    <s v="Yes"/>
    <s v="Credit card (automatic)"/>
    <n v="104.1"/>
    <n v="7412.25"/>
    <x v="0"/>
    <x v="3"/>
    <s v="High"/>
    <x v="2"/>
  </r>
  <r>
    <s v="5977-CKHON"/>
    <s v="Female"/>
    <n v="0"/>
    <s v="Yes"/>
    <s v="Yes"/>
    <n v="43"/>
    <s v="Yes"/>
    <s v="Yes"/>
    <x v="1"/>
    <s v="No"/>
    <s v="No"/>
    <s v="Yes"/>
    <s v="No"/>
    <s v="No"/>
    <s v="Yes"/>
    <x v="0"/>
    <s v="Yes"/>
    <s v="Bank transfer (automatic)"/>
    <n v="92.55"/>
    <n v="4039"/>
    <x v="0"/>
    <x v="1"/>
    <s v="High"/>
    <x v="2"/>
  </r>
  <r>
    <s v="7024-OHCCK"/>
    <s v="Fe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70.85"/>
    <x v="1"/>
    <x v="0"/>
    <s v="Low"/>
    <x v="2"/>
  </r>
  <r>
    <s v="2692-BUCFV"/>
    <s v="Male"/>
    <n v="1"/>
    <s v="No"/>
    <s v="No"/>
    <n v="29"/>
    <s v="Yes"/>
    <s v="No"/>
    <x v="1"/>
    <s v="No"/>
    <s v="Yes"/>
    <s v="Yes"/>
    <s v="No"/>
    <s v="Yes"/>
    <s v="Yes"/>
    <x v="0"/>
    <s v="Yes"/>
    <s v="Bank transfer (automatic)"/>
    <n v="101.45"/>
    <n v="2948.6"/>
    <x v="0"/>
    <x v="1"/>
    <s v="High"/>
    <x v="2"/>
  </r>
  <r>
    <s v="7861-UVUFT"/>
    <s v="Female"/>
    <n v="0"/>
    <s v="Yes"/>
    <s v="No"/>
    <n v="15"/>
    <s v="Yes"/>
    <s v="No"/>
    <x v="1"/>
    <s v="No"/>
    <s v="No"/>
    <s v="Yes"/>
    <s v="No"/>
    <s v="Yes"/>
    <s v="No"/>
    <x v="0"/>
    <s v="Yes"/>
    <s v="Electronic check"/>
    <n v="84.3"/>
    <n v="1308.4000000000001"/>
    <x v="1"/>
    <x v="2"/>
    <s v="Mid"/>
    <x v="1"/>
  </r>
  <r>
    <s v="1830-GGFNM"/>
    <s v="Male"/>
    <n v="0"/>
    <s v="Yes"/>
    <s v="Yes"/>
    <n v="65"/>
    <s v="Yes"/>
    <s v="Yes"/>
    <x v="1"/>
    <s v="Yes"/>
    <s v="Yes"/>
    <s v="Yes"/>
    <s v="Yes"/>
    <s v="No"/>
    <s v="No"/>
    <x v="2"/>
    <s v="No"/>
    <s v="Credit card (automatic)"/>
    <n v="94.55"/>
    <n v="6078.75"/>
    <x v="0"/>
    <x v="3"/>
    <s v="High"/>
    <x v="2"/>
  </r>
  <r>
    <s v="5302-BDJNT"/>
    <s v="Male"/>
    <n v="0"/>
    <s v="No"/>
    <s v="No"/>
    <n v="35"/>
    <s v="Yes"/>
    <s v="Yes"/>
    <x v="1"/>
    <s v="No"/>
    <s v="No"/>
    <s v="Yes"/>
    <s v="Yes"/>
    <s v="Yes"/>
    <s v="No"/>
    <x v="0"/>
    <s v="No"/>
    <s v="Electronic check"/>
    <n v="95.5"/>
    <n v="3418.2"/>
    <x v="0"/>
    <x v="1"/>
    <s v="High"/>
    <x v="2"/>
  </r>
  <r>
    <s v="5223-UZAVK"/>
    <s v="Male"/>
    <n v="0"/>
    <s v="No"/>
    <s v="No"/>
    <n v="64"/>
    <s v="Yes"/>
    <s v="No"/>
    <x v="1"/>
    <s v="Yes"/>
    <s v="Yes"/>
    <s v="No"/>
    <s v="No"/>
    <s v="Yes"/>
    <s v="Yes"/>
    <x v="1"/>
    <s v="Yes"/>
    <s v="Credit card (automatic)"/>
    <n v="100.3"/>
    <n v="6603.8"/>
    <x v="0"/>
    <x v="3"/>
    <s v="High"/>
    <x v="2"/>
  </r>
  <r>
    <s v="4859-ZSRDZ"/>
    <s v="Female"/>
    <n v="0"/>
    <s v="Yes"/>
    <s v="Yes"/>
    <n v="58"/>
    <s v="No"/>
    <s v="No"/>
    <x v="0"/>
    <s v="No"/>
    <s v="No"/>
    <s v="Yes"/>
    <s v="Yes"/>
    <s v="Yes"/>
    <s v="Yes"/>
    <x v="2"/>
    <s v="Yes"/>
    <s v="Credit card (automatic)"/>
    <n v="55.5"/>
    <n v="3166.9"/>
    <x v="0"/>
    <x v="3"/>
    <s v="High"/>
    <x v="1"/>
  </r>
  <r>
    <s v="5651-WYIPH"/>
    <s v="Female"/>
    <n v="1"/>
    <s v="No"/>
    <s v="No"/>
    <n v="18"/>
    <s v="Yes"/>
    <s v="No"/>
    <x v="0"/>
    <s v="No"/>
    <s v="Yes"/>
    <s v="No"/>
    <s v="No"/>
    <s v="No"/>
    <s v="No"/>
    <x v="0"/>
    <s v="Yes"/>
    <s v="Credit card (automatic)"/>
    <n v="49.85"/>
    <n v="865.75"/>
    <x v="0"/>
    <x v="2"/>
    <s v="Mid"/>
    <x v="0"/>
  </r>
  <r>
    <s v="9350-VLHMB"/>
    <s v="Male"/>
    <n v="0"/>
    <s v="Yes"/>
    <s v="Yes"/>
    <n v="67"/>
    <s v="Yes"/>
    <s v="Yes"/>
    <x v="1"/>
    <s v="No"/>
    <s v="Yes"/>
    <s v="No"/>
    <s v="No"/>
    <s v="No"/>
    <s v="Yes"/>
    <x v="0"/>
    <s v="Yes"/>
    <s v="Bank transfer (automatic)"/>
    <n v="89.55"/>
    <n v="6373.1"/>
    <x v="0"/>
    <x v="3"/>
    <s v="High"/>
    <x v="1"/>
  </r>
  <r>
    <s v="3498-LZGQZ"/>
    <s v="Male"/>
    <n v="0"/>
    <s v="Yes"/>
    <s v="Yes"/>
    <n v="63"/>
    <s v="Yes"/>
    <s v="No"/>
    <x v="2"/>
    <s v="No"/>
    <s v="No"/>
    <s v="No"/>
    <s v="No"/>
    <s v="No"/>
    <s v="No"/>
    <x v="2"/>
    <s v="Yes"/>
    <s v="Mailed check"/>
    <n v="19.149999999999999"/>
    <n v="1177.05"/>
    <x v="0"/>
    <x v="3"/>
    <s v="Mid"/>
    <x v="0"/>
  </r>
  <r>
    <s v="8785-CJSHH"/>
    <s v="Female"/>
    <n v="0"/>
    <s v="Yes"/>
    <s v="No"/>
    <n v="60"/>
    <s v="Yes"/>
    <s v="Yes"/>
    <x v="1"/>
    <s v="No"/>
    <s v="Yes"/>
    <s v="No"/>
    <s v="No"/>
    <s v="Yes"/>
    <s v="Yes"/>
    <x v="0"/>
    <s v="Yes"/>
    <s v="Electronic check"/>
    <n v="99.8"/>
    <n v="5985.75"/>
    <x v="0"/>
    <x v="3"/>
    <s v="High"/>
    <x v="2"/>
  </r>
  <r>
    <s v="5357-TZHPP"/>
    <s v="Male"/>
    <n v="1"/>
    <s v="No"/>
    <s v="No"/>
    <n v="9"/>
    <s v="Yes"/>
    <s v="Yes"/>
    <x v="1"/>
    <s v="No"/>
    <s v="No"/>
    <s v="No"/>
    <s v="No"/>
    <s v="No"/>
    <s v="Yes"/>
    <x v="0"/>
    <s v="Yes"/>
    <s v="Credit card (automatic)"/>
    <n v="84.4"/>
    <n v="732.5"/>
    <x v="1"/>
    <x v="0"/>
    <s v="Mid"/>
    <x v="1"/>
  </r>
  <r>
    <s v="3870-SPZSI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3.05"/>
    <n v="7869.05"/>
    <x v="0"/>
    <x v="3"/>
    <s v="High"/>
    <x v="2"/>
  </r>
  <r>
    <s v="0680-DFNNY"/>
    <s v="Male"/>
    <n v="0"/>
    <s v="Yes"/>
    <s v="No"/>
    <n v="15"/>
    <s v="Yes"/>
    <s v="Yes"/>
    <x v="1"/>
    <s v="No"/>
    <s v="No"/>
    <s v="Yes"/>
    <s v="No"/>
    <s v="Yes"/>
    <s v="Yes"/>
    <x v="0"/>
    <s v="Yes"/>
    <s v="Electronic check"/>
    <n v="101.1"/>
    <n v="1504.05"/>
    <x v="1"/>
    <x v="2"/>
    <s v="Mid"/>
    <x v="2"/>
  </r>
  <r>
    <s v="7560-QRBXH"/>
    <s v="Female"/>
    <n v="0"/>
    <s v="No"/>
    <s v="Yes"/>
    <n v="48"/>
    <s v="Yes"/>
    <s v="No"/>
    <x v="2"/>
    <s v="No"/>
    <s v="No"/>
    <s v="No"/>
    <s v="No"/>
    <s v="No"/>
    <s v="No"/>
    <x v="1"/>
    <s v="No"/>
    <s v="Mailed check"/>
    <n v="19.95"/>
    <n v="936.7"/>
    <x v="0"/>
    <x v="1"/>
    <s v="Mid"/>
    <x v="0"/>
  </r>
  <r>
    <s v="7077-XJMET"/>
    <s v="Male"/>
    <n v="0"/>
    <s v="Yes"/>
    <s v="No"/>
    <n v="12"/>
    <s v="Yes"/>
    <s v="No"/>
    <x v="0"/>
    <s v="No"/>
    <s v="No"/>
    <s v="Yes"/>
    <s v="Yes"/>
    <s v="Yes"/>
    <s v="Yes"/>
    <x v="0"/>
    <s v="Yes"/>
    <s v="Electronic check"/>
    <n v="74.150000000000006"/>
    <n v="741.4"/>
    <x v="0"/>
    <x v="0"/>
    <s v="Mid"/>
    <x v="1"/>
  </r>
  <r>
    <s v="8752-GHJFU"/>
    <s v="Male"/>
    <n v="1"/>
    <s v="Yes"/>
    <s v="No"/>
    <n v="71"/>
    <s v="Yes"/>
    <s v="Yes"/>
    <x v="1"/>
    <s v="Yes"/>
    <s v="Yes"/>
    <s v="Yes"/>
    <s v="Yes"/>
    <s v="No"/>
    <s v="No"/>
    <x v="1"/>
    <s v="Yes"/>
    <s v="Electronic check"/>
    <n v="92"/>
    <n v="6585.2"/>
    <x v="0"/>
    <x v="3"/>
    <s v="High"/>
    <x v="2"/>
  </r>
  <r>
    <s v="6896-SRVYQ"/>
    <s v="Male"/>
    <n v="1"/>
    <s v="No"/>
    <s v="No"/>
    <n v="44"/>
    <s v="Yes"/>
    <s v="No"/>
    <x v="1"/>
    <s v="No"/>
    <s v="No"/>
    <s v="Yes"/>
    <s v="No"/>
    <s v="No"/>
    <s v="No"/>
    <x v="0"/>
    <s v="No"/>
    <s v="Electronic check"/>
    <n v="73.849999999999994"/>
    <n v="3122.4"/>
    <x v="0"/>
    <x v="1"/>
    <s v="High"/>
    <x v="1"/>
  </r>
  <r>
    <s v="7767-UXAGJ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45"/>
    <n v="50.45"/>
    <x v="1"/>
    <x v="0"/>
    <s v="Low"/>
    <x v="1"/>
  </r>
  <r>
    <s v="4652-ODEVH"/>
    <s v="Male"/>
    <n v="0"/>
    <s v="Yes"/>
    <s v="Yes"/>
    <n v="45"/>
    <s v="Yes"/>
    <s v="Yes"/>
    <x v="2"/>
    <s v="No"/>
    <s v="No"/>
    <s v="No"/>
    <s v="No"/>
    <s v="No"/>
    <s v="No"/>
    <x v="2"/>
    <s v="No"/>
    <s v="Mailed check"/>
    <n v="24.45"/>
    <n v="1088.25"/>
    <x v="0"/>
    <x v="1"/>
    <s v="Mid"/>
    <x v="0"/>
  </r>
  <r>
    <s v="6510-UPNKS"/>
    <s v="Female"/>
    <n v="0"/>
    <s v="No"/>
    <s v="No"/>
    <n v="23"/>
    <s v="Yes"/>
    <s v="Yes"/>
    <x v="2"/>
    <s v="No"/>
    <s v="No"/>
    <s v="No"/>
    <s v="No"/>
    <s v="No"/>
    <s v="No"/>
    <x v="1"/>
    <s v="No"/>
    <s v="Credit card (automatic)"/>
    <n v="24.8"/>
    <n v="615.35"/>
    <x v="0"/>
    <x v="2"/>
    <s v="Mid"/>
    <x v="0"/>
  </r>
  <r>
    <s v="6718-BDGHG"/>
    <s v="Female"/>
    <n v="0"/>
    <s v="Yes"/>
    <s v="No"/>
    <n v="43"/>
    <s v="Yes"/>
    <s v="Yes"/>
    <x v="0"/>
    <s v="No"/>
    <s v="No"/>
    <s v="No"/>
    <s v="Yes"/>
    <s v="Yes"/>
    <s v="No"/>
    <x v="1"/>
    <s v="Yes"/>
    <s v="Bank transfer (automatic)"/>
    <n v="64.849999999999994"/>
    <n v="2908.2"/>
    <x v="0"/>
    <x v="1"/>
    <s v="High"/>
    <x v="1"/>
  </r>
  <r>
    <s v="9046-DQMTP"/>
    <s v="Male"/>
    <n v="0"/>
    <s v="No"/>
    <s v="No"/>
    <n v="35"/>
    <s v="Yes"/>
    <s v="No"/>
    <x v="2"/>
    <s v="No"/>
    <s v="No"/>
    <s v="No"/>
    <s v="No"/>
    <s v="No"/>
    <s v="No"/>
    <x v="0"/>
    <s v="No"/>
    <s v="Bank transfer (automatic)"/>
    <n v="20.75"/>
    <n v="739.9"/>
    <x v="0"/>
    <x v="1"/>
    <s v="Mid"/>
    <x v="0"/>
  </r>
  <r>
    <s v="6439-LAJXL"/>
    <s v="Male"/>
    <n v="0"/>
    <s v="Yes"/>
    <s v="No"/>
    <n v="9"/>
    <s v="Yes"/>
    <s v="No"/>
    <x v="0"/>
    <s v="Yes"/>
    <s v="Yes"/>
    <s v="No"/>
    <s v="Yes"/>
    <s v="Yes"/>
    <s v="No"/>
    <x v="0"/>
    <s v="Yes"/>
    <s v="Mailed check"/>
    <n v="68.95"/>
    <n v="593.85"/>
    <x v="0"/>
    <x v="0"/>
    <s v="Mid"/>
    <x v="1"/>
  </r>
  <r>
    <s v="1571-SAVHK"/>
    <s v="Male"/>
    <n v="0"/>
    <s v="No"/>
    <s v="No"/>
    <n v="12"/>
    <s v="Yes"/>
    <s v="Yes"/>
    <x v="1"/>
    <s v="No"/>
    <s v="No"/>
    <s v="No"/>
    <s v="Yes"/>
    <s v="Yes"/>
    <s v="Yes"/>
    <x v="0"/>
    <s v="Yes"/>
    <s v="Mailed check"/>
    <n v="99.95"/>
    <n v="1132.75"/>
    <x v="1"/>
    <x v="0"/>
    <s v="Mid"/>
    <x v="2"/>
  </r>
  <r>
    <s v="9052-VKDUW"/>
    <s v="Female"/>
    <n v="1"/>
    <s v="Yes"/>
    <s v="No"/>
    <n v="65"/>
    <s v="Yes"/>
    <s v="Yes"/>
    <x v="1"/>
    <s v="Yes"/>
    <s v="Yes"/>
    <s v="Yes"/>
    <s v="No"/>
    <s v="Yes"/>
    <s v="Yes"/>
    <x v="0"/>
    <s v="Yes"/>
    <s v="Credit card (automatic)"/>
    <n v="109.4"/>
    <n v="7227.45"/>
    <x v="0"/>
    <x v="3"/>
    <s v="High"/>
    <x v="2"/>
  </r>
  <r>
    <s v="9546-CQJSU"/>
    <s v="Female"/>
    <n v="0"/>
    <s v="No"/>
    <s v="No"/>
    <n v="2"/>
    <s v="Yes"/>
    <s v="Yes"/>
    <x v="1"/>
    <s v="No"/>
    <s v="No"/>
    <s v="Yes"/>
    <s v="No"/>
    <s v="Yes"/>
    <s v="No"/>
    <x v="0"/>
    <s v="Yes"/>
    <s v="Electronic check"/>
    <n v="91.4"/>
    <n v="193.6"/>
    <x v="1"/>
    <x v="0"/>
    <s v="Low"/>
    <x v="2"/>
  </r>
  <r>
    <s v="1666-JZPZT"/>
    <s v="Male"/>
    <n v="0"/>
    <s v="No"/>
    <s v="No"/>
    <n v="27"/>
    <s v="Yes"/>
    <s v="Yes"/>
    <x v="0"/>
    <s v="No"/>
    <s v="No"/>
    <s v="No"/>
    <s v="No"/>
    <s v="No"/>
    <s v="No"/>
    <x v="0"/>
    <s v="No"/>
    <s v="Mailed check"/>
    <n v="49"/>
    <n v="1291.3499999999999"/>
    <x v="0"/>
    <x v="1"/>
    <s v="Mid"/>
    <x v="0"/>
  </r>
  <r>
    <s v="5777-KJIRB"/>
    <s v="Female"/>
    <n v="0"/>
    <s v="No"/>
    <s v="No"/>
    <n v="40"/>
    <s v="Yes"/>
    <s v="No"/>
    <x v="0"/>
    <s v="No"/>
    <s v="No"/>
    <s v="Yes"/>
    <s v="No"/>
    <s v="No"/>
    <s v="No"/>
    <x v="1"/>
    <s v="Yes"/>
    <s v="Mailed check"/>
    <n v="50.25"/>
    <n v="2023.55"/>
    <x v="0"/>
    <x v="1"/>
    <s v="High"/>
    <x v="1"/>
  </r>
  <r>
    <s v="0506-LVNGN"/>
    <s v="Female"/>
    <n v="1"/>
    <s v="No"/>
    <s v="No"/>
    <n v="5"/>
    <s v="Yes"/>
    <s v="No"/>
    <x v="1"/>
    <s v="No"/>
    <s v="No"/>
    <s v="Yes"/>
    <s v="No"/>
    <s v="No"/>
    <s v="No"/>
    <x v="0"/>
    <s v="Yes"/>
    <s v="Credit card (automatic)"/>
    <n v="75.55"/>
    <n v="349.65"/>
    <x v="1"/>
    <x v="0"/>
    <s v="Low"/>
    <x v="1"/>
  </r>
  <r>
    <s v="7677-SJJJK"/>
    <s v="Male"/>
    <n v="0"/>
    <s v="Yes"/>
    <s v="Yes"/>
    <n v="8"/>
    <s v="Yes"/>
    <s v="No"/>
    <x v="2"/>
    <s v="No"/>
    <s v="No"/>
    <s v="No"/>
    <s v="No"/>
    <s v="No"/>
    <s v="No"/>
    <x v="1"/>
    <s v="No"/>
    <s v="Credit card (automatic)"/>
    <n v="19.899999999999999"/>
    <n v="153.94999999999999"/>
    <x v="0"/>
    <x v="0"/>
    <s v="Low"/>
    <x v="0"/>
  </r>
  <r>
    <s v="2480-EJWYP"/>
    <s v="Female"/>
    <n v="1"/>
    <s v="Yes"/>
    <s v="No"/>
    <n v="58"/>
    <s v="Yes"/>
    <s v="Yes"/>
    <x v="1"/>
    <s v="No"/>
    <s v="Yes"/>
    <s v="No"/>
    <s v="No"/>
    <s v="Yes"/>
    <s v="Yes"/>
    <x v="1"/>
    <s v="Yes"/>
    <s v="Bank transfer (automatic)"/>
    <n v="97.8"/>
    <n v="5458.8"/>
    <x v="0"/>
    <x v="3"/>
    <s v="High"/>
    <x v="2"/>
  </r>
  <r>
    <s v="3253-HKOKL"/>
    <s v="Female"/>
    <n v="0"/>
    <s v="Yes"/>
    <s v="Yes"/>
    <n v="52"/>
    <s v="Yes"/>
    <s v="No"/>
    <x v="1"/>
    <s v="Yes"/>
    <s v="No"/>
    <s v="Yes"/>
    <s v="No"/>
    <s v="Yes"/>
    <s v="Yes"/>
    <x v="1"/>
    <s v="No"/>
    <s v="Electronic check"/>
    <n v="100.3"/>
    <n v="5244.45"/>
    <x v="0"/>
    <x v="3"/>
    <s v="High"/>
    <x v="2"/>
  </r>
  <r>
    <s v="7055-HNEOJ"/>
    <s v="Male"/>
    <n v="0"/>
    <s v="Yes"/>
    <s v="No"/>
    <n v="3"/>
    <s v="Yes"/>
    <s v="No"/>
    <x v="0"/>
    <s v="No"/>
    <s v="No"/>
    <s v="Yes"/>
    <s v="Yes"/>
    <s v="No"/>
    <s v="No"/>
    <x v="0"/>
    <s v="Yes"/>
    <s v="Mailed check"/>
    <n v="55.8"/>
    <n v="154.55000000000001"/>
    <x v="0"/>
    <x v="0"/>
    <s v="Low"/>
    <x v="1"/>
  </r>
  <r>
    <s v="5514-YQENT"/>
    <s v="Male"/>
    <n v="0"/>
    <s v="No"/>
    <s v="Yes"/>
    <n v="41"/>
    <s v="Yes"/>
    <s v="No"/>
    <x v="1"/>
    <s v="Yes"/>
    <s v="Yes"/>
    <s v="Yes"/>
    <s v="Yes"/>
    <s v="Yes"/>
    <s v="Yes"/>
    <x v="2"/>
    <s v="Yes"/>
    <s v="Electronic check"/>
    <n v="111.15"/>
    <n v="4507.1499999999996"/>
    <x v="0"/>
    <x v="1"/>
    <s v="High"/>
    <x v="2"/>
  </r>
  <r>
    <s v="3211-AAPKX"/>
    <s v="Male"/>
    <n v="0"/>
    <s v="No"/>
    <s v="No"/>
    <n v="20"/>
    <s v="Yes"/>
    <s v="Yes"/>
    <x v="1"/>
    <s v="No"/>
    <s v="No"/>
    <s v="No"/>
    <s v="Yes"/>
    <s v="Yes"/>
    <s v="Yes"/>
    <x v="0"/>
    <s v="Yes"/>
    <s v="Mailed check"/>
    <n v="98.55"/>
    <n v="2031.95"/>
    <x v="0"/>
    <x v="2"/>
    <s v="High"/>
    <x v="2"/>
  </r>
  <r>
    <s v="8445-DNBAE"/>
    <s v="Male"/>
    <n v="0"/>
    <s v="No"/>
    <s v="Yes"/>
    <n v="1"/>
    <s v="Yes"/>
    <s v="Yes"/>
    <x v="0"/>
    <s v="No"/>
    <s v="No"/>
    <s v="No"/>
    <s v="No"/>
    <s v="No"/>
    <s v="No"/>
    <x v="0"/>
    <s v="Yes"/>
    <s v="Electronic check"/>
    <n v="50.05"/>
    <n v="50.05"/>
    <x v="0"/>
    <x v="0"/>
    <s v="Low"/>
    <x v="1"/>
  </r>
  <r>
    <s v="2951-QOQTK"/>
    <s v="Male"/>
    <n v="0"/>
    <s v="No"/>
    <s v="Yes"/>
    <n v="4"/>
    <s v="Yes"/>
    <s v="Yes"/>
    <x v="1"/>
    <s v="No"/>
    <s v="No"/>
    <s v="No"/>
    <s v="Yes"/>
    <s v="No"/>
    <s v="No"/>
    <x v="0"/>
    <s v="No"/>
    <s v="Credit card (automatic)"/>
    <n v="80.8"/>
    <n v="332.45"/>
    <x v="1"/>
    <x v="0"/>
    <s v="Low"/>
    <x v="1"/>
  </r>
  <r>
    <s v="2958-NHPPS"/>
    <s v="Male"/>
    <n v="0"/>
    <s v="No"/>
    <s v="No"/>
    <n v="23"/>
    <s v="Yes"/>
    <s v="No"/>
    <x v="2"/>
    <s v="No"/>
    <s v="No"/>
    <s v="No"/>
    <s v="No"/>
    <s v="No"/>
    <s v="No"/>
    <x v="0"/>
    <s v="No"/>
    <s v="Electronic check"/>
    <n v="20.85"/>
    <n v="473.9"/>
    <x v="0"/>
    <x v="2"/>
    <s v="Low"/>
    <x v="0"/>
  </r>
  <r>
    <s v="6806-YDEUL"/>
    <s v="Female"/>
    <n v="1"/>
    <s v="No"/>
    <s v="No"/>
    <n v="6"/>
    <s v="Yes"/>
    <s v="No"/>
    <x v="2"/>
    <s v="No"/>
    <s v="No"/>
    <s v="No"/>
    <s v="No"/>
    <s v="No"/>
    <s v="No"/>
    <x v="0"/>
    <s v="No"/>
    <s v="Bank transfer (automatic)"/>
    <n v="19.5"/>
    <n v="106.8"/>
    <x v="0"/>
    <x v="0"/>
    <s v="Low"/>
    <x v="0"/>
  </r>
  <r>
    <s v="1735-XMJVH"/>
    <s v="Male"/>
    <n v="0"/>
    <s v="Yes"/>
    <s v="Yes"/>
    <n v="8"/>
    <s v="Yes"/>
    <s v="No"/>
    <x v="2"/>
    <s v="No"/>
    <s v="No"/>
    <s v="No"/>
    <s v="No"/>
    <s v="No"/>
    <s v="No"/>
    <x v="0"/>
    <s v="Yes"/>
    <s v="Mailed check"/>
    <n v="19.350000000000001"/>
    <n v="152.6"/>
    <x v="0"/>
    <x v="0"/>
    <s v="Low"/>
    <x v="0"/>
  </r>
  <r>
    <s v="6890-PFRQX"/>
    <s v="Male"/>
    <n v="0"/>
    <s v="No"/>
    <s v="No"/>
    <n v="18"/>
    <s v="Yes"/>
    <s v="Yes"/>
    <x v="0"/>
    <s v="Yes"/>
    <s v="No"/>
    <s v="Yes"/>
    <s v="No"/>
    <s v="Yes"/>
    <s v="No"/>
    <x v="0"/>
    <s v="No"/>
    <s v="Mailed check"/>
    <n v="69.5"/>
    <n v="1199.4000000000001"/>
    <x v="0"/>
    <x v="2"/>
    <s v="Mid"/>
    <x v="1"/>
  </r>
  <r>
    <s v="0222-CNVPT"/>
    <s v="Male"/>
    <n v="1"/>
    <s v="No"/>
    <s v="No"/>
    <n v="52"/>
    <s v="No"/>
    <s v="No"/>
    <x v="0"/>
    <s v="Yes"/>
    <s v="No"/>
    <s v="No"/>
    <s v="No"/>
    <s v="Yes"/>
    <s v="Yes"/>
    <x v="0"/>
    <s v="Yes"/>
    <s v="Credit card (automatic)"/>
    <n v="48.8"/>
    <n v="2555.0500000000002"/>
    <x v="0"/>
    <x v="3"/>
    <s v="High"/>
    <x v="0"/>
  </r>
  <r>
    <s v="5899-OUVKV"/>
    <s v="Male"/>
    <n v="0"/>
    <s v="No"/>
    <s v="No"/>
    <n v="31"/>
    <s v="Yes"/>
    <s v="No"/>
    <x v="1"/>
    <s v="No"/>
    <s v="Yes"/>
    <s v="No"/>
    <s v="No"/>
    <s v="Yes"/>
    <s v="Yes"/>
    <x v="0"/>
    <s v="Yes"/>
    <s v="Electronic check"/>
    <n v="94.5"/>
    <n v="2979.2"/>
    <x v="0"/>
    <x v="1"/>
    <s v="High"/>
    <x v="2"/>
  </r>
  <r>
    <s v="8681-ICONS"/>
    <s v="Male"/>
    <n v="0"/>
    <s v="Yes"/>
    <s v="Yes"/>
    <n v="29"/>
    <s v="Yes"/>
    <s v="No"/>
    <x v="2"/>
    <s v="No"/>
    <s v="No"/>
    <s v="No"/>
    <s v="No"/>
    <s v="No"/>
    <s v="No"/>
    <x v="0"/>
    <s v="Yes"/>
    <s v="Mailed check"/>
    <n v="20.65"/>
    <n v="654.85"/>
    <x v="0"/>
    <x v="1"/>
    <s v="Mid"/>
    <x v="0"/>
  </r>
  <r>
    <s v="1621-YNCJH"/>
    <s v="Female"/>
    <n v="0"/>
    <s v="Yes"/>
    <s v="No"/>
    <n v="36"/>
    <s v="Yes"/>
    <s v="Yes"/>
    <x v="1"/>
    <s v="Yes"/>
    <s v="Yes"/>
    <s v="Yes"/>
    <s v="Yes"/>
    <s v="No"/>
    <s v="Yes"/>
    <x v="2"/>
    <s v="Yes"/>
    <s v="Credit card (automatic)"/>
    <n v="106.05"/>
    <n v="3834.4"/>
    <x v="0"/>
    <x v="1"/>
    <s v="High"/>
    <x v="2"/>
  </r>
  <r>
    <s v="3473-XIIIT"/>
    <s v="Female"/>
    <n v="0"/>
    <s v="Yes"/>
    <s v="No"/>
    <n v="16"/>
    <s v="Yes"/>
    <s v="Yes"/>
    <x v="1"/>
    <s v="No"/>
    <s v="Yes"/>
    <s v="No"/>
    <s v="No"/>
    <s v="Yes"/>
    <s v="Yes"/>
    <x v="0"/>
    <s v="Yes"/>
    <s v="Electronic check"/>
    <n v="100"/>
    <n v="1534.75"/>
    <x v="1"/>
    <x v="2"/>
    <s v="Mid"/>
    <x v="2"/>
  </r>
  <r>
    <s v="6362-QHAFM"/>
    <s v="Male"/>
    <n v="0"/>
    <s v="Yes"/>
    <s v="No"/>
    <n v="42"/>
    <s v="Yes"/>
    <s v="Yes"/>
    <x v="1"/>
    <s v="No"/>
    <s v="No"/>
    <s v="Yes"/>
    <s v="Yes"/>
    <s v="Yes"/>
    <s v="Yes"/>
    <x v="1"/>
    <s v="Yes"/>
    <s v="Electronic check"/>
    <n v="108.3"/>
    <n v="4586.1499999999996"/>
    <x v="0"/>
    <x v="1"/>
    <s v="High"/>
    <x v="2"/>
  </r>
  <r>
    <s v="7893-IXHRQ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20.55"/>
    <n v="20.55"/>
    <x v="1"/>
    <x v="0"/>
    <s v="Low"/>
    <x v="0"/>
  </r>
  <r>
    <s v="3070-BDOQC"/>
    <s v="Female"/>
    <n v="0"/>
    <s v="No"/>
    <s v="No"/>
    <n v="60"/>
    <s v="Yes"/>
    <s v="No"/>
    <x v="1"/>
    <s v="No"/>
    <s v="Yes"/>
    <s v="Yes"/>
    <s v="No"/>
    <s v="Yes"/>
    <s v="Yes"/>
    <x v="2"/>
    <s v="Yes"/>
    <s v="Electronic check"/>
    <n v="99.65"/>
    <n v="5941.05"/>
    <x v="0"/>
    <x v="3"/>
    <s v="High"/>
    <x v="2"/>
  </r>
  <r>
    <s v="2952-QAYZF"/>
    <s v="Male"/>
    <n v="0"/>
    <s v="No"/>
    <s v="No"/>
    <n v="5"/>
    <s v="Yes"/>
    <s v="Yes"/>
    <x v="1"/>
    <s v="No"/>
    <s v="Yes"/>
    <s v="Yes"/>
    <s v="No"/>
    <s v="No"/>
    <s v="No"/>
    <x v="0"/>
    <s v="Yes"/>
    <s v="Electronic check"/>
    <n v="85.3"/>
    <n v="424.15"/>
    <x v="1"/>
    <x v="0"/>
    <s v="Low"/>
    <x v="1"/>
  </r>
  <r>
    <s v="6234-PFPXL"/>
    <s v="Male"/>
    <n v="0"/>
    <s v="Yes"/>
    <s v="No"/>
    <n v="22"/>
    <s v="Yes"/>
    <s v="Yes"/>
    <x v="1"/>
    <s v="Yes"/>
    <s v="No"/>
    <s v="No"/>
    <s v="Yes"/>
    <s v="Yes"/>
    <s v="No"/>
    <x v="0"/>
    <s v="No"/>
    <s v="Credit card (automatic)"/>
    <n v="95.9"/>
    <n v="2234.9499999999998"/>
    <x v="0"/>
    <x v="2"/>
    <s v="High"/>
    <x v="2"/>
  </r>
  <r>
    <s v="9824-QCJPK"/>
    <s v="Male"/>
    <n v="0"/>
    <s v="Yes"/>
    <s v="No"/>
    <n v="36"/>
    <s v="Yes"/>
    <s v="No"/>
    <x v="2"/>
    <s v="No"/>
    <s v="No"/>
    <s v="No"/>
    <s v="No"/>
    <s v="No"/>
    <s v="No"/>
    <x v="1"/>
    <s v="No"/>
    <s v="Mailed check"/>
    <n v="20"/>
    <n v="666.75"/>
    <x v="0"/>
    <x v="1"/>
    <s v="Mid"/>
    <x v="0"/>
  </r>
  <r>
    <s v="4763-PGDPO"/>
    <s v="Female"/>
    <n v="0"/>
    <s v="No"/>
    <s v="No"/>
    <n v="4"/>
    <s v="Yes"/>
    <s v="No"/>
    <x v="1"/>
    <s v="No"/>
    <s v="No"/>
    <s v="No"/>
    <s v="No"/>
    <s v="No"/>
    <s v="No"/>
    <x v="0"/>
    <s v="No"/>
    <s v="Electronic check"/>
    <n v="70.400000000000006"/>
    <n v="281"/>
    <x v="1"/>
    <x v="0"/>
    <s v="Low"/>
    <x v="1"/>
  </r>
  <r>
    <s v="4283-IVYCI"/>
    <s v="Male"/>
    <n v="0"/>
    <s v="No"/>
    <s v="No"/>
    <n v="9"/>
    <s v="Yes"/>
    <s v="No"/>
    <x v="0"/>
    <s v="Yes"/>
    <s v="No"/>
    <s v="No"/>
    <s v="Yes"/>
    <s v="No"/>
    <s v="Yes"/>
    <x v="0"/>
    <s v="No"/>
    <s v="Mailed check"/>
    <n v="64.95"/>
    <n v="547.79999999999995"/>
    <x v="0"/>
    <x v="0"/>
    <s v="Mid"/>
    <x v="1"/>
  </r>
  <r>
    <s v="1866-OBPNR"/>
    <s v="Male"/>
    <n v="0"/>
    <s v="Yes"/>
    <s v="Yes"/>
    <n v="1"/>
    <s v="Yes"/>
    <s v="No"/>
    <x v="1"/>
    <s v="No"/>
    <s v="Yes"/>
    <s v="No"/>
    <s v="No"/>
    <s v="No"/>
    <s v="No"/>
    <x v="0"/>
    <s v="No"/>
    <s v="Credit card (automatic)"/>
    <n v="74.599999999999994"/>
    <n v="74.599999999999994"/>
    <x v="0"/>
    <x v="0"/>
    <s v="Low"/>
    <x v="1"/>
  </r>
  <r>
    <s v="8205-MQUGY"/>
    <s v="Male"/>
    <n v="0"/>
    <s v="Yes"/>
    <s v="Yes"/>
    <n v="12"/>
    <s v="Yes"/>
    <s v="No"/>
    <x v="0"/>
    <s v="Yes"/>
    <s v="No"/>
    <s v="No"/>
    <s v="No"/>
    <s v="No"/>
    <s v="No"/>
    <x v="0"/>
    <s v="Yes"/>
    <s v="Electronic check"/>
    <n v="49.2"/>
    <n v="571.15"/>
    <x v="0"/>
    <x v="0"/>
    <s v="Mid"/>
    <x v="0"/>
  </r>
  <r>
    <s v="8970-ANWXO"/>
    <s v="Female"/>
    <n v="0"/>
    <s v="No"/>
    <s v="No"/>
    <n v="23"/>
    <s v="Yes"/>
    <s v="Yes"/>
    <x v="0"/>
    <s v="No"/>
    <s v="No"/>
    <s v="No"/>
    <s v="Yes"/>
    <s v="Yes"/>
    <s v="Yes"/>
    <x v="1"/>
    <s v="Yes"/>
    <s v="Mailed check"/>
    <n v="73.75"/>
    <n v="1756.6"/>
    <x v="0"/>
    <x v="2"/>
    <s v="Mid"/>
    <x v="1"/>
  </r>
  <r>
    <s v="9480-BQJEI"/>
    <s v="Male"/>
    <n v="0"/>
    <s v="No"/>
    <s v="No"/>
    <n v="62"/>
    <s v="Yes"/>
    <s v="Yes"/>
    <x v="1"/>
    <s v="Yes"/>
    <s v="Yes"/>
    <s v="No"/>
    <s v="No"/>
    <s v="No"/>
    <s v="Yes"/>
    <x v="1"/>
    <s v="Yes"/>
    <s v="Bank transfer (automatic)"/>
    <n v="92.3"/>
    <n v="5731.45"/>
    <x v="0"/>
    <x v="3"/>
    <s v="High"/>
    <x v="2"/>
  </r>
  <r>
    <s v="5394-SVGJV"/>
    <s v="Male"/>
    <n v="0"/>
    <s v="No"/>
    <s v="No"/>
    <n v="37"/>
    <s v="Yes"/>
    <s v="Yes"/>
    <x v="1"/>
    <s v="No"/>
    <s v="No"/>
    <s v="No"/>
    <s v="Yes"/>
    <s v="Yes"/>
    <s v="Yes"/>
    <x v="0"/>
    <s v="No"/>
    <s v="Bank transfer (automatic)"/>
    <n v="98.8"/>
    <n v="3475.55"/>
    <x v="1"/>
    <x v="1"/>
    <s v="High"/>
    <x v="2"/>
  </r>
  <r>
    <s v="6979-TNDEU"/>
    <s v="Female"/>
    <n v="0"/>
    <s v="No"/>
    <s v="No"/>
    <n v="8"/>
    <s v="Yes"/>
    <s v="No"/>
    <x v="2"/>
    <s v="No"/>
    <s v="No"/>
    <s v="No"/>
    <s v="No"/>
    <s v="No"/>
    <s v="No"/>
    <x v="0"/>
    <s v="No"/>
    <s v="Mailed check"/>
    <n v="19.2"/>
    <n v="156.85"/>
    <x v="0"/>
    <x v="0"/>
    <s v="Low"/>
    <x v="0"/>
  </r>
  <r>
    <s v="9777-WJJPR"/>
    <s v="Male"/>
    <n v="0"/>
    <s v="Yes"/>
    <s v="No"/>
    <n v="31"/>
    <s v="Yes"/>
    <s v="Yes"/>
    <x v="1"/>
    <s v="No"/>
    <s v="No"/>
    <s v="Yes"/>
    <s v="No"/>
    <s v="Yes"/>
    <s v="No"/>
    <x v="0"/>
    <s v="No"/>
    <s v="Credit card (automatic)"/>
    <n v="88.65"/>
    <n v="2683.2"/>
    <x v="0"/>
    <x v="1"/>
    <s v="High"/>
    <x v="1"/>
  </r>
  <r>
    <s v="9283-LZQOH"/>
    <s v="Male"/>
    <n v="0"/>
    <s v="Yes"/>
    <s v="Yes"/>
    <n v="13"/>
    <s v="Yes"/>
    <s v="Yes"/>
    <x v="1"/>
    <s v="No"/>
    <s v="No"/>
    <s v="No"/>
    <s v="No"/>
    <s v="No"/>
    <s v="No"/>
    <x v="0"/>
    <s v="Yes"/>
    <s v="Credit card (automatic)"/>
    <n v="74.400000000000006"/>
    <n v="896.75"/>
    <x v="1"/>
    <x v="2"/>
    <s v="Mid"/>
    <x v="1"/>
  </r>
  <r>
    <s v="7079-QRCBC"/>
    <s v="Female"/>
    <n v="0"/>
    <s v="No"/>
    <s v="No"/>
    <n v="24"/>
    <s v="Yes"/>
    <s v="Yes"/>
    <x v="1"/>
    <s v="No"/>
    <s v="No"/>
    <s v="Yes"/>
    <s v="No"/>
    <s v="Yes"/>
    <s v="Yes"/>
    <x v="0"/>
    <s v="Yes"/>
    <s v="Electronic check"/>
    <n v="98.75"/>
    <n v="2407.3000000000002"/>
    <x v="1"/>
    <x v="2"/>
    <s v="High"/>
    <x v="2"/>
  </r>
  <r>
    <s v="9495-SKLKD"/>
    <s v="Male"/>
    <n v="0"/>
    <s v="Yes"/>
    <s v="Yes"/>
    <n v="45"/>
    <s v="Yes"/>
    <s v="Yes"/>
    <x v="1"/>
    <s v="No"/>
    <s v="Yes"/>
    <s v="Yes"/>
    <s v="No"/>
    <s v="No"/>
    <s v="Yes"/>
    <x v="0"/>
    <s v="Yes"/>
    <s v="Bank transfer (automatic)"/>
    <n v="95.95"/>
    <n v="4456.6499999999996"/>
    <x v="0"/>
    <x v="1"/>
    <s v="High"/>
    <x v="2"/>
  </r>
  <r>
    <s v="6048-UWKAL"/>
    <s v="Female"/>
    <n v="1"/>
    <s v="Yes"/>
    <s v="No"/>
    <n v="69"/>
    <s v="Yes"/>
    <s v="Yes"/>
    <x v="1"/>
    <s v="No"/>
    <s v="Yes"/>
    <s v="No"/>
    <s v="Yes"/>
    <s v="Yes"/>
    <s v="Yes"/>
    <x v="2"/>
    <s v="No"/>
    <s v="Credit card (automatic)"/>
    <n v="105.4"/>
    <n v="6998.95"/>
    <x v="0"/>
    <x v="3"/>
    <s v="High"/>
    <x v="2"/>
  </r>
  <r>
    <s v="5067-DGXLL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25"/>
    <n v="36.799999999999997"/>
    <x v="0"/>
    <x v="0"/>
    <s v="Low"/>
    <x v="0"/>
  </r>
  <r>
    <s v="5469-CTCWN"/>
    <s v="Male"/>
    <n v="0"/>
    <s v="Yes"/>
    <s v="Yes"/>
    <n v="61"/>
    <s v="Yes"/>
    <s v="Yes"/>
    <x v="1"/>
    <s v="Yes"/>
    <s v="Yes"/>
    <s v="No"/>
    <s v="No"/>
    <s v="Yes"/>
    <s v="Yes"/>
    <x v="1"/>
    <s v="Yes"/>
    <s v="Electronic check"/>
    <n v="106"/>
    <n v="6547.7"/>
    <x v="1"/>
    <x v="3"/>
    <s v="High"/>
    <x v="2"/>
  </r>
  <r>
    <s v="9851-QXEEQ"/>
    <s v="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4.7"/>
    <n v="4346.3999999999996"/>
    <x v="1"/>
    <x v="1"/>
    <s v="High"/>
    <x v="2"/>
  </r>
  <r>
    <s v="6281-FKEWS"/>
    <s v="Female"/>
    <n v="0"/>
    <s v="No"/>
    <s v="No"/>
    <n v="44"/>
    <s v="No"/>
    <s v="No"/>
    <x v="0"/>
    <s v="No"/>
    <s v="No"/>
    <s v="Yes"/>
    <s v="No"/>
    <s v="Yes"/>
    <s v="Yes"/>
    <x v="1"/>
    <s v="Yes"/>
    <s v="Electronic check"/>
    <n v="49.05"/>
    <n v="2265"/>
    <x v="0"/>
    <x v="1"/>
    <s v="High"/>
    <x v="0"/>
  </r>
  <r>
    <s v="8898-KASCD"/>
    <s v="Male"/>
    <n v="0"/>
    <s v="No"/>
    <s v="No"/>
    <n v="39"/>
    <s v="No"/>
    <s v="No"/>
    <x v="0"/>
    <s v="No"/>
    <s v="No"/>
    <s v="Yes"/>
    <s v="Yes"/>
    <s v="No"/>
    <s v="No"/>
    <x v="1"/>
    <s v="No"/>
    <s v="Mailed check"/>
    <n v="35.549999999999997"/>
    <n v="1309.1500000000001"/>
    <x v="0"/>
    <x v="1"/>
    <s v="Mid"/>
    <x v="0"/>
  </r>
  <r>
    <s v="9242-TKFSV"/>
    <s v="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5.099999999999994"/>
    <n v="4754.3"/>
    <x v="0"/>
    <x v="3"/>
    <s v="High"/>
    <x v="1"/>
  </r>
  <r>
    <s v="9290-SHCMB"/>
    <s v="Female"/>
    <n v="1"/>
    <s v="No"/>
    <s v="No"/>
    <n v="13"/>
    <s v="Yes"/>
    <s v="No"/>
    <x v="1"/>
    <s v="No"/>
    <s v="No"/>
    <s v="Yes"/>
    <s v="No"/>
    <s v="Yes"/>
    <s v="Yes"/>
    <x v="0"/>
    <s v="Yes"/>
    <s v="Electronic check"/>
    <n v="96.85"/>
    <n v="1235.55"/>
    <x v="0"/>
    <x v="2"/>
    <s v="Mid"/>
    <x v="2"/>
  </r>
  <r>
    <s v="0743-HNPFG"/>
    <s v="Female"/>
    <n v="0"/>
    <s v="Yes"/>
    <s v="Yes"/>
    <n v="51"/>
    <s v="Yes"/>
    <s v="No"/>
    <x v="0"/>
    <s v="Yes"/>
    <s v="Yes"/>
    <s v="No"/>
    <s v="Yes"/>
    <s v="No"/>
    <s v="Yes"/>
    <x v="1"/>
    <s v="Yes"/>
    <s v="Credit card (automatic)"/>
    <n v="69.75"/>
    <n v="3562.5"/>
    <x v="0"/>
    <x v="3"/>
    <s v="High"/>
    <x v="1"/>
  </r>
  <r>
    <s v="2277-BKJKN"/>
    <s v="Female"/>
    <n v="1"/>
    <s v="Yes"/>
    <s v="No"/>
    <n v="71"/>
    <s v="Yes"/>
    <s v="No"/>
    <x v="1"/>
    <s v="No"/>
    <s v="Yes"/>
    <s v="Yes"/>
    <s v="No"/>
    <s v="Yes"/>
    <s v="Yes"/>
    <x v="2"/>
    <s v="Yes"/>
    <s v="Electronic check"/>
    <n v="99.2"/>
    <n v="7213.75"/>
    <x v="0"/>
    <x v="3"/>
    <s v="High"/>
    <x v="2"/>
  </r>
  <r>
    <s v="9809-IMGCQ"/>
    <s v="Male"/>
    <n v="1"/>
    <s v="No"/>
    <s v="No"/>
    <n v="22"/>
    <s v="Yes"/>
    <s v="Yes"/>
    <x v="1"/>
    <s v="No"/>
    <s v="No"/>
    <s v="No"/>
    <s v="No"/>
    <s v="Yes"/>
    <s v="Yes"/>
    <x v="0"/>
    <s v="Yes"/>
    <s v="Electronic check"/>
    <n v="96.7"/>
    <n v="2082.9499999999998"/>
    <x v="1"/>
    <x v="2"/>
    <s v="High"/>
    <x v="2"/>
  </r>
  <r>
    <s v="5208-HFSBT"/>
    <s v="Female"/>
    <n v="0"/>
    <s v="No"/>
    <s v="No"/>
    <n v="2"/>
    <s v="Yes"/>
    <s v="No"/>
    <x v="0"/>
    <s v="No"/>
    <s v="Yes"/>
    <s v="No"/>
    <s v="Yes"/>
    <s v="No"/>
    <s v="No"/>
    <x v="0"/>
    <s v="Yes"/>
    <s v="Credit card (automatic)"/>
    <n v="55.05"/>
    <n v="102.75"/>
    <x v="1"/>
    <x v="0"/>
    <s v="Low"/>
    <x v="1"/>
  </r>
  <r>
    <s v="5035-PGZXH"/>
    <s v="Female"/>
    <n v="0"/>
    <s v="No"/>
    <s v="No"/>
    <n v="56"/>
    <s v="Yes"/>
    <s v="Yes"/>
    <x v="1"/>
    <s v="No"/>
    <s v="Yes"/>
    <s v="Yes"/>
    <s v="No"/>
    <s v="Yes"/>
    <s v="Yes"/>
    <x v="1"/>
    <s v="Yes"/>
    <s v="Electronic check"/>
    <n v="106.8"/>
    <n v="5914.4"/>
    <x v="0"/>
    <x v="3"/>
    <s v="High"/>
    <x v="2"/>
  </r>
  <r>
    <s v="8695-WDYEA"/>
    <s v="Male"/>
    <n v="0"/>
    <s v="No"/>
    <s v="No"/>
    <n v="1"/>
    <s v="Yes"/>
    <s v="No"/>
    <x v="0"/>
    <s v="Yes"/>
    <s v="No"/>
    <s v="No"/>
    <s v="No"/>
    <s v="No"/>
    <s v="No"/>
    <x v="0"/>
    <s v="No"/>
    <s v="Mailed check"/>
    <n v="51.25"/>
    <n v="51.25"/>
    <x v="0"/>
    <x v="0"/>
    <s v="Low"/>
    <x v="1"/>
  </r>
  <r>
    <s v="6543-JXSOO"/>
    <s v="Female"/>
    <n v="0"/>
    <s v="Yes"/>
    <s v="Yes"/>
    <n v="23"/>
    <s v="Yes"/>
    <s v="No"/>
    <x v="0"/>
    <s v="Yes"/>
    <s v="Yes"/>
    <s v="No"/>
    <s v="Yes"/>
    <s v="No"/>
    <s v="No"/>
    <x v="1"/>
    <s v="Yes"/>
    <s v="Mailed check"/>
    <n v="57.75"/>
    <n v="1282.8499999999999"/>
    <x v="0"/>
    <x v="2"/>
    <s v="Mid"/>
    <x v="1"/>
  </r>
  <r>
    <s v="8016-ZMGMO"/>
    <s v="Female"/>
    <n v="1"/>
    <s v="Yes"/>
    <s v="No"/>
    <n v="66"/>
    <s v="Yes"/>
    <s v="Yes"/>
    <x v="0"/>
    <s v="No"/>
    <s v="Yes"/>
    <s v="Yes"/>
    <s v="No"/>
    <s v="Yes"/>
    <s v="No"/>
    <x v="1"/>
    <s v="Yes"/>
    <s v="Bank transfer (automatic)"/>
    <n v="70.849999999999994"/>
    <n v="4738.8500000000004"/>
    <x v="0"/>
    <x v="3"/>
    <s v="High"/>
    <x v="1"/>
  </r>
  <r>
    <s v="8605-ITULD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3254-YRILK"/>
    <s v="Male"/>
    <n v="1"/>
    <s v="No"/>
    <s v="No"/>
    <n v="19"/>
    <s v="Yes"/>
    <s v="Yes"/>
    <x v="1"/>
    <s v="No"/>
    <s v="Yes"/>
    <s v="No"/>
    <s v="No"/>
    <s v="Yes"/>
    <s v="No"/>
    <x v="0"/>
    <s v="Yes"/>
    <s v="Electronic check"/>
    <n v="88.2"/>
    <n v="1775.8"/>
    <x v="1"/>
    <x v="2"/>
    <s v="Mid"/>
    <x v="1"/>
  </r>
  <r>
    <s v="6416-YJTTB"/>
    <s v="Male"/>
    <n v="0"/>
    <s v="No"/>
    <s v="No"/>
    <n v="11"/>
    <s v="Yes"/>
    <s v="No"/>
    <x v="1"/>
    <s v="Yes"/>
    <s v="No"/>
    <s v="Yes"/>
    <s v="No"/>
    <s v="No"/>
    <s v="No"/>
    <x v="0"/>
    <s v="Yes"/>
    <s v="Bank transfer (automatic)"/>
    <n v="79.5"/>
    <n v="795.65"/>
    <x v="0"/>
    <x v="0"/>
    <s v="Mid"/>
    <x v="1"/>
  </r>
  <r>
    <s v="2667-WYLWJ"/>
    <s v="Female"/>
    <n v="0"/>
    <s v="Yes"/>
    <s v="Yes"/>
    <n v="8"/>
    <s v="Yes"/>
    <s v="No"/>
    <x v="2"/>
    <s v="No"/>
    <s v="No"/>
    <s v="No"/>
    <s v="No"/>
    <s v="No"/>
    <s v="No"/>
    <x v="1"/>
    <s v="Yes"/>
    <s v="Mailed check"/>
    <n v="19.75"/>
    <n v="145"/>
    <x v="1"/>
    <x v="0"/>
    <s v="Low"/>
    <x v="0"/>
  </r>
  <r>
    <s v="4472-VESGY"/>
    <s v="Female"/>
    <n v="0"/>
    <s v="Yes"/>
    <s v="Yes"/>
    <n v="52"/>
    <s v="Yes"/>
    <s v="Yes"/>
    <x v="1"/>
    <s v="Yes"/>
    <s v="Yes"/>
    <s v="Yes"/>
    <s v="No"/>
    <s v="No"/>
    <s v="Yes"/>
    <x v="0"/>
    <s v="No"/>
    <s v="Bank transfer (automatic)"/>
    <n v="98.15"/>
    <n v="4993.3999999999996"/>
    <x v="0"/>
    <x v="3"/>
    <s v="High"/>
    <x v="2"/>
  </r>
  <r>
    <s v="3195-TQDZX"/>
    <s v="Male"/>
    <n v="0"/>
    <s v="No"/>
    <s v="No"/>
    <n v="3"/>
    <s v="Yes"/>
    <s v="No"/>
    <x v="2"/>
    <s v="No"/>
    <s v="No"/>
    <s v="No"/>
    <s v="No"/>
    <s v="No"/>
    <s v="No"/>
    <x v="0"/>
    <s v="Yes"/>
    <s v="Electronic check"/>
    <n v="20.25"/>
    <n v="61.45"/>
    <x v="0"/>
    <x v="0"/>
    <s v="Low"/>
    <x v="0"/>
  </r>
  <r>
    <s v="3128-YOVTD"/>
    <s v="Female"/>
    <n v="0"/>
    <s v="Yes"/>
    <s v="Yes"/>
    <n v="51"/>
    <s v="Yes"/>
    <s v="No"/>
    <x v="1"/>
    <s v="Yes"/>
    <s v="Yes"/>
    <s v="No"/>
    <s v="No"/>
    <s v="No"/>
    <s v="No"/>
    <x v="0"/>
    <s v="Yes"/>
    <s v="Bank transfer (automatic)"/>
    <n v="79.150000000000006"/>
    <n v="4018.55"/>
    <x v="0"/>
    <x v="3"/>
    <s v="High"/>
    <x v="1"/>
  </r>
  <r>
    <s v="0529-ONKER"/>
    <s v="Male"/>
    <n v="1"/>
    <s v="No"/>
    <s v="No"/>
    <n v="15"/>
    <s v="Yes"/>
    <s v="Yes"/>
    <x v="1"/>
    <s v="No"/>
    <s v="No"/>
    <s v="No"/>
    <s v="No"/>
    <s v="No"/>
    <s v="No"/>
    <x v="0"/>
    <s v="No"/>
    <s v="Electronic check"/>
    <n v="75.650000000000006"/>
    <n v="1146.6500000000001"/>
    <x v="1"/>
    <x v="2"/>
    <s v="Mid"/>
    <x v="1"/>
  </r>
  <r>
    <s v="1728-CXQBE"/>
    <s v="Male"/>
    <n v="1"/>
    <s v="Yes"/>
    <s v="No"/>
    <n v="64"/>
    <s v="Yes"/>
    <s v="Yes"/>
    <x v="1"/>
    <s v="No"/>
    <s v="Yes"/>
    <s v="Yes"/>
    <s v="No"/>
    <s v="No"/>
    <s v="Yes"/>
    <x v="0"/>
    <s v="Yes"/>
    <s v="Electronic check"/>
    <n v="94.25"/>
    <n v="6081.4"/>
    <x v="0"/>
    <x v="3"/>
    <s v="High"/>
    <x v="2"/>
  </r>
  <r>
    <s v="7041-TXQJH"/>
    <s v="Female"/>
    <n v="0"/>
    <s v="No"/>
    <s v="No"/>
    <n v="37"/>
    <s v="No"/>
    <s v="No"/>
    <x v="0"/>
    <s v="No"/>
    <s v="No"/>
    <s v="Yes"/>
    <s v="No"/>
    <s v="No"/>
    <s v="Yes"/>
    <x v="0"/>
    <s v="Yes"/>
    <s v="Credit card (automatic)"/>
    <n v="40.200000000000003"/>
    <n v="1478.85"/>
    <x v="0"/>
    <x v="1"/>
    <s v="Mid"/>
    <x v="0"/>
  </r>
  <r>
    <s v="5014-GSOUQ"/>
    <s v="Male"/>
    <n v="0"/>
    <s v="No"/>
    <s v="No"/>
    <n v="13"/>
    <s v="Yes"/>
    <s v="No"/>
    <x v="2"/>
    <s v="No"/>
    <s v="No"/>
    <s v="No"/>
    <s v="No"/>
    <s v="No"/>
    <s v="No"/>
    <x v="2"/>
    <s v="No"/>
    <s v="Mailed check"/>
    <n v="19.95"/>
    <n v="243.65"/>
    <x v="0"/>
    <x v="2"/>
    <s v="Low"/>
    <x v="0"/>
  </r>
  <r>
    <s v="5724-BIDBU"/>
    <s v="Male"/>
    <n v="0"/>
    <s v="Yes"/>
    <s v="No"/>
    <n v="49"/>
    <s v="Yes"/>
    <s v="Yes"/>
    <x v="0"/>
    <s v="Yes"/>
    <s v="No"/>
    <s v="No"/>
    <s v="No"/>
    <s v="No"/>
    <s v="No"/>
    <x v="1"/>
    <s v="Yes"/>
    <s v="Electronic check"/>
    <n v="55.35"/>
    <n v="2633.95"/>
    <x v="0"/>
    <x v="3"/>
    <s v="High"/>
    <x v="1"/>
  </r>
  <r>
    <s v="0481-SUMCB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2.15"/>
    <n v="4735.3500000000004"/>
    <x v="0"/>
    <x v="1"/>
    <s v="High"/>
    <x v="2"/>
  </r>
  <r>
    <s v="1769-GRUIK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71.099999999999994"/>
    <n v="1247.75"/>
    <x v="0"/>
    <x v="2"/>
    <s v="Mid"/>
    <x v="1"/>
  </r>
  <r>
    <s v="5240-IJOQT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7"/>
    <n v="74.7"/>
    <x v="1"/>
    <x v="0"/>
    <s v="Low"/>
    <x v="1"/>
  </r>
  <r>
    <s v="8819-WFGGJ"/>
    <s v="Male"/>
    <n v="0"/>
    <s v="Yes"/>
    <s v="No"/>
    <n v="68"/>
    <s v="No"/>
    <s v="No"/>
    <x v="0"/>
    <s v="Yes"/>
    <s v="No"/>
    <s v="Yes"/>
    <s v="No"/>
    <s v="Yes"/>
    <s v="Yes"/>
    <x v="2"/>
    <s v="Yes"/>
    <s v="Bank transfer (automatic)"/>
    <n v="54.1"/>
    <n v="3794.5"/>
    <x v="0"/>
    <x v="3"/>
    <s v="High"/>
    <x v="1"/>
  </r>
  <r>
    <s v="7427-AUFPY"/>
    <s v="Male"/>
    <n v="0"/>
    <s v="No"/>
    <s v="No"/>
    <n v="54"/>
    <s v="Yes"/>
    <s v="No"/>
    <x v="2"/>
    <s v="No"/>
    <s v="No"/>
    <s v="No"/>
    <s v="No"/>
    <s v="No"/>
    <s v="No"/>
    <x v="2"/>
    <s v="No"/>
    <s v="Credit card (automatic)"/>
    <n v="19.649999999999999"/>
    <n v="1008.7"/>
    <x v="0"/>
    <x v="3"/>
    <s v="Mid"/>
    <x v="0"/>
  </r>
  <r>
    <s v="2811-POVEX"/>
    <s v="Female"/>
    <n v="1"/>
    <s v="Yes"/>
    <s v="Yes"/>
    <n v="23"/>
    <s v="Yes"/>
    <s v="No"/>
    <x v="1"/>
    <s v="No"/>
    <s v="Yes"/>
    <s v="Yes"/>
    <s v="No"/>
    <s v="No"/>
    <s v="Yes"/>
    <x v="0"/>
    <s v="Yes"/>
    <s v="Bank transfer (automatic)"/>
    <n v="88.45"/>
    <n v="2130.5500000000002"/>
    <x v="0"/>
    <x v="2"/>
    <s v="High"/>
    <x v="1"/>
  </r>
  <r>
    <s v="1092-GANHU"/>
    <s v="Male"/>
    <n v="0"/>
    <s v="No"/>
    <s v="No"/>
    <n v="17"/>
    <s v="Yes"/>
    <s v="No"/>
    <x v="1"/>
    <s v="No"/>
    <s v="No"/>
    <s v="Yes"/>
    <s v="No"/>
    <s v="No"/>
    <s v="No"/>
    <x v="0"/>
    <s v="Yes"/>
    <s v="Electronic check"/>
    <n v="76.650000000000006"/>
    <n v="1313.55"/>
    <x v="1"/>
    <x v="2"/>
    <s v="Mid"/>
    <x v="1"/>
  </r>
  <r>
    <s v="7898-PDWQE"/>
    <s v="Male"/>
    <n v="0"/>
    <s v="Yes"/>
    <s v="No"/>
    <n v="71"/>
    <s v="Yes"/>
    <s v="Yes"/>
    <x v="0"/>
    <s v="Yes"/>
    <s v="Yes"/>
    <s v="Yes"/>
    <s v="Yes"/>
    <s v="No"/>
    <s v="Yes"/>
    <x v="2"/>
    <s v="No"/>
    <s v="Credit card (automatic)"/>
    <n v="80.400000000000006"/>
    <n v="5727.15"/>
    <x v="0"/>
    <x v="3"/>
    <s v="High"/>
    <x v="1"/>
  </r>
  <r>
    <s v="9972-EWRJS"/>
    <s v="Female"/>
    <n v="0"/>
    <s v="Yes"/>
    <s v="Yes"/>
    <n v="67"/>
    <s v="Yes"/>
    <s v="No"/>
    <x v="2"/>
    <s v="No"/>
    <s v="No"/>
    <s v="No"/>
    <s v="No"/>
    <s v="No"/>
    <s v="No"/>
    <x v="2"/>
    <s v="Yes"/>
    <s v="Bank transfer (automatic)"/>
    <n v="19.25"/>
    <n v="1372.9"/>
    <x v="0"/>
    <x v="3"/>
    <s v="Mid"/>
    <x v="0"/>
  </r>
  <r>
    <s v="9314-IJWSQ"/>
    <s v="Female"/>
    <n v="0"/>
    <s v="Yes"/>
    <s v="Yes"/>
    <n v="14"/>
    <s v="Yes"/>
    <s v="Yes"/>
    <x v="1"/>
    <s v="No"/>
    <s v="No"/>
    <s v="No"/>
    <s v="No"/>
    <s v="Yes"/>
    <s v="No"/>
    <x v="0"/>
    <s v="Yes"/>
    <s v="Electronic check"/>
    <n v="84.8"/>
    <n v="1203.9000000000001"/>
    <x v="0"/>
    <x v="2"/>
    <s v="Mid"/>
    <x v="1"/>
  </r>
  <r>
    <s v="0661-XEYAN"/>
    <s v="Female"/>
    <n v="1"/>
    <s v="No"/>
    <s v="No"/>
    <n v="1"/>
    <s v="No"/>
    <s v="No"/>
    <x v="0"/>
    <s v="No"/>
    <s v="No"/>
    <s v="No"/>
    <s v="No"/>
    <s v="No"/>
    <s v="No"/>
    <x v="0"/>
    <s v="Yes"/>
    <s v="Mailed check"/>
    <n v="25.8"/>
    <n v="25.8"/>
    <x v="1"/>
    <x v="0"/>
    <s v="Low"/>
    <x v="0"/>
  </r>
  <r>
    <s v="5799-JRCZO"/>
    <s v="Female"/>
    <n v="0"/>
    <s v="No"/>
    <s v="Yes"/>
    <n v="63"/>
    <s v="Yes"/>
    <s v="No"/>
    <x v="2"/>
    <s v="No"/>
    <s v="No"/>
    <s v="No"/>
    <s v="No"/>
    <s v="No"/>
    <s v="No"/>
    <x v="2"/>
    <s v="No"/>
    <s v="Credit card (automatic)"/>
    <n v="19.5"/>
    <n v="1215.0999999999999"/>
    <x v="0"/>
    <x v="3"/>
    <s v="Mid"/>
    <x v="0"/>
  </r>
  <r>
    <s v="1921-KYSAY"/>
    <s v="Female"/>
    <n v="0"/>
    <s v="No"/>
    <s v="No"/>
    <n v="41"/>
    <s v="Yes"/>
    <s v="Yes"/>
    <x v="0"/>
    <s v="No"/>
    <s v="No"/>
    <s v="Yes"/>
    <s v="Yes"/>
    <s v="No"/>
    <s v="Yes"/>
    <x v="1"/>
    <s v="Yes"/>
    <s v="Electronic check"/>
    <n v="68.599999999999994"/>
    <n v="2877.05"/>
    <x v="0"/>
    <x v="1"/>
    <s v="High"/>
    <x v="1"/>
  </r>
  <r>
    <s v="6198-RTPMF"/>
    <s v="Female"/>
    <n v="0"/>
    <s v="Yes"/>
    <s v="No"/>
    <n v="17"/>
    <s v="Yes"/>
    <s v="Yes"/>
    <x v="1"/>
    <s v="No"/>
    <s v="No"/>
    <s v="No"/>
    <s v="No"/>
    <s v="Yes"/>
    <s v="Yes"/>
    <x v="0"/>
    <s v="No"/>
    <s v="Electronic check"/>
    <n v="92.6"/>
    <n v="1579.7"/>
    <x v="0"/>
    <x v="2"/>
    <s v="Mid"/>
    <x v="2"/>
  </r>
  <r>
    <s v="2924-KHUVI"/>
    <s v="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100.55"/>
    <n v="5514.95"/>
    <x v="0"/>
    <x v="3"/>
    <s v="High"/>
    <x v="2"/>
  </r>
  <r>
    <s v="1925-GMVBW"/>
    <s v="Female"/>
    <n v="0"/>
    <s v="No"/>
    <s v="No"/>
    <n v="5"/>
    <s v="Yes"/>
    <s v="No"/>
    <x v="2"/>
    <s v="No"/>
    <s v="No"/>
    <s v="No"/>
    <s v="No"/>
    <s v="No"/>
    <s v="No"/>
    <x v="0"/>
    <s v="No"/>
    <s v="Credit card (automatic)"/>
    <n v="20.55"/>
    <n v="96.1"/>
    <x v="0"/>
    <x v="0"/>
    <s v="Low"/>
    <x v="0"/>
  </r>
  <r>
    <s v="7881-EVUAD"/>
    <s v="Female"/>
    <n v="0"/>
    <s v="No"/>
    <s v="No"/>
    <n v="2"/>
    <s v="No"/>
    <s v="No"/>
    <x v="0"/>
    <s v="Yes"/>
    <s v="Yes"/>
    <s v="No"/>
    <s v="No"/>
    <s v="No"/>
    <s v="Yes"/>
    <x v="0"/>
    <s v="Yes"/>
    <s v="Electronic check"/>
    <n v="42.6"/>
    <n v="72.400000000000006"/>
    <x v="1"/>
    <x v="0"/>
    <s v="Low"/>
    <x v="0"/>
  </r>
  <r>
    <s v="6184-DYUOB"/>
    <s v="Female"/>
    <n v="0"/>
    <s v="Yes"/>
    <s v="No"/>
    <n v="3"/>
    <s v="Yes"/>
    <s v="No"/>
    <x v="2"/>
    <s v="No"/>
    <s v="No"/>
    <s v="No"/>
    <s v="No"/>
    <s v="No"/>
    <s v="No"/>
    <x v="0"/>
    <s v="Yes"/>
    <s v="Mailed check"/>
    <n v="19.600000000000001"/>
    <n v="55.25"/>
    <x v="0"/>
    <x v="0"/>
    <s v="Low"/>
    <x v="0"/>
  </r>
  <r>
    <s v="9207-ZPANB"/>
    <s v="Male"/>
    <n v="0"/>
    <s v="No"/>
    <s v="No"/>
    <n v="37"/>
    <s v="Yes"/>
    <s v="Yes"/>
    <x v="0"/>
    <s v="Yes"/>
    <s v="Yes"/>
    <s v="Yes"/>
    <s v="Yes"/>
    <s v="No"/>
    <s v="No"/>
    <x v="1"/>
    <s v="No"/>
    <s v="Electronic check"/>
    <n v="67.45"/>
    <n v="2443.3000000000002"/>
    <x v="0"/>
    <x v="1"/>
    <s v="High"/>
    <x v="1"/>
  </r>
  <r>
    <s v="5766-XQXMQ"/>
    <s v="Female"/>
    <n v="0"/>
    <s v="No"/>
    <s v="No"/>
    <n v="29"/>
    <s v="Yes"/>
    <s v="No"/>
    <x v="0"/>
    <s v="Yes"/>
    <s v="Yes"/>
    <s v="Yes"/>
    <s v="No"/>
    <s v="No"/>
    <s v="Yes"/>
    <x v="0"/>
    <s v="Yes"/>
    <s v="Bank transfer (automatic)"/>
    <n v="68.849999999999994"/>
    <n v="1970.5"/>
    <x v="1"/>
    <x v="1"/>
    <s v="Mid"/>
    <x v="1"/>
  </r>
  <r>
    <s v="9327-QSDED"/>
    <s v="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3.55"/>
    <n v="335.4"/>
    <x v="0"/>
    <x v="0"/>
    <s v="Low"/>
    <x v="0"/>
  </r>
  <r>
    <s v="1656-DRSMG"/>
    <s v="Female"/>
    <n v="0"/>
    <s v="No"/>
    <s v="No"/>
    <n v="63"/>
    <s v="Yes"/>
    <s v="Yes"/>
    <x v="1"/>
    <s v="No"/>
    <s v="Yes"/>
    <s v="Yes"/>
    <s v="Yes"/>
    <s v="Yes"/>
    <s v="Yes"/>
    <x v="0"/>
    <s v="Yes"/>
    <s v="Credit card (automatic)"/>
    <n v="109.85"/>
    <n v="7002.95"/>
    <x v="0"/>
    <x v="3"/>
    <s v="High"/>
    <x v="2"/>
  </r>
  <r>
    <s v="3012-VFFMN"/>
    <s v="Female"/>
    <n v="0"/>
    <s v="Yes"/>
    <s v="Yes"/>
    <n v="7"/>
    <s v="Yes"/>
    <s v="No"/>
    <x v="2"/>
    <s v="No"/>
    <s v="No"/>
    <s v="No"/>
    <s v="No"/>
    <s v="No"/>
    <s v="No"/>
    <x v="0"/>
    <s v="No"/>
    <s v="Mailed check"/>
    <n v="20.65"/>
    <n v="158.94999999999999"/>
    <x v="0"/>
    <x v="0"/>
    <s v="Low"/>
    <x v="0"/>
  </r>
  <r>
    <s v="2984-AFWNC"/>
    <s v="Female"/>
    <n v="0"/>
    <s v="No"/>
    <s v="No"/>
    <n v="3"/>
    <s v="Yes"/>
    <s v="No"/>
    <x v="1"/>
    <s v="No"/>
    <s v="Yes"/>
    <s v="No"/>
    <s v="No"/>
    <s v="Yes"/>
    <s v="Yes"/>
    <x v="0"/>
    <s v="No"/>
    <s v="Electronic check"/>
    <n v="95.4"/>
    <n v="293.14999999999998"/>
    <x v="0"/>
    <x v="0"/>
    <s v="Low"/>
    <x v="2"/>
  </r>
  <r>
    <s v="0640-YJTPY"/>
    <s v="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21"/>
    <n v="1493.75"/>
    <x v="0"/>
    <x v="3"/>
    <s v="Mid"/>
    <x v="0"/>
  </r>
  <r>
    <s v="8096-LOIST"/>
    <s v="Female"/>
    <n v="0"/>
    <s v="No"/>
    <s v="No"/>
    <n v="19"/>
    <s v="Yes"/>
    <s v="No"/>
    <x v="0"/>
    <s v="No"/>
    <s v="No"/>
    <s v="No"/>
    <s v="No"/>
    <s v="No"/>
    <s v="Yes"/>
    <x v="0"/>
    <s v="Yes"/>
    <s v="Electronic check"/>
    <n v="56.2"/>
    <n v="1093.4000000000001"/>
    <x v="0"/>
    <x v="2"/>
    <s v="Mid"/>
    <x v="1"/>
  </r>
  <r>
    <s v="9764-REAFF"/>
    <s v="Female"/>
    <n v="0"/>
    <s v="Yes"/>
    <s v="No"/>
    <n v="59"/>
    <s v="Yes"/>
    <s v="No"/>
    <x v="2"/>
    <s v="No"/>
    <s v="No"/>
    <s v="No"/>
    <s v="No"/>
    <s v="No"/>
    <s v="No"/>
    <x v="2"/>
    <s v="No"/>
    <s v="Bank transfer (automatic)"/>
    <n v="18.399999999999999"/>
    <n v="1057.8499999999999"/>
    <x v="0"/>
    <x v="3"/>
    <s v="Mid"/>
    <x v="0"/>
  </r>
  <r>
    <s v="3703-VAVCL"/>
    <s v="Male"/>
    <n v="0"/>
    <s v="Yes"/>
    <s v="Yes"/>
    <n v="2"/>
    <s v="Yes"/>
    <s v="No"/>
    <x v="1"/>
    <s v="No"/>
    <s v="No"/>
    <s v="Yes"/>
    <s v="Yes"/>
    <s v="No"/>
    <s v="Yes"/>
    <x v="0"/>
    <s v="No"/>
    <s v="Credit card (automatic)"/>
    <n v="90"/>
    <n v="190.05"/>
    <x v="1"/>
    <x v="0"/>
    <s v="Low"/>
    <x v="1"/>
  </r>
  <r>
    <s v="7107-UBYKY"/>
    <s v="Female"/>
    <n v="0"/>
    <s v="Yes"/>
    <s v="Yes"/>
    <n v="35"/>
    <s v="Yes"/>
    <s v="Yes"/>
    <x v="2"/>
    <s v="No"/>
    <s v="No"/>
    <s v="No"/>
    <s v="No"/>
    <s v="No"/>
    <s v="No"/>
    <x v="0"/>
    <s v="Yes"/>
    <s v="Electronic check"/>
    <n v="25.75"/>
    <n v="882.55"/>
    <x v="0"/>
    <x v="1"/>
    <s v="Mid"/>
    <x v="0"/>
  </r>
  <r>
    <s v="4881-GQJTW"/>
    <s v="Male"/>
    <n v="0"/>
    <s v="No"/>
    <s v="No"/>
    <n v="14"/>
    <s v="Yes"/>
    <s v="No"/>
    <x v="2"/>
    <s v="No"/>
    <s v="No"/>
    <s v="No"/>
    <s v="No"/>
    <s v="No"/>
    <s v="No"/>
    <x v="0"/>
    <s v="No"/>
    <s v="Credit card (automatic)"/>
    <n v="19.600000000000001"/>
    <n v="300.39999999999998"/>
    <x v="0"/>
    <x v="2"/>
    <s v="Low"/>
    <x v="0"/>
  </r>
  <r>
    <s v="8519-QJGJD"/>
    <s v="Fe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5.349999999999994"/>
    <n v="1025.95"/>
    <x v="1"/>
    <x v="2"/>
    <s v="Mid"/>
    <x v="1"/>
  </r>
  <r>
    <s v="7876-DNYAP"/>
    <s v="Female"/>
    <n v="0"/>
    <s v="Yes"/>
    <s v="Yes"/>
    <n v="69"/>
    <s v="Yes"/>
    <s v="No"/>
    <x v="2"/>
    <s v="No"/>
    <s v="No"/>
    <s v="No"/>
    <s v="No"/>
    <s v="No"/>
    <s v="No"/>
    <x v="2"/>
    <s v="No"/>
    <s v="Credit card (automatic)"/>
    <n v="19.8"/>
    <n v="1436.95"/>
    <x v="0"/>
    <x v="3"/>
    <s v="Mid"/>
    <x v="0"/>
  </r>
  <r>
    <s v="7905-NJMXS"/>
    <s v="Male"/>
    <n v="1"/>
    <s v="Yes"/>
    <s v="No"/>
    <n v="7"/>
    <s v="Yes"/>
    <s v="Yes"/>
    <x v="0"/>
    <s v="Yes"/>
    <s v="Yes"/>
    <s v="No"/>
    <s v="Yes"/>
    <s v="No"/>
    <s v="No"/>
    <x v="0"/>
    <s v="No"/>
    <s v="Electronic check"/>
    <n v="64.2"/>
    <n v="475"/>
    <x v="0"/>
    <x v="0"/>
    <s v="Low"/>
    <x v="1"/>
  </r>
  <r>
    <s v="2882-WDTBA"/>
    <s v="Male"/>
    <n v="0"/>
    <s v="Yes"/>
    <s v="Yes"/>
    <n v="69"/>
    <s v="Yes"/>
    <s v="No"/>
    <x v="0"/>
    <s v="Yes"/>
    <s v="Yes"/>
    <s v="Yes"/>
    <s v="Yes"/>
    <s v="Yes"/>
    <s v="No"/>
    <x v="2"/>
    <s v="Yes"/>
    <s v="Bank transfer (automatic)"/>
    <n v="75.75"/>
    <n v="5388.15"/>
    <x v="0"/>
    <x v="3"/>
    <s v="High"/>
    <x v="1"/>
  </r>
  <r>
    <s v="2091-GPPIQ"/>
    <s v="Female"/>
    <n v="0"/>
    <s v="Yes"/>
    <s v="Yes"/>
    <n v="72"/>
    <s v="Yes"/>
    <s v="Yes"/>
    <x v="0"/>
    <s v="No"/>
    <s v="Yes"/>
    <s v="No"/>
    <s v="Yes"/>
    <s v="Yes"/>
    <s v="Yes"/>
    <x v="2"/>
    <s v="Yes"/>
    <s v="Electronic check"/>
    <n v="78.95"/>
    <n v="5730.15"/>
    <x v="0"/>
    <x v="3"/>
    <s v="High"/>
    <x v="1"/>
  </r>
  <r>
    <s v="6326-MTTXK"/>
    <s v="Male"/>
    <n v="0"/>
    <s v="No"/>
    <s v="No"/>
    <n v="8"/>
    <s v="Yes"/>
    <s v="Yes"/>
    <x v="1"/>
    <s v="No"/>
    <s v="Yes"/>
    <s v="No"/>
    <s v="No"/>
    <s v="Yes"/>
    <s v="Yes"/>
    <x v="0"/>
    <s v="No"/>
    <s v="Electronic check"/>
    <n v="100.85"/>
    <n v="819.55"/>
    <x v="1"/>
    <x v="0"/>
    <s v="Mid"/>
    <x v="2"/>
  </r>
  <r>
    <s v="5071-FBJFS"/>
    <s v="Female"/>
    <n v="0"/>
    <s v="Yes"/>
    <s v="Yes"/>
    <n v="4"/>
    <s v="Yes"/>
    <s v="No"/>
    <x v="0"/>
    <s v="Yes"/>
    <s v="No"/>
    <s v="No"/>
    <s v="No"/>
    <s v="No"/>
    <s v="No"/>
    <x v="0"/>
    <s v="No"/>
    <s v="Electronic check"/>
    <n v="50.3"/>
    <n v="217.1"/>
    <x v="0"/>
    <x v="0"/>
    <s v="Low"/>
    <x v="1"/>
  </r>
  <r>
    <s v="2796-UUZZO"/>
    <s v="Male"/>
    <n v="0"/>
    <s v="Yes"/>
    <s v="Yes"/>
    <n v="63"/>
    <s v="Yes"/>
    <s v="No"/>
    <x v="1"/>
    <s v="No"/>
    <s v="Yes"/>
    <s v="Yes"/>
    <s v="No"/>
    <s v="No"/>
    <s v="No"/>
    <x v="0"/>
    <s v="Yes"/>
    <s v="Credit card (automatic)"/>
    <n v="80.3"/>
    <n v="4896.3500000000004"/>
    <x v="0"/>
    <x v="3"/>
    <s v="High"/>
    <x v="1"/>
  </r>
  <r>
    <s v="2429-AYKKO"/>
    <s v="Male"/>
    <n v="0"/>
    <s v="No"/>
    <s v="No"/>
    <n v="72"/>
    <s v="Yes"/>
    <s v="No"/>
    <x v="2"/>
    <s v="No"/>
    <s v="No"/>
    <s v="No"/>
    <s v="No"/>
    <s v="No"/>
    <s v="No"/>
    <x v="2"/>
    <s v="No"/>
    <s v="Bank transfer (automatic)"/>
    <n v="19.850000000000001"/>
    <n v="1434.1"/>
    <x v="0"/>
    <x v="3"/>
    <s v="Mid"/>
    <x v="0"/>
  </r>
  <r>
    <s v="9798-OPFEM"/>
    <s v="Female"/>
    <n v="0"/>
    <s v="No"/>
    <s v="No"/>
    <n v="46"/>
    <s v="Yes"/>
    <s v="No"/>
    <x v="2"/>
    <s v="No"/>
    <s v="No"/>
    <s v="No"/>
    <s v="No"/>
    <s v="No"/>
    <s v="No"/>
    <x v="2"/>
    <s v="Yes"/>
    <s v="Electronic check"/>
    <n v="21.1"/>
    <n v="937.1"/>
    <x v="0"/>
    <x v="1"/>
    <s v="Mid"/>
    <x v="0"/>
  </r>
  <r>
    <s v="0330-IVZHA"/>
    <s v="Female"/>
    <n v="0"/>
    <s v="Yes"/>
    <s v="No"/>
    <n v="5"/>
    <s v="Yes"/>
    <s v="No"/>
    <x v="1"/>
    <s v="No"/>
    <s v="No"/>
    <s v="No"/>
    <s v="No"/>
    <s v="No"/>
    <s v="No"/>
    <x v="0"/>
    <s v="No"/>
    <s v="Electronic check"/>
    <n v="69.95"/>
    <n v="330.15"/>
    <x v="1"/>
    <x v="0"/>
    <s v="Low"/>
    <x v="1"/>
  </r>
  <r>
    <s v="3794-NFNCH"/>
    <s v="Male"/>
    <n v="0"/>
    <s v="Yes"/>
    <s v="No"/>
    <n v="30"/>
    <s v="Yes"/>
    <s v="No"/>
    <x v="0"/>
    <s v="No"/>
    <s v="No"/>
    <s v="Yes"/>
    <s v="No"/>
    <s v="No"/>
    <s v="No"/>
    <x v="0"/>
    <s v="Yes"/>
    <s v="Mailed check"/>
    <n v="50"/>
    <n v="1474.9"/>
    <x v="0"/>
    <x v="1"/>
    <s v="Mid"/>
    <x v="0"/>
  </r>
  <r>
    <s v="5193-QLVZB"/>
    <s v="Male"/>
    <n v="0"/>
    <s v="No"/>
    <s v="No"/>
    <n v="63"/>
    <s v="Yes"/>
    <s v="Yes"/>
    <x v="1"/>
    <s v="No"/>
    <s v="Yes"/>
    <s v="Yes"/>
    <s v="No"/>
    <s v="Yes"/>
    <s v="Yes"/>
    <x v="2"/>
    <s v="Yes"/>
    <s v="Bank transfer (automatic)"/>
    <n v="104.75"/>
    <n v="6536.5"/>
    <x v="0"/>
    <x v="3"/>
    <s v="High"/>
    <x v="2"/>
  </r>
  <r>
    <s v="7114-AEOZE"/>
    <s v="Female"/>
    <n v="0"/>
    <s v="No"/>
    <s v="No"/>
    <n v="60"/>
    <s v="Yes"/>
    <s v="No"/>
    <x v="2"/>
    <s v="No"/>
    <s v="No"/>
    <s v="No"/>
    <s v="No"/>
    <s v="No"/>
    <s v="No"/>
    <x v="2"/>
    <s v="No"/>
    <s v="Bank transfer (automatic)"/>
    <n v="19.850000000000001"/>
    <n v="1128.0999999999999"/>
    <x v="0"/>
    <x v="3"/>
    <s v="Mid"/>
    <x v="0"/>
  </r>
  <r>
    <s v="2886-KEFUM"/>
    <s v="Female"/>
    <n v="0"/>
    <s v="Yes"/>
    <s v="No"/>
    <n v="63"/>
    <s v="Yes"/>
    <s v="Yes"/>
    <x v="1"/>
    <s v="No"/>
    <s v="Yes"/>
    <s v="Yes"/>
    <s v="No"/>
    <s v="Yes"/>
    <s v="Yes"/>
    <x v="1"/>
    <s v="Yes"/>
    <s v="Electronic check"/>
    <n v="107.5"/>
    <n v="6873.75"/>
    <x v="1"/>
    <x v="3"/>
    <s v="High"/>
    <x v="2"/>
  </r>
  <r>
    <s v="5522-NYKPB"/>
    <s v="Male"/>
    <n v="0"/>
    <s v="Yes"/>
    <s v="Yes"/>
    <n v="25"/>
    <s v="Yes"/>
    <s v="No"/>
    <x v="1"/>
    <s v="No"/>
    <s v="No"/>
    <s v="No"/>
    <s v="Yes"/>
    <s v="Yes"/>
    <s v="No"/>
    <x v="0"/>
    <s v="No"/>
    <s v="Electronic check"/>
    <n v="85.9"/>
    <n v="2199.0500000000002"/>
    <x v="0"/>
    <x v="1"/>
    <s v="High"/>
    <x v="1"/>
  </r>
  <r>
    <s v="4237-RLAQD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1"/>
    <x v="0"/>
    <s v="Low"/>
    <x v="0"/>
  </r>
  <r>
    <s v="9957-YODKZ"/>
    <s v="Male"/>
    <n v="1"/>
    <s v="Yes"/>
    <s v="No"/>
    <n v="6"/>
    <s v="Yes"/>
    <s v="Yes"/>
    <x v="1"/>
    <s v="No"/>
    <s v="No"/>
    <s v="Yes"/>
    <s v="No"/>
    <s v="No"/>
    <s v="No"/>
    <x v="0"/>
    <s v="Yes"/>
    <s v="Electronic check"/>
    <n v="80.8"/>
    <n v="457.1"/>
    <x v="0"/>
    <x v="0"/>
    <s v="Low"/>
    <x v="1"/>
  </r>
  <r>
    <s v="6518-KZXCB"/>
    <s v="Male"/>
    <n v="0"/>
    <s v="No"/>
    <s v="No"/>
    <n v="22"/>
    <s v="Yes"/>
    <s v="Yes"/>
    <x v="2"/>
    <s v="No"/>
    <s v="No"/>
    <s v="No"/>
    <s v="No"/>
    <s v="No"/>
    <s v="No"/>
    <x v="2"/>
    <s v="No"/>
    <s v="Mailed check"/>
    <n v="25.25"/>
    <n v="566.5"/>
    <x v="0"/>
    <x v="2"/>
    <s v="Mid"/>
    <x v="0"/>
  </r>
  <r>
    <s v="2245-ADZFJ"/>
    <s v="Female"/>
    <n v="0"/>
    <s v="Yes"/>
    <s v="Yes"/>
    <n v="31"/>
    <s v="Yes"/>
    <s v="Yes"/>
    <x v="0"/>
    <s v="No"/>
    <s v="Yes"/>
    <s v="No"/>
    <s v="Yes"/>
    <s v="Yes"/>
    <s v="Yes"/>
    <x v="2"/>
    <s v="No"/>
    <s v="Bank transfer (automatic)"/>
    <n v="80.55"/>
    <n v="2471.6"/>
    <x v="0"/>
    <x v="1"/>
    <s v="High"/>
    <x v="1"/>
  </r>
  <r>
    <s v="7776-QGYJC"/>
    <s v="Female"/>
    <n v="0"/>
    <s v="Yes"/>
    <s v="Yes"/>
    <n v="39"/>
    <s v="Yes"/>
    <s v="No"/>
    <x v="1"/>
    <s v="No"/>
    <s v="No"/>
    <s v="Yes"/>
    <s v="Yes"/>
    <s v="No"/>
    <s v="No"/>
    <x v="0"/>
    <s v="Yes"/>
    <s v="Bank transfer (automatic)"/>
    <n v="81.5"/>
    <n v="3107.3"/>
    <x v="0"/>
    <x v="1"/>
    <s v="High"/>
    <x v="1"/>
  </r>
  <r>
    <s v="9313-QOLTZ"/>
    <s v="Male"/>
    <n v="0"/>
    <s v="No"/>
    <s v="No"/>
    <n v="26"/>
    <s v="Yes"/>
    <s v="No"/>
    <x v="2"/>
    <s v="No"/>
    <s v="No"/>
    <s v="No"/>
    <s v="No"/>
    <s v="No"/>
    <s v="No"/>
    <x v="0"/>
    <s v="No"/>
    <s v="Mailed check"/>
    <n v="20.9"/>
    <n v="518.29999999999995"/>
    <x v="0"/>
    <x v="1"/>
    <s v="Mid"/>
    <x v="0"/>
  </r>
  <r>
    <s v="9651-GTSAQ"/>
    <s v="Female"/>
    <n v="0"/>
    <s v="Yes"/>
    <s v="No"/>
    <n v="53"/>
    <s v="Yes"/>
    <s v="No"/>
    <x v="1"/>
    <s v="Yes"/>
    <s v="Yes"/>
    <s v="Yes"/>
    <s v="No"/>
    <s v="Yes"/>
    <s v="Yes"/>
    <x v="1"/>
    <s v="Yes"/>
    <s v="Bank transfer (automatic)"/>
    <n v="106.1"/>
    <n v="5769.75"/>
    <x v="1"/>
    <x v="3"/>
    <s v="High"/>
    <x v="2"/>
  </r>
  <r>
    <s v="3186-BAXNB"/>
    <s v="Female"/>
    <n v="0"/>
    <s v="No"/>
    <s v="No"/>
    <n v="1"/>
    <s v="Yes"/>
    <s v="No"/>
    <x v="1"/>
    <s v="No"/>
    <s v="Yes"/>
    <s v="No"/>
    <s v="Yes"/>
    <s v="Yes"/>
    <s v="No"/>
    <x v="0"/>
    <s v="No"/>
    <s v="Electronic check"/>
    <n v="91.7"/>
    <n v="91.7"/>
    <x v="1"/>
    <x v="0"/>
    <s v="Low"/>
    <x v="2"/>
  </r>
  <r>
    <s v="4672-FOTSD"/>
    <s v="Male"/>
    <n v="0"/>
    <s v="No"/>
    <s v="No"/>
    <n v="12"/>
    <s v="Yes"/>
    <s v="Yes"/>
    <x v="0"/>
    <s v="Yes"/>
    <s v="Yes"/>
    <s v="No"/>
    <s v="Yes"/>
    <s v="No"/>
    <s v="No"/>
    <x v="0"/>
    <s v="Yes"/>
    <s v="Electronic check"/>
    <n v="67.25"/>
    <n v="832.3"/>
    <x v="0"/>
    <x v="0"/>
    <s v="Mid"/>
    <x v="1"/>
  </r>
  <r>
    <s v="0637-YLETY"/>
    <s v="Female"/>
    <n v="0"/>
    <s v="No"/>
    <s v="No"/>
    <n v="16"/>
    <s v="Yes"/>
    <s v="Yes"/>
    <x v="1"/>
    <s v="No"/>
    <s v="Yes"/>
    <s v="Yes"/>
    <s v="No"/>
    <s v="No"/>
    <s v="Yes"/>
    <x v="0"/>
    <s v="Yes"/>
    <s v="Credit card (automatic)"/>
    <n v="95.6"/>
    <n v="1555.65"/>
    <x v="1"/>
    <x v="2"/>
    <s v="Mid"/>
    <x v="2"/>
  </r>
  <r>
    <s v="9818-XQCUV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350000000000001"/>
    <n v="45.3"/>
    <x v="0"/>
    <x v="0"/>
    <s v="Low"/>
    <x v="0"/>
  </r>
  <r>
    <s v="7338-ERIVA"/>
    <s v="Male"/>
    <n v="0"/>
    <s v="No"/>
    <s v="Yes"/>
    <n v="39"/>
    <s v="No"/>
    <s v="No"/>
    <x v="0"/>
    <s v="Yes"/>
    <s v="No"/>
    <s v="No"/>
    <s v="Yes"/>
    <s v="Yes"/>
    <s v="No"/>
    <x v="1"/>
    <s v="No"/>
    <s v="Bank transfer (automatic)"/>
    <n v="45.05"/>
    <n v="1790.6"/>
    <x v="0"/>
    <x v="1"/>
    <s v="Mid"/>
    <x v="0"/>
  </r>
  <r>
    <s v="1157-BQCUW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5"/>
    <n v="74.95"/>
    <x v="1"/>
    <x v="0"/>
    <s v="Low"/>
    <x v="1"/>
  </r>
  <r>
    <s v="8259-NFJTV"/>
    <s v="Female"/>
    <n v="0"/>
    <s v="Yes"/>
    <s v="Yes"/>
    <n v="7"/>
    <s v="No"/>
    <s v="No"/>
    <x v="0"/>
    <s v="Yes"/>
    <s v="No"/>
    <s v="No"/>
    <s v="Yes"/>
    <s v="No"/>
    <s v="No"/>
    <x v="0"/>
    <s v="No"/>
    <s v="Mailed check"/>
    <n v="34.65"/>
    <n v="246.6"/>
    <x v="0"/>
    <x v="0"/>
    <s v="Low"/>
    <x v="0"/>
  </r>
  <r>
    <s v="3223-DWFIO"/>
    <s v="Male"/>
    <n v="1"/>
    <s v="No"/>
    <s v="No"/>
    <n v="4"/>
    <s v="Yes"/>
    <s v="No"/>
    <x v="1"/>
    <s v="No"/>
    <s v="No"/>
    <s v="No"/>
    <s v="No"/>
    <s v="No"/>
    <s v="No"/>
    <x v="0"/>
    <s v="No"/>
    <s v="Electronic check"/>
    <n v="69.349999999999994"/>
    <n v="261.64999999999998"/>
    <x v="0"/>
    <x v="0"/>
    <s v="Low"/>
    <x v="1"/>
  </r>
  <r>
    <s v="2660-EMUBI"/>
    <s v="Male"/>
    <n v="1"/>
    <s v="No"/>
    <s v="No"/>
    <n v="10"/>
    <s v="Yes"/>
    <s v="Yes"/>
    <x v="1"/>
    <s v="No"/>
    <s v="No"/>
    <s v="No"/>
    <s v="No"/>
    <s v="Yes"/>
    <s v="Yes"/>
    <x v="0"/>
    <s v="Yes"/>
    <s v="Electronic check"/>
    <n v="95.35"/>
    <n v="898.35"/>
    <x v="1"/>
    <x v="0"/>
    <s v="Mid"/>
    <x v="2"/>
  </r>
  <r>
    <s v="6968-GMKPR"/>
    <s v="Female"/>
    <n v="0"/>
    <s v="No"/>
    <s v="No"/>
    <n v="55"/>
    <s v="Yes"/>
    <s v="No"/>
    <x v="1"/>
    <s v="No"/>
    <s v="Yes"/>
    <s v="Yes"/>
    <s v="No"/>
    <s v="No"/>
    <s v="No"/>
    <x v="0"/>
    <s v="Yes"/>
    <s v="Electronic check"/>
    <n v="81.55"/>
    <n v="4509.5"/>
    <x v="0"/>
    <x v="3"/>
    <s v="High"/>
    <x v="1"/>
  </r>
  <r>
    <s v="4751-ERMAN"/>
    <s v="Male"/>
    <n v="0"/>
    <s v="Yes"/>
    <s v="Yes"/>
    <n v="72"/>
    <s v="Yes"/>
    <s v="No"/>
    <x v="0"/>
    <s v="No"/>
    <s v="Yes"/>
    <s v="Yes"/>
    <s v="No"/>
    <s v="Yes"/>
    <s v="Yes"/>
    <x v="2"/>
    <s v="Yes"/>
    <s v="Bank transfer (automatic)"/>
    <n v="75.400000000000006"/>
    <n v="5480.25"/>
    <x v="0"/>
    <x v="3"/>
    <s v="High"/>
    <x v="1"/>
  </r>
  <r>
    <s v="1436-ZMJAN"/>
    <s v="Female"/>
    <n v="0"/>
    <s v="Yes"/>
    <s v="No"/>
    <n v="10"/>
    <s v="Yes"/>
    <s v="No"/>
    <x v="0"/>
    <s v="No"/>
    <s v="No"/>
    <s v="Yes"/>
    <s v="No"/>
    <s v="Yes"/>
    <s v="Yes"/>
    <x v="0"/>
    <s v="Yes"/>
    <s v="Credit card (automatic)"/>
    <n v="67.8"/>
    <n v="653.15"/>
    <x v="0"/>
    <x v="0"/>
    <s v="Mid"/>
    <x v="1"/>
  </r>
  <r>
    <s v="3292-PBZEJ"/>
    <s v="Male"/>
    <n v="1"/>
    <s v="No"/>
    <s v="No"/>
    <n v="11"/>
    <s v="Yes"/>
    <s v="Yes"/>
    <x v="1"/>
    <s v="No"/>
    <s v="Yes"/>
    <s v="Yes"/>
    <s v="Yes"/>
    <s v="Yes"/>
    <s v="Yes"/>
    <x v="0"/>
    <s v="Yes"/>
    <s v="Electronic check"/>
    <n v="111.4"/>
    <n v="1183.05"/>
    <x v="0"/>
    <x v="0"/>
    <s v="Mid"/>
    <x v="2"/>
  </r>
  <r>
    <s v="0799-DDIHE"/>
    <s v="Female"/>
    <n v="0"/>
    <s v="Yes"/>
    <s v="Yes"/>
    <n v="15"/>
    <s v="Yes"/>
    <s v="No"/>
    <x v="0"/>
    <s v="No"/>
    <s v="No"/>
    <s v="No"/>
    <s v="No"/>
    <s v="No"/>
    <s v="No"/>
    <x v="0"/>
    <s v="No"/>
    <s v="Electronic check"/>
    <n v="46.3"/>
    <n v="639.45000000000005"/>
    <x v="0"/>
    <x v="2"/>
    <s v="Mid"/>
    <x v="0"/>
  </r>
  <r>
    <s v="3070-FNFZQ"/>
    <s v="Female"/>
    <n v="0"/>
    <s v="Yes"/>
    <s v="Yes"/>
    <n v="23"/>
    <s v="Yes"/>
    <s v="No"/>
    <x v="2"/>
    <s v="No"/>
    <s v="No"/>
    <s v="No"/>
    <s v="No"/>
    <s v="No"/>
    <s v="No"/>
    <x v="2"/>
    <s v="No"/>
    <s v="Bank transfer (automatic)"/>
    <n v="20.399999999999999"/>
    <n v="478.75"/>
    <x v="0"/>
    <x v="2"/>
    <s v="Low"/>
    <x v="0"/>
  </r>
  <r>
    <s v="2812-SFXMJ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7675-OZCZG"/>
    <s v="Female"/>
    <n v="1"/>
    <s v="No"/>
    <s v="No"/>
    <n v="3"/>
    <s v="Yes"/>
    <s v="No"/>
    <x v="0"/>
    <s v="No"/>
    <s v="No"/>
    <s v="No"/>
    <s v="No"/>
    <s v="No"/>
    <s v="No"/>
    <x v="0"/>
    <s v="No"/>
    <s v="Electronic check"/>
    <n v="45"/>
    <n v="127.1"/>
    <x v="1"/>
    <x v="0"/>
    <s v="Low"/>
    <x v="0"/>
  </r>
  <r>
    <s v="5014-WUQMG"/>
    <s v="Male"/>
    <n v="0"/>
    <s v="Yes"/>
    <s v="Yes"/>
    <n v="47"/>
    <s v="Yes"/>
    <s v="No"/>
    <x v="1"/>
    <s v="Yes"/>
    <s v="Yes"/>
    <s v="Yes"/>
    <s v="No"/>
    <s v="No"/>
    <s v="Yes"/>
    <x v="1"/>
    <s v="Yes"/>
    <s v="Electronic check"/>
    <n v="96.1"/>
    <n v="4391.45"/>
    <x v="0"/>
    <x v="1"/>
    <s v="High"/>
    <x v="2"/>
  </r>
  <r>
    <s v="5312-TSZVC"/>
    <s v="Female"/>
    <n v="0"/>
    <s v="No"/>
    <s v="Yes"/>
    <n v="15"/>
    <s v="Yes"/>
    <s v="No"/>
    <x v="2"/>
    <s v="No"/>
    <s v="No"/>
    <s v="No"/>
    <s v="No"/>
    <s v="No"/>
    <s v="No"/>
    <x v="1"/>
    <s v="No"/>
    <s v="Mailed check"/>
    <n v="19.649999999999999"/>
    <n v="270.60000000000002"/>
    <x v="0"/>
    <x v="2"/>
    <s v="Low"/>
    <x v="0"/>
  </r>
  <r>
    <s v="2003-CKLOR"/>
    <s v="Male"/>
    <n v="0"/>
    <s v="No"/>
    <s v="No"/>
    <n v="66"/>
    <s v="Yes"/>
    <s v="No"/>
    <x v="1"/>
    <s v="No"/>
    <s v="Yes"/>
    <s v="Yes"/>
    <s v="No"/>
    <s v="Yes"/>
    <s v="Yes"/>
    <x v="0"/>
    <s v="No"/>
    <s v="Electronic check"/>
    <n v="99.5"/>
    <n v="6710.5"/>
    <x v="1"/>
    <x v="3"/>
    <s v="High"/>
    <x v="2"/>
  </r>
  <r>
    <s v="0993-OSGPT"/>
    <s v="Female"/>
    <n v="1"/>
    <s v="Yes"/>
    <s v="No"/>
    <n v="68"/>
    <s v="Yes"/>
    <s v="No"/>
    <x v="0"/>
    <s v="No"/>
    <s v="Yes"/>
    <s v="Yes"/>
    <s v="Yes"/>
    <s v="No"/>
    <s v="No"/>
    <x v="1"/>
    <s v="Yes"/>
    <s v="Bank transfer (automatic)"/>
    <n v="60.65"/>
    <n v="3975.9"/>
    <x v="0"/>
    <x v="3"/>
    <s v="High"/>
    <x v="1"/>
  </r>
  <r>
    <s v="9254-RBFON"/>
    <s v="Female"/>
    <n v="0"/>
    <s v="Yes"/>
    <s v="Yes"/>
    <n v="17"/>
    <s v="Yes"/>
    <s v="No"/>
    <x v="1"/>
    <s v="No"/>
    <s v="No"/>
    <s v="Yes"/>
    <s v="Yes"/>
    <s v="Yes"/>
    <s v="Yes"/>
    <x v="1"/>
    <s v="No"/>
    <s v="Bank transfer (automatic)"/>
    <n v="98.6"/>
    <n v="1704.95"/>
    <x v="1"/>
    <x v="2"/>
    <s v="Mid"/>
    <x v="2"/>
  </r>
  <r>
    <s v="1205-WNWPJ"/>
    <s v="Female"/>
    <n v="0"/>
    <s v="No"/>
    <s v="No"/>
    <n v="7"/>
    <s v="Yes"/>
    <s v="No"/>
    <x v="0"/>
    <s v="No"/>
    <s v="No"/>
    <s v="No"/>
    <s v="Yes"/>
    <s v="Yes"/>
    <s v="No"/>
    <x v="0"/>
    <s v="Yes"/>
    <s v="Mailed check"/>
    <n v="59.5"/>
    <n v="415.95"/>
    <x v="1"/>
    <x v="0"/>
    <s v="Low"/>
    <x v="1"/>
  </r>
  <r>
    <s v="9391-EOYLI"/>
    <s v="Male"/>
    <n v="1"/>
    <s v="Yes"/>
    <s v="No"/>
    <n v="12"/>
    <s v="Yes"/>
    <s v="No"/>
    <x v="1"/>
    <s v="No"/>
    <s v="No"/>
    <s v="No"/>
    <s v="No"/>
    <s v="No"/>
    <s v="Yes"/>
    <x v="0"/>
    <s v="Yes"/>
    <s v="Electronic check"/>
    <n v="80.45"/>
    <n v="950.2"/>
    <x v="1"/>
    <x v="0"/>
    <s v="Mid"/>
    <x v="1"/>
  </r>
  <r>
    <s v="7108-DGVUU"/>
    <s v="Female"/>
    <n v="1"/>
    <s v="Yes"/>
    <s v="No"/>
    <n v="21"/>
    <s v="Yes"/>
    <s v="Yes"/>
    <x v="0"/>
    <s v="No"/>
    <s v="Yes"/>
    <s v="Yes"/>
    <s v="No"/>
    <s v="No"/>
    <s v="Yes"/>
    <x v="1"/>
    <s v="No"/>
    <s v="Bank transfer (automatic)"/>
    <n v="71.7"/>
    <n v="1497.05"/>
    <x v="0"/>
    <x v="2"/>
    <s v="Mid"/>
    <x v="1"/>
  </r>
  <r>
    <s v="2782-JEEBU"/>
    <s v="Male"/>
    <n v="0"/>
    <s v="No"/>
    <s v="No"/>
    <n v="21"/>
    <s v="No"/>
    <s v="No"/>
    <x v="0"/>
    <s v="No"/>
    <s v="Yes"/>
    <s v="No"/>
    <s v="Yes"/>
    <s v="No"/>
    <s v="No"/>
    <x v="0"/>
    <s v="Yes"/>
    <s v="Mailed check"/>
    <n v="36"/>
    <n v="780.15"/>
    <x v="0"/>
    <x v="2"/>
    <s v="Mid"/>
    <x v="0"/>
  </r>
  <r>
    <s v="5127-BZENZ"/>
    <s v="Female"/>
    <n v="0"/>
    <s v="Yes"/>
    <s v="Yes"/>
    <n v="56"/>
    <s v="Yes"/>
    <s v="Yes"/>
    <x v="0"/>
    <s v="Yes"/>
    <s v="No"/>
    <s v="No"/>
    <s v="No"/>
    <s v="Yes"/>
    <s v="No"/>
    <x v="1"/>
    <s v="No"/>
    <s v="Bank transfer (automatic)"/>
    <n v="65.2"/>
    <n v="3512.15"/>
    <x v="0"/>
    <x v="3"/>
    <s v="High"/>
    <x v="1"/>
  </r>
  <r>
    <s v="2720-FVBQP"/>
    <s v="Female"/>
    <n v="0"/>
    <s v="Yes"/>
    <s v="Yes"/>
    <n v="6"/>
    <s v="Yes"/>
    <s v="Yes"/>
    <x v="0"/>
    <s v="No"/>
    <s v="No"/>
    <s v="No"/>
    <s v="No"/>
    <s v="No"/>
    <s v="No"/>
    <x v="0"/>
    <s v="Yes"/>
    <s v="Credit card (automatic)"/>
    <n v="48.95"/>
    <n v="273.25"/>
    <x v="0"/>
    <x v="0"/>
    <s v="Low"/>
    <x v="0"/>
  </r>
  <r>
    <s v="9906-NHHVC"/>
    <s v="Female"/>
    <n v="1"/>
    <s v="No"/>
    <s v="No"/>
    <n v="65"/>
    <s v="No"/>
    <s v="No"/>
    <x v="0"/>
    <s v="No"/>
    <s v="Yes"/>
    <s v="Yes"/>
    <s v="No"/>
    <s v="Yes"/>
    <s v="Yes"/>
    <x v="2"/>
    <s v="Yes"/>
    <s v="Bank transfer (automatic)"/>
    <n v="53.5"/>
    <n v="3517.9"/>
    <x v="0"/>
    <x v="3"/>
    <s v="High"/>
    <x v="1"/>
  </r>
  <r>
    <s v="4522-XRWWI"/>
    <s v="Male"/>
    <n v="0"/>
    <s v="Yes"/>
    <s v="No"/>
    <n v="42"/>
    <s v="Yes"/>
    <s v="Yes"/>
    <x v="0"/>
    <s v="Yes"/>
    <s v="No"/>
    <s v="No"/>
    <s v="Yes"/>
    <s v="Yes"/>
    <s v="Yes"/>
    <x v="1"/>
    <s v="No"/>
    <s v="Credit card (automatic)"/>
    <n v="80.45"/>
    <n v="3375.9"/>
    <x v="0"/>
    <x v="1"/>
    <s v="High"/>
    <x v="1"/>
  </r>
  <r>
    <s v="3766-EJLFL"/>
    <s v="Female"/>
    <n v="0"/>
    <s v="Yes"/>
    <s v="Yes"/>
    <n v="68"/>
    <s v="Yes"/>
    <s v="Yes"/>
    <x v="1"/>
    <s v="Yes"/>
    <s v="No"/>
    <s v="Yes"/>
    <s v="Yes"/>
    <s v="Yes"/>
    <s v="Yes"/>
    <x v="2"/>
    <s v="Yes"/>
    <s v="Bank transfer (automatic)"/>
    <n v="109.05"/>
    <n v="7508.55"/>
    <x v="0"/>
    <x v="3"/>
    <s v="High"/>
    <x v="2"/>
  </r>
  <r>
    <s v="5939-SXWHM"/>
    <s v="Male"/>
    <n v="0"/>
    <s v="Yes"/>
    <s v="Yes"/>
    <n v="48"/>
    <s v="Yes"/>
    <s v="Yes"/>
    <x v="2"/>
    <s v="No"/>
    <s v="No"/>
    <s v="No"/>
    <s v="No"/>
    <s v="No"/>
    <s v="No"/>
    <x v="2"/>
    <s v="No"/>
    <s v="Bank transfer (automatic)"/>
    <n v="26.3"/>
    <n v="1245.05"/>
    <x v="0"/>
    <x v="1"/>
    <s v="Mid"/>
    <x v="0"/>
  </r>
  <r>
    <s v="8152-UOBNY"/>
    <s v="Female"/>
    <n v="1"/>
    <s v="No"/>
    <s v="No"/>
    <n v="50"/>
    <s v="Yes"/>
    <s v="Yes"/>
    <x v="1"/>
    <s v="No"/>
    <s v="Yes"/>
    <s v="No"/>
    <s v="Yes"/>
    <s v="Yes"/>
    <s v="Yes"/>
    <x v="1"/>
    <s v="Yes"/>
    <s v="Electronic check"/>
    <n v="106.8"/>
    <n v="5347.95"/>
    <x v="0"/>
    <x v="3"/>
    <s v="High"/>
    <x v="2"/>
  </r>
  <r>
    <s v="7351-KYHQH"/>
    <s v="Female"/>
    <n v="1"/>
    <s v="No"/>
    <s v="No"/>
    <n v="7"/>
    <s v="Yes"/>
    <s v="No"/>
    <x v="0"/>
    <s v="No"/>
    <s v="Yes"/>
    <s v="Yes"/>
    <s v="No"/>
    <s v="Yes"/>
    <s v="No"/>
    <x v="0"/>
    <s v="Yes"/>
    <s v="Electronic check"/>
    <n v="64.95"/>
    <n v="493.65"/>
    <x v="0"/>
    <x v="0"/>
    <s v="Low"/>
    <x v="1"/>
  </r>
  <r>
    <s v="7643-RCHXS"/>
    <s v="Female"/>
    <n v="0"/>
    <s v="Yes"/>
    <s v="Yes"/>
    <n v="63"/>
    <s v="Yes"/>
    <s v="No"/>
    <x v="2"/>
    <s v="No"/>
    <s v="No"/>
    <s v="No"/>
    <s v="No"/>
    <s v="No"/>
    <s v="No"/>
    <x v="2"/>
    <s v="No"/>
    <s v="Electronic check"/>
    <n v="19.350000000000001"/>
    <n v="1263.8499999999999"/>
    <x v="0"/>
    <x v="3"/>
    <s v="Mid"/>
    <x v="0"/>
  </r>
  <r>
    <s v="8246-SHFGA"/>
    <s v="Male"/>
    <n v="0"/>
    <s v="No"/>
    <s v="No"/>
    <n v="17"/>
    <s v="Yes"/>
    <s v="No"/>
    <x v="2"/>
    <s v="No"/>
    <s v="No"/>
    <s v="No"/>
    <s v="No"/>
    <s v="No"/>
    <s v="No"/>
    <x v="0"/>
    <s v="No"/>
    <s v="Credit card (automatic)"/>
    <n v="21.1"/>
    <n v="385.55"/>
    <x v="0"/>
    <x v="2"/>
    <s v="Low"/>
    <x v="0"/>
  </r>
  <r>
    <s v="8387-MOJJT"/>
    <s v="Female"/>
    <n v="0"/>
    <s v="Yes"/>
    <s v="Yes"/>
    <n v="42"/>
    <s v="Yes"/>
    <s v="No"/>
    <x v="1"/>
    <s v="No"/>
    <s v="No"/>
    <s v="No"/>
    <s v="No"/>
    <s v="Yes"/>
    <s v="No"/>
    <x v="0"/>
    <s v="Yes"/>
    <s v="Credit card (automatic)"/>
    <n v="77.95"/>
    <n v="3384"/>
    <x v="1"/>
    <x v="1"/>
    <s v="High"/>
    <x v="1"/>
  </r>
  <r>
    <s v="0620-XEFWH"/>
    <s v="Male"/>
    <n v="0"/>
    <s v="Yes"/>
    <s v="Yes"/>
    <n v="4"/>
    <s v="Yes"/>
    <s v="No"/>
    <x v="2"/>
    <s v="No"/>
    <s v="No"/>
    <s v="No"/>
    <s v="No"/>
    <s v="No"/>
    <s v="No"/>
    <x v="0"/>
    <s v="No"/>
    <s v="Mailed check"/>
    <n v="18.850000000000001"/>
    <n v="84.2"/>
    <x v="0"/>
    <x v="0"/>
    <s v="Low"/>
    <x v="0"/>
  </r>
  <r>
    <s v="6485-QXWWE"/>
    <s v="Female"/>
    <n v="0"/>
    <s v="No"/>
    <s v="Yes"/>
    <n v="62"/>
    <s v="Yes"/>
    <s v="Yes"/>
    <x v="2"/>
    <s v="No"/>
    <s v="No"/>
    <s v="No"/>
    <s v="No"/>
    <s v="No"/>
    <s v="No"/>
    <x v="2"/>
    <s v="No"/>
    <s v="Bank transfer (automatic)"/>
    <n v="26"/>
    <n v="1638.7"/>
    <x v="0"/>
    <x v="3"/>
    <s v="Mid"/>
    <x v="0"/>
  </r>
  <r>
    <s v="2761-OCIAX"/>
    <s v="Male"/>
    <n v="1"/>
    <s v="No"/>
    <s v="No"/>
    <n v="2"/>
    <s v="Yes"/>
    <s v="No"/>
    <x v="1"/>
    <s v="No"/>
    <s v="Yes"/>
    <s v="No"/>
    <s v="No"/>
    <s v="No"/>
    <s v="No"/>
    <x v="0"/>
    <s v="Yes"/>
    <s v="Electronic check"/>
    <n v="74.7"/>
    <n v="165.4"/>
    <x v="1"/>
    <x v="0"/>
    <s v="Low"/>
    <x v="1"/>
  </r>
  <r>
    <s v="7321-VGNKU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20.25"/>
    <x v="0"/>
    <x v="0"/>
    <s v="Low"/>
    <x v="1"/>
  </r>
  <r>
    <s v="5327-CNLUQ"/>
    <s v="Male"/>
    <n v="0"/>
    <s v="Yes"/>
    <s v="No"/>
    <n v="48"/>
    <s v="Yes"/>
    <s v="Yes"/>
    <x v="1"/>
    <s v="Yes"/>
    <s v="Yes"/>
    <s v="Yes"/>
    <s v="No"/>
    <s v="Yes"/>
    <s v="No"/>
    <x v="2"/>
    <s v="Yes"/>
    <s v="Bank transfer (automatic)"/>
    <n v="96.9"/>
    <n v="4473.45"/>
    <x v="0"/>
    <x v="1"/>
    <s v="High"/>
    <x v="2"/>
  </r>
  <r>
    <s v="7552-KEYGT"/>
    <s v="Male"/>
    <n v="0"/>
    <s v="Yes"/>
    <s v="No"/>
    <n v="27"/>
    <s v="Yes"/>
    <s v="No"/>
    <x v="2"/>
    <s v="No"/>
    <s v="No"/>
    <s v="No"/>
    <s v="No"/>
    <s v="No"/>
    <s v="No"/>
    <x v="2"/>
    <s v="No"/>
    <s v="Bank transfer (automatic)"/>
    <n v="19.55"/>
    <n v="520.54999999999995"/>
    <x v="0"/>
    <x v="1"/>
    <s v="Mid"/>
    <x v="0"/>
  </r>
  <r>
    <s v="5816-JMLGY"/>
    <s v="Female"/>
    <n v="0"/>
    <s v="Yes"/>
    <s v="Yes"/>
    <n v="70"/>
    <s v="Yes"/>
    <s v="No"/>
    <x v="0"/>
    <s v="No"/>
    <s v="Yes"/>
    <s v="Yes"/>
    <s v="Yes"/>
    <s v="Yes"/>
    <s v="Yes"/>
    <x v="2"/>
    <s v="Yes"/>
    <s v="Bank transfer (automatic)"/>
    <n v="80.400000000000006"/>
    <n v="5717.85"/>
    <x v="0"/>
    <x v="3"/>
    <s v="High"/>
    <x v="1"/>
  </r>
  <r>
    <s v="3068-OMWZA"/>
    <s v="Male"/>
    <n v="1"/>
    <s v="No"/>
    <s v="No"/>
    <n v="1"/>
    <s v="Yes"/>
    <s v="Yes"/>
    <x v="1"/>
    <s v="No"/>
    <s v="No"/>
    <s v="Yes"/>
    <s v="No"/>
    <s v="Yes"/>
    <s v="No"/>
    <x v="0"/>
    <s v="Yes"/>
    <s v="Electronic check"/>
    <n v="88.8"/>
    <n v="88.8"/>
    <x v="1"/>
    <x v="0"/>
    <s v="Low"/>
    <x v="1"/>
  </r>
  <r>
    <s v="2927-QRRQV"/>
    <s v="Male"/>
    <n v="0"/>
    <s v="Yes"/>
    <s v="No"/>
    <n v="46"/>
    <s v="Yes"/>
    <s v="Yes"/>
    <x v="1"/>
    <s v="No"/>
    <s v="Yes"/>
    <s v="Yes"/>
    <s v="No"/>
    <s v="Yes"/>
    <s v="No"/>
    <x v="1"/>
    <s v="Yes"/>
    <s v="Electronic check"/>
    <n v="94.65"/>
    <n v="4312.5"/>
    <x v="0"/>
    <x v="1"/>
    <s v="High"/>
    <x v="2"/>
  </r>
  <r>
    <s v="6032-KRXXO"/>
    <s v="Male"/>
    <n v="0"/>
    <s v="No"/>
    <s v="No"/>
    <n v="30"/>
    <s v="Yes"/>
    <s v="No"/>
    <x v="1"/>
    <s v="No"/>
    <s v="No"/>
    <s v="No"/>
    <s v="No"/>
    <s v="Yes"/>
    <s v="Yes"/>
    <x v="0"/>
    <s v="Yes"/>
    <s v="Electronic check"/>
    <n v="90.25"/>
    <n v="2755.35"/>
    <x v="1"/>
    <x v="1"/>
    <s v="High"/>
    <x v="2"/>
  </r>
  <r>
    <s v="7459-RRWQZ"/>
    <s v="Female"/>
    <n v="0"/>
    <s v="No"/>
    <s v="No"/>
    <n v="15"/>
    <s v="Yes"/>
    <s v="Yes"/>
    <x v="0"/>
    <s v="Yes"/>
    <s v="No"/>
    <s v="No"/>
    <s v="No"/>
    <s v="No"/>
    <s v="Yes"/>
    <x v="0"/>
    <s v="Yes"/>
    <s v="Bank transfer (automatic)"/>
    <n v="64.650000000000006"/>
    <n v="994.55"/>
    <x v="1"/>
    <x v="2"/>
    <s v="Mid"/>
    <x v="1"/>
  </r>
  <r>
    <s v="6265-SXWBU"/>
    <s v="Male"/>
    <n v="0"/>
    <s v="Yes"/>
    <s v="Yes"/>
    <n v="69"/>
    <s v="Yes"/>
    <s v="Yes"/>
    <x v="1"/>
    <s v="No"/>
    <s v="Yes"/>
    <s v="Yes"/>
    <s v="No"/>
    <s v="Yes"/>
    <s v="No"/>
    <x v="1"/>
    <s v="No"/>
    <s v="Credit card (automatic)"/>
    <n v="95.75"/>
    <n v="6511.25"/>
    <x v="0"/>
    <x v="3"/>
    <s v="High"/>
    <x v="2"/>
  </r>
  <r>
    <s v="7941-RCJOW"/>
    <s v="Male"/>
    <n v="0"/>
    <s v="No"/>
    <s v="No"/>
    <n v="65"/>
    <s v="Yes"/>
    <s v="No"/>
    <x v="2"/>
    <s v="No"/>
    <s v="No"/>
    <s v="No"/>
    <s v="No"/>
    <s v="No"/>
    <s v="No"/>
    <x v="2"/>
    <s v="Yes"/>
    <s v="Credit card (automatic)"/>
    <n v="19.55"/>
    <n v="1218.6500000000001"/>
    <x v="0"/>
    <x v="3"/>
    <s v="Mid"/>
    <x v="0"/>
  </r>
  <r>
    <s v="6374-NTQLP"/>
    <s v="Male"/>
    <n v="1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1"/>
    <n v="7447.7"/>
    <x v="0"/>
    <x v="3"/>
    <s v="High"/>
    <x v="2"/>
  </r>
  <r>
    <s v="4154-AQUGT"/>
    <s v="Male"/>
    <n v="1"/>
    <s v="Yes"/>
    <s v="No"/>
    <n v="13"/>
    <s v="Yes"/>
    <s v="No"/>
    <x v="1"/>
    <s v="No"/>
    <s v="Yes"/>
    <s v="No"/>
    <s v="Yes"/>
    <s v="No"/>
    <s v="Yes"/>
    <x v="0"/>
    <s v="Yes"/>
    <s v="Bank transfer (automatic)"/>
    <n v="89.05"/>
    <n v="1169.3499999999999"/>
    <x v="1"/>
    <x v="2"/>
    <s v="Mid"/>
    <x v="1"/>
  </r>
  <r>
    <s v="2387-KDZQY"/>
    <s v="Male"/>
    <n v="0"/>
    <s v="No"/>
    <s v="No"/>
    <n v="17"/>
    <s v="Yes"/>
    <s v="No"/>
    <x v="2"/>
    <s v="No"/>
    <s v="No"/>
    <s v="No"/>
    <s v="No"/>
    <s v="No"/>
    <s v="No"/>
    <x v="1"/>
    <s v="Yes"/>
    <s v="Mailed check"/>
    <n v="20.100000000000001"/>
    <n v="279.5"/>
    <x v="0"/>
    <x v="2"/>
    <s v="Low"/>
    <x v="0"/>
  </r>
  <r>
    <s v="3584-WKTTW"/>
    <s v="Male"/>
    <n v="0"/>
    <s v="Yes"/>
    <s v="No"/>
    <n v="51"/>
    <s v="Yes"/>
    <s v="Yes"/>
    <x v="1"/>
    <s v="Yes"/>
    <s v="No"/>
    <s v="Yes"/>
    <s v="Yes"/>
    <s v="Yes"/>
    <s v="Yes"/>
    <x v="1"/>
    <s v="Yes"/>
    <s v="Electronic check"/>
    <n v="111.55"/>
    <n v="5720.35"/>
    <x v="0"/>
    <x v="3"/>
    <s v="High"/>
    <x v="2"/>
  </r>
  <r>
    <s v="3399-BMLVW"/>
    <s v="Male"/>
    <n v="0"/>
    <s v="Yes"/>
    <s v="Yes"/>
    <n v="51"/>
    <s v="Yes"/>
    <s v="No"/>
    <x v="0"/>
    <s v="Yes"/>
    <s v="Yes"/>
    <s v="No"/>
    <s v="Yes"/>
    <s v="No"/>
    <s v="No"/>
    <x v="2"/>
    <s v="No"/>
    <s v="Credit card (automatic)"/>
    <n v="60.5"/>
    <n v="3121.45"/>
    <x v="0"/>
    <x v="3"/>
    <s v="High"/>
    <x v="1"/>
  </r>
  <r>
    <s v="1971-DTCZB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0.95"/>
    <n v="6468.6"/>
    <x v="0"/>
    <x v="3"/>
    <s v="High"/>
    <x v="2"/>
  </r>
  <r>
    <s v="3092-IGHWF"/>
    <s v="Male"/>
    <n v="0"/>
    <s v="Yes"/>
    <s v="Yes"/>
    <n v="67"/>
    <s v="Yes"/>
    <s v="Yes"/>
    <x v="1"/>
    <s v="No"/>
    <s v="Yes"/>
    <s v="Yes"/>
    <s v="No"/>
    <s v="No"/>
    <s v="No"/>
    <x v="1"/>
    <s v="No"/>
    <s v="Electronic check"/>
    <n v="87.4"/>
    <n v="5918.8"/>
    <x v="1"/>
    <x v="3"/>
    <s v="High"/>
    <x v="1"/>
  </r>
  <r>
    <s v="3374-PZLXD"/>
    <s v="Male"/>
    <n v="0"/>
    <s v="No"/>
    <s v="No"/>
    <n v="34"/>
    <s v="Yes"/>
    <s v="No"/>
    <x v="2"/>
    <s v="No"/>
    <s v="No"/>
    <s v="No"/>
    <s v="No"/>
    <s v="No"/>
    <s v="No"/>
    <x v="0"/>
    <s v="No"/>
    <s v="Mailed check"/>
    <n v="19.7"/>
    <n v="675.6"/>
    <x v="0"/>
    <x v="1"/>
    <s v="Mid"/>
    <x v="0"/>
  </r>
  <r>
    <s v="3813-DHBBB"/>
    <s v="Male"/>
    <n v="0"/>
    <s v="Yes"/>
    <s v="No"/>
    <n v="67"/>
    <s v="No"/>
    <s v="No"/>
    <x v="0"/>
    <s v="Yes"/>
    <s v="Yes"/>
    <s v="No"/>
    <s v="Yes"/>
    <s v="No"/>
    <s v="Yes"/>
    <x v="2"/>
    <s v="Yes"/>
    <s v="Bank transfer (automatic)"/>
    <n v="50.95"/>
    <n v="3521.7"/>
    <x v="0"/>
    <x v="3"/>
    <s v="High"/>
    <x v="1"/>
  </r>
  <r>
    <s v="2812-REYAT"/>
    <s v="Female"/>
    <n v="0"/>
    <s v="Yes"/>
    <s v="No"/>
    <n v="49"/>
    <s v="Yes"/>
    <s v="No"/>
    <x v="2"/>
    <s v="No"/>
    <s v="No"/>
    <s v="No"/>
    <s v="No"/>
    <s v="No"/>
    <s v="No"/>
    <x v="1"/>
    <s v="Yes"/>
    <s v="Bank transfer (automatic)"/>
    <n v="20.05"/>
    <n v="923.1"/>
    <x v="0"/>
    <x v="3"/>
    <s v="Mid"/>
    <x v="0"/>
  </r>
  <r>
    <s v="6518-PPLMZ"/>
    <s v="Male"/>
    <n v="0"/>
    <s v="Yes"/>
    <s v="Yes"/>
    <n v="53"/>
    <s v="Yes"/>
    <s v="No"/>
    <x v="2"/>
    <s v="No"/>
    <s v="No"/>
    <s v="No"/>
    <s v="No"/>
    <s v="No"/>
    <s v="No"/>
    <x v="2"/>
    <s v="Yes"/>
    <s v="Mailed check"/>
    <n v="19.399999999999999"/>
    <n v="1110.3499999999999"/>
    <x v="0"/>
    <x v="3"/>
    <s v="Mid"/>
    <x v="0"/>
  </r>
  <r>
    <s v="4939-KYYPY"/>
    <s v="Male"/>
    <n v="0"/>
    <s v="No"/>
    <s v="No"/>
    <n v="27"/>
    <s v="Yes"/>
    <s v="Yes"/>
    <x v="0"/>
    <s v="No"/>
    <s v="No"/>
    <s v="Yes"/>
    <s v="Yes"/>
    <s v="No"/>
    <s v="No"/>
    <x v="0"/>
    <s v="No"/>
    <s v="Electronic check"/>
    <n v="59.45"/>
    <n v="1611.65"/>
    <x v="0"/>
    <x v="1"/>
    <s v="Mid"/>
    <x v="1"/>
  </r>
  <r>
    <s v="8017-LXHFA"/>
    <s v="Female"/>
    <n v="1"/>
    <s v="No"/>
    <s v="No"/>
    <n v="23"/>
    <s v="Yes"/>
    <s v="No"/>
    <x v="1"/>
    <s v="No"/>
    <s v="Yes"/>
    <s v="No"/>
    <s v="No"/>
    <s v="Yes"/>
    <s v="Yes"/>
    <x v="0"/>
    <s v="Yes"/>
    <s v="Electronic check"/>
    <n v="94.75"/>
    <n v="2293.6"/>
    <x v="1"/>
    <x v="2"/>
    <s v="High"/>
    <x v="2"/>
  </r>
  <r>
    <s v="5930-GBIWP"/>
    <s v="Male"/>
    <n v="0"/>
    <s v="No"/>
    <s v="No"/>
    <n v="69"/>
    <s v="Yes"/>
    <s v="Yes"/>
    <x v="0"/>
    <s v="Yes"/>
    <s v="Yes"/>
    <s v="Yes"/>
    <s v="Yes"/>
    <s v="No"/>
    <s v="Yes"/>
    <x v="2"/>
    <s v="Yes"/>
    <s v="Credit card (automatic)"/>
    <n v="81.5"/>
    <n v="5553.25"/>
    <x v="0"/>
    <x v="3"/>
    <s v="High"/>
    <x v="1"/>
  </r>
  <r>
    <s v="6022-KOUQO"/>
    <s v="Female"/>
    <n v="0"/>
    <s v="Yes"/>
    <s v="Yes"/>
    <n v="2"/>
    <s v="No"/>
    <s v="No"/>
    <x v="0"/>
    <s v="No"/>
    <s v="No"/>
    <s v="No"/>
    <s v="Yes"/>
    <s v="No"/>
    <s v="No"/>
    <x v="0"/>
    <s v="No"/>
    <s v="Bank transfer (automatic)"/>
    <n v="29.05"/>
    <n v="44.75"/>
    <x v="0"/>
    <x v="0"/>
    <s v="Low"/>
    <x v="0"/>
  </r>
  <r>
    <s v="6352-TWCAU"/>
    <s v="Female"/>
    <n v="0"/>
    <s v="No"/>
    <s v="No"/>
    <n v="35"/>
    <s v="Yes"/>
    <s v="Yes"/>
    <x v="1"/>
    <s v="No"/>
    <s v="No"/>
    <s v="No"/>
    <s v="No"/>
    <s v="Yes"/>
    <s v="No"/>
    <x v="0"/>
    <s v="Yes"/>
    <s v="Electronic check"/>
    <n v="86.45"/>
    <n v="3029.1"/>
    <x v="1"/>
    <x v="1"/>
    <s v="High"/>
    <x v="1"/>
  </r>
  <r>
    <s v="2361-UPSND"/>
    <s v="Female"/>
    <n v="0"/>
    <s v="Yes"/>
    <s v="No"/>
    <n v="46"/>
    <s v="Yes"/>
    <s v="No"/>
    <x v="0"/>
    <s v="Yes"/>
    <s v="Yes"/>
    <s v="No"/>
    <s v="Yes"/>
    <s v="No"/>
    <s v="Yes"/>
    <x v="1"/>
    <s v="No"/>
    <s v="Mailed check"/>
    <n v="70.599999999999994"/>
    <n v="3231.05"/>
    <x v="0"/>
    <x v="1"/>
    <s v="High"/>
    <x v="1"/>
  </r>
  <r>
    <s v="6035-RIIOM"/>
    <s v="Female"/>
    <n v="0"/>
    <s v="No"/>
    <s v="No"/>
    <n v="54"/>
    <s v="Yes"/>
    <s v="Yes"/>
    <x v="1"/>
    <s v="No"/>
    <s v="Yes"/>
    <s v="No"/>
    <s v="No"/>
    <s v="Yes"/>
    <s v="Yes"/>
    <x v="2"/>
    <s v="Yes"/>
    <s v="Bank transfer (automatic)"/>
    <n v="97.2"/>
    <n v="5129.45"/>
    <x v="0"/>
    <x v="3"/>
    <s v="High"/>
    <x v="2"/>
  </r>
  <r>
    <s v="2929-QNSRW"/>
    <s v="Female"/>
    <n v="0"/>
    <s v="Yes"/>
    <s v="No"/>
    <n v="56"/>
    <s v="Yes"/>
    <s v="Yes"/>
    <x v="1"/>
    <s v="No"/>
    <s v="Yes"/>
    <s v="No"/>
    <s v="No"/>
    <s v="Yes"/>
    <s v="Yes"/>
    <x v="1"/>
    <s v="Yes"/>
    <s v="Electronic check"/>
    <n v="98.25"/>
    <n v="5508.35"/>
    <x v="1"/>
    <x v="3"/>
    <s v="High"/>
    <x v="2"/>
  </r>
  <r>
    <s v="1262-OPMFY"/>
    <s v="Female"/>
    <n v="0"/>
    <s v="Yes"/>
    <s v="No"/>
    <n v="9"/>
    <s v="Yes"/>
    <s v="No"/>
    <x v="1"/>
    <s v="No"/>
    <s v="No"/>
    <s v="Yes"/>
    <s v="No"/>
    <s v="No"/>
    <s v="No"/>
    <x v="0"/>
    <s v="Yes"/>
    <s v="Bank transfer (automatic)"/>
    <n v="75.75"/>
    <n v="655.9"/>
    <x v="1"/>
    <x v="0"/>
    <s v="Mid"/>
    <x v="1"/>
  </r>
  <r>
    <s v="9504-DSHWM"/>
    <s v="Male"/>
    <n v="0"/>
    <s v="No"/>
    <s v="No"/>
    <n v="20"/>
    <s v="Yes"/>
    <s v="Yes"/>
    <x v="0"/>
    <s v="Yes"/>
    <s v="No"/>
    <s v="No"/>
    <s v="Yes"/>
    <s v="No"/>
    <s v="No"/>
    <x v="0"/>
    <s v="No"/>
    <s v="Bank transfer (automatic)"/>
    <n v="59.2"/>
    <n v="1191.2"/>
    <x v="0"/>
    <x v="2"/>
    <s v="Mid"/>
    <x v="1"/>
  </r>
  <r>
    <s v="5035-BVCXS"/>
    <s v="Male"/>
    <n v="0"/>
    <s v="No"/>
    <s v="No"/>
    <n v="11"/>
    <s v="Yes"/>
    <s v="No"/>
    <x v="1"/>
    <s v="No"/>
    <s v="Yes"/>
    <s v="No"/>
    <s v="No"/>
    <s v="No"/>
    <s v="No"/>
    <x v="0"/>
    <s v="Yes"/>
    <s v="Mailed check"/>
    <n v="75.900000000000006"/>
    <n v="866.4"/>
    <x v="0"/>
    <x v="0"/>
    <s v="Mid"/>
    <x v="1"/>
  </r>
  <r>
    <s v="6267-DCFFZ"/>
    <s v="Female"/>
    <n v="1"/>
    <s v="Yes"/>
    <s v="No"/>
    <n v="30"/>
    <s v="Yes"/>
    <s v="Yes"/>
    <x v="1"/>
    <s v="No"/>
    <s v="Yes"/>
    <s v="No"/>
    <s v="No"/>
    <s v="Yes"/>
    <s v="No"/>
    <x v="0"/>
    <s v="Yes"/>
    <s v="Electronic check"/>
    <n v="90.05"/>
    <n v="2627.2"/>
    <x v="0"/>
    <x v="1"/>
    <s v="High"/>
    <x v="2"/>
  </r>
  <r>
    <s v="3533-UVMOM"/>
    <s v="Male"/>
    <n v="0"/>
    <s v="Yes"/>
    <s v="No"/>
    <n v="68"/>
    <s v="Yes"/>
    <s v="No"/>
    <x v="0"/>
    <s v="Yes"/>
    <s v="Yes"/>
    <s v="Yes"/>
    <s v="No"/>
    <s v="No"/>
    <s v="Yes"/>
    <x v="2"/>
    <s v="No"/>
    <s v="Bank transfer (automatic)"/>
    <n v="70.95"/>
    <n v="4741.45"/>
    <x v="0"/>
    <x v="3"/>
    <s v="High"/>
    <x v="1"/>
  </r>
  <r>
    <s v="2439-LYPMQ"/>
    <s v="Male"/>
    <n v="1"/>
    <s v="Yes"/>
    <s v="No"/>
    <n v="38"/>
    <s v="Yes"/>
    <s v="Yes"/>
    <x v="1"/>
    <s v="No"/>
    <s v="Yes"/>
    <s v="Yes"/>
    <s v="No"/>
    <s v="Yes"/>
    <s v="Yes"/>
    <x v="0"/>
    <s v="Yes"/>
    <s v="Electronic check"/>
    <n v="102.6"/>
    <n v="4009.2"/>
    <x v="0"/>
    <x v="1"/>
    <s v="High"/>
    <x v="2"/>
  </r>
  <r>
    <s v="4248-QPAVC"/>
    <s v="Female"/>
    <n v="1"/>
    <s v="Yes"/>
    <s v="No"/>
    <n v="17"/>
    <s v="Yes"/>
    <s v="Yes"/>
    <x v="1"/>
    <s v="Yes"/>
    <s v="No"/>
    <s v="Yes"/>
    <s v="No"/>
    <s v="No"/>
    <s v="No"/>
    <x v="0"/>
    <s v="Yes"/>
    <s v="Bank transfer (automatic)"/>
    <n v="85.35"/>
    <n v="1463.45"/>
    <x v="1"/>
    <x v="2"/>
    <s v="Mid"/>
    <x v="1"/>
  </r>
  <r>
    <s v="1899-VXWXM"/>
    <s v="Male"/>
    <n v="0"/>
    <s v="No"/>
    <s v="No"/>
    <n v="48"/>
    <s v="Yes"/>
    <s v="Yes"/>
    <x v="1"/>
    <s v="No"/>
    <s v="Yes"/>
    <s v="Yes"/>
    <s v="No"/>
    <s v="Yes"/>
    <s v="Yes"/>
    <x v="1"/>
    <s v="Yes"/>
    <s v="Credit card (automatic)"/>
    <n v="106.1"/>
    <n v="5082.8"/>
    <x v="1"/>
    <x v="1"/>
    <s v="High"/>
    <x v="2"/>
  </r>
  <r>
    <s v="1478-VPOAD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3.8"/>
    <n v="43.8"/>
    <x v="0"/>
    <x v="0"/>
    <s v="Low"/>
    <x v="0"/>
  </r>
  <r>
    <s v="9995-HOTOH"/>
    <s v="Male"/>
    <n v="0"/>
    <s v="Yes"/>
    <s v="Yes"/>
    <n v="63"/>
    <s v="No"/>
    <s v="No"/>
    <x v="0"/>
    <s v="Yes"/>
    <s v="Yes"/>
    <s v="Yes"/>
    <s v="No"/>
    <s v="Yes"/>
    <s v="Yes"/>
    <x v="2"/>
    <s v="No"/>
    <s v="Electronic check"/>
    <n v="59"/>
    <n v="3707.6"/>
    <x v="0"/>
    <x v="3"/>
    <s v="High"/>
    <x v="1"/>
  </r>
  <r>
    <s v="2988-PLAHS"/>
    <s v="Female"/>
    <n v="0"/>
    <s v="No"/>
    <s v="No"/>
    <n v="3"/>
    <s v="Yes"/>
    <s v="No"/>
    <x v="0"/>
    <s v="No"/>
    <s v="No"/>
    <s v="Yes"/>
    <s v="No"/>
    <s v="Yes"/>
    <s v="Yes"/>
    <x v="1"/>
    <s v="Yes"/>
    <s v="Electronic check"/>
    <n v="69.95"/>
    <n v="220.45"/>
    <x v="0"/>
    <x v="0"/>
    <s v="Low"/>
    <x v="1"/>
  </r>
  <r>
    <s v="1371-OJCEK"/>
    <s v="Female"/>
    <n v="0"/>
    <s v="No"/>
    <s v="No"/>
    <n v="48"/>
    <s v="Yes"/>
    <s v="Yes"/>
    <x v="2"/>
    <s v="No"/>
    <s v="No"/>
    <s v="No"/>
    <s v="No"/>
    <s v="No"/>
    <s v="No"/>
    <x v="1"/>
    <s v="No"/>
    <s v="Bank transfer (automatic)"/>
    <n v="24.35"/>
    <n v="1133.7"/>
    <x v="0"/>
    <x v="1"/>
    <s v="Mid"/>
    <x v="0"/>
  </r>
  <r>
    <s v="4999-IEZLT"/>
    <s v="Male"/>
    <n v="0"/>
    <s v="No"/>
    <s v="No"/>
    <n v="66"/>
    <s v="No"/>
    <s v="No"/>
    <x v="0"/>
    <s v="No"/>
    <s v="No"/>
    <s v="No"/>
    <s v="Yes"/>
    <s v="No"/>
    <s v="No"/>
    <x v="1"/>
    <s v="No"/>
    <s v="Credit card (automatic)"/>
    <n v="29.45"/>
    <n v="1983.15"/>
    <x v="0"/>
    <x v="3"/>
    <s v="Mid"/>
    <x v="0"/>
  </r>
  <r>
    <s v="8883-ANODQ"/>
    <s v="Female"/>
    <n v="0"/>
    <s v="Yes"/>
    <s v="Yes"/>
    <n v="68"/>
    <s v="Yes"/>
    <s v="Yes"/>
    <x v="1"/>
    <s v="No"/>
    <s v="Yes"/>
    <s v="Yes"/>
    <s v="No"/>
    <s v="No"/>
    <s v="No"/>
    <x v="2"/>
    <s v="Yes"/>
    <s v="Credit card (automatic)"/>
    <n v="84.4"/>
    <n v="5746.75"/>
    <x v="0"/>
    <x v="3"/>
    <s v="High"/>
    <x v="1"/>
  </r>
  <r>
    <s v="4690-LLKUA"/>
    <s v="Male"/>
    <n v="1"/>
    <s v="No"/>
    <s v="No"/>
    <n v="17"/>
    <s v="Yes"/>
    <s v="No"/>
    <x v="0"/>
    <s v="No"/>
    <s v="No"/>
    <s v="No"/>
    <s v="No"/>
    <s v="No"/>
    <s v="No"/>
    <x v="0"/>
    <s v="Yes"/>
    <s v="Electronic check"/>
    <n v="45.05"/>
    <n v="770.6"/>
    <x v="1"/>
    <x v="2"/>
    <s v="Mid"/>
    <x v="0"/>
  </r>
  <r>
    <s v="2351-RRBUE"/>
    <s v="Female"/>
    <n v="0"/>
    <s v="Yes"/>
    <s v="Yes"/>
    <n v="7"/>
    <s v="Yes"/>
    <s v="No"/>
    <x v="2"/>
    <s v="No"/>
    <s v="No"/>
    <s v="No"/>
    <s v="No"/>
    <s v="No"/>
    <s v="No"/>
    <x v="1"/>
    <s v="No"/>
    <s v="Mailed check"/>
    <n v="20.65"/>
    <n v="134.05000000000001"/>
    <x v="0"/>
    <x v="0"/>
    <s v="Low"/>
    <x v="0"/>
  </r>
  <r>
    <s v="5980-BDHPY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7.1"/>
    <n v="6230.1"/>
    <x v="0"/>
    <x v="3"/>
    <s v="High"/>
    <x v="1"/>
  </r>
  <r>
    <s v="1498-DQNRX"/>
    <s v="Female"/>
    <n v="0"/>
    <s v="Yes"/>
    <s v="No"/>
    <n v="29"/>
    <s v="Yes"/>
    <s v="No"/>
    <x v="2"/>
    <s v="No"/>
    <s v="No"/>
    <s v="No"/>
    <s v="No"/>
    <s v="No"/>
    <s v="No"/>
    <x v="0"/>
    <s v="No"/>
    <s v="Mailed check"/>
    <n v="19.850000000000001"/>
    <n v="573.04999999999995"/>
    <x v="0"/>
    <x v="1"/>
    <s v="Mid"/>
    <x v="0"/>
  </r>
  <r>
    <s v="9469-WEJBT"/>
    <s v="Male"/>
    <n v="0"/>
    <s v="Yes"/>
    <s v="No"/>
    <n v="37"/>
    <s v="Yes"/>
    <s v="No"/>
    <x v="1"/>
    <s v="No"/>
    <s v="No"/>
    <s v="Yes"/>
    <s v="Yes"/>
    <s v="No"/>
    <s v="Yes"/>
    <x v="0"/>
    <s v="Yes"/>
    <s v="Electronic check"/>
    <n v="90.35"/>
    <n v="3419.3"/>
    <x v="0"/>
    <x v="1"/>
    <s v="High"/>
    <x v="2"/>
  </r>
  <r>
    <s v="3331-HQDTW"/>
    <s v="Female"/>
    <n v="0"/>
    <s v="No"/>
    <s v="No"/>
    <n v="34"/>
    <s v="Yes"/>
    <s v="Yes"/>
    <x v="1"/>
    <s v="Yes"/>
    <s v="Yes"/>
    <s v="Yes"/>
    <s v="No"/>
    <s v="Yes"/>
    <s v="Yes"/>
    <x v="0"/>
    <s v="Yes"/>
    <s v="Mailed check"/>
    <n v="109.8"/>
    <n v="3587.25"/>
    <x v="1"/>
    <x v="1"/>
    <s v="High"/>
    <x v="2"/>
  </r>
  <r>
    <s v="9490-DFPMD"/>
    <s v="Female"/>
    <n v="1"/>
    <s v="No"/>
    <s v="No"/>
    <n v="42"/>
    <s v="Yes"/>
    <s v="Yes"/>
    <x v="1"/>
    <s v="No"/>
    <s v="No"/>
    <s v="No"/>
    <s v="No"/>
    <s v="Yes"/>
    <s v="No"/>
    <x v="0"/>
    <s v="Yes"/>
    <s v="Electronic check"/>
    <n v="84.65"/>
    <n v="3541.35"/>
    <x v="1"/>
    <x v="1"/>
    <s v="High"/>
    <x v="1"/>
  </r>
  <r>
    <s v="2581-VKIRT"/>
    <s v="Female"/>
    <n v="0"/>
    <s v="Yes"/>
    <s v="Yes"/>
    <n v="59"/>
    <s v="Yes"/>
    <s v="Yes"/>
    <x v="0"/>
    <s v="Yes"/>
    <s v="Yes"/>
    <s v="No"/>
    <s v="Yes"/>
    <s v="No"/>
    <s v="No"/>
    <x v="1"/>
    <s v="No"/>
    <s v="Mailed check"/>
    <n v="65.5"/>
    <n v="3801.3"/>
    <x v="0"/>
    <x v="3"/>
    <s v="High"/>
    <x v="1"/>
  </r>
  <r>
    <s v="5442-XSDCW"/>
    <s v="Male"/>
    <n v="0"/>
    <s v="Yes"/>
    <s v="Yes"/>
    <n v="11"/>
    <s v="Yes"/>
    <s v="No"/>
    <x v="1"/>
    <s v="No"/>
    <s v="No"/>
    <s v="No"/>
    <s v="No"/>
    <s v="Yes"/>
    <s v="No"/>
    <x v="0"/>
    <s v="Yes"/>
    <s v="Bank transfer (automatic)"/>
    <n v="79.5"/>
    <n v="868.5"/>
    <x v="1"/>
    <x v="0"/>
    <s v="Mid"/>
    <x v="1"/>
  </r>
  <r>
    <s v="7426-WEIJX"/>
    <s v="Male"/>
    <n v="1"/>
    <s v="Yes"/>
    <s v="Yes"/>
    <n v="60"/>
    <s v="Yes"/>
    <s v="Yes"/>
    <x v="1"/>
    <s v="Yes"/>
    <s v="No"/>
    <s v="No"/>
    <s v="No"/>
    <s v="No"/>
    <s v="No"/>
    <x v="0"/>
    <s v="Yes"/>
    <s v="Electronic check"/>
    <n v="80.95"/>
    <n v="4859.1000000000004"/>
    <x v="0"/>
    <x v="3"/>
    <s v="High"/>
    <x v="1"/>
  </r>
  <r>
    <s v="2851-MMUTZ"/>
    <s v="Female"/>
    <n v="0"/>
    <s v="No"/>
    <s v="No"/>
    <n v="27"/>
    <s v="Yes"/>
    <s v="No"/>
    <x v="0"/>
    <s v="No"/>
    <s v="Yes"/>
    <s v="No"/>
    <s v="Yes"/>
    <s v="No"/>
    <s v="No"/>
    <x v="0"/>
    <s v="Yes"/>
    <s v="Mailed check"/>
    <n v="56.15"/>
    <n v="1439.35"/>
    <x v="0"/>
    <x v="1"/>
    <s v="Mid"/>
    <x v="1"/>
  </r>
  <r>
    <s v="3049-NDXFL"/>
    <s v="Female"/>
    <n v="0"/>
    <s v="No"/>
    <s v="No"/>
    <n v="1"/>
    <s v="Yes"/>
    <s v="Yes"/>
    <x v="1"/>
    <s v="No"/>
    <s v="No"/>
    <s v="No"/>
    <s v="No"/>
    <s v="No"/>
    <s v="Yes"/>
    <x v="0"/>
    <s v="No"/>
    <s v="Mailed check"/>
    <n v="85.8"/>
    <n v="85.8"/>
    <x v="1"/>
    <x v="0"/>
    <s v="Low"/>
    <x v="1"/>
  </r>
  <r>
    <s v="8580-AECUZ"/>
    <s v="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099999999999994"/>
    <n v="79.099999999999994"/>
    <x v="1"/>
    <x v="0"/>
    <s v="Low"/>
    <x v="1"/>
  </r>
  <r>
    <s v="3307-TLCUD"/>
    <s v="Male"/>
    <n v="0"/>
    <s v="Yes"/>
    <s v="No"/>
    <n v="17"/>
    <s v="No"/>
    <s v="No"/>
    <x v="0"/>
    <s v="Yes"/>
    <s v="No"/>
    <s v="Yes"/>
    <s v="No"/>
    <s v="No"/>
    <s v="No"/>
    <x v="0"/>
    <s v="No"/>
    <s v="Mailed check"/>
    <n v="34.4"/>
    <n v="592.75"/>
    <x v="0"/>
    <x v="2"/>
    <s v="Mid"/>
    <x v="0"/>
  </r>
  <r>
    <s v="6625-FLENO"/>
    <s v="Male"/>
    <n v="0"/>
    <s v="Yes"/>
    <s v="No"/>
    <n v="58"/>
    <s v="Yes"/>
    <s v="No"/>
    <x v="2"/>
    <s v="No"/>
    <s v="No"/>
    <s v="No"/>
    <s v="No"/>
    <s v="No"/>
    <s v="No"/>
    <x v="2"/>
    <s v="No"/>
    <s v="Mailed check"/>
    <n v="20.75"/>
    <n v="1185.95"/>
    <x v="0"/>
    <x v="3"/>
    <s v="Mid"/>
    <x v="0"/>
  </r>
  <r>
    <s v="2967-MXRAV"/>
    <s v="Male"/>
    <n v="0"/>
    <s v="Yes"/>
    <s v="Yes"/>
    <n v="1"/>
    <s v="Yes"/>
    <s v="No"/>
    <x v="2"/>
    <s v="No"/>
    <s v="No"/>
    <s v="No"/>
    <s v="No"/>
    <s v="No"/>
    <s v="No"/>
    <x v="1"/>
    <s v="No"/>
    <s v="Mailed check"/>
    <n v="18.8"/>
    <n v="18.8"/>
    <x v="0"/>
    <x v="0"/>
    <s v="Low"/>
    <x v="0"/>
  </r>
  <r>
    <s v="7963-GQRMY"/>
    <s v="Female"/>
    <n v="0"/>
    <s v="Yes"/>
    <s v="Yes"/>
    <n v="3"/>
    <s v="Yes"/>
    <s v="No"/>
    <x v="0"/>
    <s v="No"/>
    <s v="No"/>
    <s v="No"/>
    <s v="No"/>
    <s v="No"/>
    <s v="No"/>
    <x v="0"/>
    <s v="No"/>
    <s v="Mailed check"/>
    <n v="44.3"/>
    <n v="134.5"/>
    <x v="1"/>
    <x v="0"/>
    <s v="Low"/>
    <x v="0"/>
  </r>
  <r>
    <s v="8189-HBVRW"/>
    <s v="Female"/>
    <n v="0"/>
    <s v="No"/>
    <s v="No"/>
    <n v="53"/>
    <s v="Yes"/>
    <s v="Yes"/>
    <x v="1"/>
    <s v="Yes"/>
    <s v="Yes"/>
    <s v="Yes"/>
    <s v="No"/>
    <s v="No"/>
    <s v="No"/>
    <x v="0"/>
    <s v="No"/>
    <s v="Electronic check"/>
    <n v="90.8"/>
    <n v="4921.2"/>
    <x v="0"/>
    <x v="3"/>
    <s v="High"/>
    <x v="2"/>
  </r>
  <r>
    <s v="4163-KIUHY"/>
    <s v="Male"/>
    <n v="0"/>
    <s v="No"/>
    <s v="No"/>
    <n v="35"/>
    <s v="Yes"/>
    <s v="Yes"/>
    <x v="2"/>
    <s v="No"/>
    <s v="No"/>
    <s v="No"/>
    <s v="No"/>
    <s v="No"/>
    <s v="No"/>
    <x v="0"/>
    <s v="Yes"/>
    <s v="Electronic check"/>
    <n v="25.6"/>
    <n v="901.25"/>
    <x v="0"/>
    <x v="1"/>
    <s v="Mid"/>
    <x v="0"/>
  </r>
  <r>
    <s v="1228-FZFRV"/>
    <s v="Male"/>
    <n v="0"/>
    <s v="Yes"/>
    <s v="Yes"/>
    <n v="50"/>
    <s v="Yes"/>
    <s v="Yes"/>
    <x v="1"/>
    <s v="Yes"/>
    <s v="No"/>
    <s v="Yes"/>
    <s v="No"/>
    <s v="Yes"/>
    <s v="Yes"/>
    <x v="0"/>
    <s v="No"/>
    <s v="Credit card (automatic)"/>
    <n v="105.95"/>
    <n v="5341.8"/>
    <x v="1"/>
    <x v="3"/>
    <s v="High"/>
    <x v="2"/>
  </r>
  <r>
    <s v="3500-NSDOA"/>
    <s v="Male"/>
    <n v="0"/>
    <s v="Yes"/>
    <s v="Yes"/>
    <n v="68"/>
    <s v="Yes"/>
    <s v="Yes"/>
    <x v="0"/>
    <s v="No"/>
    <s v="Yes"/>
    <s v="No"/>
    <s v="Yes"/>
    <s v="No"/>
    <s v="Yes"/>
    <x v="2"/>
    <s v="No"/>
    <s v="Credit card (automatic)"/>
    <n v="70.8"/>
    <n v="4859.95"/>
    <x v="0"/>
    <x v="3"/>
    <s v="High"/>
    <x v="1"/>
  </r>
  <r>
    <s v="1171-TYKUR"/>
    <s v="Male"/>
    <n v="0"/>
    <s v="Yes"/>
    <s v="No"/>
    <n v="47"/>
    <s v="Yes"/>
    <s v="Yes"/>
    <x v="2"/>
    <s v="No"/>
    <s v="No"/>
    <s v="No"/>
    <s v="No"/>
    <s v="No"/>
    <s v="No"/>
    <x v="0"/>
    <s v="No"/>
    <s v="Electronic check"/>
    <n v="25.4"/>
    <n v="1139.2"/>
    <x v="0"/>
    <x v="1"/>
    <s v="Mid"/>
    <x v="0"/>
  </r>
  <r>
    <s v="3761-FLYZI"/>
    <s v="Female"/>
    <n v="1"/>
    <s v="Yes"/>
    <s v="No"/>
    <n v="65"/>
    <s v="Yes"/>
    <s v="Yes"/>
    <x v="1"/>
    <s v="No"/>
    <s v="Yes"/>
    <s v="Yes"/>
    <s v="No"/>
    <s v="Yes"/>
    <s v="Yes"/>
    <x v="0"/>
    <s v="Yes"/>
    <s v="Bank transfer (automatic)"/>
    <n v="108.8"/>
    <n v="7082.45"/>
    <x v="0"/>
    <x v="3"/>
    <s v="High"/>
    <x v="2"/>
  </r>
  <r>
    <s v="2058-DCJBE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5"/>
    <n v="324.60000000000002"/>
    <x v="1"/>
    <x v="0"/>
    <s v="Low"/>
    <x v="1"/>
  </r>
  <r>
    <s v="5364-XYIRR"/>
    <s v="Male"/>
    <n v="0"/>
    <s v="Yes"/>
    <s v="No"/>
    <n v="51"/>
    <s v="Yes"/>
    <s v="Yes"/>
    <x v="1"/>
    <s v="No"/>
    <s v="No"/>
    <s v="No"/>
    <s v="No"/>
    <s v="Yes"/>
    <s v="Yes"/>
    <x v="0"/>
    <s v="Yes"/>
    <s v="Electronic check"/>
    <n v="94.65"/>
    <n v="4812.75"/>
    <x v="1"/>
    <x v="3"/>
    <s v="High"/>
    <x v="2"/>
  </r>
  <r>
    <s v="4829-AUOAX"/>
    <s v="Female"/>
    <n v="0"/>
    <s v="No"/>
    <s v="No"/>
    <n v="46"/>
    <s v="Yes"/>
    <s v="Yes"/>
    <x v="1"/>
    <s v="No"/>
    <s v="No"/>
    <s v="No"/>
    <s v="No"/>
    <s v="Yes"/>
    <s v="Yes"/>
    <x v="0"/>
    <s v="No"/>
    <s v="Bank transfer (automatic)"/>
    <n v="96.05"/>
    <n v="4399.5"/>
    <x v="1"/>
    <x v="1"/>
    <s v="High"/>
    <x v="2"/>
  </r>
  <r>
    <s v="1219-NNDDO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849999999999994"/>
    <n v="663.55"/>
    <x v="0"/>
    <x v="0"/>
    <s v="Mid"/>
    <x v="1"/>
  </r>
  <r>
    <s v="8388-DMKAE"/>
    <s v="Female"/>
    <n v="0"/>
    <s v="No"/>
    <s v="No"/>
    <n v="8"/>
    <s v="Yes"/>
    <s v="No"/>
    <x v="2"/>
    <s v="No"/>
    <s v="No"/>
    <s v="No"/>
    <s v="No"/>
    <s v="No"/>
    <s v="No"/>
    <x v="2"/>
    <s v="No"/>
    <s v="Mailed check"/>
    <n v="20.25"/>
    <n v="174.65"/>
    <x v="0"/>
    <x v="0"/>
    <s v="Low"/>
    <x v="0"/>
  </r>
  <r>
    <s v="4403-BWPAY"/>
    <s v="Male"/>
    <n v="0"/>
    <s v="No"/>
    <s v="No"/>
    <n v="14"/>
    <s v="Yes"/>
    <s v="Yes"/>
    <x v="2"/>
    <s v="No"/>
    <s v="No"/>
    <s v="No"/>
    <s v="No"/>
    <s v="No"/>
    <s v="No"/>
    <x v="1"/>
    <s v="Yes"/>
    <s v="Credit card (automatic)"/>
    <n v="24.8"/>
    <n v="321.7"/>
    <x v="0"/>
    <x v="2"/>
    <s v="Low"/>
    <x v="0"/>
  </r>
  <r>
    <s v="9659-QEQSY"/>
    <s v="Female"/>
    <n v="0"/>
    <s v="No"/>
    <s v="No"/>
    <n v="45"/>
    <s v="Yes"/>
    <s v="Yes"/>
    <x v="1"/>
    <s v="Yes"/>
    <s v="Yes"/>
    <s v="Yes"/>
    <s v="Yes"/>
    <s v="Yes"/>
    <s v="Yes"/>
    <x v="0"/>
    <s v="Yes"/>
    <s v="Electronic check"/>
    <n v="115.65"/>
    <n v="5125.5"/>
    <x v="0"/>
    <x v="1"/>
    <s v="High"/>
    <x v="2"/>
  </r>
  <r>
    <s v="5405-ZMYXQ"/>
    <s v="Female"/>
    <n v="0"/>
    <s v="No"/>
    <s v="No"/>
    <n v="8"/>
    <s v="Yes"/>
    <s v="Yes"/>
    <x v="1"/>
    <s v="No"/>
    <s v="No"/>
    <s v="No"/>
    <s v="No"/>
    <s v="No"/>
    <s v="No"/>
    <x v="0"/>
    <s v="Yes"/>
    <s v="Credit card (automatic)"/>
    <n v="74.599999999999994"/>
    <n v="548.9"/>
    <x v="0"/>
    <x v="0"/>
    <s v="Mid"/>
    <x v="1"/>
  </r>
  <r>
    <s v="5047-LHVLY"/>
    <s v="Male"/>
    <n v="1"/>
    <s v="No"/>
    <s v="Yes"/>
    <n v="1"/>
    <s v="Yes"/>
    <s v="No"/>
    <x v="0"/>
    <s v="No"/>
    <s v="No"/>
    <s v="Yes"/>
    <s v="No"/>
    <s v="No"/>
    <s v="No"/>
    <x v="0"/>
    <s v="Yes"/>
    <s v="Mailed check"/>
    <n v="50.15"/>
    <n v="50.15"/>
    <x v="1"/>
    <x v="0"/>
    <s v="Low"/>
    <x v="1"/>
  </r>
  <r>
    <s v="1442-OKRJE"/>
    <s v="Male"/>
    <n v="0"/>
    <s v="Yes"/>
    <s v="Yes"/>
    <n v="66"/>
    <s v="Yes"/>
    <s v="No"/>
    <x v="1"/>
    <s v="Yes"/>
    <s v="Yes"/>
    <s v="Yes"/>
    <s v="No"/>
    <s v="Yes"/>
    <s v="Yes"/>
    <x v="1"/>
    <s v="Yes"/>
    <s v="Bank transfer (automatic)"/>
    <n v="103.15"/>
    <n v="7031.3"/>
    <x v="0"/>
    <x v="3"/>
    <s v="High"/>
    <x v="2"/>
  </r>
  <r>
    <s v="4737-AQCPU"/>
    <s v="Male"/>
    <n v="0"/>
    <s v="Yes"/>
    <s v="Yes"/>
    <n v="72"/>
    <s v="Yes"/>
    <s v="Yes"/>
    <x v="0"/>
    <s v="Yes"/>
    <s v="Yes"/>
    <s v="Yes"/>
    <s v="Yes"/>
    <s v="No"/>
    <s v="No"/>
    <x v="2"/>
    <s v="No"/>
    <s v="Credit card (automatic)"/>
    <n v="72.099999999999994"/>
    <n v="5016.6499999999996"/>
    <x v="0"/>
    <x v="3"/>
    <s v="High"/>
    <x v="1"/>
  </r>
  <r>
    <s v="9158-VCTQB"/>
    <s v="Female"/>
    <n v="0"/>
    <s v="Yes"/>
    <s v="No"/>
    <n v="41"/>
    <s v="Yes"/>
    <s v="Yes"/>
    <x v="1"/>
    <s v="Yes"/>
    <s v="Yes"/>
    <s v="Yes"/>
    <s v="Yes"/>
    <s v="Yes"/>
    <s v="Yes"/>
    <x v="0"/>
    <s v="Yes"/>
    <s v="Bank transfer (automatic)"/>
    <n v="113.6"/>
    <n v="4594.95"/>
    <x v="1"/>
    <x v="1"/>
    <s v="High"/>
    <x v="2"/>
  </r>
  <r>
    <s v="2808-CHTDM"/>
    <s v="Female"/>
    <n v="0"/>
    <s v="Yes"/>
    <s v="Yes"/>
    <n v="23"/>
    <s v="Yes"/>
    <s v="Yes"/>
    <x v="2"/>
    <s v="No"/>
    <s v="No"/>
    <s v="No"/>
    <s v="No"/>
    <s v="No"/>
    <s v="No"/>
    <x v="2"/>
    <s v="No"/>
    <s v="Mailed check"/>
    <n v="25.1"/>
    <n v="611.45000000000005"/>
    <x v="0"/>
    <x v="2"/>
    <s v="Mid"/>
    <x v="0"/>
  </r>
  <r>
    <s v="6311-UEUME"/>
    <s v="Female"/>
    <n v="0"/>
    <s v="No"/>
    <s v="No"/>
    <n v="29"/>
    <s v="Yes"/>
    <s v="No"/>
    <x v="1"/>
    <s v="No"/>
    <s v="No"/>
    <s v="No"/>
    <s v="No"/>
    <s v="Yes"/>
    <s v="No"/>
    <x v="0"/>
    <s v="Yes"/>
    <s v="Electronic check"/>
    <n v="78.900000000000006"/>
    <n v="2384.15"/>
    <x v="1"/>
    <x v="1"/>
    <s v="High"/>
    <x v="1"/>
  </r>
  <r>
    <s v="0793-TWELN"/>
    <s v="Fe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150000000000006"/>
    <n v="319.85000000000002"/>
    <x v="0"/>
    <x v="0"/>
    <s v="Low"/>
    <x v="1"/>
  </r>
  <r>
    <s v="3283-WCWXT"/>
    <s v="Male"/>
    <n v="0"/>
    <s v="Yes"/>
    <s v="Yes"/>
    <n v="6"/>
    <s v="Yes"/>
    <s v="Yes"/>
    <x v="2"/>
    <s v="No"/>
    <s v="No"/>
    <s v="No"/>
    <s v="No"/>
    <s v="No"/>
    <s v="No"/>
    <x v="2"/>
    <s v="No"/>
    <s v="Mailed check"/>
    <n v="25.4"/>
    <n v="153.30000000000001"/>
    <x v="0"/>
    <x v="0"/>
    <s v="Low"/>
    <x v="0"/>
  </r>
  <r>
    <s v="1060-ENTOF"/>
    <s v="Female"/>
    <n v="1"/>
    <s v="Yes"/>
    <s v="No"/>
    <n v="67"/>
    <s v="Yes"/>
    <s v="Yes"/>
    <x v="1"/>
    <s v="Yes"/>
    <s v="Yes"/>
    <s v="Yes"/>
    <s v="Yes"/>
    <s v="No"/>
    <s v="Yes"/>
    <x v="1"/>
    <s v="Yes"/>
    <s v="Credit card (automatic)"/>
    <n v="105.4"/>
    <n v="7035.6"/>
    <x v="0"/>
    <x v="3"/>
    <s v="High"/>
    <x v="2"/>
  </r>
  <r>
    <s v="0999-QXNSA"/>
    <s v="Male"/>
    <n v="1"/>
    <s v="No"/>
    <s v="Yes"/>
    <n v="7"/>
    <s v="Yes"/>
    <s v="No"/>
    <x v="0"/>
    <s v="No"/>
    <s v="No"/>
    <s v="No"/>
    <s v="No"/>
    <s v="No"/>
    <s v="No"/>
    <x v="0"/>
    <s v="Yes"/>
    <s v="Mailed check"/>
    <n v="45.75"/>
    <n v="344.2"/>
    <x v="0"/>
    <x v="0"/>
    <s v="Low"/>
    <x v="0"/>
  </r>
  <r>
    <s v="5451-MHQOF"/>
    <s v="Male"/>
    <n v="0"/>
    <s v="Yes"/>
    <s v="Yes"/>
    <n v="56"/>
    <s v="Yes"/>
    <s v="Yes"/>
    <x v="2"/>
    <s v="No"/>
    <s v="No"/>
    <s v="No"/>
    <s v="No"/>
    <s v="No"/>
    <s v="No"/>
    <x v="1"/>
    <s v="Yes"/>
    <s v="Mailed check"/>
    <n v="24.45"/>
    <n v="1431.65"/>
    <x v="0"/>
    <x v="3"/>
    <s v="Mid"/>
    <x v="0"/>
  </r>
  <r>
    <s v="4836-WNFNO"/>
    <s v="Fe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5"/>
    <n v="1849.2"/>
    <x v="0"/>
    <x v="3"/>
    <s v="Mid"/>
    <x v="0"/>
  </r>
  <r>
    <s v="9225-BZLNZ"/>
    <s v="Male"/>
    <n v="0"/>
    <s v="Yes"/>
    <s v="No"/>
    <n v="72"/>
    <s v="Yes"/>
    <s v="Yes"/>
    <x v="0"/>
    <s v="Yes"/>
    <s v="Yes"/>
    <s v="Yes"/>
    <s v="No"/>
    <s v="Yes"/>
    <s v="Yes"/>
    <x v="2"/>
    <s v="Yes"/>
    <s v="Electronic check"/>
    <n v="85.25"/>
    <n v="6083.1"/>
    <x v="0"/>
    <x v="3"/>
    <s v="High"/>
    <x v="1"/>
  </r>
  <r>
    <s v="0354-VXMJC"/>
    <s v="Male"/>
    <n v="0"/>
    <s v="Yes"/>
    <s v="Yes"/>
    <n v="23"/>
    <s v="Yes"/>
    <s v="No"/>
    <x v="2"/>
    <s v="No"/>
    <s v="No"/>
    <s v="No"/>
    <s v="No"/>
    <s v="No"/>
    <s v="No"/>
    <x v="2"/>
    <s v="No"/>
    <s v="Credit card (automatic)"/>
    <n v="19.600000000000001"/>
    <n v="426.65"/>
    <x v="0"/>
    <x v="2"/>
    <s v="Low"/>
    <x v="0"/>
  </r>
  <r>
    <s v="4422-QVIJA"/>
    <s v="Female"/>
    <n v="0"/>
    <s v="No"/>
    <s v="Yes"/>
    <n v="35"/>
    <s v="Yes"/>
    <s v="Yes"/>
    <x v="0"/>
    <s v="No"/>
    <s v="No"/>
    <s v="No"/>
    <s v="No"/>
    <s v="No"/>
    <s v="No"/>
    <x v="0"/>
    <s v="No"/>
    <s v="Mailed check"/>
    <n v="50.15"/>
    <n v="1655.35"/>
    <x v="0"/>
    <x v="1"/>
    <s v="Mid"/>
    <x v="1"/>
  </r>
  <r>
    <s v="9365-SRSZE"/>
    <s v="Male"/>
    <n v="1"/>
    <s v="Yes"/>
    <s v="No"/>
    <n v="27"/>
    <s v="Yes"/>
    <s v="No"/>
    <x v="1"/>
    <s v="No"/>
    <s v="No"/>
    <s v="No"/>
    <s v="No"/>
    <s v="No"/>
    <s v="No"/>
    <x v="0"/>
    <s v="Yes"/>
    <s v="Electronic check"/>
    <n v="70.55"/>
    <n v="1943.9"/>
    <x v="0"/>
    <x v="1"/>
    <s v="Mid"/>
    <x v="1"/>
  </r>
  <r>
    <s v="6839-ITVZJ"/>
    <s v="Female"/>
    <n v="0"/>
    <s v="Yes"/>
    <s v="Yes"/>
    <n v="26"/>
    <s v="Yes"/>
    <s v="Yes"/>
    <x v="0"/>
    <s v="No"/>
    <s v="Yes"/>
    <s v="No"/>
    <s v="Yes"/>
    <s v="No"/>
    <s v="No"/>
    <x v="0"/>
    <s v="Yes"/>
    <s v="Electronic check"/>
    <n v="60.05"/>
    <n v="1616.15"/>
    <x v="1"/>
    <x v="1"/>
    <s v="Mid"/>
    <x v="1"/>
  </r>
  <r>
    <s v="8332-OSJDW"/>
    <s v="Male"/>
    <n v="0"/>
    <s v="Yes"/>
    <s v="Yes"/>
    <n v="12"/>
    <s v="Yes"/>
    <s v="Yes"/>
    <x v="2"/>
    <s v="No"/>
    <s v="No"/>
    <s v="No"/>
    <s v="No"/>
    <s v="No"/>
    <s v="No"/>
    <x v="1"/>
    <s v="No"/>
    <s v="Mailed check"/>
    <n v="26.4"/>
    <n v="314.95"/>
    <x v="0"/>
    <x v="0"/>
    <s v="Low"/>
    <x v="0"/>
  </r>
  <r>
    <s v="4735-BJKOU"/>
    <s v="Female"/>
    <n v="0"/>
    <s v="No"/>
    <s v="No"/>
    <n v="40"/>
    <s v="Yes"/>
    <s v="No"/>
    <x v="2"/>
    <s v="No"/>
    <s v="No"/>
    <s v="No"/>
    <s v="No"/>
    <s v="No"/>
    <s v="No"/>
    <x v="2"/>
    <s v="No"/>
    <s v="Mailed check"/>
    <n v="20.149999999999999"/>
    <n v="804.85"/>
    <x v="0"/>
    <x v="1"/>
    <s v="Mid"/>
    <x v="0"/>
  </r>
  <r>
    <s v="0274-JKUJR"/>
    <s v="Male"/>
    <n v="0"/>
    <s v="Yes"/>
    <s v="Yes"/>
    <n v="7"/>
    <s v="No"/>
    <s v="No"/>
    <x v="0"/>
    <s v="Yes"/>
    <s v="Yes"/>
    <s v="Yes"/>
    <s v="No"/>
    <s v="Yes"/>
    <s v="Yes"/>
    <x v="0"/>
    <s v="No"/>
    <s v="Mailed check"/>
    <n v="58.85"/>
    <n v="465.7"/>
    <x v="0"/>
    <x v="0"/>
    <s v="Low"/>
    <x v="1"/>
  </r>
  <r>
    <s v="5740-YHGTW"/>
    <s v="Male"/>
    <n v="0"/>
    <s v="Yes"/>
    <s v="Yes"/>
    <n v="70"/>
    <s v="Yes"/>
    <s v="Yes"/>
    <x v="1"/>
    <s v="Yes"/>
    <s v="Yes"/>
    <s v="No"/>
    <s v="No"/>
    <s v="Yes"/>
    <s v="No"/>
    <x v="0"/>
    <s v="Yes"/>
    <s v="Credit card (automatic)"/>
    <n v="97.55"/>
    <n v="6669.05"/>
    <x v="0"/>
    <x v="3"/>
    <s v="High"/>
    <x v="2"/>
  </r>
  <r>
    <s v="8917-SZTTJ"/>
    <s v="Male"/>
    <n v="0"/>
    <s v="Yes"/>
    <s v="Yes"/>
    <n v="60"/>
    <s v="Yes"/>
    <s v="No"/>
    <x v="2"/>
    <s v="No"/>
    <s v="No"/>
    <s v="No"/>
    <s v="No"/>
    <s v="No"/>
    <s v="No"/>
    <x v="2"/>
    <s v="No"/>
    <s v="Credit card (automatic)"/>
    <n v="19.649999999999999"/>
    <n v="1161.75"/>
    <x v="0"/>
    <x v="3"/>
    <s v="Mid"/>
    <x v="0"/>
  </r>
  <r>
    <s v="1696-MZVAU"/>
    <s v="Male"/>
    <n v="0"/>
    <s v="Yes"/>
    <s v="Yes"/>
    <n v="39"/>
    <s v="No"/>
    <s v="No"/>
    <x v="0"/>
    <s v="No"/>
    <s v="No"/>
    <s v="No"/>
    <s v="No"/>
    <s v="No"/>
    <s v="No"/>
    <x v="1"/>
    <s v="Yes"/>
    <s v="Credit card (automatic)"/>
    <n v="25.25"/>
    <n v="947.75"/>
    <x v="0"/>
    <x v="1"/>
    <s v="Mid"/>
    <x v="0"/>
  </r>
  <r>
    <s v="7359-WWYJV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4.45"/>
    <n v="8375.0499999999993"/>
    <x v="0"/>
    <x v="3"/>
    <s v="High"/>
    <x v="2"/>
  </r>
  <r>
    <s v="0375-HVGXO"/>
    <s v="Female"/>
    <n v="0"/>
    <s v="No"/>
    <s v="No"/>
    <n v="1"/>
    <s v="No"/>
    <s v="No"/>
    <x v="0"/>
    <s v="No"/>
    <s v="No"/>
    <s v="No"/>
    <s v="No"/>
    <s v="Yes"/>
    <s v="No"/>
    <x v="0"/>
    <s v="Yes"/>
    <s v="Electronic check"/>
    <n v="34.700000000000003"/>
    <n v="34.700000000000003"/>
    <x v="1"/>
    <x v="0"/>
    <s v="Low"/>
    <x v="0"/>
  </r>
  <r>
    <s v="4906-ZHGPK"/>
    <s v="Male"/>
    <n v="0"/>
    <s v="Yes"/>
    <s v="Yes"/>
    <n v="54"/>
    <s v="Yes"/>
    <s v="Yes"/>
    <x v="0"/>
    <s v="No"/>
    <s v="Yes"/>
    <s v="No"/>
    <s v="Yes"/>
    <s v="Yes"/>
    <s v="No"/>
    <x v="1"/>
    <s v="Yes"/>
    <s v="Electronic check"/>
    <n v="70.7"/>
    <n v="3770"/>
    <x v="0"/>
    <x v="3"/>
    <s v="High"/>
    <x v="1"/>
  </r>
  <r>
    <s v="8593-WHYHV"/>
    <s v="Male"/>
    <n v="0"/>
    <s v="No"/>
    <s v="No"/>
    <n v="3"/>
    <s v="Yes"/>
    <s v="Yes"/>
    <x v="1"/>
    <s v="No"/>
    <s v="No"/>
    <s v="No"/>
    <s v="No"/>
    <s v="No"/>
    <s v="Yes"/>
    <x v="0"/>
    <s v="Yes"/>
    <s v="Electronic check"/>
    <n v="85.3"/>
    <n v="264.8"/>
    <x v="1"/>
    <x v="0"/>
    <s v="Low"/>
    <x v="1"/>
  </r>
  <r>
    <s v="3795-GWTRD"/>
    <s v="Fe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5.55"/>
    <n v="4707.8500000000004"/>
    <x v="0"/>
    <x v="3"/>
    <s v="High"/>
    <x v="1"/>
  </r>
  <r>
    <s v="1298-PHBTI"/>
    <s v="Male"/>
    <n v="0"/>
    <s v="Yes"/>
    <s v="Yes"/>
    <n v="71"/>
    <s v="Yes"/>
    <s v="Yes"/>
    <x v="1"/>
    <s v="No"/>
    <s v="Yes"/>
    <s v="No"/>
    <s v="Yes"/>
    <s v="No"/>
    <s v="No"/>
    <x v="2"/>
    <s v="Yes"/>
    <s v="Electronic check"/>
    <n v="84.8"/>
    <n v="6152.4"/>
    <x v="0"/>
    <x v="3"/>
    <s v="High"/>
    <x v="1"/>
  </r>
  <r>
    <s v="6223-DHJGV"/>
    <s v="Female"/>
    <n v="0"/>
    <s v="No"/>
    <s v="No"/>
    <n v="42"/>
    <s v="Yes"/>
    <s v="No"/>
    <x v="2"/>
    <s v="No"/>
    <s v="No"/>
    <s v="No"/>
    <s v="No"/>
    <s v="No"/>
    <s v="No"/>
    <x v="1"/>
    <s v="Yes"/>
    <s v="Mailed check"/>
    <n v="20.65"/>
    <n v="958.1"/>
    <x v="0"/>
    <x v="1"/>
    <s v="Mid"/>
    <x v="0"/>
  </r>
  <r>
    <s v="6961-MJKBO"/>
    <s v="Male"/>
    <n v="0"/>
    <s v="No"/>
    <s v="No"/>
    <n v="47"/>
    <s v="Yes"/>
    <s v="No"/>
    <x v="2"/>
    <s v="No"/>
    <s v="No"/>
    <s v="No"/>
    <s v="No"/>
    <s v="No"/>
    <s v="No"/>
    <x v="2"/>
    <s v="No"/>
    <s v="Bank transfer (automatic)"/>
    <n v="20.45"/>
    <n v="943"/>
    <x v="0"/>
    <x v="1"/>
    <s v="Mid"/>
    <x v="0"/>
  </r>
  <r>
    <s v="6097-EQISJ"/>
    <s v="Female"/>
    <n v="0"/>
    <s v="Yes"/>
    <s v="Yes"/>
    <n v="66"/>
    <s v="Yes"/>
    <s v="Yes"/>
    <x v="1"/>
    <s v="No"/>
    <s v="Yes"/>
    <s v="Yes"/>
    <s v="No"/>
    <s v="Yes"/>
    <s v="Yes"/>
    <x v="1"/>
    <s v="Yes"/>
    <s v="Credit card (automatic)"/>
    <n v="102.45"/>
    <n v="6615.15"/>
    <x v="1"/>
    <x v="3"/>
    <s v="High"/>
    <x v="2"/>
  </r>
  <r>
    <s v="4423-YLHDV"/>
    <s v="Female"/>
    <n v="0"/>
    <s v="Yes"/>
    <s v="No"/>
    <n v="21"/>
    <s v="Yes"/>
    <s v="Yes"/>
    <x v="1"/>
    <s v="Yes"/>
    <s v="No"/>
    <s v="Yes"/>
    <s v="No"/>
    <s v="Yes"/>
    <s v="Yes"/>
    <x v="0"/>
    <s v="Yes"/>
    <s v="Bank transfer (automatic)"/>
    <n v="104.4"/>
    <n v="2200.25"/>
    <x v="1"/>
    <x v="2"/>
    <s v="High"/>
    <x v="2"/>
  </r>
  <r>
    <s v="8158-WPEZG"/>
    <s v="Male"/>
    <n v="0"/>
    <s v="No"/>
    <s v="No"/>
    <n v="11"/>
    <s v="No"/>
    <s v="No"/>
    <x v="0"/>
    <s v="No"/>
    <s v="Yes"/>
    <s v="No"/>
    <s v="Yes"/>
    <s v="No"/>
    <s v="No"/>
    <x v="0"/>
    <s v="Yes"/>
    <s v="Electronic check"/>
    <n v="35.65"/>
    <n v="425.1"/>
    <x v="0"/>
    <x v="0"/>
    <s v="Low"/>
    <x v="0"/>
  </r>
  <r>
    <s v="0107-YHINA"/>
    <s v="Male"/>
    <n v="0"/>
    <s v="No"/>
    <s v="Yes"/>
    <n v="1"/>
    <s v="Yes"/>
    <s v="Yes"/>
    <x v="1"/>
    <s v="No"/>
    <s v="No"/>
    <s v="Yes"/>
    <s v="No"/>
    <s v="Yes"/>
    <s v="Yes"/>
    <x v="0"/>
    <s v="Yes"/>
    <s v="Electronic check"/>
    <n v="99.75"/>
    <n v="99.75"/>
    <x v="1"/>
    <x v="0"/>
    <s v="Low"/>
    <x v="2"/>
  </r>
  <r>
    <s v="4918-FYJNT"/>
    <s v="Female"/>
    <n v="1"/>
    <s v="Yes"/>
    <s v="No"/>
    <n v="55"/>
    <s v="Yes"/>
    <s v="Yes"/>
    <x v="1"/>
    <s v="No"/>
    <s v="Yes"/>
    <s v="Yes"/>
    <s v="Yes"/>
    <s v="No"/>
    <s v="No"/>
    <x v="0"/>
    <s v="No"/>
    <s v="Electronic check"/>
    <n v="90.45"/>
    <n v="5044.8"/>
    <x v="0"/>
    <x v="3"/>
    <s v="High"/>
    <x v="2"/>
  </r>
  <r>
    <s v="0727-BNRLG"/>
    <s v="Male"/>
    <n v="0"/>
    <s v="No"/>
    <s v="No"/>
    <n v="69"/>
    <s v="Yes"/>
    <s v="Yes"/>
    <x v="1"/>
    <s v="No"/>
    <s v="Yes"/>
    <s v="Yes"/>
    <s v="Yes"/>
    <s v="Yes"/>
    <s v="No"/>
    <x v="2"/>
    <s v="Yes"/>
    <s v="Credit card (automatic)"/>
    <n v="97.65"/>
    <n v="6743.55"/>
    <x v="0"/>
    <x v="3"/>
    <s v="High"/>
    <x v="2"/>
  </r>
  <r>
    <s v="4854-CIDCF"/>
    <s v="Female"/>
    <n v="1"/>
    <s v="No"/>
    <s v="No"/>
    <n v="3"/>
    <s v="Yes"/>
    <s v="No"/>
    <x v="1"/>
    <s v="No"/>
    <s v="No"/>
    <s v="Yes"/>
    <s v="No"/>
    <s v="No"/>
    <s v="No"/>
    <x v="0"/>
    <s v="No"/>
    <s v="Electronic check"/>
    <n v="73.849999999999994"/>
    <n v="196.4"/>
    <x v="0"/>
    <x v="0"/>
    <s v="Low"/>
    <x v="1"/>
  </r>
  <r>
    <s v="8640-SDGKB"/>
    <s v="Male"/>
    <n v="0"/>
    <s v="No"/>
    <s v="No"/>
    <n v="4"/>
    <s v="Yes"/>
    <s v="No"/>
    <x v="0"/>
    <s v="No"/>
    <s v="No"/>
    <s v="Yes"/>
    <s v="Yes"/>
    <s v="Yes"/>
    <s v="Yes"/>
    <x v="0"/>
    <s v="Yes"/>
    <s v="Electronic check"/>
    <n v="74.400000000000006"/>
    <n v="299.7"/>
    <x v="1"/>
    <x v="0"/>
    <s v="Low"/>
    <x v="1"/>
  </r>
  <r>
    <s v="3280-MRDOF"/>
    <s v="Male"/>
    <n v="1"/>
    <s v="No"/>
    <s v="No"/>
    <n v="30"/>
    <s v="Yes"/>
    <s v="Yes"/>
    <x v="0"/>
    <s v="No"/>
    <s v="No"/>
    <s v="Yes"/>
    <s v="Yes"/>
    <s v="Yes"/>
    <s v="No"/>
    <x v="2"/>
    <s v="Yes"/>
    <s v="Credit card (automatic)"/>
    <n v="69.099999999999994"/>
    <n v="2093.9"/>
    <x v="0"/>
    <x v="1"/>
    <s v="High"/>
    <x v="1"/>
  </r>
  <r>
    <s v="6435-SRWBJ"/>
    <s v="Female"/>
    <n v="0"/>
    <s v="No"/>
    <s v="No"/>
    <n v="5"/>
    <s v="Yes"/>
    <s v="Yes"/>
    <x v="1"/>
    <s v="No"/>
    <s v="No"/>
    <s v="Yes"/>
    <s v="Yes"/>
    <s v="No"/>
    <s v="No"/>
    <x v="0"/>
    <s v="Yes"/>
    <s v="Electronic check"/>
    <n v="82.75"/>
    <n v="417.75"/>
    <x v="0"/>
    <x v="0"/>
    <s v="Low"/>
    <x v="1"/>
  </r>
  <r>
    <s v="9964-WBQDJ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4.4"/>
    <n v="1725.4"/>
    <x v="0"/>
    <x v="3"/>
    <s v="Mid"/>
    <x v="0"/>
  </r>
  <r>
    <s v="6303-KFWSL"/>
    <s v="Female"/>
    <n v="0"/>
    <s v="No"/>
    <s v="No"/>
    <n v="29"/>
    <s v="Yes"/>
    <s v="Yes"/>
    <x v="0"/>
    <s v="No"/>
    <s v="Yes"/>
    <s v="No"/>
    <s v="No"/>
    <s v="No"/>
    <s v="No"/>
    <x v="1"/>
    <s v="Yes"/>
    <s v="Electronic check"/>
    <n v="55.25"/>
    <n v="1620.2"/>
    <x v="0"/>
    <x v="1"/>
    <s v="Mid"/>
    <x v="1"/>
  </r>
  <r>
    <s v="1702-CCFNJ"/>
    <s v="Male"/>
    <n v="0"/>
    <s v="Yes"/>
    <s v="No"/>
    <n v="52"/>
    <s v="Yes"/>
    <s v="Yes"/>
    <x v="0"/>
    <s v="No"/>
    <s v="Yes"/>
    <s v="No"/>
    <s v="Yes"/>
    <s v="No"/>
    <s v="No"/>
    <x v="0"/>
    <s v="No"/>
    <s v="Bank transfer (automatic)"/>
    <n v="61.35"/>
    <n v="3169.55"/>
    <x v="0"/>
    <x v="3"/>
    <s v="High"/>
    <x v="1"/>
  </r>
  <r>
    <s v="8932-CZHRQ"/>
    <s v="Male"/>
    <n v="0"/>
    <s v="No"/>
    <s v="No"/>
    <n v="68"/>
    <s v="Yes"/>
    <s v="Yes"/>
    <x v="0"/>
    <s v="Yes"/>
    <s v="Yes"/>
    <s v="Yes"/>
    <s v="No"/>
    <s v="No"/>
    <s v="Yes"/>
    <x v="1"/>
    <s v="No"/>
    <s v="Credit card (automatic)"/>
    <n v="76.75"/>
    <n v="5233.25"/>
    <x v="0"/>
    <x v="3"/>
    <s v="High"/>
    <x v="1"/>
  </r>
  <r>
    <s v="0386-CWRGM"/>
    <s v="Female"/>
    <n v="0"/>
    <s v="Yes"/>
    <s v="Yes"/>
    <n v="46"/>
    <s v="Yes"/>
    <s v="No"/>
    <x v="2"/>
    <s v="No"/>
    <s v="No"/>
    <s v="No"/>
    <s v="No"/>
    <s v="No"/>
    <s v="No"/>
    <x v="2"/>
    <s v="No"/>
    <s v="Mailed check"/>
    <n v="19.399999999999999"/>
    <n v="967.85"/>
    <x v="0"/>
    <x v="1"/>
    <s v="Mid"/>
    <x v="0"/>
  </r>
  <r>
    <s v="5515-RUGKN"/>
    <s v="Male"/>
    <n v="0"/>
    <s v="No"/>
    <s v="No"/>
    <n v="8"/>
    <s v="Yes"/>
    <s v="No"/>
    <x v="0"/>
    <s v="No"/>
    <s v="No"/>
    <s v="No"/>
    <s v="No"/>
    <s v="No"/>
    <s v="Yes"/>
    <x v="0"/>
    <s v="Yes"/>
    <s v="Credit card (automatic)"/>
    <n v="54.75"/>
    <n v="438.05"/>
    <x v="0"/>
    <x v="0"/>
    <s v="Low"/>
    <x v="1"/>
  </r>
  <r>
    <s v="0404-AHASP"/>
    <s v="Male"/>
    <n v="0"/>
    <s v="Yes"/>
    <s v="No"/>
    <n v="72"/>
    <s v="Yes"/>
    <s v="No"/>
    <x v="2"/>
    <s v="No"/>
    <s v="No"/>
    <s v="No"/>
    <s v="No"/>
    <s v="No"/>
    <s v="No"/>
    <x v="2"/>
    <s v="No"/>
    <s v="Credit card (automatic)"/>
    <n v="19.7"/>
    <n v="1421.9"/>
    <x v="0"/>
    <x v="3"/>
    <s v="Mid"/>
    <x v="0"/>
  </r>
  <r>
    <s v="7279-NMVJC"/>
    <s v="Female"/>
    <n v="0"/>
    <s v="No"/>
    <s v="No"/>
    <n v="17"/>
    <s v="Yes"/>
    <s v="No"/>
    <x v="2"/>
    <s v="No"/>
    <s v="No"/>
    <s v="No"/>
    <s v="No"/>
    <s v="No"/>
    <s v="No"/>
    <x v="1"/>
    <s v="No"/>
    <s v="Bank transfer (automatic)"/>
    <n v="19.899999999999999"/>
    <n v="323.14999999999998"/>
    <x v="0"/>
    <x v="2"/>
    <s v="Low"/>
    <x v="0"/>
  </r>
  <r>
    <s v="2081-VEYEH"/>
    <s v="Male"/>
    <n v="0"/>
    <s v="No"/>
    <s v="No"/>
    <n v="3"/>
    <s v="Yes"/>
    <s v="No"/>
    <x v="1"/>
    <s v="No"/>
    <s v="Yes"/>
    <s v="Yes"/>
    <s v="Yes"/>
    <s v="Yes"/>
    <s v="Yes"/>
    <x v="0"/>
    <s v="Yes"/>
    <s v="Electronic check"/>
    <n v="107.95"/>
    <n v="318.60000000000002"/>
    <x v="0"/>
    <x v="0"/>
    <s v="Low"/>
    <x v="2"/>
  </r>
  <r>
    <s v="6407-UTSLV"/>
    <s v="Female"/>
    <n v="1"/>
    <s v="No"/>
    <s v="No"/>
    <n v="2"/>
    <s v="Yes"/>
    <s v="No"/>
    <x v="1"/>
    <s v="No"/>
    <s v="Yes"/>
    <s v="No"/>
    <s v="No"/>
    <s v="Yes"/>
    <s v="No"/>
    <x v="0"/>
    <s v="Yes"/>
    <s v="Bank transfer (automatic)"/>
    <n v="83.8"/>
    <n v="163.69999999999999"/>
    <x v="0"/>
    <x v="0"/>
    <s v="Low"/>
    <x v="1"/>
  </r>
  <r>
    <s v="4116-TZAQJ"/>
    <s v="Female"/>
    <n v="0"/>
    <s v="No"/>
    <s v="No"/>
    <n v="9"/>
    <s v="Yes"/>
    <s v="No"/>
    <x v="1"/>
    <s v="Yes"/>
    <s v="No"/>
    <s v="No"/>
    <s v="No"/>
    <s v="No"/>
    <s v="No"/>
    <x v="0"/>
    <s v="Yes"/>
    <s v="Credit card (automatic)"/>
    <n v="74.25"/>
    <n v="639.65"/>
    <x v="1"/>
    <x v="0"/>
    <s v="Mid"/>
    <x v="1"/>
  </r>
  <r>
    <s v="9060-HJJRW"/>
    <s v="Female"/>
    <n v="0"/>
    <s v="No"/>
    <s v="No"/>
    <n v="51"/>
    <s v="No"/>
    <s v="No"/>
    <x v="0"/>
    <s v="No"/>
    <s v="Yes"/>
    <s v="Yes"/>
    <s v="No"/>
    <s v="Yes"/>
    <s v="Yes"/>
    <x v="1"/>
    <s v="Yes"/>
    <s v="Credit card (automatic)"/>
    <n v="56.4"/>
    <n v="2928.5"/>
    <x v="0"/>
    <x v="3"/>
    <s v="High"/>
    <x v="1"/>
  </r>
  <r>
    <s v="2587-YNLES"/>
    <s v="Female"/>
    <n v="0"/>
    <s v="Yes"/>
    <s v="Yes"/>
    <n v="6"/>
    <s v="Yes"/>
    <s v="No"/>
    <x v="2"/>
    <s v="No"/>
    <s v="No"/>
    <s v="No"/>
    <s v="No"/>
    <s v="No"/>
    <s v="No"/>
    <x v="2"/>
    <s v="No"/>
    <s v="Mailed check"/>
    <n v="20.100000000000001"/>
    <n v="100.35"/>
    <x v="0"/>
    <x v="0"/>
    <s v="Low"/>
    <x v="0"/>
  </r>
  <r>
    <s v="7398-SKNQZ"/>
    <s v="Female"/>
    <n v="0"/>
    <s v="Yes"/>
    <s v="No"/>
    <n v="3"/>
    <s v="Yes"/>
    <s v="Yes"/>
    <x v="1"/>
    <s v="No"/>
    <s v="No"/>
    <s v="No"/>
    <s v="No"/>
    <s v="Yes"/>
    <s v="Yes"/>
    <x v="0"/>
    <s v="No"/>
    <s v="Electronic check"/>
    <n v="94.9"/>
    <n v="273.2"/>
    <x v="0"/>
    <x v="0"/>
    <s v="Low"/>
    <x v="2"/>
  </r>
  <r>
    <s v="5935-FCCNB"/>
    <s v="Female"/>
    <n v="1"/>
    <s v="No"/>
    <s v="No"/>
    <n v="17"/>
    <s v="Yes"/>
    <s v="Yes"/>
    <x v="1"/>
    <s v="No"/>
    <s v="No"/>
    <s v="No"/>
    <s v="No"/>
    <s v="Yes"/>
    <s v="Yes"/>
    <x v="0"/>
    <s v="Yes"/>
    <s v="Electronic check"/>
    <n v="94.2"/>
    <n v="1608.15"/>
    <x v="0"/>
    <x v="2"/>
    <s v="Mid"/>
    <x v="2"/>
  </r>
  <r>
    <s v="1958-RNRKS"/>
    <s v="Male"/>
    <n v="0"/>
    <s v="Yes"/>
    <s v="No"/>
    <n v="30"/>
    <s v="Yes"/>
    <s v="Yes"/>
    <x v="0"/>
    <s v="No"/>
    <s v="No"/>
    <s v="No"/>
    <s v="No"/>
    <s v="No"/>
    <s v="No"/>
    <x v="0"/>
    <s v="No"/>
    <s v="Electronic check"/>
    <n v="49.9"/>
    <n v="1441.95"/>
    <x v="0"/>
    <x v="1"/>
    <s v="Mid"/>
    <x v="0"/>
  </r>
  <r>
    <s v="5136-RGMZO"/>
    <s v="Male"/>
    <n v="0"/>
    <s v="No"/>
    <s v="No"/>
    <n v="31"/>
    <s v="Yes"/>
    <s v="Yes"/>
    <x v="0"/>
    <s v="No"/>
    <s v="Yes"/>
    <s v="No"/>
    <s v="Yes"/>
    <s v="Yes"/>
    <s v="No"/>
    <x v="0"/>
    <s v="Yes"/>
    <s v="Electronic check"/>
    <n v="71.05"/>
    <n v="2168.15"/>
    <x v="0"/>
    <x v="1"/>
    <s v="High"/>
    <x v="1"/>
  </r>
  <r>
    <s v="8345-MVDYC"/>
    <s v="Female"/>
    <n v="0"/>
    <s v="No"/>
    <s v="No"/>
    <n v="45"/>
    <s v="Yes"/>
    <s v="No"/>
    <x v="0"/>
    <s v="Yes"/>
    <s v="No"/>
    <s v="Yes"/>
    <s v="Yes"/>
    <s v="Yes"/>
    <s v="Yes"/>
    <x v="2"/>
    <s v="No"/>
    <s v="Bank transfer (automatic)"/>
    <n v="81.650000000000006"/>
    <n v="3618.7"/>
    <x v="0"/>
    <x v="1"/>
    <s v="High"/>
    <x v="1"/>
  </r>
  <r>
    <s v="8226-BXGES"/>
    <s v="Male"/>
    <n v="0"/>
    <s v="Yes"/>
    <s v="No"/>
    <n v="64"/>
    <s v="Yes"/>
    <s v="Yes"/>
    <x v="1"/>
    <s v="Yes"/>
    <s v="Yes"/>
    <s v="Yes"/>
    <s v="No"/>
    <s v="No"/>
    <s v="No"/>
    <x v="1"/>
    <s v="No"/>
    <s v="Bank transfer (automatic)"/>
    <n v="89.45"/>
    <n v="5692.65"/>
    <x v="0"/>
    <x v="3"/>
    <s v="High"/>
    <x v="1"/>
  </r>
  <r>
    <s v="3877-JRJIP"/>
    <s v="Male"/>
    <n v="0"/>
    <s v="No"/>
    <s v="No"/>
    <n v="1"/>
    <s v="Yes"/>
    <s v="Yes"/>
    <x v="0"/>
    <s v="No"/>
    <s v="No"/>
    <s v="No"/>
    <s v="No"/>
    <s v="Yes"/>
    <s v="No"/>
    <x v="0"/>
    <s v="Yes"/>
    <s v="Electronic check"/>
    <n v="59.85"/>
    <n v="59.85"/>
    <x v="1"/>
    <x v="0"/>
    <s v="Low"/>
    <x v="1"/>
  </r>
  <r>
    <s v="8375-DKEBR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9705-IOVQQ"/>
    <s v="Male"/>
    <n v="1"/>
    <s v="Yes"/>
    <s v="Yes"/>
    <n v="61"/>
    <s v="Yes"/>
    <s v="Yes"/>
    <x v="1"/>
    <s v="No"/>
    <s v="Yes"/>
    <s v="No"/>
    <s v="No"/>
    <s v="Yes"/>
    <s v="Yes"/>
    <x v="1"/>
    <s v="No"/>
    <s v="Electronic check"/>
    <n v="99"/>
    <n v="5969.3"/>
    <x v="0"/>
    <x v="3"/>
    <s v="High"/>
    <x v="2"/>
  </r>
  <r>
    <s v="1015-OWJKI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05"/>
    <n v="19.05"/>
    <x v="0"/>
    <x v="0"/>
    <s v="Low"/>
    <x v="0"/>
  </r>
  <r>
    <s v="7511-YMXVQ"/>
    <s v="Male"/>
    <n v="0"/>
    <s v="No"/>
    <s v="No"/>
    <n v="9"/>
    <s v="No"/>
    <s v="No"/>
    <x v="0"/>
    <s v="No"/>
    <s v="No"/>
    <s v="No"/>
    <s v="No"/>
    <s v="Yes"/>
    <s v="Yes"/>
    <x v="0"/>
    <s v="Yes"/>
    <s v="Electronic check"/>
    <n v="45.4"/>
    <n v="418.8"/>
    <x v="1"/>
    <x v="0"/>
    <s v="Low"/>
    <x v="0"/>
  </r>
  <r>
    <s v="2040-XBAVJ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45"/>
    <n v="8100.55"/>
    <x v="0"/>
    <x v="3"/>
    <s v="High"/>
    <x v="2"/>
  </r>
  <r>
    <s v="7551-JOHTI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"/>
    <n v="19.5"/>
    <x v="1"/>
    <x v="0"/>
    <s v="Low"/>
    <x v="0"/>
  </r>
  <r>
    <s v="8887-IPQNC"/>
    <s v="Female"/>
    <n v="0"/>
    <s v="Yes"/>
    <s v="No"/>
    <n v="7"/>
    <s v="Yes"/>
    <s v="No"/>
    <x v="0"/>
    <s v="No"/>
    <s v="No"/>
    <s v="No"/>
    <s v="No"/>
    <s v="No"/>
    <s v="No"/>
    <x v="0"/>
    <s v="Yes"/>
    <s v="Mailed check"/>
    <n v="44.25"/>
    <n v="313.45"/>
    <x v="0"/>
    <x v="0"/>
    <s v="Low"/>
    <x v="0"/>
  </r>
  <r>
    <s v="8646-JCOMS"/>
    <s v="Female"/>
    <n v="0"/>
    <s v="Yes"/>
    <s v="No"/>
    <n v="66"/>
    <s v="Yes"/>
    <s v="Yes"/>
    <x v="1"/>
    <s v="No"/>
    <s v="Yes"/>
    <s v="Yes"/>
    <s v="Yes"/>
    <s v="No"/>
    <s v="No"/>
    <x v="1"/>
    <s v="Yes"/>
    <s v="Bank transfer (automatic)"/>
    <n v="90.55"/>
    <n v="6130.95"/>
    <x v="0"/>
    <x v="3"/>
    <s v="High"/>
    <x v="2"/>
  </r>
  <r>
    <s v="9804-ICWBG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  <x v="0"/>
    <s v="Low"/>
    <x v="1"/>
  </r>
  <r>
    <s v="1222-KJNZD"/>
    <s v="Male"/>
    <n v="0"/>
    <s v="Yes"/>
    <s v="Yes"/>
    <n v="40"/>
    <s v="Yes"/>
    <s v="No"/>
    <x v="2"/>
    <s v="No"/>
    <s v="No"/>
    <s v="No"/>
    <s v="No"/>
    <s v="No"/>
    <s v="No"/>
    <x v="0"/>
    <s v="Yes"/>
    <s v="Bank transfer (automatic)"/>
    <n v="20.399999999999999"/>
    <n v="745.3"/>
    <x v="0"/>
    <x v="1"/>
    <s v="Mid"/>
    <x v="0"/>
  </r>
  <r>
    <s v="0106-GHRQR"/>
    <s v="Male"/>
    <n v="0"/>
    <s v="No"/>
    <s v="No"/>
    <n v="16"/>
    <s v="Yes"/>
    <s v="Yes"/>
    <x v="0"/>
    <s v="No"/>
    <s v="Yes"/>
    <s v="Yes"/>
    <s v="No"/>
    <s v="No"/>
    <s v="Yes"/>
    <x v="0"/>
    <s v="Yes"/>
    <s v="Bank transfer (automatic)"/>
    <n v="71.400000000000006"/>
    <n v="1212.0999999999999"/>
    <x v="0"/>
    <x v="2"/>
    <s v="Mid"/>
    <x v="1"/>
  </r>
  <r>
    <s v="5318-IXUZF"/>
    <s v="Female"/>
    <n v="0"/>
    <s v="No"/>
    <s v="No"/>
    <n v="2"/>
    <s v="Yes"/>
    <s v="No"/>
    <x v="1"/>
    <s v="No"/>
    <s v="Yes"/>
    <s v="No"/>
    <s v="No"/>
    <s v="Yes"/>
    <s v="No"/>
    <x v="0"/>
    <s v="Yes"/>
    <s v="Bank transfer (automatic)"/>
    <n v="87.15"/>
    <n v="183.75"/>
    <x v="1"/>
    <x v="0"/>
    <s v="Low"/>
    <x v="1"/>
  </r>
  <r>
    <s v="3768-VHXQO"/>
    <s v="Male"/>
    <n v="0"/>
    <s v="Yes"/>
    <s v="No"/>
    <n v="67"/>
    <s v="Yes"/>
    <s v="Yes"/>
    <x v="2"/>
    <s v="No"/>
    <s v="No"/>
    <s v="No"/>
    <s v="No"/>
    <s v="No"/>
    <s v="No"/>
    <x v="2"/>
    <s v="No"/>
    <s v="Credit card (automatic)"/>
    <n v="24.85"/>
    <n v="1583.5"/>
    <x v="0"/>
    <x v="3"/>
    <s v="Mid"/>
    <x v="0"/>
  </r>
  <r>
    <s v="8952-WCVCD"/>
    <s v="Female"/>
    <n v="0"/>
    <s v="Yes"/>
    <s v="No"/>
    <n v="41"/>
    <s v="Yes"/>
    <s v="No"/>
    <x v="1"/>
    <s v="Yes"/>
    <s v="Yes"/>
    <s v="Yes"/>
    <s v="No"/>
    <s v="Yes"/>
    <s v="Yes"/>
    <x v="1"/>
    <s v="Yes"/>
    <s v="Bank transfer (automatic)"/>
    <n v="104.45"/>
    <n v="4162.05"/>
    <x v="0"/>
    <x v="1"/>
    <s v="High"/>
    <x v="2"/>
  </r>
  <r>
    <s v="2418-TPEUN"/>
    <s v="Female"/>
    <n v="0"/>
    <s v="Yes"/>
    <s v="Yes"/>
    <n v="56"/>
    <s v="Yes"/>
    <s v="No"/>
    <x v="2"/>
    <s v="No"/>
    <s v="No"/>
    <s v="No"/>
    <s v="No"/>
    <s v="No"/>
    <s v="No"/>
    <x v="2"/>
    <s v="Yes"/>
    <s v="Credit card (automatic)"/>
    <n v="19.8"/>
    <n v="1119.9000000000001"/>
    <x v="0"/>
    <x v="3"/>
    <s v="Mid"/>
    <x v="0"/>
  </r>
  <r>
    <s v="3963-RYFNS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Bank transfer (automatic)"/>
    <n v="116.45"/>
    <n v="8013.55"/>
    <x v="0"/>
    <x v="3"/>
    <s v="High"/>
    <x v="2"/>
  </r>
  <r>
    <s v="3198-VELRD"/>
    <s v="Female"/>
    <n v="0"/>
    <s v="Yes"/>
    <s v="Yes"/>
    <n v="3"/>
    <s v="Yes"/>
    <s v="Yes"/>
    <x v="1"/>
    <s v="No"/>
    <s v="No"/>
    <s v="No"/>
    <s v="No"/>
    <s v="No"/>
    <s v="Yes"/>
    <x v="0"/>
    <s v="Yes"/>
    <s v="Bank transfer (automatic)"/>
    <n v="84.75"/>
    <n v="264.85000000000002"/>
    <x v="1"/>
    <x v="0"/>
    <s v="Low"/>
    <x v="1"/>
  </r>
  <r>
    <s v="8540-ZQGEA"/>
    <s v="Female"/>
    <n v="0"/>
    <s v="Yes"/>
    <s v="No"/>
    <n v="54"/>
    <s v="Yes"/>
    <s v="No"/>
    <x v="2"/>
    <s v="No"/>
    <s v="No"/>
    <s v="No"/>
    <s v="No"/>
    <s v="No"/>
    <s v="No"/>
    <x v="2"/>
    <s v="No"/>
    <s v="Credit card (automatic)"/>
    <n v="20.05"/>
    <n v="1102.4000000000001"/>
    <x v="0"/>
    <x v="3"/>
    <s v="Mid"/>
    <x v="0"/>
  </r>
  <r>
    <s v="1320-REHCS"/>
    <s v="Male"/>
    <n v="1"/>
    <s v="No"/>
    <s v="No"/>
    <n v="52"/>
    <s v="Yes"/>
    <s v="Yes"/>
    <x v="1"/>
    <s v="No"/>
    <s v="Yes"/>
    <s v="Yes"/>
    <s v="Yes"/>
    <s v="Yes"/>
    <s v="Yes"/>
    <x v="0"/>
    <s v="Yes"/>
    <s v="Electronic check"/>
    <n v="110.75"/>
    <n v="5832"/>
    <x v="0"/>
    <x v="3"/>
    <s v="High"/>
    <x v="2"/>
  </r>
  <r>
    <s v="4137-JOPHL"/>
    <s v="Female"/>
    <n v="0"/>
    <s v="No"/>
    <s v="No"/>
    <n v="50"/>
    <s v="Yes"/>
    <s v="No"/>
    <x v="1"/>
    <s v="No"/>
    <s v="No"/>
    <s v="Yes"/>
    <s v="Yes"/>
    <s v="No"/>
    <s v="Yes"/>
    <x v="2"/>
    <s v="Yes"/>
    <s v="Bank transfer (automatic)"/>
    <n v="89.7"/>
    <n v="4304.5"/>
    <x v="0"/>
    <x v="3"/>
    <s v="High"/>
    <x v="1"/>
  </r>
  <r>
    <s v="9436-ZBZCT"/>
    <s v="Male"/>
    <n v="0"/>
    <s v="No"/>
    <s v="No"/>
    <n v="14"/>
    <s v="Yes"/>
    <s v="Yes"/>
    <x v="1"/>
    <s v="No"/>
    <s v="No"/>
    <s v="No"/>
    <s v="Yes"/>
    <s v="Yes"/>
    <s v="No"/>
    <x v="0"/>
    <s v="Yes"/>
    <s v="Electronic check"/>
    <n v="89.95"/>
    <n v="1178.4000000000001"/>
    <x v="1"/>
    <x v="2"/>
    <s v="Mid"/>
    <x v="1"/>
  </r>
  <r>
    <s v="7801-CEDNV"/>
    <s v="Male"/>
    <n v="0"/>
    <s v="Yes"/>
    <s v="No"/>
    <n v="27"/>
    <s v="Yes"/>
    <s v="No"/>
    <x v="0"/>
    <s v="Yes"/>
    <s v="No"/>
    <s v="No"/>
    <s v="No"/>
    <s v="No"/>
    <s v="No"/>
    <x v="1"/>
    <s v="No"/>
    <s v="Credit card (automatic)"/>
    <n v="48.7"/>
    <n v="1421.75"/>
    <x v="0"/>
    <x v="1"/>
    <s v="Mid"/>
    <x v="0"/>
  </r>
  <r>
    <s v="2057-BOYKM"/>
    <s v="Fe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6.6"/>
    <n v="6827.5"/>
    <x v="0"/>
    <x v="3"/>
    <s v="High"/>
    <x v="2"/>
  </r>
  <r>
    <s v="3658-QQJYD"/>
    <s v="Male"/>
    <n v="0"/>
    <s v="No"/>
    <s v="No"/>
    <n v="62"/>
    <s v="Yes"/>
    <s v="No"/>
    <x v="0"/>
    <s v="Yes"/>
    <s v="Yes"/>
    <s v="No"/>
    <s v="No"/>
    <s v="Yes"/>
    <s v="Yes"/>
    <x v="1"/>
    <s v="Yes"/>
    <s v="Credit card (automatic)"/>
    <n v="74.3"/>
    <n v="4698.05"/>
    <x v="0"/>
    <x v="3"/>
    <s v="High"/>
    <x v="1"/>
  </r>
  <r>
    <s v="1803-BGNBD"/>
    <s v="Female"/>
    <n v="0"/>
    <s v="No"/>
    <s v="No"/>
    <n v="12"/>
    <s v="Yes"/>
    <s v="No"/>
    <x v="0"/>
    <s v="No"/>
    <s v="Yes"/>
    <s v="No"/>
    <s v="Yes"/>
    <s v="No"/>
    <s v="No"/>
    <x v="0"/>
    <s v="Yes"/>
    <s v="Electronic check"/>
    <n v="54.3"/>
    <n v="654.5"/>
    <x v="0"/>
    <x v="0"/>
    <s v="Mid"/>
    <x v="1"/>
  </r>
  <r>
    <s v="0134-XWXCE"/>
    <s v="Female"/>
    <n v="1"/>
    <s v="No"/>
    <s v="No"/>
    <n v="44"/>
    <s v="Yes"/>
    <s v="No"/>
    <x v="0"/>
    <s v="No"/>
    <s v="No"/>
    <s v="Yes"/>
    <s v="Yes"/>
    <s v="Yes"/>
    <s v="Yes"/>
    <x v="1"/>
    <s v="No"/>
    <s v="Bank transfer (automatic)"/>
    <n v="74.849999999999994"/>
    <n v="3268.05"/>
    <x v="0"/>
    <x v="1"/>
    <s v="High"/>
    <x v="1"/>
  </r>
  <r>
    <s v="6950-TWMYB"/>
    <s v="Male"/>
    <n v="0"/>
    <s v="Yes"/>
    <s v="Yes"/>
    <n v="54"/>
    <s v="Yes"/>
    <s v="No"/>
    <x v="1"/>
    <s v="No"/>
    <s v="Yes"/>
    <s v="No"/>
    <s v="Yes"/>
    <s v="No"/>
    <s v="No"/>
    <x v="2"/>
    <s v="Yes"/>
    <s v="Bank transfer (automatic)"/>
    <n v="79.95"/>
    <n v="4362.05"/>
    <x v="0"/>
    <x v="3"/>
    <s v="High"/>
    <x v="1"/>
  </r>
  <r>
    <s v="5848-FHRFC"/>
    <s v="Female"/>
    <n v="0"/>
    <s v="No"/>
    <s v="No"/>
    <n v="68"/>
    <s v="Yes"/>
    <s v="No"/>
    <x v="2"/>
    <s v="No"/>
    <s v="No"/>
    <s v="No"/>
    <s v="No"/>
    <s v="No"/>
    <s v="No"/>
    <x v="2"/>
    <s v="No"/>
    <s v="Bank transfer (automatic)"/>
    <n v="20.05"/>
    <n v="1386.9"/>
    <x v="0"/>
    <x v="3"/>
    <s v="Mid"/>
    <x v="0"/>
  </r>
  <r>
    <s v="2243-FNMMI"/>
    <s v="Male"/>
    <n v="0"/>
    <s v="No"/>
    <s v="No"/>
    <n v="20"/>
    <s v="Yes"/>
    <s v="No"/>
    <x v="2"/>
    <s v="No"/>
    <s v="No"/>
    <s v="No"/>
    <s v="No"/>
    <s v="No"/>
    <s v="No"/>
    <x v="0"/>
    <s v="No"/>
    <s v="Mailed check"/>
    <n v="19.399999999999999"/>
    <n v="415.4"/>
    <x v="0"/>
    <x v="2"/>
    <s v="Low"/>
    <x v="0"/>
  </r>
  <r>
    <s v="2511-MORQY"/>
    <s v="Male"/>
    <n v="0"/>
    <s v="Yes"/>
    <s v="Yes"/>
    <n v="50"/>
    <s v="Yes"/>
    <s v="Yes"/>
    <x v="0"/>
    <s v="No"/>
    <s v="No"/>
    <s v="Yes"/>
    <s v="No"/>
    <s v="No"/>
    <s v="No"/>
    <x v="1"/>
    <s v="No"/>
    <s v="Bank transfer (automatic)"/>
    <n v="54.9"/>
    <n v="2614.1"/>
    <x v="0"/>
    <x v="3"/>
    <s v="High"/>
    <x v="1"/>
  </r>
  <r>
    <s v="5356-KZCKT"/>
    <s v="Male"/>
    <n v="0"/>
    <s v="No"/>
    <s v="No"/>
    <n v="58"/>
    <s v="Yes"/>
    <s v="Yes"/>
    <x v="2"/>
    <s v="No"/>
    <s v="No"/>
    <s v="No"/>
    <s v="No"/>
    <s v="No"/>
    <s v="No"/>
    <x v="2"/>
    <s v="Yes"/>
    <s v="Credit card (automatic)"/>
    <n v="24.45"/>
    <n v="1513.6"/>
    <x v="0"/>
    <x v="3"/>
    <s v="Mid"/>
    <x v="0"/>
  </r>
  <r>
    <s v="9470-XCCEM"/>
    <s v="Male"/>
    <n v="0"/>
    <s v="Yes"/>
    <s v="Yes"/>
    <n v="35"/>
    <s v="Yes"/>
    <s v="Yes"/>
    <x v="1"/>
    <s v="No"/>
    <s v="Yes"/>
    <s v="No"/>
    <s v="No"/>
    <s v="Yes"/>
    <s v="No"/>
    <x v="0"/>
    <s v="Yes"/>
    <s v="Bank transfer (automatic)"/>
    <n v="89.65"/>
    <n v="3161.6"/>
    <x v="0"/>
    <x v="1"/>
    <s v="High"/>
    <x v="1"/>
  </r>
  <r>
    <s v="6519-CFDBX"/>
    <s v="Fe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4"/>
    <n v="80.95"/>
    <x v="0"/>
    <x v="0"/>
    <s v="Low"/>
    <x v="0"/>
  </r>
  <r>
    <s v="3902-MIVLE"/>
    <s v="Male"/>
    <n v="0"/>
    <s v="Yes"/>
    <s v="Yes"/>
    <n v="63"/>
    <s v="Yes"/>
    <s v="Yes"/>
    <x v="0"/>
    <s v="Yes"/>
    <s v="No"/>
    <s v="Yes"/>
    <s v="Yes"/>
    <s v="No"/>
    <s v="Yes"/>
    <x v="2"/>
    <s v="No"/>
    <s v="Mailed check"/>
    <n v="75.7"/>
    <n v="4676.7"/>
    <x v="0"/>
    <x v="3"/>
    <s v="High"/>
    <x v="1"/>
  </r>
  <r>
    <s v="0409-WTMPL"/>
    <s v="Female"/>
    <n v="0"/>
    <s v="Yes"/>
    <s v="No"/>
    <n v="58"/>
    <s v="Yes"/>
    <s v="Yes"/>
    <x v="1"/>
    <s v="Yes"/>
    <s v="Yes"/>
    <s v="Yes"/>
    <s v="No"/>
    <s v="Yes"/>
    <s v="Yes"/>
    <x v="1"/>
    <s v="Yes"/>
    <s v="Credit card (automatic)"/>
    <n v="110.65"/>
    <n v="6526.65"/>
    <x v="0"/>
    <x v="3"/>
    <s v="High"/>
    <x v="2"/>
  </r>
  <r>
    <s v="8763-KIAFH"/>
    <s v="Female"/>
    <n v="0"/>
    <s v="Yes"/>
    <s v="Yes"/>
    <n v="27"/>
    <s v="Yes"/>
    <s v="No"/>
    <x v="2"/>
    <s v="No"/>
    <s v="No"/>
    <s v="No"/>
    <s v="No"/>
    <s v="No"/>
    <s v="No"/>
    <x v="1"/>
    <s v="Yes"/>
    <s v="Mailed check"/>
    <n v="20.55"/>
    <n v="583.29999999999995"/>
    <x v="0"/>
    <x v="1"/>
    <s v="Mid"/>
    <x v="0"/>
  </r>
  <r>
    <s v="3669-WHAFY"/>
    <s v="Female"/>
    <n v="0"/>
    <s v="Yes"/>
    <s v="No"/>
    <n v="71"/>
    <s v="Yes"/>
    <s v="Yes"/>
    <x v="1"/>
    <s v="Yes"/>
    <s v="Yes"/>
    <s v="Yes"/>
    <s v="Yes"/>
    <s v="Yes"/>
    <s v="Yes"/>
    <x v="2"/>
    <s v="Yes"/>
    <s v="Credit card (automatic)"/>
    <n v="115.15"/>
    <n v="8078.1"/>
    <x v="0"/>
    <x v="3"/>
    <s v="High"/>
    <x v="2"/>
  </r>
  <r>
    <s v="3055-VTCGS"/>
    <s v="Female"/>
    <n v="0"/>
    <s v="No"/>
    <s v="No"/>
    <n v="63"/>
    <s v="Yes"/>
    <s v="No"/>
    <x v="0"/>
    <s v="No"/>
    <s v="No"/>
    <s v="Yes"/>
    <s v="No"/>
    <s v="No"/>
    <s v="Yes"/>
    <x v="1"/>
    <s v="No"/>
    <s v="Credit card (automatic)"/>
    <n v="58.55"/>
    <n v="3503.5"/>
    <x v="0"/>
    <x v="3"/>
    <s v="High"/>
    <x v="1"/>
  </r>
  <r>
    <s v="3144-KMTWZ"/>
    <s v="Male"/>
    <n v="0"/>
    <s v="Yes"/>
    <s v="No"/>
    <n v="71"/>
    <s v="Yes"/>
    <s v="Yes"/>
    <x v="1"/>
    <s v="No"/>
    <s v="Yes"/>
    <s v="Yes"/>
    <s v="No"/>
    <s v="No"/>
    <s v="Yes"/>
    <x v="0"/>
    <s v="Yes"/>
    <s v="Bank transfer (automatic)"/>
    <n v="93.25"/>
    <n v="6669.45"/>
    <x v="0"/>
    <x v="3"/>
    <s v="High"/>
    <x v="2"/>
  </r>
  <r>
    <s v="7279-BUYWN"/>
    <s v="Female"/>
    <n v="1"/>
    <s v="No"/>
    <s v="No"/>
    <n v="41"/>
    <s v="Yes"/>
    <s v="Yes"/>
    <x v="1"/>
    <s v="Yes"/>
    <s v="Yes"/>
    <s v="Yes"/>
    <s v="No"/>
    <s v="Yes"/>
    <s v="Yes"/>
    <x v="0"/>
    <s v="Yes"/>
    <s v="Electronic check"/>
    <n v="113.2"/>
    <n v="4689.5"/>
    <x v="1"/>
    <x v="1"/>
    <s v="High"/>
    <x v="2"/>
  </r>
  <r>
    <s v="7156-MHUGY"/>
    <s v="Male"/>
    <n v="1"/>
    <s v="No"/>
    <s v="No"/>
    <n v="13"/>
    <s v="Yes"/>
    <s v="No"/>
    <x v="1"/>
    <s v="No"/>
    <s v="No"/>
    <s v="No"/>
    <s v="No"/>
    <s v="Yes"/>
    <s v="Yes"/>
    <x v="0"/>
    <s v="Yes"/>
    <s v="Electronic check"/>
    <n v="90.5"/>
    <n v="1201.1500000000001"/>
    <x v="1"/>
    <x v="2"/>
    <s v="Mid"/>
    <x v="2"/>
  </r>
  <r>
    <s v="7198-GLXTC"/>
    <s v="Male"/>
    <n v="0"/>
    <s v="No"/>
    <s v="No"/>
    <n v="2"/>
    <s v="Yes"/>
    <s v="No"/>
    <x v="1"/>
    <s v="No"/>
    <s v="No"/>
    <s v="No"/>
    <s v="No"/>
    <s v="Yes"/>
    <s v="No"/>
    <x v="0"/>
    <s v="No"/>
    <s v="Electronic check"/>
    <n v="79"/>
    <n v="143.65"/>
    <x v="1"/>
    <x v="0"/>
    <s v="Low"/>
    <x v="1"/>
  </r>
  <r>
    <s v="2007-QVGAW"/>
    <s v="Female"/>
    <n v="0"/>
    <s v="Yes"/>
    <s v="Yes"/>
    <n v="68"/>
    <s v="Yes"/>
    <s v="No"/>
    <x v="2"/>
    <s v="No"/>
    <s v="No"/>
    <s v="No"/>
    <s v="No"/>
    <s v="No"/>
    <s v="No"/>
    <x v="2"/>
    <s v="Yes"/>
    <s v="Bank transfer (automatic)"/>
    <n v="19.350000000000001"/>
    <n v="1292.6500000000001"/>
    <x v="0"/>
    <x v="3"/>
    <s v="Mid"/>
    <x v="0"/>
  </r>
  <r>
    <s v="5207-PLSTK"/>
    <s v="Male"/>
    <n v="0"/>
    <s v="Yes"/>
    <s v="Yes"/>
    <n v="1"/>
    <s v="Yes"/>
    <s v="No"/>
    <x v="0"/>
    <s v="Yes"/>
    <s v="No"/>
    <s v="No"/>
    <s v="No"/>
    <s v="No"/>
    <s v="No"/>
    <x v="0"/>
    <s v="Yes"/>
    <s v="Mailed check"/>
    <n v="48.75"/>
    <n v="48.75"/>
    <x v="0"/>
    <x v="0"/>
    <s v="Low"/>
    <x v="0"/>
  </r>
  <r>
    <s v="2307-FYNN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09.05"/>
    <n v="7108.2"/>
    <x v="0"/>
    <x v="3"/>
    <s v="High"/>
    <x v="2"/>
  </r>
  <r>
    <s v="5605-XNWEN"/>
    <s v="Male"/>
    <n v="1"/>
    <s v="Yes"/>
    <s v="No"/>
    <n v="72"/>
    <s v="Yes"/>
    <s v="Yes"/>
    <x v="2"/>
    <s v="No"/>
    <s v="No"/>
    <s v="No"/>
    <s v="No"/>
    <s v="No"/>
    <s v="No"/>
    <x v="2"/>
    <s v="Yes"/>
    <s v="Bank transfer (automatic)"/>
    <n v="25"/>
    <n v="1802.55"/>
    <x v="0"/>
    <x v="3"/>
    <s v="Mid"/>
    <x v="0"/>
  </r>
  <r>
    <s v="2155-AMQRX"/>
    <s v="Female"/>
    <n v="0"/>
    <s v="No"/>
    <s v="No"/>
    <n v="28"/>
    <s v="Yes"/>
    <s v="Yes"/>
    <x v="0"/>
    <s v="No"/>
    <s v="No"/>
    <s v="No"/>
    <s v="Yes"/>
    <s v="No"/>
    <s v="No"/>
    <x v="0"/>
    <s v="Yes"/>
    <s v="Credit card (automatic)"/>
    <n v="54.9"/>
    <n v="1505.15"/>
    <x v="0"/>
    <x v="1"/>
    <s v="Mid"/>
    <x v="1"/>
  </r>
  <r>
    <s v="6181-AXXYF"/>
    <s v="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4.75"/>
    <n v="1859.1"/>
    <x v="0"/>
    <x v="3"/>
    <s v="Mid"/>
    <x v="0"/>
  </r>
  <r>
    <s v="5091-HFAZW"/>
    <s v="Female"/>
    <n v="0"/>
    <s v="No"/>
    <s v="No"/>
    <n v="2"/>
    <s v="Yes"/>
    <s v="No"/>
    <x v="1"/>
    <s v="Yes"/>
    <s v="Yes"/>
    <s v="No"/>
    <s v="No"/>
    <s v="Yes"/>
    <s v="No"/>
    <x v="0"/>
    <s v="Yes"/>
    <s v="Electronic check"/>
    <n v="91.15"/>
    <n v="168.5"/>
    <x v="0"/>
    <x v="0"/>
    <s v="Low"/>
    <x v="2"/>
  </r>
  <r>
    <s v="0516-VRYBW"/>
    <s v="Female"/>
    <n v="0"/>
    <s v="No"/>
    <s v="Yes"/>
    <n v="18"/>
    <s v="Yes"/>
    <s v="No"/>
    <x v="2"/>
    <s v="No"/>
    <s v="No"/>
    <s v="No"/>
    <s v="No"/>
    <s v="No"/>
    <s v="No"/>
    <x v="1"/>
    <s v="No"/>
    <s v="Bank transfer (automatic)"/>
    <n v="20.149999999999999"/>
    <n v="390.85"/>
    <x v="1"/>
    <x v="2"/>
    <s v="Low"/>
    <x v="0"/>
  </r>
  <r>
    <s v="2519-LBNQL"/>
    <s v="Male"/>
    <n v="1"/>
    <s v="Yes"/>
    <s v="No"/>
    <n v="60"/>
    <s v="Yes"/>
    <s v="Yes"/>
    <x v="1"/>
    <s v="No"/>
    <s v="Yes"/>
    <s v="Yes"/>
    <s v="No"/>
    <s v="Yes"/>
    <s v="Yes"/>
    <x v="1"/>
    <s v="Yes"/>
    <s v="Electronic check"/>
    <n v="104.35"/>
    <n v="6339.45"/>
    <x v="0"/>
    <x v="3"/>
    <s v="High"/>
    <x v="2"/>
  </r>
  <r>
    <s v="8623-ULFNQ"/>
    <s v="Female"/>
    <n v="1"/>
    <s v="No"/>
    <s v="No"/>
    <n v="26"/>
    <s v="Yes"/>
    <s v="Yes"/>
    <x v="0"/>
    <s v="No"/>
    <s v="No"/>
    <s v="No"/>
    <s v="Yes"/>
    <s v="No"/>
    <s v="Yes"/>
    <x v="0"/>
    <s v="Yes"/>
    <s v="Electronic check"/>
    <n v="66.05"/>
    <n v="1652.4"/>
    <x v="0"/>
    <x v="1"/>
    <s v="Mid"/>
    <x v="1"/>
  </r>
  <r>
    <s v="8380-PEFPE"/>
    <s v="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  <x v="0"/>
    <s v="Low"/>
    <x v="1"/>
  </r>
  <r>
    <s v="5687-DKDTV"/>
    <s v="Fe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350000000000001"/>
    <n v="77.5"/>
    <x v="1"/>
    <x v="0"/>
    <s v="Low"/>
    <x v="0"/>
  </r>
  <r>
    <s v="1568-LJSZU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92.2"/>
    <n v="6392.85"/>
    <x v="0"/>
    <x v="3"/>
    <s v="High"/>
    <x v="2"/>
  </r>
  <r>
    <s v="7530-HDYDS"/>
    <s v="Female"/>
    <n v="0"/>
    <s v="No"/>
    <s v="No"/>
    <n v="38"/>
    <s v="Yes"/>
    <s v="No"/>
    <x v="1"/>
    <s v="No"/>
    <s v="Yes"/>
    <s v="Yes"/>
    <s v="Yes"/>
    <s v="No"/>
    <s v="No"/>
    <x v="0"/>
    <s v="Yes"/>
    <s v="Credit card (automatic)"/>
    <n v="84.25"/>
    <n v="3264.5"/>
    <x v="1"/>
    <x v="1"/>
    <s v="High"/>
    <x v="1"/>
  </r>
  <r>
    <s v="7789-HKSBS"/>
    <s v="Female"/>
    <n v="1"/>
    <s v="Yes"/>
    <s v="No"/>
    <n v="42"/>
    <s v="Yes"/>
    <s v="Yes"/>
    <x v="1"/>
    <s v="Yes"/>
    <s v="No"/>
    <s v="Yes"/>
    <s v="No"/>
    <s v="Yes"/>
    <s v="Yes"/>
    <x v="1"/>
    <s v="Yes"/>
    <s v="Bank transfer (automatic)"/>
    <n v="105.2"/>
    <n v="4599.1499999999996"/>
    <x v="0"/>
    <x v="1"/>
    <s v="High"/>
    <x v="2"/>
  </r>
  <r>
    <s v="7416-CKTEP"/>
    <s v="Female"/>
    <n v="0"/>
    <s v="Yes"/>
    <s v="No"/>
    <n v="57"/>
    <s v="Yes"/>
    <s v="No"/>
    <x v="2"/>
    <s v="No"/>
    <s v="No"/>
    <s v="No"/>
    <s v="No"/>
    <s v="No"/>
    <s v="No"/>
    <x v="2"/>
    <s v="Yes"/>
    <s v="Bank transfer (automatic)"/>
    <n v="19.600000000000001"/>
    <n v="1134.25"/>
    <x v="0"/>
    <x v="3"/>
    <s v="Mid"/>
    <x v="0"/>
  </r>
  <r>
    <s v="2586-CWXVV"/>
    <s v="Male"/>
    <n v="0"/>
    <s v="Yes"/>
    <s v="No"/>
    <n v="54"/>
    <s v="No"/>
    <s v="No"/>
    <x v="0"/>
    <s v="No"/>
    <s v="Yes"/>
    <s v="No"/>
    <s v="No"/>
    <s v="No"/>
    <s v="No"/>
    <x v="0"/>
    <s v="No"/>
    <s v="Electronic check"/>
    <n v="30.4"/>
    <n v="1621.35"/>
    <x v="0"/>
    <x v="3"/>
    <s v="Mid"/>
    <x v="0"/>
  </r>
  <r>
    <s v="3096-IZETN"/>
    <s v="Female"/>
    <n v="0"/>
    <s v="No"/>
    <s v="No"/>
    <n v="12"/>
    <s v="Yes"/>
    <s v="No"/>
    <x v="1"/>
    <s v="No"/>
    <s v="No"/>
    <s v="No"/>
    <s v="No"/>
    <s v="No"/>
    <s v="Yes"/>
    <x v="0"/>
    <s v="No"/>
    <s v="Bank transfer (automatic)"/>
    <n v="78.099999999999994"/>
    <n v="947.3"/>
    <x v="1"/>
    <x v="0"/>
    <s v="Mid"/>
    <x v="1"/>
  </r>
  <r>
    <s v="2348-KCJLT"/>
    <s v="Female"/>
    <n v="0"/>
    <s v="Yes"/>
    <s v="No"/>
    <n v="44"/>
    <s v="Yes"/>
    <s v="No"/>
    <x v="0"/>
    <s v="Yes"/>
    <s v="Yes"/>
    <s v="Yes"/>
    <s v="No"/>
    <s v="No"/>
    <s v="No"/>
    <x v="1"/>
    <s v="Yes"/>
    <s v="Mailed check"/>
    <n v="61.5"/>
    <n v="2722.2"/>
    <x v="0"/>
    <x v="1"/>
    <s v="High"/>
    <x v="1"/>
  </r>
  <r>
    <s v="8401-EMUWF"/>
    <s v="Male"/>
    <n v="0"/>
    <s v="Yes"/>
    <s v="Yes"/>
    <n v="42"/>
    <s v="Yes"/>
    <s v="Yes"/>
    <x v="0"/>
    <s v="Yes"/>
    <s v="Yes"/>
    <s v="No"/>
    <s v="No"/>
    <s v="Yes"/>
    <s v="No"/>
    <x v="0"/>
    <s v="Yes"/>
    <s v="Bank transfer (automatic)"/>
    <n v="69.400000000000006"/>
    <n v="3058.3"/>
    <x v="0"/>
    <x v="1"/>
    <s v="High"/>
    <x v="1"/>
  </r>
  <r>
    <s v="4193-IBKSW"/>
    <s v="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4.75"/>
    <n v="1769.6"/>
    <x v="0"/>
    <x v="3"/>
    <s v="Mid"/>
    <x v="0"/>
  </r>
  <r>
    <s v="5377-NDTOU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Mailed check"/>
    <n v="91.05"/>
    <n v="6293.75"/>
    <x v="0"/>
    <x v="3"/>
    <s v="High"/>
    <x v="2"/>
  </r>
  <r>
    <s v="5922-ABDVO"/>
    <s v="Female"/>
    <n v="0"/>
    <s v="Yes"/>
    <s v="No"/>
    <n v="19"/>
    <s v="Yes"/>
    <s v="Yes"/>
    <x v="1"/>
    <s v="No"/>
    <s v="No"/>
    <s v="Yes"/>
    <s v="No"/>
    <s v="No"/>
    <s v="Yes"/>
    <x v="0"/>
    <s v="No"/>
    <s v="Mailed check"/>
    <n v="89.65"/>
    <n v="1761.05"/>
    <x v="1"/>
    <x v="2"/>
    <s v="Mid"/>
    <x v="1"/>
  </r>
  <r>
    <s v="2474-LCNUE"/>
    <s v="Female"/>
    <n v="0"/>
    <s v="Yes"/>
    <s v="No"/>
    <n v="23"/>
    <s v="Yes"/>
    <s v="Yes"/>
    <x v="0"/>
    <s v="No"/>
    <s v="No"/>
    <s v="No"/>
    <s v="Yes"/>
    <s v="Yes"/>
    <s v="Yes"/>
    <x v="0"/>
    <s v="Yes"/>
    <s v="Credit card (automatic)"/>
    <n v="73.650000000000006"/>
    <n v="1642.75"/>
    <x v="0"/>
    <x v="2"/>
    <s v="Mid"/>
    <x v="1"/>
  </r>
  <r>
    <s v="0839-QNXME"/>
    <s v="Female"/>
    <n v="0"/>
    <s v="No"/>
    <s v="No"/>
    <n v="30"/>
    <s v="Yes"/>
    <s v="No"/>
    <x v="2"/>
    <s v="No"/>
    <s v="No"/>
    <s v="No"/>
    <s v="No"/>
    <s v="No"/>
    <s v="No"/>
    <x v="2"/>
    <s v="No"/>
    <s v="Credit card (automatic)"/>
    <n v="19.399999999999999"/>
    <n v="578.5"/>
    <x v="0"/>
    <x v="1"/>
    <s v="Mid"/>
    <x v="0"/>
  </r>
  <r>
    <s v="3506-OVLKD"/>
    <s v="Male"/>
    <n v="0"/>
    <s v="No"/>
    <s v="No"/>
    <n v="35"/>
    <s v="Yes"/>
    <s v="Yes"/>
    <x v="2"/>
    <s v="No"/>
    <s v="No"/>
    <s v="No"/>
    <s v="No"/>
    <s v="No"/>
    <s v="No"/>
    <x v="1"/>
    <s v="No"/>
    <s v="Bank transfer (automatic)"/>
    <n v="26.2"/>
    <n v="954.9"/>
    <x v="0"/>
    <x v="1"/>
    <s v="Mid"/>
    <x v="0"/>
  </r>
  <r>
    <s v="9172-ANCRX"/>
    <s v="Female"/>
    <n v="0"/>
    <s v="No"/>
    <s v="No"/>
    <n v="10"/>
    <s v="Yes"/>
    <s v="Yes"/>
    <x v="1"/>
    <s v="Yes"/>
    <s v="No"/>
    <s v="No"/>
    <s v="No"/>
    <s v="Yes"/>
    <s v="Yes"/>
    <x v="0"/>
    <s v="Yes"/>
    <s v="Electronic check"/>
    <n v="98.7"/>
    <n v="973.25"/>
    <x v="1"/>
    <x v="0"/>
    <s v="Mid"/>
    <x v="2"/>
  </r>
  <r>
    <s v="6650-VJONK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3.85"/>
    <n v="43.85"/>
    <x v="0"/>
    <x v="0"/>
    <s v="Low"/>
    <x v="0"/>
  </r>
  <r>
    <s v="2178-PMGCJ"/>
    <s v="Male"/>
    <n v="0"/>
    <s v="No"/>
    <s v="No"/>
    <n v="22"/>
    <s v="Yes"/>
    <s v="No"/>
    <x v="1"/>
    <s v="No"/>
    <s v="No"/>
    <s v="No"/>
    <s v="No"/>
    <s v="No"/>
    <s v="No"/>
    <x v="0"/>
    <s v="Yes"/>
    <s v="Mailed check"/>
    <n v="69.7"/>
    <n v="1490.4"/>
    <x v="0"/>
    <x v="2"/>
    <s v="Mid"/>
    <x v="1"/>
  </r>
  <r>
    <s v="7492-TAFJD"/>
    <s v="Male"/>
    <n v="0"/>
    <s v="Yes"/>
    <s v="Yes"/>
    <n v="7"/>
    <s v="No"/>
    <s v="No"/>
    <x v="0"/>
    <s v="Yes"/>
    <s v="Yes"/>
    <s v="Yes"/>
    <s v="No"/>
    <s v="No"/>
    <s v="No"/>
    <x v="2"/>
    <s v="No"/>
    <s v="Mailed check"/>
    <n v="38.549999999999997"/>
    <n v="280"/>
    <x v="0"/>
    <x v="0"/>
    <s v="Low"/>
    <x v="0"/>
  </r>
  <r>
    <s v="2773-MADBQ"/>
    <s v="Female"/>
    <n v="0"/>
    <s v="No"/>
    <s v="No"/>
    <n v="36"/>
    <s v="No"/>
    <s v="No"/>
    <x v="0"/>
    <s v="Yes"/>
    <s v="Yes"/>
    <s v="Yes"/>
    <s v="Yes"/>
    <s v="No"/>
    <s v="Yes"/>
    <x v="2"/>
    <s v="Yes"/>
    <s v="Mailed check"/>
    <n v="53.1"/>
    <n v="1901.25"/>
    <x v="0"/>
    <x v="1"/>
    <s v="Mid"/>
    <x v="1"/>
  </r>
  <r>
    <s v="6016-LVTJQ"/>
    <s v="Female"/>
    <n v="0"/>
    <s v="Yes"/>
    <s v="Yes"/>
    <n v="34"/>
    <s v="Yes"/>
    <s v="No"/>
    <x v="2"/>
    <s v="No"/>
    <s v="No"/>
    <s v="No"/>
    <s v="No"/>
    <s v="No"/>
    <s v="No"/>
    <x v="0"/>
    <s v="No"/>
    <s v="Mailed check"/>
    <n v="20.65"/>
    <n v="716.4"/>
    <x v="0"/>
    <x v="1"/>
    <s v="Mid"/>
    <x v="0"/>
  </r>
  <r>
    <s v="7860-KSUGX"/>
    <s v="Male"/>
    <n v="0"/>
    <s v="Yes"/>
    <s v="Yes"/>
    <n v="72"/>
    <s v="Yes"/>
    <s v="Yes"/>
    <x v="0"/>
    <s v="Yes"/>
    <s v="Yes"/>
    <s v="Yes"/>
    <s v="No"/>
    <s v="No"/>
    <s v="No"/>
    <x v="2"/>
    <s v="No"/>
    <s v="Credit card (automatic)"/>
    <n v="64.45"/>
    <n v="4720"/>
    <x v="0"/>
    <x v="3"/>
    <s v="High"/>
    <x v="1"/>
  </r>
  <r>
    <s v="8966-KZXXA"/>
    <s v="Male"/>
    <n v="0"/>
    <s v="Yes"/>
    <s v="Yes"/>
    <n v="36"/>
    <s v="Yes"/>
    <s v="Yes"/>
    <x v="2"/>
    <s v="No"/>
    <s v="No"/>
    <s v="No"/>
    <s v="No"/>
    <s v="No"/>
    <s v="No"/>
    <x v="2"/>
    <s v="No"/>
    <s v="Credit card (automatic)"/>
    <n v="25.1"/>
    <n v="930.95"/>
    <x v="0"/>
    <x v="1"/>
    <s v="Mid"/>
    <x v="0"/>
  </r>
  <r>
    <s v="6910-HADC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6.349999999999994"/>
    <n v="76.349999999999994"/>
    <x v="1"/>
    <x v="0"/>
    <s v="Low"/>
    <x v="1"/>
  </r>
  <r>
    <s v="4816-LXZYW"/>
    <s v="Female"/>
    <n v="0"/>
    <s v="No"/>
    <s v="No"/>
    <n v="23"/>
    <s v="Yes"/>
    <s v="Yes"/>
    <x v="1"/>
    <s v="No"/>
    <s v="Yes"/>
    <s v="No"/>
    <s v="No"/>
    <s v="No"/>
    <s v="No"/>
    <x v="0"/>
    <s v="Yes"/>
    <s v="Electronic check"/>
    <n v="79.150000000000006"/>
    <n v="1676.95"/>
    <x v="1"/>
    <x v="2"/>
    <s v="Mid"/>
    <x v="1"/>
  </r>
  <r>
    <s v="9606-PBKBQ"/>
    <s v="Male"/>
    <n v="1"/>
    <s v="Yes"/>
    <s v="No"/>
    <n v="32"/>
    <s v="Yes"/>
    <s v="Yes"/>
    <x v="1"/>
    <s v="No"/>
    <s v="No"/>
    <s v="No"/>
    <s v="No"/>
    <s v="No"/>
    <s v="Yes"/>
    <x v="0"/>
    <s v="Yes"/>
    <s v="Electronic check"/>
    <n v="85"/>
    <n v="2642.05"/>
    <x v="1"/>
    <x v="1"/>
    <s v="High"/>
    <x v="1"/>
  </r>
  <r>
    <s v="5149-QYTTU"/>
    <s v="Female"/>
    <n v="0"/>
    <s v="Yes"/>
    <s v="Yes"/>
    <n v="71"/>
    <s v="Yes"/>
    <s v="Yes"/>
    <x v="1"/>
    <s v="Yes"/>
    <s v="Yes"/>
    <s v="Yes"/>
    <s v="Yes"/>
    <s v="No"/>
    <s v="No"/>
    <x v="1"/>
    <s v="Yes"/>
    <s v="Credit card (automatic)"/>
    <n v="95.15"/>
    <n v="6770.85"/>
    <x v="0"/>
    <x v="3"/>
    <s v="High"/>
    <x v="2"/>
  </r>
  <r>
    <s v="2070-XYMFH"/>
    <s v="Female"/>
    <n v="1"/>
    <s v="No"/>
    <s v="No"/>
    <n v="23"/>
    <s v="Yes"/>
    <s v="Yes"/>
    <x v="1"/>
    <s v="No"/>
    <s v="No"/>
    <s v="Yes"/>
    <s v="No"/>
    <s v="No"/>
    <s v="No"/>
    <x v="0"/>
    <s v="Yes"/>
    <s v="Mailed check"/>
    <n v="79.349999999999994"/>
    <n v="1835.3"/>
    <x v="0"/>
    <x v="2"/>
    <s v="Mid"/>
    <x v="1"/>
  </r>
  <r>
    <s v="2085-BOJKI"/>
    <s v="Male"/>
    <n v="0"/>
    <s v="Yes"/>
    <s v="No"/>
    <n v="17"/>
    <s v="Yes"/>
    <s v="No"/>
    <x v="1"/>
    <s v="No"/>
    <s v="No"/>
    <s v="Yes"/>
    <s v="No"/>
    <s v="Yes"/>
    <s v="Yes"/>
    <x v="1"/>
    <s v="Yes"/>
    <s v="Bank transfer (automatic)"/>
    <n v="96.65"/>
    <n v="1588.25"/>
    <x v="0"/>
    <x v="2"/>
    <s v="Mid"/>
    <x v="2"/>
  </r>
  <r>
    <s v="0817-HSUSE"/>
    <s v="Male"/>
    <n v="0"/>
    <s v="No"/>
    <s v="No"/>
    <n v="1"/>
    <s v="Yes"/>
    <s v="No"/>
    <x v="0"/>
    <s v="No"/>
    <s v="No"/>
    <s v="Yes"/>
    <s v="Yes"/>
    <s v="Yes"/>
    <s v="Yes"/>
    <x v="0"/>
    <s v="Yes"/>
    <s v="Electronic check"/>
    <n v="75.5"/>
    <n v="75.5"/>
    <x v="0"/>
    <x v="0"/>
    <s v="Low"/>
    <x v="1"/>
  </r>
  <r>
    <s v="5442-PPTJY"/>
    <s v="Male"/>
    <n v="0"/>
    <s v="Yes"/>
    <s v="Yes"/>
    <n v="12"/>
    <s v="Yes"/>
    <s v="No"/>
    <x v="2"/>
    <s v="No"/>
    <s v="No"/>
    <s v="No"/>
    <s v="No"/>
    <s v="No"/>
    <s v="No"/>
    <x v="2"/>
    <s v="No"/>
    <s v="Mailed check"/>
    <n v="19.7"/>
    <n v="258.35000000000002"/>
    <x v="0"/>
    <x v="0"/>
    <s v="Low"/>
    <x v="0"/>
  </r>
  <r>
    <s v="1927-QEWMY"/>
    <s v="Female"/>
    <n v="0"/>
    <s v="Yes"/>
    <s v="No"/>
    <n v="72"/>
    <s v="Yes"/>
    <s v="No"/>
    <x v="2"/>
    <s v="No"/>
    <s v="No"/>
    <s v="No"/>
    <s v="No"/>
    <s v="No"/>
    <s v="No"/>
    <x v="2"/>
    <s v="No"/>
    <s v="Credit card (automatic)"/>
    <n v="20.5"/>
    <n v="1502.25"/>
    <x v="0"/>
    <x v="3"/>
    <s v="Mid"/>
    <x v="0"/>
  </r>
  <r>
    <s v="1663-MHLHE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2"/>
    <n v="19.2"/>
    <x v="0"/>
    <x v="0"/>
    <s v="Low"/>
    <x v="0"/>
  </r>
  <r>
    <s v="5663-QBGIS"/>
    <s v="Male"/>
    <n v="1"/>
    <s v="Yes"/>
    <s v="No"/>
    <n v="72"/>
    <s v="Yes"/>
    <s v="Yes"/>
    <x v="1"/>
    <s v="No"/>
    <s v="Yes"/>
    <s v="No"/>
    <s v="No"/>
    <s v="Yes"/>
    <s v="Yes"/>
    <x v="2"/>
    <s v="No"/>
    <s v="Bank transfer (automatic)"/>
    <n v="98.35"/>
    <n v="6929.4"/>
    <x v="0"/>
    <x v="3"/>
    <s v="High"/>
    <x v="2"/>
  </r>
  <r>
    <s v="4450-MDZFX"/>
    <s v="Male"/>
    <n v="0"/>
    <s v="Yes"/>
    <s v="Yes"/>
    <n v="60"/>
    <s v="Yes"/>
    <s v="Yes"/>
    <x v="1"/>
    <s v="No"/>
    <s v="No"/>
    <s v="No"/>
    <s v="No"/>
    <s v="No"/>
    <s v="No"/>
    <x v="0"/>
    <s v="No"/>
    <s v="Bank transfer (automatic)"/>
    <n v="74.349999999999994"/>
    <n v="4453.3"/>
    <x v="0"/>
    <x v="3"/>
    <s v="High"/>
    <x v="1"/>
  </r>
  <r>
    <s v="6701-DHKWQ"/>
    <s v="Female"/>
    <n v="0"/>
    <s v="Yes"/>
    <s v="Yes"/>
    <n v="61"/>
    <s v="No"/>
    <s v="No"/>
    <x v="0"/>
    <s v="No"/>
    <s v="Yes"/>
    <s v="Yes"/>
    <s v="Yes"/>
    <s v="Yes"/>
    <s v="No"/>
    <x v="2"/>
    <s v="No"/>
    <s v="Credit card (automatic)"/>
    <n v="51.35"/>
    <n v="3244.4"/>
    <x v="0"/>
    <x v="3"/>
    <s v="High"/>
    <x v="1"/>
  </r>
  <r>
    <s v="7554-AKDQF"/>
    <s v="Female"/>
    <n v="0"/>
    <s v="Yes"/>
    <s v="No"/>
    <n v="6"/>
    <s v="Yes"/>
    <s v="No"/>
    <x v="0"/>
    <s v="No"/>
    <s v="No"/>
    <s v="No"/>
    <s v="No"/>
    <s v="No"/>
    <s v="No"/>
    <x v="0"/>
    <s v="No"/>
    <s v="Mailed check"/>
    <n v="45.65"/>
    <n v="323.45"/>
    <x v="0"/>
    <x v="0"/>
    <s v="Low"/>
    <x v="0"/>
  </r>
  <r>
    <s v="3536-IQCTX"/>
    <s v="Male"/>
    <n v="1"/>
    <s v="Yes"/>
    <s v="No"/>
    <n v="32"/>
    <s v="Yes"/>
    <s v="Yes"/>
    <x v="1"/>
    <s v="No"/>
    <s v="No"/>
    <s v="No"/>
    <s v="No"/>
    <s v="No"/>
    <s v="Yes"/>
    <x v="0"/>
    <s v="No"/>
    <s v="Electronic check"/>
    <n v="85.3"/>
    <n v="2661.1"/>
    <x v="1"/>
    <x v="1"/>
    <s v="High"/>
    <x v="1"/>
  </r>
  <r>
    <s v="4911-BANWH"/>
    <s v="Female"/>
    <n v="0"/>
    <s v="No"/>
    <s v="Yes"/>
    <n v="31"/>
    <s v="Yes"/>
    <s v="Yes"/>
    <x v="1"/>
    <s v="No"/>
    <s v="No"/>
    <s v="No"/>
    <s v="No"/>
    <s v="Yes"/>
    <s v="No"/>
    <x v="0"/>
    <s v="Yes"/>
    <s v="Credit card (automatic)"/>
    <n v="86.55"/>
    <n v="2697.4"/>
    <x v="1"/>
    <x v="1"/>
    <s v="High"/>
    <x v="1"/>
  </r>
  <r>
    <s v="8496-EJAUI"/>
    <s v="Male"/>
    <n v="0"/>
    <s v="No"/>
    <s v="No"/>
    <n v="19"/>
    <s v="Yes"/>
    <s v="No"/>
    <x v="1"/>
    <s v="No"/>
    <s v="Yes"/>
    <s v="No"/>
    <s v="No"/>
    <s v="No"/>
    <s v="No"/>
    <x v="0"/>
    <s v="Yes"/>
    <s v="Credit card (automatic)"/>
    <n v="73.849999999999994"/>
    <n v="1424.5"/>
    <x v="1"/>
    <x v="2"/>
    <s v="Mid"/>
    <x v="1"/>
  </r>
  <r>
    <s v="0794-YVSGE"/>
    <s v="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20.3"/>
    <n v="1401.15"/>
    <x v="0"/>
    <x v="3"/>
    <s v="Mid"/>
    <x v="0"/>
  </r>
  <r>
    <s v="5423-BHIXO"/>
    <s v="Female"/>
    <n v="0"/>
    <s v="No"/>
    <s v="No"/>
    <n v="32"/>
    <s v="Yes"/>
    <s v="Yes"/>
    <x v="0"/>
    <s v="No"/>
    <s v="Yes"/>
    <s v="No"/>
    <s v="No"/>
    <s v="No"/>
    <s v="No"/>
    <x v="0"/>
    <s v="Yes"/>
    <s v="Electronic check"/>
    <n v="54.2"/>
    <n v="1739.6"/>
    <x v="0"/>
    <x v="1"/>
    <s v="Mid"/>
    <x v="1"/>
  </r>
  <r>
    <s v="6908-VVYHM"/>
    <s v="Male"/>
    <n v="0"/>
    <s v="Yes"/>
    <s v="No"/>
    <n v="65"/>
    <s v="Yes"/>
    <s v="Yes"/>
    <x v="1"/>
    <s v="No"/>
    <s v="Yes"/>
    <s v="No"/>
    <s v="No"/>
    <s v="No"/>
    <s v="Yes"/>
    <x v="0"/>
    <s v="Yes"/>
    <s v="Electronic check"/>
    <n v="90.65"/>
    <n v="5931"/>
    <x v="0"/>
    <x v="3"/>
    <s v="High"/>
    <x v="2"/>
  </r>
  <r>
    <s v="2959-EEXWB"/>
    <s v="Female"/>
    <n v="0"/>
    <s v="Yes"/>
    <s v="Yes"/>
    <n v="45"/>
    <s v="No"/>
    <s v="No"/>
    <x v="0"/>
    <s v="Yes"/>
    <s v="No"/>
    <s v="No"/>
    <s v="No"/>
    <s v="Yes"/>
    <s v="Yes"/>
    <x v="0"/>
    <s v="Yes"/>
    <s v="Bank transfer (automatic)"/>
    <n v="50.9"/>
    <n v="2333.85"/>
    <x v="0"/>
    <x v="1"/>
    <s v="High"/>
    <x v="1"/>
  </r>
  <r>
    <s v="1839-UMACK"/>
    <s v="Male"/>
    <n v="0"/>
    <s v="No"/>
    <s v="No"/>
    <n v="42"/>
    <s v="Yes"/>
    <s v="Yes"/>
    <x v="2"/>
    <s v="No"/>
    <s v="No"/>
    <s v="No"/>
    <s v="No"/>
    <s v="No"/>
    <s v="No"/>
    <x v="1"/>
    <s v="No"/>
    <s v="Electronic check"/>
    <n v="25.05"/>
    <n v="949.85"/>
    <x v="0"/>
    <x v="1"/>
    <s v="Mid"/>
    <x v="0"/>
  </r>
  <r>
    <s v="3030-YDNRM"/>
    <s v="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4.849999999999994"/>
    <n v="572.45000000000005"/>
    <x v="0"/>
    <x v="0"/>
    <s v="Mid"/>
    <x v="1"/>
  </r>
  <r>
    <s v="7321-KKSDU"/>
    <s v="Male"/>
    <n v="0"/>
    <s v="No"/>
    <s v="Yes"/>
    <n v="32"/>
    <s v="Yes"/>
    <s v="No"/>
    <x v="2"/>
    <s v="No"/>
    <s v="No"/>
    <s v="No"/>
    <s v="No"/>
    <s v="No"/>
    <s v="No"/>
    <x v="2"/>
    <s v="No"/>
    <s v="Mailed check"/>
    <n v="20.5"/>
    <n v="696.8"/>
    <x v="0"/>
    <x v="1"/>
    <s v="Mid"/>
    <x v="0"/>
  </r>
  <r>
    <s v="3402-XRIUO"/>
    <s v="Female"/>
    <n v="1"/>
    <s v="Yes"/>
    <s v="No"/>
    <n v="22"/>
    <s v="Yes"/>
    <s v="Yes"/>
    <x v="0"/>
    <s v="Yes"/>
    <s v="Yes"/>
    <s v="No"/>
    <s v="Yes"/>
    <s v="No"/>
    <s v="No"/>
    <x v="0"/>
    <s v="Yes"/>
    <s v="Mailed check"/>
    <n v="63.55"/>
    <n v="1381.8"/>
    <x v="0"/>
    <x v="2"/>
    <s v="Mid"/>
    <x v="1"/>
  </r>
  <r>
    <s v="3132-TVFDZ"/>
    <s v="Male"/>
    <n v="1"/>
    <s v="Yes"/>
    <s v="No"/>
    <n v="57"/>
    <s v="No"/>
    <s v="No"/>
    <x v="0"/>
    <s v="No"/>
    <s v="No"/>
    <s v="No"/>
    <s v="No"/>
    <s v="Yes"/>
    <s v="Yes"/>
    <x v="0"/>
    <s v="Yes"/>
    <s v="Electronic check"/>
    <n v="44.85"/>
    <n v="2572.9499999999998"/>
    <x v="1"/>
    <x v="3"/>
    <s v="High"/>
    <x v="0"/>
  </r>
  <r>
    <s v="8286-AFUYI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7.95"/>
    <n v="47.95"/>
    <x v="0"/>
    <x v="0"/>
    <s v="Low"/>
    <x v="0"/>
  </r>
  <r>
    <s v="8080-DDEM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1"/>
    <n v="45.1"/>
    <x v="1"/>
    <x v="0"/>
    <s v="Low"/>
    <x v="0"/>
  </r>
  <r>
    <s v="8356-WUAOJ"/>
    <s v="Female"/>
    <n v="0"/>
    <s v="Yes"/>
    <s v="No"/>
    <n v="1"/>
    <s v="Yes"/>
    <s v="No"/>
    <x v="0"/>
    <s v="No"/>
    <s v="No"/>
    <s v="No"/>
    <s v="No"/>
    <s v="No"/>
    <s v="No"/>
    <x v="0"/>
    <s v="Yes"/>
    <s v="Electronic check"/>
    <n v="45"/>
    <n v="45"/>
    <x v="0"/>
    <x v="0"/>
    <s v="Low"/>
    <x v="0"/>
  </r>
  <r>
    <s v="6365-MTGZX"/>
    <s v="Male"/>
    <n v="0"/>
    <s v="No"/>
    <s v="No"/>
    <n v="24"/>
    <s v="Yes"/>
    <s v="No"/>
    <x v="1"/>
    <s v="No"/>
    <s v="No"/>
    <s v="No"/>
    <s v="Yes"/>
    <s v="Yes"/>
    <s v="Yes"/>
    <x v="0"/>
    <s v="Yes"/>
    <s v="Electronic check"/>
    <n v="96"/>
    <n v="2122.4499999999998"/>
    <x v="1"/>
    <x v="2"/>
    <s v="High"/>
    <x v="2"/>
  </r>
  <r>
    <s v="1349-WXNGG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20.05"/>
    <n v="20.05"/>
    <x v="1"/>
    <x v="0"/>
    <s v="Low"/>
    <x v="0"/>
  </r>
  <r>
    <s v="8058-DMYRU"/>
    <s v="Male"/>
    <n v="1"/>
    <s v="No"/>
    <s v="No"/>
    <n v="54"/>
    <s v="Yes"/>
    <s v="Yes"/>
    <x v="1"/>
    <s v="No"/>
    <s v="Yes"/>
    <s v="No"/>
    <s v="No"/>
    <s v="No"/>
    <s v="Yes"/>
    <x v="0"/>
    <s v="Yes"/>
    <s v="Electronic check"/>
    <n v="90.05"/>
    <n v="4931.8"/>
    <x v="0"/>
    <x v="3"/>
    <s v="High"/>
    <x v="2"/>
  </r>
  <r>
    <s v="9350-ZXYJC"/>
    <s v="Female"/>
    <n v="0"/>
    <s v="No"/>
    <s v="No"/>
    <n v="4"/>
    <s v="Yes"/>
    <s v="Yes"/>
    <x v="2"/>
    <s v="No"/>
    <s v="No"/>
    <s v="No"/>
    <s v="No"/>
    <s v="No"/>
    <s v="No"/>
    <x v="2"/>
    <s v="Yes"/>
    <s v="Credit card (automatic)"/>
    <n v="25.3"/>
    <n v="116.95"/>
    <x v="0"/>
    <x v="0"/>
    <s v="Low"/>
    <x v="0"/>
  </r>
  <r>
    <s v="6990-YNRIO"/>
    <s v="Male"/>
    <n v="0"/>
    <s v="Yes"/>
    <s v="Yes"/>
    <n v="65"/>
    <s v="Yes"/>
    <s v="Yes"/>
    <x v="1"/>
    <s v="Yes"/>
    <s v="No"/>
    <s v="Yes"/>
    <s v="Yes"/>
    <s v="Yes"/>
    <s v="Yes"/>
    <x v="2"/>
    <s v="No"/>
    <s v="Bank transfer (automatic)"/>
    <n v="108.65"/>
    <n v="6937.95"/>
    <x v="1"/>
    <x v="3"/>
    <s v="High"/>
    <x v="2"/>
  </r>
  <r>
    <s v="8958-JPTRR"/>
    <s v="Female"/>
    <n v="0"/>
    <s v="Yes"/>
    <s v="No"/>
    <n v="56"/>
    <s v="Yes"/>
    <s v="Yes"/>
    <x v="2"/>
    <s v="No"/>
    <s v="No"/>
    <s v="No"/>
    <s v="No"/>
    <s v="No"/>
    <s v="No"/>
    <x v="1"/>
    <s v="No"/>
    <s v="Electronic check"/>
    <n v="24.3"/>
    <n v="1261.7"/>
    <x v="0"/>
    <x v="3"/>
    <s v="Mid"/>
    <x v="0"/>
  </r>
  <r>
    <s v="6959-GQEGV"/>
    <s v="Male"/>
    <n v="0"/>
    <s v="No"/>
    <s v="No"/>
    <n v="45"/>
    <s v="Yes"/>
    <s v="No"/>
    <x v="0"/>
    <s v="Yes"/>
    <s v="No"/>
    <s v="Yes"/>
    <s v="No"/>
    <s v="Yes"/>
    <s v="Yes"/>
    <x v="0"/>
    <s v="Yes"/>
    <s v="Electronic check"/>
    <n v="75.95"/>
    <n v="3273.8"/>
    <x v="0"/>
    <x v="1"/>
    <s v="High"/>
    <x v="1"/>
  </r>
  <r>
    <s v="3173-WSSUE"/>
    <s v="Female"/>
    <n v="0"/>
    <s v="Yes"/>
    <s v="Yes"/>
    <n v="71"/>
    <s v="Yes"/>
    <s v="No"/>
    <x v="2"/>
    <s v="No"/>
    <s v="No"/>
    <s v="No"/>
    <s v="No"/>
    <s v="No"/>
    <s v="No"/>
    <x v="2"/>
    <s v="No"/>
    <s v="Credit card (automatic)"/>
    <n v="19.7"/>
    <n v="1415.85"/>
    <x v="0"/>
    <x v="3"/>
    <s v="Mid"/>
    <x v="0"/>
  </r>
  <r>
    <s v="1265-HVPZB"/>
    <s v="Male"/>
    <n v="0"/>
    <s v="Yes"/>
    <s v="No"/>
    <n v="59"/>
    <s v="Yes"/>
    <s v="No"/>
    <x v="0"/>
    <s v="Yes"/>
    <s v="Yes"/>
    <s v="Yes"/>
    <s v="No"/>
    <s v="Yes"/>
    <s v="No"/>
    <x v="1"/>
    <s v="No"/>
    <s v="Credit card (automatic)"/>
    <n v="66.400000000000006"/>
    <n v="3958.2"/>
    <x v="0"/>
    <x v="3"/>
    <s v="High"/>
    <x v="1"/>
  </r>
  <r>
    <s v="4115-UMJFQ"/>
    <s v="Male"/>
    <n v="0"/>
    <s v="No"/>
    <s v="No"/>
    <n v="69"/>
    <s v="No"/>
    <s v="No"/>
    <x v="0"/>
    <s v="No"/>
    <s v="Yes"/>
    <s v="Yes"/>
    <s v="No"/>
    <s v="No"/>
    <s v="No"/>
    <x v="1"/>
    <s v="Yes"/>
    <s v="Bank transfer (automatic)"/>
    <n v="35.75"/>
    <n v="2492.25"/>
    <x v="0"/>
    <x v="3"/>
    <s v="High"/>
    <x v="0"/>
  </r>
  <r>
    <s v="7369-TRPFD"/>
    <s v="Male"/>
    <n v="0"/>
    <s v="No"/>
    <s v="No"/>
    <n v="19"/>
    <s v="Yes"/>
    <s v="No"/>
    <x v="2"/>
    <s v="No"/>
    <s v="No"/>
    <s v="No"/>
    <s v="No"/>
    <s v="No"/>
    <s v="No"/>
    <x v="1"/>
    <s v="No"/>
    <s v="Mailed check"/>
    <n v="18.8"/>
    <n v="279.2"/>
    <x v="0"/>
    <x v="2"/>
    <s v="Low"/>
    <x v="0"/>
  </r>
  <r>
    <s v="1098-KFQEC"/>
    <s v="Female"/>
    <n v="0"/>
    <s v="Yes"/>
    <s v="Yes"/>
    <n v="55"/>
    <s v="Yes"/>
    <s v="No"/>
    <x v="2"/>
    <s v="No"/>
    <s v="No"/>
    <s v="No"/>
    <s v="No"/>
    <s v="No"/>
    <s v="No"/>
    <x v="2"/>
    <s v="No"/>
    <s v="Credit card (automatic)"/>
    <n v="19.399999999999999"/>
    <n v="1083"/>
    <x v="0"/>
    <x v="3"/>
    <s v="Mid"/>
    <x v="0"/>
  </r>
  <r>
    <s v="7190-XHTWJ"/>
    <s v="Female"/>
    <n v="0"/>
    <s v="No"/>
    <s v="No"/>
    <n v="38"/>
    <s v="Yes"/>
    <s v="No"/>
    <x v="2"/>
    <s v="No"/>
    <s v="No"/>
    <s v="No"/>
    <s v="No"/>
    <s v="No"/>
    <s v="No"/>
    <x v="1"/>
    <s v="No"/>
    <s v="Mailed check"/>
    <n v="19.3"/>
    <n v="755.5"/>
    <x v="0"/>
    <x v="1"/>
    <s v="Mid"/>
    <x v="0"/>
  </r>
  <r>
    <s v="0621-TWIEM"/>
    <s v="Male"/>
    <n v="0"/>
    <s v="No"/>
    <s v="No"/>
    <n v="10"/>
    <s v="Yes"/>
    <s v="No"/>
    <x v="0"/>
    <s v="No"/>
    <s v="No"/>
    <s v="No"/>
    <s v="No"/>
    <s v="No"/>
    <s v="No"/>
    <x v="0"/>
    <s v="Yes"/>
    <s v="Electronic check"/>
    <n v="45.55"/>
    <n v="402.6"/>
    <x v="1"/>
    <x v="0"/>
    <s v="Low"/>
    <x v="0"/>
  </r>
  <r>
    <s v="3537-RYBHH"/>
    <s v="Female"/>
    <n v="1"/>
    <s v="Yes"/>
    <s v="No"/>
    <n v="47"/>
    <s v="Yes"/>
    <s v="Yes"/>
    <x v="0"/>
    <s v="Yes"/>
    <s v="Yes"/>
    <s v="Yes"/>
    <s v="No"/>
    <s v="No"/>
    <s v="No"/>
    <x v="0"/>
    <s v="Yes"/>
    <s v="Credit card (automatic)"/>
    <n v="67.45"/>
    <n v="3252"/>
    <x v="0"/>
    <x v="1"/>
    <s v="High"/>
    <x v="1"/>
  </r>
  <r>
    <s v="2485-ITVKB"/>
    <s v="Female"/>
    <n v="0"/>
    <s v="Yes"/>
    <s v="No"/>
    <n v="2"/>
    <s v="No"/>
    <s v="No"/>
    <x v="0"/>
    <s v="No"/>
    <s v="No"/>
    <s v="No"/>
    <s v="No"/>
    <s v="No"/>
    <s v="Yes"/>
    <x v="0"/>
    <s v="Yes"/>
    <s v="Electronic check"/>
    <n v="35.1"/>
    <n v="68.75"/>
    <x v="1"/>
    <x v="0"/>
    <s v="Low"/>
    <x v="0"/>
  </r>
  <r>
    <s v="3669-OYSJI"/>
    <s v="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6.2"/>
    <n v="46.2"/>
    <x v="1"/>
    <x v="0"/>
    <s v="Low"/>
    <x v="0"/>
  </r>
  <r>
    <s v="1612-EOHDH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15"/>
    <n v="45.15"/>
    <x v="1"/>
    <x v="0"/>
    <s v="Low"/>
    <x v="0"/>
  </r>
  <r>
    <s v="6702-OHFWR"/>
    <s v="Male"/>
    <n v="1"/>
    <s v="No"/>
    <s v="No"/>
    <n v="1"/>
    <s v="No"/>
    <s v="No"/>
    <x v="0"/>
    <s v="No"/>
    <s v="Yes"/>
    <s v="Yes"/>
    <s v="No"/>
    <s v="No"/>
    <s v="Yes"/>
    <x v="0"/>
    <s v="Yes"/>
    <s v="Electronic check"/>
    <n v="43.3"/>
    <n v="43.3"/>
    <x v="1"/>
    <x v="0"/>
    <s v="Low"/>
    <x v="0"/>
  </r>
  <r>
    <s v="5296-BFCYD"/>
    <s v="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20.100000000000001"/>
    <n v="936.85"/>
    <x v="0"/>
    <x v="1"/>
    <s v="Mid"/>
    <x v="0"/>
  </r>
  <r>
    <s v="4510-PYUSH"/>
    <s v="Female"/>
    <n v="1"/>
    <s v="No"/>
    <s v="No"/>
    <n v="38"/>
    <s v="Yes"/>
    <s v="No"/>
    <x v="0"/>
    <s v="Yes"/>
    <s v="Yes"/>
    <s v="No"/>
    <s v="No"/>
    <s v="No"/>
    <s v="No"/>
    <x v="0"/>
    <s v="Yes"/>
    <s v="Credit card (automatic)"/>
    <n v="57.15"/>
    <n v="2250.65"/>
    <x v="1"/>
    <x v="1"/>
    <s v="High"/>
    <x v="1"/>
  </r>
  <r>
    <s v="9359-JANWS"/>
    <s v="Female"/>
    <n v="0"/>
    <s v="Yes"/>
    <s v="No"/>
    <n v="65"/>
    <s v="Yes"/>
    <s v="No"/>
    <x v="0"/>
    <s v="Yes"/>
    <s v="No"/>
    <s v="Yes"/>
    <s v="Yes"/>
    <s v="No"/>
    <s v="No"/>
    <x v="2"/>
    <s v="No"/>
    <s v="Credit card (automatic)"/>
    <n v="58.9"/>
    <n v="3857.1"/>
    <x v="0"/>
    <x v="3"/>
    <s v="High"/>
    <x v="1"/>
  </r>
  <r>
    <s v="7517-SAWMO"/>
    <s v="Female"/>
    <n v="0"/>
    <s v="Yes"/>
    <s v="No"/>
    <n v="19"/>
    <s v="Yes"/>
    <s v="No"/>
    <x v="1"/>
    <s v="Yes"/>
    <s v="No"/>
    <s v="No"/>
    <s v="No"/>
    <s v="No"/>
    <s v="No"/>
    <x v="0"/>
    <s v="Yes"/>
    <s v="Electronic check"/>
    <n v="73.2"/>
    <n v="1441.1"/>
    <x v="1"/>
    <x v="2"/>
    <s v="Mid"/>
    <x v="1"/>
  </r>
  <r>
    <s v="4143-HHPMK"/>
    <s v="Male"/>
    <n v="0"/>
    <s v="No"/>
    <s v="No"/>
    <n v="52"/>
    <s v="Yes"/>
    <s v="No"/>
    <x v="1"/>
    <s v="No"/>
    <s v="Yes"/>
    <s v="No"/>
    <s v="No"/>
    <s v="No"/>
    <s v="Yes"/>
    <x v="0"/>
    <s v="Yes"/>
    <s v="Electronic check"/>
    <n v="85.35"/>
    <n v="4338.6000000000004"/>
    <x v="1"/>
    <x v="3"/>
    <s v="High"/>
    <x v="1"/>
  </r>
  <r>
    <s v="3279-DYZQM"/>
    <s v="Male"/>
    <n v="0"/>
    <s v="Yes"/>
    <s v="Yes"/>
    <n v="71"/>
    <s v="Yes"/>
    <s v="No"/>
    <x v="2"/>
    <s v="No"/>
    <s v="No"/>
    <s v="No"/>
    <s v="No"/>
    <s v="No"/>
    <s v="No"/>
    <x v="2"/>
    <s v="No"/>
    <s v="Mailed check"/>
    <n v="19.45"/>
    <n v="1378.45"/>
    <x v="0"/>
    <x v="3"/>
    <s v="Mid"/>
    <x v="0"/>
  </r>
  <r>
    <s v="7054-LGEQW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95"/>
    <n v="45.95"/>
    <x v="1"/>
    <x v="0"/>
    <s v="Low"/>
    <x v="0"/>
  </r>
  <r>
    <s v="0523-VNGTF"/>
    <s v="Female"/>
    <n v="1"/>
    <s v="No"/>
    <s v="No"/>
    <n v="52"/>
    <s v="No"/>
    <s v="No"/>
    <x v="0"/>
    <s v="No"/>
    <s v="Yes"/>
    <s v="Yes"/>
    <s v="Yes"/>
    <s v="Yes"/>
    <s v="No"/>
    <x v="0"/>
    <s v="Yes"/>
    <s v="Electronic check"/>
    <n v="50.5"/>
    <n v="2566.3000000000002"/>
    <x v="0"/>
    <x v="3"/>
    <s v="High"/>
    <x v="1"/>
  </r>
  <r>
    <s v="9575-IWCAZ"/>
    <s v="Male"/>
    <n v="0"/>
    <s v="Yes"/>
    <s v="No"/>
    <n v="6"/>
    <s v="Yes"/>
    <s v="Yes"/>
    <x v="2"/>
    <s v="No"/>
    <s v="No"/>
    <s v="No"/>
    <s v="No"/>
    <s v="No"/>
    <s v="No"/>
    <x v="1"/>
    <s v="No"/>
    <s v="Mailed check"/>
    <n v="25.1"/>
    <n v="171"/>
    <x v="0"/>
    <x v="0"/>
    <s v="Low"/>
    <x v="0"/>
  </r>
  <r>
    <s v="7105-MXJLL"/>
    <s v="Female"/>
    <n v="1"/>
    <s v="Yes"/>
    <s v="No"/>
    <n v="26"/>
    <s v="Yes"/>
    <s v="No"/>
    <x v="0"/>
    <s v="No"/>
    <s v="No"/>
    <s v="Yes"/>
    <s v="No"/>
    <s v="No"/>
    <s v="Yes"/>
    <x v="1"/>
    <s v="No"/>
    <s v="Mailed check"/>
    <n v="60.7"/>
    <n v="1597.4"/>
    <x v="0"/>
    <x v="1"/>
    <s v="Mid"/>
    <x v="1"/>
  </r>
  <r>
    <s v="7064-FRRSW"/>
    <s v="Male"/>
    <n v="1"/>
    <s v="No"/>
    <s v="No"/>
    <n v="48"/>
    <s v="Yes"/>
    <s v="Yes"/>
    <x v="1"/>
    <s v="No"/>
    <s v="Yes"/>
    <s v="No"/>
    <s v="No"/>
    <s v="Yes"/>
    <s v="Yes"/>
    <x v="1"/>
    <s v="Yes"/>
    <s v="Electronic check"/>
    <n v="99"/>
    <n v="4744.3500000000004"/>
    <x v="0"/>
    <x v="1"/>
    <s v="High"/>
    <x v="2"/>
  </r>
  <r>
    <s v="7940-UQQUG"/>
    <s v="Female"/>
    <n v="0"/>
    <s v="Yes"/>
    <s v="Yes"/>
    <n v="64"/>
    <s v="Yes"/>
    <s v="Yes"/>
    <x v="1"/>
    <s v="Yes"/>
    <s v="No"/>
    <s v="No"/>
    <s v="Yes"/>
    <s v="Yes"/>
    <s v="Yes"/>
    <x v="1"/>
    <s v="Yes"/>
    <s v="Bank transfer (automatic)"/>
    <n v="104.4"/>
    <n v="6721.6"/>
    <x v="0"/>
    <x v="3"/>
    <s v="High"/>
    <x v="2"/>
  </r>
  <r>
    <s v="0923-PNFUB"/>
    <s v="Female"/>
    <n v="0"/>
    <s v="No"/>
    <s v="No"/>
    <n v="3"/>
    <s v="Yes"/>
    <s v="No"/>
    <x v="1"/>
    <s v="No"/>
    <s v="Yes"/>
    <s v="No"/>
    <s v="No"/>
    <s v="Yes"/>
    <s v="No"/>
    <x v="0"/>
    <s v="No"/>
    <s v="Electronic check"/>
    <n v="83.75"/>
    <n v="247.25"/>
    <x v="1"/>
    <x v="0"/>
    <s v="Low"/>
    <x v="1"/>
  </r>
  <r>
    <s v="3961-SXAXY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05"/>
    <n v="44.05"/>
    <x v="0"/>
    <x v="0"/>
    <s v="Low"/>
    <x v="0"/>
  </r>
  <r>
    <s v="7010-BRBUU"/>
    <s v="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4.1"/>
    <n v="1734.65"/>
    <x v="0"/>
    <x v="3"/>
    <s v="Mid"/>
    <x v="0"/>
  </r>
  <r>
    <s v="3566-HJGPK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55"/>
    <n v="45.55"/>
    <x v="0"/>
    <x v="0"/>
    <s v="Low"/>
    <x v="0"/>
  </r>
  <r>
    <s v="3062-ICYZQ"/>
    <s v="Female"/>
    <n v="0"/>
    <s v="Yes"/>
    <s v="Yes"/>
    <n v="51"/>
    <s v="Yes"/>
    <s v="Yes"/>
    <x v="1"/>
    <s v="Yes"/>
    <s v="Yes"/>
    <s v="No"/>
    <s v="No"/>
    <s v="No"/>
    <s v="Yes"/>
    <x v="0"/>
    <s v="Yes"/>
    <s v="Electronic check"/>
    <n v="93.8"/>
    <n v="4539.3500000000004"/>
    <x v="0"/>
    <x v="3"/>
    <s v="High"/>
    <x v="2"/>
  </r>
  <r>
    <s v="9938-PRCVK"/>
    <s v="Female"/>
    <n v="0"/>
    <s v="Yes"/>
    <s v="Yes"/>
    <n v="41"/>
    <s v="Yes"/>
    <s v="No"/>
    <x v="2"/>
    <s v="No"/>
    <s v="No"/>
    <s v="No"/>
    <s v="No"/>
    <s v="No"/>
    <s v="No"/>
    <x v="2"/>
    <s v="No"/>
    <s v="Bank transfer (automatic)"/>
    <n v="19.7"/>
    <n v="804.25"/>
    <x v="0"/>
    <x v="1"/>
    <s v="Mid"/>
    <x v="0"/>
  </r>
  <r>
    <s v="0973-KYVNF"/>
    <s v="Female"/>
    <n v="0"/>
    <s v="Yes"/>
    <s v="Yes"/>
    <n v="72"/>
    <s v="Yes"/>
    <s v="No"/>
    <x v="0"/>
    <s v="Yes"/>
    <s v="Yes"/>
    <s v="Yes"/>
    <s v="No"/>
    <s v="Yes"/>
    <s v="No"/>
    <x v="2"/>
    <s v="Yes"/>
    <s v="Credit card (automatic)"/>
    <n v="70.650000000000006"/>
    <n v="5011.1499999999996"/>
    <x v="0"/>
    <x v="3"/>
    <s v="High"/>
    <x v="1"/>
  </r>
  <r>
    <s v="5129-HHMZC"/>
    <s v="Female"/>
    <n v="0"/>
    <s v="Yes"/>
    <s v="No"/>
    <n v="43"/>
    <s v="Yes"/>
    <s v="Yes"/>
    <x v="0"/>
    <s v="Yes"/>
    <s v="Yes"/>
    <s v="No"/>
    <s v="Yes"/>
    <s v="Yes"/>
    <s v="Yes"/>
    <x v="2"/>
    <s v="No"/>
    <s v="Credit card (automatic)"/>
    <n v="86.45"/>
    <n v="3574.5"/>
    <x v="0"/>
    <x v="1"/>
    <s v="High"/>
    <x v="1"/>
  </r>
  <r>
    <s v="9637-CDTKZ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4.1"/>
    <n v="8086.4"/>
    <x v="0"/>
    <x v="3"/>
    <s v="High"/>
    <x v="2"/>
  </r>
  <r>
    <s v="3946-JEWRQ"/>
    <s v="Male"/>
    <n v="0"/>
    <s v="Yes"/>
    <s v="No"/>
    <n v="47"/>
    <s v="Yes"/>
    <s v="Yes"/>
    <x v="1"/>
    <s v="No"/>
    <s v="No"/>
    <s v="No"/>
    <s v="No"/>
    <s v="Yes"/>
    <s v="Yes"/>
    <x v="1"/>
    <s v="Yes"/>
    <s v="Credit card (automatic)"/>
    <n v="95.2"/>
    <n v="4563"/>
    <x v="0"/>
    <x v="1"/>
    <s v="High"/>
    <x v="2"/>
  </r>
  <r>
    <s v="7873-CVMAW"/>
    <s v="Male"/>
    <n v="0"/>
    <s v="No"/>
    <s v="No"/>
    <n v="72"/>
    <s v="Yes"/>
    <s v="Yes"/>
    <x v="0"/>
    <s v="Yes"/>
    <s v="Yes"/>
    <s v="Yes"/>
    <s v="Yes"/>
    <s v="Yes"/>
    <s v="Yes"/>
    <x v="2"/>
    <s v="No"/>
    <s v="Credit card (automatic)"/>
    <n v="88.55"/>
    <n v="6362.35"/>
    <x v="0"/>
    <x v="3"/>
    <s v="High"/>
    <x v="1"/>
  </r>
  <r>
    <s v="0463-WZZKO"/>
    <s v="Male"/>
    <n v="0"/>
    <s v="No"/>
    <s v="No"/>
    <n v="3"/>
    <s v="Yes"/>
    <s v="No"/>
    <x v="2"/>
    <s v="No"/>
    <s v="No"/>
    <s v="No"/>
    <s v="No"/>
    <s v="No"/>
    <s v="No"/>
    <x v="0"/>
    <s v="Yes"/>
    <s v="Credit card (automatic)"/>
    <n v="20.75"/>
    <n v="67.099999999999994"/>
    <x v="0"/>
    <x v="0"/>
    <s v="Low"/>
    <x v="0"/>
  </r>
  <r>
    <s v="3494-JCHRQ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1"/>
    <x v="0"/>
    <s v="Low"/>
    <x v="1"/>
  </r>
  <r>
    <s v="6474-FVJLC"/>
    <s v="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6"/>
    <n v="165.45"/>
    <x v="1"/>
    <x v="0"/>
    <s v="Low"/>
    <x v="1"/>
  </r>
  <r>
    <s v="4524-QCSSM"/>
    <s v="Male"/>
    <n v="0"/>
    <s v="No"/>
    <s v="No"/>
    <n v="26"/>
    <s v="No"/>
    <s v="No"/>
    <x v="0"/>
    <s v="Yes"/>
    <s v="Yes"/>
    <s v="No"/>
    <s v="No"/>
    <s v="No"/>
    <s v="Yes"/>
    <x v="0"/>
    <s v="Yes"/>
    <s v="Bank transfer (automatic)"/>
    <n v="44.65"/>
    <n v="1156.55"/>
    <x v="0"/>
    <x v="1"/>
    <s v="Mid"/>
    <x v="0"/>
  </r>
  <r>
    <s v="5832-EXGTT"/>
    <s v="Male"/>
    <n v="0"/>
    <s v="Yes"/>
    <s v="Yes"/>
    <n v="29"/>
    <s v="Yes"/>
    <s v="No"/>
    <x v="0"/>
    <s v="Yes"/>
    <s v="No"/>
    <s v="No"/>
    <s v="No"/>
    <s v="No"/>
    <s v="Yes"/>
    <x v="0"/>
    <s v="Yes"/>
    <s v="Mailed check"/>
    <n v="60.2"/>
    <n v="1834.15"/>
    <x v="0"/>
    <x v="1"/>
    <s v="Mid"/>
    <x v="1"/>
  </r>
  <r>
    <s v="8840-DQLGN"/>
    <s v="Female"/>
    <n v="1"/>
    <s v="Yes"/>
    <s v="No"/>
    <n v="35"/>
    <s v="Yes"/>
    <s v="Yes"/>
    <x v="1"/>
    <s v="Yes"/>
    <s v="Yes"/>
    <s v="No"/>
    <s v="Yes"/>
    <s v="Yes"/>
    <s v="No"/>
    <x v="0"/>
    <s v="Yes"/>
    <s v="Bank transfer (automatic)"/>
    <n v="100.5"/>
    <n v="3653.35"/>
    <x v="1"/>
    <x v="1"/>
    <s v="High"/>
    <x v="2"/>
  </r>
  <r>
    <s v="2039-JONDJ"/>
    <s v="Male"/>
    <n v="0"/>
    <s v="No"/>
    <s v="No"/>
    <n v="27"/>
    <s v="Yes"/>
    <s v="No"/>
    <x v="0"/>
    <s v="Yes"/>
    <s v="Yes"/>
    <s v="No"/>
    <s v="No"/>
    <s v="No"/>
    <s v="No"/>
    <x v="1"/>
    <s v="No"/>
    <s v="Bank transfer (automatic)"/>
    <n v="55.45"/>
    <n v="1477.65"/>
    <x v="0"/>
    <x v="1"/>
    <s v="Mid"/>
    <x v="1"/>
  </r>
  <r>
    <s v="7217-JYHOQ"/>
    <s v="Male"/>
    <n v="0"/>
    <s v="Yes"/>
    <s v="Yes"/>
    <n v="24"/>
    <s v="Yes"/>
    <s v="No"/>
    <x v="0"/>
    <s v="Yes"/>
    <s v="Yes"/>
    <s v="No"/>
    <s v="Yes"/>
    <s v="No"/>
    <s v="Yes"/>
    <x v="0"/>
    <s v="Yes"/>
    <s v="Credit card (automatic)"/>
    <n v="70.3"/>
    <n v="1706.45"/>
    <x v="0"/>
    <x v="2"/>
    <s v="Mid"/>
    <x v="1"/>
  </r>
  <r>
    <s v="6695-FRVEC"/>
    <s v="Male"/>
    <n v="0"/>
    <s v="Yes"/>
    <s v="Yes"/>
    <n v="67"/>
    <s v="Yes"/>
    <s v="No"/>
    <x v="0"/>
    <s v="Yes"/>
    <s v="No"/>
    <s v="Yes"/>
    <s v="Yes"/>
    <s v="No"/>
    <s v="No"/>
    <x v="2"/>
    <s v="Yes"/>
    <s v="Bank transfer (automatic)"/>
    <n v="60.4"/>
    <n v="3953.7"/>
    <x v="0"/>
    <x v="3"/>
    <s v="High"/>
    <x v="1"/>
  </r>
  <r>
    <s v="4547-LYTDD"/>
    <s v="Female"/>
    <n v="0"/>
    <s v="No"/>
    <s v="No"/>
    <n v="16"/>
    <s v="Yes"/>
    <s v="Yes"/>
    <x v="1"/>
    <s v="No"/>
    <s v="No"/>
    <s v="No"/>
    <s v="No"/>
    <s v="No"/>
    <s v="No"/>
    <x v="0"/>
    <s v="No"/>
    <s v="Electronic check"/>
    <n v="72.650000000000006"/>
    <n v="1194.3"/>
    <x v="1"/>
    <x v="2"/>
    <s v="Mid"/>
    <x v="1"/>
  </r>
  <r>
    <s v="9894-QMIMJ"/>
    <s v="Female"/>
    <n v="0"/>
    <s v="No"/>
    <s v="No"/>
    <n v="23"/>
    <s v="Yes"/>
    <s v="No"/>
    <x v="0"/>
    <s v="No"/>
    <s v="Yes"/>
    <s v="Yes"/>
    <s v="No"/>
    <s v="No"/>
    <s v="No"/>
    <x v="1"/>
    <s v="No"/>
    <s v="Bank transfer (automatic)"/>
    <n v="55.8"/>
    <n v="1327.85"/>
    <x v="0"/>
    <x v="2"/>
    <s v="Mid"/>
    <x v="1"/>
  </r>
  <r>
    <s v="8069-YQQAJ"/>
    <s v="Male"/>
    <n v="0"/>
    <s v="No"/>
    <s v="No"/>
    <n v="14"/>
    <s v="No"/>
    <s v="No"/>
    <x v="0"/>
    <s v="No"/>
    <s v="Yes"/>
    <s v="No"/>
    <s v="No"/>
    <s v="No"/>
    <s v="No"/>
    <x v="0"/>
    <s v="Yes"/>
    <s v="Mailed check"/>
    <n v="31.1"/>
    <n v="419.7"/>
    <x v="0"/>
    <x v="2"/>
    <s v="Low"/>
    <x v="0"/>
  </r>
  <r>
    <s v="6770-XUAGN"/>
    <s v="Female"/>
    <n v="0"/>
    <s v="Yes"/>
    <s v="Yes"/>
    <n v="1"/>
    <s v="Yes"/>
    <s v="No"/>
    <x v="2"/>
    <s v="No"/>
    <s v="No"/>
    <s v="No"/>
    <s v="No"/>
    <s v="No"/>
    <s v="No"/>
    <x v="0"/>
    <s v="Yes"/>
    <s v="Electronic check"/>
    <n v="21"/>
    <n v="21"/>
    <x v="1"/>
    <x v="0"/>
    <s v="Low"/>
    <x v="0"/>
  </r>
  <r>
    <s v="4193-ORFCL"/>
    <s v="Female"/>
    <n v="1"/>
    <s v="No"/>
    <s v="No"/>
    <n v="1"/>
    <s v="Yes"/>
    <s v="No"/>
    <x v="0"/>
    <s v="No"/>
    <s v="No"/>
    <s v="No"/>
    <s v="No"/>
    <s v="No"/>
    <s v="No"/>
    <x v="0"/>
    <s v="No"/>
    <s v="Mailed check"/>
    <n v="45.1"/>
    <n v="45.1"/>
    <x v="1"/>
    <x v="0"/>
    <s v="Low"/>
    <x v="0"/>
  </r>
  <r>
    <s v="1636-NTNCO"/>
    <s v="Male"/>
    <n v="1"/>
    <s v="No"/>
    <s v="No"/>
    <n v="4"/>
    <s v="No"/>
    <s v="No"/>
    <x v="0"/>
    <s v="No"/>
    <s v="Yes"/>
    <s v="No"/>
    <s v="No"/>
    <s v="Yes"/>
    <s v="Yes"/>
    <x v="0"/>
    <s v="Yes"/>
    <s v="Credit card (automatic)"/>
    <n v="50.95"/>
    <n v="207.35"/>
    <x v="0"/>
    <x v="0"/>
    <s v="Low"/>
    <x v="1"/>
  </r>
  <r>
    <s v="3466-WAESX"/>
    <s v="Male"/>
    <n v="0"/>
    <s v="No"/>
    <s v="Yes"/>
    <n v="16"/>
    <s v="Yes"/>
    <s v="Yes"/>
    <x v="0"/>
    <s v="Yes"/>
    <s v="Yes"/>
    <s v="No"/>
    <s v="No"/>
    <s v="No"/>
    <s v="Yes"/>
    <x v="0"/>
    <s v="Yes"/>
    <s v="Electronic check"/>
    <n v="69.099999999999994"/>
    <n v="1083.7"/>
    <x v="0"/>
    <x v="2"/>
    <s v="Mid"/>
    <x v="1"/>
  </r>
  <r>
    <s v="9281-PKKZE"/>
    <s v="Female"/>
    <n v="0"/>
    <s v="Yes"/>
    <s v="No"/>
    <n v="46"/>
    <s v="No"/>
    <s v="No"/>
    <x v="0"/>
    <s v="No"/>
    <s v="No"/>
    <s v="No"/>
    <s v="No"/>
    <s v="Yes"/>
    <s v="Yes"/>
    <x v="0"/>
    <s v="Yes"/>
    <s v="Electronic check"/>
    <n v="43.95"/>
    <n v="2007.85"/>
    <x v="0"/>
    <x v="1"/>
    <s v="High"/>
    <x v="0"/>
  </r>
  <r>
    <s v="3638-VBZTA"/>
    <s v="Male"/>
    <n v="0"/>
    <s v="No"/>
    <s v="Yes"/>
    <n v="68"/>
    <s v="Yes"/>
    <s v="Yes"/>
    <x v="0"/>
    <s v="Yes"/>
    <s v="Yes"/>
    <s v="No"/>
    <s v="Yes"/>
    <s v="Yes"/>
    <s v="Yes"/>
    <x v="2"/>
    <s v="Yes"/>
    <s v="Bank transfer (automatic)"/>
    <n v="86.5"/>
    <n v="5882.75"/>
    <x v="0"/>
    <x v="3"/>
    <s v="High"/>
    <x v="1"/>
  </r>
  <r>
    <s v="7459-IMVYU"/>
    <s v="Male"/>
    <n v="0"/>
    <s v="No"/>
    <s v="No"/>
    <n v="38"/>
    <s v="Yes"/>
    <s v="Yes"/>
    <x v="0"/>
    <s v="Yes"/>
    <s v="Yes"/>
    <s v="Yes"/>
    <s v="Yes"/>
    <s v="No"/>
    <s v="No"/>
    <x v="0"/>
    <s v="No"/>
    <s v="Electronic check"/>
    <n v="69.95"/>
    <n v="2657.55"/>
    <x v="0"/>
    <x v="1"/>
    <s v="High"/>
    <x v="1"/>
  </r>
  <r>
    <s v="7776-QWNFX"/>
    <s v="Male"/>
    <n v="1"/>
    <s v="Yes"/>
    <s v="No"/>
    <n v="30"/>
    <s v="Yes"/>
    <s v="No"/>
    <x v="0"/>
    <s v="No"/>
    <s v="Yes"/>
    <s v="No"/>
    <s v="No"/>
    <s v="No"/>
    <s v="No"/>
    <x v="0"/>
    <s v="Yes"/>
    <s v="Bank transfer (automatic)"/>
    <n v="50.4"/>
    <n v="1527.5"/>
    <x v="1"/>
    <x v="1"/>
    <s v="Mid"/>
    <x v="1"/>
  </r>
  <r>
    <s v="6689-TCZHQ"/>
    <s v="Female"/>
    <n v="1"/>
    <s v="No"/>
    <s v="No"/>
    <n v="5"/>
    <s v="Yes"/>
    <s v="No"/>
    <x v="1"/>
    <s v="No"/>
    <s v="No"/>
    <s v="No"/>
    <s v="No"/>
    <s v="No"/>
    <s v="Yes"/>
    <x v="0"/>
    <s v="No"/>
    <s v="Electronic check"/>
    <n v="78.95"/>
    <n v="378.4"/>
    <x v="1"/>
    <x v="0"/>
    <s v="Low"/>
    <x v="1"/>
  </r>
  <r>
    <s v="8563-OYMQY"/>
    <s v="Male"/>
    <n v="0"/>
    <s v="No"/>
    <s v="No"/>
    <n v="17"/>
    <s v="Yes"/>
    <s v="No"/>
    <x v="1"/>
    <s v="No"/>
    <s v="Yes"/>
    <s v="Yes"/>
    <s v="No"/>
    <s v="No"/>
    <s v="Yes"/>
    <x v="0"/>
    <s v="Yes"/>
    <s v="Credit card (automatic)"/>
    <n v="90.95"/>
    <n v="1612.2"/>
    <x v="0"/>
    <x v="2"/>
    <s v="Mid"/>
    <x v="2"/>
  </r>
  <r>
    <s v="0754-EEBDC"/>
    <s v="Male"/>
    <n v="0"/>
    <s v="Yes"/>
    <s v="Yes"/>
    <n v="4"/>
    <s v="Yes"/>
    <s v="No"/>
    <x v="2"/>
    <s v="No"/>
    <s v="No"/>
    <s v="No"/>
    <s v="No"/>
    <s v="No"/>
    <s v="No"/>
    <x v="2"/>
    <s v="No"/>
    <s v="Mailed check"/>
    <n v="19.899999999999999"/>
    <n v="76.650000000000006"/>
    <x v="0"/>
    <x v="0"/>
    <s v="Low"/>
    <x v="0"/>
  </r>
  <r>
    <s v="5777-ZPQNC"/>
    <s v="Female"/>
    <n v="0"/>
    <s v="No"/>
    <s v="No"/>
    <n v="12"/>
    <s v="Yes"/>
    <s v="No"/>
    <x v="2"/>
    <s v="No"/>
    <s v="No"/>
    <s v="No"/>
    <s v="No"/>
    <s v="No"/>
    <s v="No"/>
    <x v="1"/>
    <s v="No"/>
    <s v="Electronic check"/>
    <n v="20.149999999999999"/>
    <n v="260.7"/>
    <x v="0"/>
    <x v="0"/>
    <s v="Low"/>
    <x v="0"/>
  </r>
  <r>
    <s v="1951-IEYXM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6"/>
    <n v="6441.85"/>
    <x v="0"/>
    <x v="3"/>
    <s v="High"/>
    <x v="2"/>
  </r>
  <r>
    <s v="3318-NMQXL"/>
    <s v="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92"/>
    <n v="266.8"/>
    <x v="0"/>
    <x v="0"/>
    <s v="Low"/>
    <x v="2"/>
  </r>
  <r>
    <s v="3143-ILDAL"/>
    <s v="Male"/>
    <n v="0"/>
    <s v="No"/>
    <s v="No"/>
    <n v="56"/>
    <s v="Yes"/>
    <s v="Yes"/>
    <x v="1"/>
    <s v="No"/>
    <s v="Yes"/>
    <s v="No"/>
    <s v="Yes"/>
    <s v="No"/>
    <s v="Yes"/>
    <x v="0"/>
    <s v="Yes"/>
    <s v="Electronic check"/>
    <n v="94.45"/>
    <n v="5124.6000000000004"/>
    <x v="1"/>
    <x v="3"/>
    <s v="High"/>
    <x v="2"/>
  </r>
  <r>
    <s v="1022-RKXDR"/>
    <s v="Female"/>
    <n v="0"/>
    <s v="No"/>
    <s v="No"/>
    <n v="41"/>
    <s v="Yes"/>
    <s v="Yes"/>
    <x v="2"/>
    <s v="No"/>
    <s v="No"/>
    <s v="No"/>
    <s v="No"/>
    <s v="No"/>
    <s v="No"/>
    <x v="1"/>
    <s v="Yes"/>
    <s v="Mailed check"/>
    <n v="24.85"/>
    <n v="962.25"/>
    <x v="0"/>
    <x v="1"/>
    <s v="Mid"/>
    <x v="0"/>
  </r>
  <r>
    <s v="2361-FJWNO"/>
    <s v="Male"/>
    <n v="0"/>
    <s v="No"/>
    <s v="No"/>
    <n v="40"/>
    <s v="No"/>
    <s v="No"/>
    <x v="0"/>
    <s v="No"/>
    <s v="Yes"/>
    <s v="No"/>
    <s v="Yes"/>
    <s v="No"/>
    <s v="No"/>
    <x v="1"/>
    <s v="No"/>
    <s v="Credit card (automatic)"/>
    <n v="36"/>
    <n v="1382.9"/>
    <x v="0"/>
    <x v="1"/>
    <s v="Mid"/>
    <x v="0"/>
  </r>
  <r>
    <s v="2272-UOINI"/>
    <s v="Female"/>
    <n v="0"/>
    <s v="No"/>
    <s v="No"/>
    <n v="7"/>
    <s v="Yes"/>
    <s v="No"/>
    <x v="0"/>
    <s v="Yes"/>
    <s v="Yes"/>
    <s v="No"/>
    <s v="Yes"/>
    <s v="Yes"/>
    <s v="Yes"/>
    <x v="0"/>
    <s v="Yes"/>
    <s v="Electronic check"/>
    <n v="78.5"/>
    <n v="571.04999999999995"/>
    <x v="0"/>
    <x v="0"/>
    <s v="Mid"/>
    <x v="1"/>
  </r>
  <r>
    <s v="8232-UTFOZ"/>
    <s v="Male"/>
    <n v="0"/>
    <s v="No"/>
    <s v="No"/>
    <n v="69"/>
    <s v="Yes"/>
    <s v="No"/>
    <x v="2"/>
    <s v="No"/>
    <s v="No"/>
    <s v="No"/>
    <s v="No"/>
    <s v="No"/>
    <s v="No"/>
    <x v="2"/>
    <s v="No"/>
    <s v="Credit card (automatic)"/>
    <n v="19.95"/>
    <n v="1399.35"/>
    <x v="0"/>
    <x v="3"/>
    <s v="Mid"/>
    <x v="0"/>
  </r>
  <r>
    <s v="3750-YHRYO"/>
    <s v="Male"/>
    <n v="0"/>
    <s v="Yes"/>
    <s v="Yes"/>
    <n v="7"/>
    <s v="Yes"/>
    <s v="No"/>
    <x v="2"/>
    <s v="No"/>
    <s v="No"/>
    <s v="No"/>
    <s v="No"/>
    <s v="No"/>
    <s v="No"/>
    <x v="1"/>
    <s v="No"/>
    <s v="Mailed check"/>
    <n v="20.65"/>
    <n v="150"/>
    <x v="0"/>
    <x v="0"/>
    <s v="Low"/>
    <x v="0"/>
  </r>
  <r>
    <s v="6637-KYRCV"/>
    <s v="Female"/>
    <n v="0"/>
    <s v="Yes"/>
    <s v="Yes"/>
    <n v="5"/>
    <s v="No"/>
    <s v="No"/>
    <x v="0"/>
    <s v="No"/>
    <s v="Yes"/>
    <s v="No"/>
    <s v="No"/>
    <s v="No"/>
    <s v="No"/>
    <x v="0"/>
    <s v="Yes"/>
    <s v="Electronic check"/>
    <n v="30.5"/>
    <n v="167.2"/>
    <x v="0"/>
    <x v="0"/>
    <s v="Low"/>
    <x v="0"/>
  </r>
  <r>
    <s v="5668-MEISB"/>
    <s v="Female"/>
    <n v="0"/>
    <s v="Yes"/>
    <s v="Yes"/>
    <n v="72"/>
    <s v="Yes"/>
    <s v="Yes"/>
    <x v="1"/>
    <s v="Yes"/>
    <s v="Yes"/>
    <s v="Yes"/>
    <s v="Yes"/>
    <s v="Yes"/>
    <s v="No"/>
    <x v="2"/>
    <s v="No"/>
    <s v="Credit card (automatic)"/>
    <n v="106.1"/>
    <n v="7657.4"/>
    <x v="0"/>
    <x v="3"/>
    <s v="High"/>
    <x v="2"/>
  </r>
  <r>
    <s v="0129-QMPDR"/>
    <s v="Male"/>
    <n v="0"/>
    <s v="Yes"/>
    <s v="Yes"/>
    <n v="44"/>
    <s v="Yes"/>
    <s v="No"/>
    <x v="2"/>
    <s v="No"/>
    <s v="No"/>
    <s v="No"/>
    <s v="No"/>
    <s v="No"/>
    <s v="No"/>
    <x v="1"/>
    <s v="Yes"/>
    <s v="Bank transfer (automatic)"/>
    <n v="20.5"/>
    <n v="865.05"/>
    <x v="0"/>
    <x v="1"/>
    <s v="Mid"/>
    <x v="0"/>
  </r>
  <r>
    <s v="7188-CBBBA"/>
    <s v="Female"/>
    <n v="0"/>
    <s v="No"/>
    <s v="No"/>
    <n v="65"/>
    <s v="Yes"/>
    <s v="Yes"/>
    <x v="1"/>
    <s v="No"/>
    <s v="Yes"/>
    <s v="Yes"/>
    <s v="No"/>
    <s v="Yes"/>
    <s v="No"/>
    <x v="1"/>
    <s v="Yes"/>
    <s v="Electronic check"/>
    <n v="95.5"/>
    <n v="6153.85"/>
    <x v="0"/>
    <x v="3"/>
    <s v="High"/>
    <x v="2"/>
  </r>
  <r>
    <s v="5356-CSVSQ"/>
    <s v="Female"/>
    <n v="0"/>
    <s v="No"/>
    <s v="No"/>
    <n v="3"/>
    <s v="Yes"/>
    <s v="Yes"/>
    <x v="0"/>
    <s v="No"/>
    <s v="No"/>
    <s v="No"/>
    <s v="Yes"/>
    <s v="Yes"/>
    <s v="No"/>
    <x v="0"/>
    <s v="No"/>
    <s v="Electronic check"/>
    <n v="64.599999999999994"/>
    <n v="174.2"/>
    <x v="0"/>
    <x v="0"/>
    <s v="Low"/>
    <x v="1"/>
  </r>
  <r>
    <s v="3221-CJMSG"/>
    <s v="Male"/>
    <n v="0"/>
    <s v="No"/>
    <s v="No"/>
    <n v="24"/>
    <s v="Yes"/>
    <s v="No"/>
    <x v="0"/>
    <s v="No"/>
    <s v="No"/>
    <s v="No"/>
    <s v="Yes"/>
    <s v="No"/>
    <s v="No"/>
    <x v="0"/>
    <s v="Yes"/>
    <s v="Credit card (automatic)"/>
    <n v="51.1"/>
    <n v="1269.5999999999999"/>
    <x v="0"/>
    <x v="2"/>
    <s v="Mid"/>
    <x v="1"/>
  </r>
  <r>
    <s v="4720-VSTSI"/>
    <s v="Female"/>
    <n v="0"/>
    <s v="No"/>
    <s v="No"/>
    <n v="44"/>
    <s v="Yes"/>
    <s v="Yes"/>
    <x v="1"/>
    <s v="No"/>
    <s v="Yes"/>
    <s v="Yes"/>
    <s v="No"/>
    <s v="No"/>
    <s v="No"/>
    <x v="0"/>
    <s v="Yes"/>
    <s v="Bank transfer (automatic)"/>
    <n v="84.8"/>
    <n v="3862.55"/>
    <x v="1"/>
    <x v="1"/>
    <s v="High"/>
    <x v="1"/>
  </r>
  <r>
    <s v="3219-JQRSL"/>
    <s v="Female"/>
    <n v="1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89.1"/>
    <n v="6352.4"/>
    <x v="0"/>
    <x v="3"/>
    <s v="High"/>
    <x v="1"/>
  </r>
  <r>
    <s v="2801-NISEI"/>
    <s v="Male"/>
    <n v="0"/>
    <s v="No"/>
    <s v="No"/>
    <n v="24"/>
    <s v="Yes"/>
    <s v="No"/>
    <x v="0"/>
    <s v="Yes"/>
    <s v="No"/>
    <s v="No"/>
    <s v="Yes"/>
    <s v="No"/>
    <s v="No"/>
    <x v="0"/>
    <s v="No"/>
    <s v="Electronic check"/>
    <n v="54.95"/>
    <n v="1348.5"/>
    <x v="0"/>
    <x v="2"/>
    <s v="Mid"/>
    <x v="1"/>
  </r>
  <r>
    <s v="3946-MHCZW"/>
    <s v="Male"/>
    <n v="0"/>
    <s v="No"/>
    <s v="No"/>
    <n v="1"/>
    <s v="Yes"/>
    <s v="No"/>
    <x v="0"/>
    <s v="No"/>
    <s v="No"/>
    <s v="Yes"/>
    <s v="No"/>
    <s v="No"/>
    <s v="No"/>
    <x v="0"/>
    <s v="No"/>
    <s v="Mailed check"/>
    <n v="50.9"/>
    <n v="50.9"/>
    <x v="1"/>
    <x v="0"/>
    <s v="Low"/>
    <x v="1"/>
  </r>
  <r>
    <s v="4623-ZKHLY"/>
    <s v="Male"/>
    <n v="0"/>
    <s v="Yes"/>
    <s v="No"/>
    <n v="22"/>
    <s v="Yes"/>
    <s v="No"/>
    <x v="2"/>
    <s v="No"/>
    <s v="No"/>
    <s v="No"/>
    <s v="No"/>
    <s v="No"/>
    <s v="No"/>
    <x v="0"/>
    <s v="Yes"/>
    <s v="Bank transfer (automatic)"/>
    <n v="20.45"/>
    <n v="471.55"/>
    <x v="0"/>
    <x v="2"/>
    <s v="Low"/>
    <x v="0"/>
  </r>
  <r>
    <s v="6732-VAILE"/>
    <s v="Male"/>
    <n v="0"/>
    <s v="Yes"/>
    <s v="Yes"/>
    <n v="70"/>
    <s v="Yes"/>
    <s v="Yes"/>
    <x v="0"/>
    <s v="No"/>
    <s v="Yes"/>
    <s v="Yes"/>
    <s v="Yes"/>
    <s v="Yes"/>
    <s v="Yes"/>
    <x v="2"/>
    <s v="Yes"/>
    <s v="Credit card (automatic)"/>
    <n v="85.95"/>
    <n v="5931.75"/>
    <x v="0"/>
    <x v="3"/>
    <s v="High"/>
    <x v="1"/>
  </r>
  <r>
    <s v="8201-AAXCB"/>
    <s v="Male"/>
    <n v="0"/>
    <s v="Yes"/>
    <s v="Yes"/>
    <n v="25"/>
    <s v="Yes"/>
    <s v="Yes"/>
    <x v="0"/>
    <s v="No"/>
    <s v="No"/>
    <s v="No"/>
    <s v="No"/>
    <s v="Yes"/>
    <s v="No"/>
    <x v="0"/>
    <s v="No"/>
    <s v="Electronic check"/>
    <n v="60.35"/>
    <n v="1404.65"/>
    <x v="0"/>
    <x v="1"/>
    <s v="Mid"/>
    <x v="1"/>
  </r>
  <r>
    <s v="7696-CFTAT"/>
    <s v="Male"/>
    <n v="0"/>
    <s v="Yes"/>
    <s v="Yes"/>
    <n v="37"/>
    <s v="Yes"/>
    <s v="No"/>
    <x v="2"/>
    <s v="No"/>
    <s v="No"/>
    <s v="No"/>
    <s v="No"/>
    <s v="No"/>
    <s v="No"/>
    <x v="2"/>
    <s v="No"/>
    <s v="Bank transfer (automatic)"/>
    <n v="19.8"/>
    <n v="726.1"/>
    <x v="0"/>
    <x v="1"/>
    <s v="Mid"/>
    <x v="0"/>
  </r>
  <r>
    <s v="1845-CSBRZ"/>
    <s v="Female"/>
    <n v="1"/>
    <s v="Yes"/>
    <s v="Yes"/>
    <n v="22"/>
    <s v="Yes"/>
    <s v="Yes"/>
    <x v="1"/>
    <s v="No"/>
    <s v="No"/>
    <s v="No"/>
    <s v="No"/>
    <s v="Yes"/>
    <s v="No"/>
    <x v="0"/>
    <s v="No"/>
    <s v="Bank transfer (automatic)"/>
    <n v="85.35"/>
    <n v="1961.6"/>
    <x v="0"/>
    <x v="2"/>
    <s v="Mid"/>
    <x v="1"/>
  </r>
  <r>
    <s v="2123-VSCOT"/>
    <s v="Female"/>
    <n v="0"/>
    <s v="Yes"/>
    <s v="Yes"/>
    <n v="59"/>
    <s v="Yes"/>
    <s v="Yes"/>
    <x v="0"/>
    <s v="No"/>
    <s v="No"/>
    <s v="Yes"/>
    <s v="Yes"/>
    <s v="Yes"/>
    <s v="No"/>
    <x v="2"/>
    <s v="Yes"/>
    <s v="Bank transfer (automatic)"/>
    <n v="72.099999999999994"/>
    <n v="4194.8500000000004"/>
    <x v="0"/>
    <x v="3"/>
    <s v="High"/>
    <x v="1"/>
  </r>
  <r>
    <s v="6651-AZVTJ"/>
    <s v="Male"/>
    <n v="0"/>
    <s v="Yes"/>
    <s v="Yes"/>
    <n v="49"/>
    <s v="Yes"/>
    <s v="Yes"/>
    <x v="1"/>
    <s v="No"/>
    <s v="No"/>
    <s v="Yes"/>
    <s v="No"/>
    <s v="Yes"/>
    <s v="Yes"/>
    <x v="0"/>
    <s v="Yes"/>
    <s v="Electronic check"/>
    <n v="99.8"/>
    <n v="4872.45"/>
    <x v="1"/>
    <x v="3"/>
    <s v="High"/>
    <x v="2"/>
  </r>
  <r>
    <s v="4566-GOLUK"/>
    <s v="Male"/>
    <n v="0"/>
    <s v="Yes"/>
    <s v="Yes"/>
    <n v="47"/>
    <s v="Yes"/>
    <s v="Yes"/>
    <x v="1"/>
    <s v="No"/>
    <s v="No"/>
    <s v="Yes"/>
    <s v="Yes"/>
    <s v="Yes"/>
    <s v="Yes"/>
    <x v="0"/>
    <s v="Yes"/>
    <s v="Bank transfer (automatic)"/>
    <n v="107.35"/>
    <n v="5118.95"/>
    <x v="1"/>
    <x v="1"/>
    <s v="High"/>
    <x v="2"/>
  </r>
  <r>
    <s v="2484-DGXPZ"/>
    <s v="Female"/>
    <n v="0"/>
    <s v="Yes"/>
    <s v="Yes"/>
    <n v="31"/>
    <s v="Yes"/>
    <s v="No"/>
    <x v="2"/>
    <s v="No"/>
    <s v="No"/>
    <s v="No"/>
    <s v="No"/>
    <s v="No"/>
    <s v="No"/>
    <x v="0"/>
    <s v="Yes"/>
    <s v="Mailed check"/>
    <n v="19.55"/>
    <n v="658.95"/>
    <x v="1"/>
    <x v="1"/>
    <s v="Mid"/>
    <x v="0"/>
  </r>
  <r>
    <s v="2018-QKYGT"/>
    <s v="Male"/>
    <n v="0"/>
    <s v="Yes"/>
    <s v="Yes"/>
    <n v="1"/>
    <s v="Yes"/>
    <s v="No"/>
    <x v="1"/>
    <s v="No"/>
    <s v="No"/>
    <s v="No"/>
    <s v="No"/>
    <s v="No"/>
    <s v="Yes"/>
    <x v="0"/>
    <s v="Yes"/>
    <s v="Electronic check"/>
    <n v="81.05"/>
    <n v="81.05"/>
    <x v="0"/>
    <x v="0"/>
    <s v="Low"/>
    <x v="1"/>
  </r>
  <r>
    <s v="2792-VPPET"/>
    <s v="Male"/>
    <n v="0"/>
    <s v="No"/>
    <s v="No"/>
    <n v="3"/>
    <s v="Yes"/>
    <s v="No"/>
    <x v="2"/>
    <s v="No"/>
    <s v="No"/>
    <s v="No"/>
    <s v="No"/>
    <s v="No"/>
    <s v="No"/>
    <x v="0"/>
    <s v="Yes"/>
    <s v="Electronic check"/>
    <n v="20.5"/>
    <n v="76.95"/>
    <x v="0"/>
    <x v="0"/>
    <s v="Low"/>
    <x v="0"/>
  </r>
  <r>
    <s v="7409-JURKQ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11.8"/>
    <n v="5809.75"/>
    <x v="0"/>
    <x v="3"/>
    <s v="High"/>
    <x v="2"/>
  </r>
  <r>
    <s v="3247-MHJKM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0"/>
    <x v="0"/>
    <s v="Low"/>
    <x v="0"/>
  </r>
  <r>
    <s v="1964-SVLEA"/>
    <s v="Male"/>
    <n v="0"/>
    <s v="No"/>
    <s v="No"/>
    <n v="20"/>
    <s v="Yes"/>
    <s v="No"/>
    <x v="2"/>
    <s v="No"/>
    <s v="No"/>
    <s v="No"/>
    <s v="No"/>
    <s v="No"/>
    <s v="No"/>
    <x v="1"/>
    <s v="Yes"/>
    <s v="Mailed check"/>
    <n v="19.7"/>
    <n v="415.9"/>
    <x v="0"/>
    <x v="2"/>
    <s v="Low"/>
    <x v="0"/>
  </r>
  <r>
    <s v="4587-NUKOX"/>
    <s v="Female"/>
    <n v="0"/>
    <s v="No"/>
    <s v="No"/>
    <n v="3"/>
    <s v="Yes"/>
    <s v="No"/>
    <x v="1"/>
    <s v="Yes"/>
    <s v="Yes"/>
    <s v="No"/>
    <s v="No"/>
    <s v="No"/>
    <s v="No"/>
    <x v="0"/>
    <s v="Yes"/>
    <s v="Electronic check"/>
    <n v="79.099999999999994"/>
    <n v="246.5"/>
    <x v="1"/>
    <x v="0"/>
    <s v="Low"/>
    <x v="1"/>
  </r>
  <r>
    <s v="7297-DVYGA"/>
    <s v="Female"/>
    <n v="0"/>
    <s v="No"/>
    <s v="No"/>
    <n v="51"/>
    <s v="Yes"/>
    <s v="No"/>
    <x v="2"/>
    <s v="No"/>
    <s v="No"/>
    <s v="No"/>
    <s v="No"/>
    <s v="No"/>
    <s v="No"/>
    <x v="1"/>
    <s v="Yes"/>
    <s v="Bank transfer (automatic)"/>
    <n v="19.850000000000001"/>
    <n v="996.95"/>
    <x v="0"/>
    <x v="3"/>
    <s v="Mid"/>
    <x v="0"/>
  </r>
  <r>
    <s v="2239-CGBUZ"/>
    <s v="Female"/>
    <n v="0"/>
    <s v="Yes"/>
    <s v="No"/>
    <n v="51"/>
    <s v="Yes"/>
    <s v="No"/>
    <x v="0"/>
    <s v="Yes"/>
    <s v="Yes"/>
    <s v="No"/>
    <s v="Yes"/>
    <s v="No"/>
    <s v="No"/>
    <x v="1"/>
    <s v="Yes"/>
    <s v="Bank transfer (automatic)"/>
    <n v="60.5"/>
    <n v="3145.15"/>
    <x v="0"/>
    <x v="3"/>
    <s v="High"/>
    <x v="1"/>
  </r>
  <r>
    <s v="0854-UYHZD"/>
    <s v="Female"/>
    <n v="0"/>
    <s v="Yes"/>
    <s v="Yes"/>
    <n v="13"/>
    <s v="Yes"/>
    <s v="No"/>
    <x v="2"/>
    <s v="No"/>
    <s v="No"/>
    <s v="No"/>
    <s v="No"/>
    <s v="No"/>
    <s v="No"/>
    <x v="2"/>
    <s v="No"/>
    <s v="Mailed check"/>
    <n v="19.55"/>
    <n v="265.3"/>
    <x v="0"/>
    <x v="2"/>
    <s v="Low"/>
    <x v="0"/>
  </r>
  <r>
    <s v="7243-LCGG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"/>
    <n v="20.9"/>
    <x v="0"/>
    <x v="0"/>
    <s v="Low"/>
    <x v="0"/>
  </r>
  <r>
    <s v="8267-KFGYD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21.05"/>
    <n v="21.05"/>
    <x v="0"/>
    <x v="0"/>
    <s v="Low"/>
    <x v="0"/>
  </r>
  <r>
    <s v="4890-VMUAV"/>
    <s v="Male"/>
    <n v="0"/>
    <s v="No"/>
    <s v="No"/>
    <n v="63"/>
    <s v="Yes"/>
    <s v="Yes"/>
    <x v="0"/>
    <s v="Yes"/>
    <s v="Yes"/>
    <s v="Yes"/>
    <s v="Yes"/>
    <s v="No"/>
    <s v="No"/>
    <x v="1"/>
    <s v="No"/>
    <s v="Electronic check"/>
    <n v="71.5"/>
    <n v="4576.3"/>
    <x v="0"/>
    <x v="3"/>
    <s v="High"/>
    <x v="1"/>
  </r>
  <r>
    <s v="9261-WDCAF"/>
    <s v="Male"/>
    <n v="0"/>
    <s v="No"/>
    <s v="No"/>
    <n v="3"/>
    <s v="Yes"/>
    <s v="No"/>
    <x v="0"/>
    <s v="No"/>
    <s v="No"/>
    <s v="No"/>
    <s v="No"/>
    <s v="No"/>
    <s v="Yes"/>
    <x v="0"/>
    <s v="No"/>
    <s v="Mailed check"/>
    <n v="54.65"/>
    <n v="189.1"/>
    <x v="0"/>
    <x v="0"/>
    <s v="Low"/>
    <x v="1"/>
  </r>
  <r>
    <s v="3764-MNMOI"/>
    <s v="Male"/>
    <n v="0"/>
    <s v="No"/>
    <s v="No"/>
    <n v="46"/>
    <s v="Yes"/>
    <s v="No"/>
    <x v="2"/>
    <s v="No"/>
    <s v="No"/>
    <s v="No"/>
    <s v="No"/>
    <s v="No"/>
    <s v="No"/>
    <x v="2"/>
    <s v="No"/>
    <s v="Credit card (automatic)"/>
    <n v="19.2"/>
    <n v="908.15"/>
    <x v="0"/>
    <x v="1"/>
    <s v="Mid"/>
    <x v="0"/>
  </r>
  <r>
    <s v="7442-YGZFK"/>
    <s v="Male"/>
    <n v="0"/>
    <s v="No"/>
    <s v="No"/>
    <n v="1"/>
    <s v="Yes"/>
    <s v="Yes"/>
    <x v="0"/>
    <s v="No"/>
    <s v="No"/>
    <s v="No"/>
    <s v="No"/>
    <s v="No"/>
    <s v="No"/>
    <x v="0"/>
    <s v="Yes"/>
    <s v="Credit card (automatic)"/>
    <n v="49.8"/>
    <n v="49.8"/>
    <x v="0"/>
    <x v="0"/>
    <s v="Low"/>
    <x v="0"/>
  </r>
  <r>
    <s v="0420-BWTPW"/>
    <s v="Male"/>
    <n v="0"/>
    <s v="No"/>
    <s v="Yes"/>
    <n v="8"/>
    <s v="No"/>
    <s v="No"/>
    <x v="0"/>
    <s v="No"/>
    <s v="No"/>
    <s v="No"/>
    <s v="No"/>
    <s v="No"/>
    <s v="No"/>
    <x v="0"/>
    <s v="No"/>
    <s v="Mailed check"/>
    <n v="25.5"/>
    <n v="215.2"/>
    <x v="1"/>
    <x v="0"/>
    <s v="Low"/>
    <x v="0"/>
  </r>
  <r>
    <s v="8229-BUJHX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20.5"/>
    <n v="1500.95"/>
    <x v="0"/>
    <x v="3"/>
    <s v="Mid"/>
    <x v="0"/>
  </r>
  <r>
    <s v="7449-HVPIV"/>
    <s v="Male"/>
    <n v="0"/>
    <s v="Yes"/>
    <s v="Yes"/>
    <n v="55"/>
    <s v="Yes"/>
    <s v="Yes"/>
    <x v="1"/>
    <s v="No"/>
    <s v="No"/>
    <s v="Yes"/>
    <s v="No"/>
    <s v="Yes"/>
    <s v="No"/>
    <x v="0"/>
    <s v="Yes"/>
    <s v="Credit card (automatic)"/>
    <n v="90.4"/>
    <n v="5099.1499999999996"/>
    <x v="0"/>
    <x v="3"/>
    <s v="High"/>
    <x v="2"/>
  </r>
  <r>
    <s v="5504-WSIUR"/>
    <s v="Female"/>
    <n v="0"/>
    <s v="No"/>
    <s v="No"/>
    <n v="70"/>
    <s v="Yes"/>
    <s v="Yes"/>
    <x v="1"/>
    <s v="No"/>
    <s v="Yes"/>
    <s v="Yes"/>
    <s v="Yes"/>
    <s v="No"/>
    <s v="No"/>
    <x v="1"/>
    <s v="Yes"/>
    <s v="Bank transfer (automatic)"/>
    <n v="90.25"/>
    <n v="6385.95"/>
    <x v="0"/>
    <x v="3"/>
    <s v="High"/>
    <x v="2"/>
  </r>
  <r>
    <s v="8183-ONMXC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75"/>
    <n v="159.44999999999999"/>
    <x v="1"/>
    <x v="0"/>
    <s v="Low"/>
    <x v="1"/>
  </r>
  <r>
    <s v="8466-PZBLH"/>
    <s v="Male"/>
    <n v="0"/>
    <s v="Yes"/>
    <s v="Yes"/>
    <n v="67"/>
    <s v="Yes"/>
    <s v="Yes"/>
    <x v="1"/>
    <s v="Yes"/>
    <s v="No"/>
    <s v="No"/>
    <s v="Yes"/>
    <s v="Yes"/>
    <s v="Yes"/>
    <x v="2"/>
    <s v="No"/>
    <s v="Bank transfer (automatic)"/>
    <n v="104.6"/>
    <n v="6885.75"/>
    <x v="0"/>
    <x v="3"/>
    <s v="High"/>
    <x v="2"/>
  </r>
  <r>
    <s v="9614-RMGHA"/>
    <s v="Male"/>
    <n v="0"/>
    <s v="Yes"/>
    <s v="No"/>
    <n v="65"/>
    <s v="Yes"/>
    <s v="Yes"/>
    <x v="1"/>
    <s v="No"/>
    <s v="Yes"/>
    <s v="No"/>
    <s v="No"/>
    <s v="Yes"/>
    <s v="No"/>
    <x v="0"/>
    <s v="Yes"/>
    <s v="Bank transfer (automatic)"/>
    <n v="91.85"/>
    <n v="5940.85"/>
    <x v="1"/>
    <x v="3"/>
    <s v="High"/>
    <x v="2"/>
  </r>
  <r>
    <s v="8735-IJJEG"/>
    <s v="Male"/>
    <n v="0"/>
    <s v="Yes"/>
    <s v="No"/>
    <n v="14"/>
    <s v="Yes"/>
    <s v="No"/>
    <x v="0"/>
    <s v="No"/>
    <s v="No"/>
    <s v="Yes"/>
    <s v="No"/>
    <s v="No"/>
    <s v="No"/>
    <x v="0"/>
    <s v="No"/>
    <s v="Credit card (automatic)"/>
    <n v="50.2"/>
    <n v="668.85"/>
    <x v="0"/>
    <x v="2"/>
    <s v="Mid"/>
    <x v="1"/>
  </r>
  <r>
    <s v="0564-MUUQK"/>
    <s v="Female"/>
    <n v="0"/>
    <s v="Yes"/>
    <s v="Yes"/>
    <n v="20"/>
    <s v="Yes"/>
    <s v="Yes"/>
    <x v="1"/>
    <s v="No"/>
    <s v="No"/>
    <s v="Yes"/>
    <s v="Yes"/>
    <s v="No"/>
    <s v="Yes"/>
    <x v="0"/>
    <s v="Yes"/>
    <s v="Bank transfer (automatic)"/>
    <n v="95.5"/>
    <n v="1916.2"/>
    <x v="0"/>
    <x v="2"/>
    <s v="Mid"/>
    <x v="2"/>
  </r>
  <r>
    <s v="5054-IEXZT"/>
    <s v="Male"/>
    <n v="0"/>
    <s v="No"/>
    <s v="Yes"/>
    <n v="1"/>
    <s v="Yes"/>
    <s v="No"/>
    <x v="1"/>
    <s v="No"/>
    <s v="Yes"/>
    <s v="No"/>
    <s v="No"/>
    <s v="No"/>
    <s v="No"/>
    <x v="0"/>
    <s v="Yes"/>
    <s v="Electronic check"/>
    <n v="75.349999999999994"/>
    <n v="75.349999999999994"/>
    <x v="1"/>
    <x v="0"/>
    <s v="Low"/>
    <x v="1"/>
  </r>
  <r>
    <s v="5834-ASPWA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45"/>
    <n v="75.45"/>
    <x v="1"/>
    <x v="0"/>
    <s v="Low"/>
    <x v="1"/>
  </r>
  <r>
    <s v="0701-RFGFI"/>
    <s v="Female"/>
    <n v="0"/>
    <s v="Yes"/>
    <s v="Yes"/>
    <n v="49"/>
    <s v="Yes"/>
    <s v="Yes"/>
    <x v="1"/>
    <s v="No"/>
    <s v="No"/>
    <s v="No"/>
    <s v="No"/>
    <s v="Yes"/>
    <s v="Yes"/>
    <x v="0"/>
    <s v="Yes"/>
    <s v="Bank transfer (automatic)"/>
    <n v="95.4"/>
    <n v="4613.95"/>
    <x v="0"/>
    <x v="3"/>
    <s v="High"/>
    <x v="2"/>
  </r>
  <r>
    <s v="0019-EFAEP"/>
    <s v="Female"/>
    <n v="0"/>
    <s v="No"/>
    <s v="No"/>
    <n v="72"/>
    <s v="Yes"/>
    <s v="Yes"/>
    <x v="1"/>
    <s v="Yes"/>
    <s v="Yes"/>
    <s v="Yes"/>
    <s v="No"/>
    <s v="Yes"/>
    <s v="No"/>
    <x v="2"/>
    <s v="Yes"/>
    <s v="Bank transfer (automatic)"/>
    <n v="101.3"/>
    <n v="7261.25"/>
    <x v="0"/>
    <x v="3"/>
    <s v="High"/>
    <x v="2"/>
  </r>
  <r>
    <s v="5619-PTMIK"/>
    <s v="Female"/>
    <n v="0"/>
    <s v="Yes"/>
    <s v="No"/>
    <n v="46"/>
    <s v="Yes"/>
    <s v="Yes"/>
    <x v="0"/>
    <s v="Yes"/>
    <s v="No"/>
    <s v="No"/>
    <s v="No"/>
    <s v="No"/>
    <s v="No"/>
    <x v="0"/>
    <s v="No"/>
    <s v="Electronic check"/>
    <n v="53.1"/>
    <n v="2459.8000000000002"/>
    <x v="0"/>
    <x v="1"/>
    <s v="High"/>
    <x v="1"/>
  </r>
  <r>
    <s v="3737-XBQDD"/>
    <s v="Male"/>
    <n v="0"/>
    <s v="No"/>
    <s v="No"/>
    <n v="24"/>
    <s v="Yes"/>
    <s v="Yes"/>
    <x v="1"/>
    <s v="No"/>
    <s v="Yes"/>
    <s v="Yes"/>
    <s v="No"/>
    <s v="No"/>
    <s v="No"/>
    <x v="0"/>
    <s v="Yes"/>
    <s v="Bank transfer (automatic)"/>
    <n v="84.85"/>
    <n v="2048.8000000000002"/>
    <x v="0"/>
    <x v="2"/>
    <s v="High"/>
    <x v="1"/>
  </r>
  <r>
    <s v="5882-CMAZQ"/>
    <s v="Female"/>
    <n v="0"/>
    <s v="Yes"/>
    <s v="Yes"/>
    <n v="5"/>
    <s v="No"/>
    <s v="No"/>
    <x v="0"/>
    <s v="No"/>
    <s v="Yes"/>
    <s v="No"/>
    <s v="Yes"/>
    <s v="No"/>
    <s v="No"/>
    <x v="0"/>
    <s v="No"/>
    <s v="Electronic check"/>
    <n v="34.25"/>
    <n v="163.55000000000001"/>
    <x v="0"/>
    <x v="0"/>
    <s v="Low"/>
    <x v="0"/>
  </r>
  <r>
    <s v="5846-QFDFI"/>
    <s v="Female"/>
    <n v="0"/>
    <s v="Yes"/>
    <s v="Yes"/>
    <n v="33"/>
    <s v="Yes"/>
    <s v="Yes"/>
    <x v="1"/>
    <s v="No"/>
    <s v="Yes"/>
    <s v="Yes"/>
    <s v="Yes"/>
    <s v="No"/>
    <s v="No"/>
    <x v="0"/>
    <s v="No"/>
    <s v="Credit card (automatic)"/>
    <n v="88.6"/>
    <n v="2888.7"/>
    <x v="0"/>
    <x v="1"/>
    <s v="High"/>
    <x v="1"/>
  </r>
  <r>
    <s v="4445-KWOKW"/>
    <s v="Female"/>
    <n v="0"/>
    <s v="No"/>
    <s v="No"/>
    <n v="42"/>
    <s v="Yes"/>
    <s v="Yes"/>
    <x v="0"/>
    <s v="Yes"/>
    <s v="Yes"/>
    <s v="No"/>
    <s v="No"/>
    <s v="No"/>
    <s v="No"/>
    <x v="1"/>
    <s v="Yes"/>
    <s v="Bank transfer (automatic)"/>
    <n v="60.15"/>
    <n v="2421.6"/>
    <x v="0"/>
    <x v="1"/>
    <s v="High"/>
    <x v="1"/>
  </r>
  <r>
    <s v="3511-APPBJ"/>
    <s v="Male"/>
    <n v="0"/>
    <s v="No"/>
    <s v="No"/>
    <n v="23"/>
    <s v="Yes"/>
    <s v="No"/>
    <x v="1"/>
    <s v="Yes"/>
    <s v="No"/>
    <s v="Yes"/>
    <s v="No"/>
    <s v="Yes"/>
    <s v="Yes"/>
    <x v="1"/>
    <s v="Yes"/>
    <s v="Credit card (automatic)"/>
    <n v="99.95"/>
    <n v="2292.75"/>
    <x v="0"/>
    <x v="2"/>
    <s v="High"/>
    <x v="2"/>
  </r>
  <r>
    <s v="7967-HYCDE"/>
    <s v="Male"/>
    <n v="0"/>
    <s v="No"/>
    <s v="No"/>
    <n v="8"/>
    <s v="Yes"/>
    <s v="No"/>
    <x v="1"/>
    <s v="No"/>
    <s v="No"/>
    <s v="No"/>
    <s v="No"/>
    <s v="No"/>
    <s v="No"/>
    <x v="0"/>
    <s v="No"/>
    <s v="Bank transfer (automatic)"/>
    <n v="70.7"/>
    <n v="553.4"/>
    <x v="0"/>
    <x v="0"/>
    <s v="Mid"/>
    <x v="1"/>
  </r>
  <r>
    <s v="2430-RRYUW"/>
    <s v="Male"/>
    <n v="0"/>
    <s v="No"/>
    <s v="No"/>
    <n v="66"/>
    <s v="Yes"/>
    <s v="No"/>
    <x v="0"/>
    <s v="Yes"/>
    <s v="Yes"/>
    <s v="No"/>
    <s v="No"/>
    <s v="No"/>
    <s v="No"/>
    <x v="1"/>
    <s v="Yes"/>
    <s v="Mailed check"/>
    <n v="54.8"/>
    <n v="3465.7"/>
    <x v="0"/>
    <x v="3"/>
    <s v="High"/>
    <x v="1"/>
  </r>
  <r>
    <s v="3948-XHGNA"/>
    <s v="Male"/>
    <n v="0"/>
    <s v="No"/>
    <s v="No"/>
    <n v="24"/>
    <s v="Yes"/>
    <s v="No"/>
    <x v="0"/>
    <s v="Yes"/>
    <s v="No"/>
    <s v="No"/>
    <s v="No"/>
    <s v="No"/>
    <s v="No"/>
    <x v="0"/>
    <s v="Yes"/>
    <s v="Bank transfer (automatic)"/>
    <n v="49.55"/>
    <n v="1210.4000000000001"/>
    <x v="1"/>
    <x v="2"/>
    <s v="Mid"/>
    <x v="0"/>
  </r>
  <r>
    <s v="3723-BFBGR"/>
    <s v="Male"/>
    <n v="1"/>
    <s v="No"/>
    <s v="No"/>
    <n v="24"/>
    <s v="Yes"/>
    <s v="Yes"/>
    <x v="0"/>
    <s v="No"/>
    <s v="Yes"/>
    <s v="No"/>
    <s v="No"/>
    <s v="No"/>
    <s v="No"/>
    <x v="0"/>
    <s v="No"/>
    <s v="Credit card (automatic)"/>
    <n v="54.8"/>
    <n v="1291.3"/>
    <x v="0"/>
    <x v="2"/>
    <s v="Mid"/>
    <x v="1"/>
  </r>
  <r>
    <s v="0565-IYCGT"/>
    <s v="Male"/>
    <n v="0"/>
    <s v="No"/>
    <s v="No"/>
    <n v="69"/>
    <s v="Yes"/>
    <s v="Yes"/>
    <x v="0"/>
    <s v="Yes"/>
    <s v="Yes"/>
    <s v="Yes"/>
    <s v="Yes"/>
    <s v="No"/>
    <s v="Yes"/>
    <x v="1"/>
    <s v="Yes"/>
    <s v="Credit card (automatic)"/>
    <n v="78.599999999999994"/>
    <n v="5356.45"/>
    <x v="1"/>
    <x v="3"/>
    <s v="High"/>
    <x v="1"/>
  </r>
  <r>
    <s v="5447-WZAFP"/>
    <s v="Female"/>
    <n v="0"/>
    <s v="No"/>
    <s v="No"/>
    <n v="53"/>
    <s v="Yes"/>
    <s v="No"/>
    <x v="1"/>
    <s v="No"/>
    <s v="Yes"/>
    <s v="Yes"/>
    <s v="No"/>
    <s v="Yes"/>
    <s v="Yes"/>
    <x v="1"/>
    <s v="Yes"/>
    <s v="Mailed check"/>
    <n v="100.3"/>
    <n v="5200.8"/>
    <x v="0"/>
    <x v="3"/>
    <s v="High"/>
    <x v="2"/>
  </r>
  <r>
    <s v="5110-CHOPY"/>
    <s v="Female"/>
    <n v="0"/>
    <s v="No"/>
    <s v="No"/>
    <n v="60"/>
    <s v="No"/>
    <s v="No"/>
    <x v="0"/>
    <s v="Yes"/>
    <s v="No"/>
    <s v="Yes"/>
    <s v="No"/>
    <s v="Yes"/>
    <s v="Yes"/>
    <x v="2"/>
    <s v="No"/>
    <s v="Electronic check"/>
    <n v="53.6"/>
    <n v="3237.05"/>
    <x v="0"/>
    <x v="3"/>
    <s v="High"/>
    <x v="1"/>
  </r>
  <r>
    <s v="5445-UTODQ"/>
    <s v="Female"/>
    <n v="0"/>
    <s v="Yes"/>
    <s v="No"/>
    <n v="7"/>
    <s v="Yes"/>
    <s v="No"/>
    <x v="1"/>
    <s v="No"/>
    <s v="No"/>
    <s v="No"/>
    <s v="No"/>
    <s v="Yes"/>
    <s v="No"/>
    <x v="0"/>
    <s v="Yes"/>
    <s v="Electronic check"/>
    <n v="81.099999999999994"/>
    <n v="576.65"/>
    <x v="1"/>
    <x v="0"/>
    <s v="Mid"/>
    <x v="1"/>
  </r>
  <r>
    <s v="4425-OWHWB"/>
    <s v="Female"/>
    <n v="0"/>
    <s v="No"/>
    <s v="No"/>
    <n v="20"/>
    <s v="Yes"/>
    <s v="No"/>
    <x v="2"/>
    <s v="No"/>
    <s v="No"/>
    <s v="No"/>
    <s v="No"/>
    <s v="No"/>
    <s v="No"/>
    <x v="1"/>
    <s v="Yes"/>
    <s v="Credit card (automatic)"/>
    <n v="19.350000000000001"/>
    <n v="433.75"/>
    <x v="0"/>
    <x v="2"/>
    <s v="Low"/>
    <x v="0"/>
  </r>
  <r>
    <s v="7892-QVYKW"/>
    <s v="Female"/>
    <n v="0"/>
    <s v="Yes"/>
    <s v="Yes"/>
    <n v="23"/>
    <s v="Yes"/>
    <s v="Yes"/>
    <x v="1"/>
    <s v="No"/>
    <s v="No"/>
    <s v="No"/>
    <s v="No"/>
    <s v="No"/>
    <s v="Yes"/>
    <x v="0"/>
    <s v="No"/>
    <s v="Electronic check"/>
    <n v="85.6"/>
    <n v="1868.4"/>
    <x v="0"/>
    <x v="2"/>
    <s v="Mid"/>
    <x v="1"/>
  </r>
  <r>
    <s v="9675-ICXCT"/>
    <s v="Male"/>
    <n v="0"/>
    <s v="Yes"/>
    <s v="Yes"/>
    <n v="72"/>
    <s v="Yes"/>
    <s v="No"/>
    <x v="0"/>
    <s v="Yes"/>
    <s v="No"/>
    <s v="Yes"/>
    <s v="Yes"/>
    <s v="Yes"/>
    <s v="Yes"/>
    <x v="2"/>
    <s v="Yes"/>
    <s v="Electronic check"/>
    <n v="80.8"/>
    <n v="5728.55"/>
    <x v="0"/>
    <x v="3"/>
    <s v="High"/>
    <x v="1"/>
  </r>
  <r>
    <s v="1024-VRZHF"/>
    <s v="Male"/>
    <n v="0"/>
    <s v="Yes"/>
    <s v="No"/>
    <n v="11"/>
    <s v="Yes"/>
    <s v="Yes"/>
    <x v="1"/>
    <s v="No"/>
    <s v="No"/>
    <s v="No"/>
    <s v="No"/>
    <s v="No"/>
    <s v="No"/>
    <x v="0"/>
    <s v="Yes"/>
    <s v="Electronic check"/>
    <n v="74.95"/>
    <n v="825.7"/>
    <x v="1"/>
    <x v="0"/>
    <s v="Mid"/>
    <x v="1"/>
  </r>
  <r>
    <s v="4703-MQYKT"/>
    <s v="Male"/>
    <n v="0"/>
    <s v="No"/>
    <s v="No"/>
    <n v="21"/>
    <s v="Yes"/>
    <s v="No"/>
    <x v="2"/>
    <s v="No"/>
    <s v="No"/>
    <s v="No"/>
    <s v="No"/>
    <s v="No"/>
    <s v="No"/>
    <x v="2"/>
    <s v="No"/>
    <s v="Mailed check"/>
    <n v="19.600000000000001"/>
    <n v="390.4"/>
    <x v="0"/>
    <x v="2"/>
    <s v="Low"/>
    <x v="0"/>
  </r>
  <r>
    <s v="9497-QCMMS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3.55"/>
    <n v="93.55"/>
    <x v="1"/>
    <x v="0"/>
    <s v="Low"/>
    <x v="2"/>
  </r>
  <r>
    <s v="5692-ICXLW"/>
    <s v="Male"/>
    <n v="1"/>
    <s v="No"/>
    <s v="No"/>
    <n v="31"/>
    <s v="Yes"/>
    <s v="Yes"/>
    <x v="1"/>
    <s v="No"/>
    <s v="Yes"/>
    <s v="No"/>
    <s v="No"/>
    <s v="Yes"/>
    <s v="No"/>
    <x v="0"/>
    <s v="Yes"/>
    <s v="Electronic check"/>
    <n v="90.7"/>
    <n v="2845.15"/>
    <x v="0"/>
    <x v="1"/>
    <s v="High"/>
    <x v="2"/>
  </r>
  <r>
    <s v="0602-DDUML"/>
    <s v="Female"/>
    <n v="0"/>
    <s v="No"/>
    <s v="No"/>
    <n v="57"/>
    <s v="Yes"/>
    <s v="No"/>
    <x v="0"/>
    <s v="No"/>
    <s v="Yes"/>
    <s v="Yes"/>
    <s v="Yes"/>
    <s v="Yes"/>
    <s v="No"/>
    <x v="2"/>
    <s v="No"/>
    <s v="Mailed check"/>
    <n v="69.75"/>
    <n v="3894.4"/>
    <x v="0"/>
    <x v="3"/>
    <s v="High"/>
    <x v="1"/>
  </r>
  <r>
    <s v="2208-MPXIO"/>
    <s v="Female"/>
    <n v="0"/>
    <s v="Yes"/>
    <s v="Yes"/>
    <n v="45"/>
    <s v="Yes"/>
    <s v="No"/>
    <x v="2"/>
    <s v="No"/>
    <s v="No"/>
    <s v="No"/>
    <s v="No"/>
    <s v="No"/>
    <s v="No"/>
    <x v="2"/>
    <s v="Yes"/>
    <s v="Bank transfer (automatic)"/>
    <n v="20"/>
    <n v="886.4"/>
    <x v="0"/>
    <x v="1"/>
    <s v="Mid"/>
    <x v="0"/>
  </r>
  <r>
    <s v="1960-UYCNN"/>
    <s v="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5.25"/>
    <n v="1021.55"/>
    <x v="0"/>
    <x v="0"/>
    <s v="Mid"/>
    <x v="2"/>
  </r>
  <r>
    <s v="0348-SDKOL"/>
    <s v="Female"/>
    <n v="0"/>
    <s v="Yes"/>
    <s v="No"/>
    <n v="58"/>
    <s v="Yes"/>
    <s v="Yes"/>
    <x v="1"/>
    <s v="No"/>
    <s v="No"/>
    <s v="Yes"/>
    <s v="Yes"/>
    <s v="Yes"/>
    <s v="Yes"/>
    <x v="0"/>
    <s v="Yes"/>
    <s v="Credit card (automatic)"/>
    <n v="102.1"/>
    <n v="5885.4"/>
    <x v="1"/>
    <x v="3"/>
    <s v="High"/>
    <x v="2"/>
  </r>
  <r>
    <s v="3190-FZATL"/>
    <s v="Male"/>
    <n v="0"/>
    <s v="No"/>
    <s v="Yes"/>
    <n v="14"/>
    <s v="Yes"/>
    <s v="No"/>
    <x v="2"/>
    <s v="No"/>
    <s v="No"/>
    <s v="No"/>
    <s v="No"/>
    <s v="No"/>
    <s v="No"/>
    <x v="0"/>
    <s v="No"/>
    <s v="Mailed check"/>
    <n v="19.95"/>
    <n v="268.39999999999998"/>
    <x v="0"/>
    <x v="2"/>
    <s v="Low"/>
    <x v="0"/>
  </r>
  <r>
    <s v="7336-RLLRH"/>
    <s v="Male"/>
    <n v="0"/>
    <s v="Yes"/>
    <s v="No"/>
    <n v="27"/>
    <s v="Yes"/>
    <s v="Yes"/>
    <x v="0"/>
    <s v="Yes"/>
    <s v="No"/>
    <s v="No"/>
    <s v="Yes"/>
    <s v="Yes"/>
    <s v="Yes"/>
    <x v="1"/>
    <s v="No"/>
    <s v="Mailed check"/>
    <n v="80.849999999999994"/>
    <n v="2204.35"/>
    <x v="0"/>
    <x v="1"/>
    <s v="High"/>
    <x v="1"/>
  </r>
  <r>
    <s v="4373-MAVJG"/>
    <s v="Female"/>
    <n v="0"/>
    <s v="Yes"/>
    <s v="Yes"/>
    <n v="14"/>
    <s v="Yes"/>
    <s v="Yes"/>
    <x v="1"/>
    <s v="No"/>
    <s v="Yes"/>
    <s v="No"/>
    <s v="No"/>
    <s v="No"/>
    <s v="Yes"/>
    <x v="0"/>
    <s v="Yes"/>
    <s v="Bank transfer (automatic)"/>
    <n v="90.9"/>
    <n v="1259"/>
    <x v="1"/>
    <x v="2"/>
    <s v="Mid"/>
    <x v="2"/>
  </r>
  <r>
    <s v="8901-HJXTF"/>
    <s v="Female"/>
    <n v="0"/>
    <s v="Yes"/>
    <s v="Yes"/>
    <n v="12"/>
    <s v="No"/>
    <s v="No"/>
    <x v="0"/>
    <s v="No"/>
    <s v="Yes"/>
    <s v="No"/>
    <s v="No"/>
    <s v="No"/>
    <s v="No"/>
    <x v="0"/>
    <s v="No"/>
    <s v="Mailed check"/>
    <n v="29.2"/>
    <n v="309.10000000000002"/>
    <x v="1"/>
    <x v="0"/>
    <s v="Low"/>
    <x v="0"/>
  </r>
  <r>
    <s v="7710-JSYOA"/>
    <s v="Female"/>
    <n v="0"/>
    <s v="Yes"/>
    <s v="Yes"/>
    <n v="69"/>
    <s v="Yes"/>
    <s v="Yes"/>
    <x v="1"/>
    <s v="No"/>
    <s v="Yes"/>
    <s v="No"/>
    <s v="Yes"/>
    <s v="No"/>
    <s v="Yes"/>
    <x v="2"/>
    <s v="Yes"/>
    <s v="Bank transfer (automatic)"/>
    <n v="93.3"/>
    <n v="6398.05"/>
    <x v="0"/>
    <x v="3"/>
    <s v="High"/>
    <x v="2"/>
  </r>
  <r>
    <s v="5419-KLXBN"/>
    <s v="Female"/>
    <n v="0"/>
    <s v="Yes"/>
    <s v="Yes"/>
    <n v="25"/>
    <s v="Yes"/>
    <s v="No"/>
    <x v="1"/>
    <s v="No"/>
    <s v="Yes"/>
    <s v="Yes"/>
    <s v="No"/>
    <s v="Yes"/>
    <s v="No"/>
    <x v="0"/>
    <s v="Yes"/>
    <s v="Bank transfer (automatic)"/>
    <n v="89.15"/>
    <n v="2257.75"/>
    <x v="1"/>
    <x v="1"/>
    <s v="High"/>
    <x v="1"/>
  </r>
  <r>
    <s v="3424-NMNBO"/>
    <s v="Male"/>
    <n v="1"/>
    <s v="Yes"/>
    <s v="No"/>
    <n v="58"/>
    <s v="Yes"/>
    <s v="Yes"/>
    <x v="1"/>
    <s v="Yes"/>
    <s v="Yes"/>
    <s v="Yes"/>
    <s v="No"/>
    <s v="Yes"/>
    <s v="Yes"/>
    <x v="1"/>
    <s v="Yes"/>
    <s v="Electronic check"/>
    <n v="108.85"/>
    <n v="6287.25"/>
    <x v="1"/>
    <x v="3"/>
    <s v="High"/>
    <x v="2"/>
  </r>
  <r>
    <s v="9885-MFVSU"/>
    <s v="Female"/>
    <n v="0"/>
    <s v="Yes"/>
    <s v="Yes"/>
    <n v="35"/>
    <s v="No"/>
    <s v="No"/>
    <x v="0"/>
    <s v="Yes"/>
    <s v="No"/>
    <s v="No"/>
    <s v="Yes"/>
    <s v="Yes"/>
    <s v="No"/>
    <x v="2"/>
    <s v="Yes"/>
    <s v="Credit card (automatic)"/>
    <n v="46.35"/>
    <n v="1662.05"/>
    <x v="0"/>
    <x v="1"/>
    <s v="Mid"/>
    <x v="0"/>
  </r>
  <r>
    <s v="4514-GFCFI"/>
    <s v="Fe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4.75"/>
    <n v="1350.15"/>
    <x v="1"/>
    <x v="2"/>
    <s v="Mid"/>
    <x v="1"/>
  </r>
  <r>
    <s v="0607-MVMGC"/>
    <s v="Male"/>
    <n v="0"/>
    <s v="Yes"/>
    <s v="Yes"/>
    <n v="45"/>
    <s v="Yes"/>
    <s v="Yes"/>
    <x v="0"/>
    <s v="No"/>
    <s v="Yes"/>
    <s v="Yes"/>
    <s v="No"/>
    <s v="Yes"/>
    <s v="Yes"/>
    <x v="1"/>
    <s v="No"/>
    <s v="Credit card (automatic)"/>
    <n v="78.75"/>
    <n v="3600.65"/>
    <x v="0"/>
    <x v="1"/>
    <s v="High"/>
    <x v="1"/>
  </r>
  <r>
    <s v="3365-SAIGS"/>
    <s v="Female"/>
    <n v="0"/>
    <s v="No"/>
    <s v="No"/>
    <n v="17"/>
    <s v="Yes"/>
    <s v="No"/>
    <x v="1"/>
    <s v="No"/>
    <s v="Yes"/>
    <s v="No"/>
    <s v="No"/>
    <s v="Yes"/>
    <s v="No"/>
    <x v="0"/>
    <s v="Yes"/>
    <s v="Electronic check"/>
    <n v="83.55"/>
    <n v="1329.15"/>
    <x v="0"/>
    <x v="2"/>
    <s v="Mid"/>
    <x v="1"/>
  </r>
  <r>
    <s v="9828-AOQLM"/>
    <s v="Female"/>
    <n v="0"/>
    <s v="Yes"/>
    <s v="Yes"/>
    <n v="1"/>
    <s v="Yes"/>
    <s v="No"/>
    <x v="0"/>
    <s v="No"/>
    <s v="No"/>
    <s v="No"/>
    <s v="No"/>
    <s v="No"/>
    <s v="No"/>
    <x v="0"/>
    <s v="Yes"/>
    <s v="Electronic check"/>
    <n v="45.7"/>
    <n v="45.7"/>
    <x v="1"/>
    <x v="0"/>
    <s v="Low"/>
    <x v="0"/>
  </r>
  <r>
    <s v="8022-BECSI"/>
    <s v="Male"/>
    <n v="0"/>
    <s v="No"/>
    <s v="No"/>
    <n v="22"/>
    <s v="Yes"/>
    <s v="No"/>
    <x v="2"/>
    <s v="No"/>
    <s v="No"/>
    <s v="No"/>
    <s v="No"/>
    <s v="No"/>
    <s v="No"/>
    <x v="1"/>
    <s v="No"/>
    <s v="Mailed check"/>
    <n v="19.600000000000001"/>
    <n v="422.5"/>
    <x v="0"/>
    <x v="2"/>
    <s v="Low"/>
    <x v="0"/>
  </r>
  <r>
    <s v="8000-REIQB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95"/>
    <n v="69.95"/>
    <x v="1"/>
    <x v="0"/>
    <s v="Low"/>
    <x v="1"/>
  </r>
  <r>
    <s v="9993-LHIEB"/>
    <s v="Male"/>
    <n v="0"/>
    <s v="Yes"/>
    <s v="Yes"/>
    <n v="67"/>
    <s v="Yes"/>
    <s v="No"/>
    <x v="0"/>
    <s v="Yes"/>
    <s v="No"/>
    <s v="Yes"/>
    <s v="Yes"/>
    <s v="No"/>
    <s v="Yes"/>
    <x v="2"/>
    <s v="No"/>
    <s v="Mailed check"/>
    <n v="67.849999999999994"/>
    <n v="4627.6499999999996"/>
    <x v="0"/>
    <x v="3"/>
    <s v="High"/>
    <x v="1"/>
  </r>
  <r>
    <s v="0266-CLZKZ"/>
    <s v="Female"/>
    <n v="0"/>
    <s v="Yes"/>
    <s v="Yes"/>
    <n v="67"/>
    <s v="Yes"/>
    <s v="Yes"/>
    <x v="1"/>
    <s v="No"/>
    <s v="No"/>
    <s v="Yes"/>
    <s v="Yes"/>
    <s v="Yes"/>
    <s v="Yes"/>
    <x v="2"/>
    <s v="Yes"/>
    <s v="Bank transfer (automatic)"/>
    <n v="105.65"/>
    <n v="6717.9"/>
    <x v="0"/>
    <x v="3"/>
    <s v="High"/>
    <x v="2"/>
  </r>
  <r>
    <s v="7615-ESMYF"/>
    <s v="Female"/>
    <n v="0"/>
    <s v="Yes"/>
    <s v="No"/>
    <n v="2"/>
    <s v="No"/>
    <s v="No"/>
    <x v="0"/>
    <s v="No"/>
    <s v="No"/>
    <s v="No"/>
    <s v="No"/>
    <s v="Yes"/>
    <s v="Yes"/>
    <x v="0"/>
    <s v="No"/>
    <s v="Electronic check"/>
    <n v="44.6"/>
    <n v="97.1"/>
    <x v="1"/>
    <x v="0"/>
    <s v="Low"/>
    <x v="0"/>
  </r>
  <r>
    <s v="3858-VOBET"/>
    <s v="Male"/>
    <n v="0"/>
    <s v="No"/>
    <s v="No"/>
    <n v="23"/>
    <s v="Yes"/>
    <s v="Yes"/>
    <x v="1"/>
    <s v="No"/>
    <s v="No"/>
    <s v="No"/>
    <s v="No"/>
    <s v="No"/>
    <s v="No"/>
    <x v="0"/>
    <s v="Yes"/>
    <s v="Electronic check"/>
    <n v="74.95"/>
    <n v="1710.45"/>
    <x v="1"/>
    <x v="2"/>
    <s v="Mid"/>
    <x v="1"/>
  </r>
  <r>
    <s v="7020-OZKXZ"/>
    <s v="Female"/>
    <n v="1"/>
    <s v="No"/>
    <s v="No"/>
    <n v="9"/>
    <s v="Yes"/>
    <s v="No"/>
    <x v="1"/>
    <s v="No"/>
    <s v="No"/>
    <s v="Yes"/>
    <s v="No"/>
    <s v="No"/>
    <s v="No"/>
    <x v="0"/>
    <s v="No"/>
    <s v="Credit card (automatic)"/>
    <n v="75.5"/>
    <n v="637.4"/>
    <x v="0"/>
    <x v="0"/>
    <s v="Mid"/>
    <x v="1"/>
  </r>
  <r>
    <s v="3977-QCRSL"/>
    <s v="Fe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0.149999999999999"/>
    <n v="117.95"/>
    <x v="0"/>
    <x v="0"/>
    <s v="Low"/>
    <x v="0"/>
  </r>
  <r>
    <s v="0017-DINOC"/>
    <s v="Male"/>
    <n v="0"/>
    <s v="No"/>
    <s v="No"/>
    <n v="54"/>
    <s v="No"/>
    <s v="No"/>
    <x v="0"/>
    <s v="Yes"/>
    <s v="No"/>
    <s v="No"/>
    <s v="Yes"/>
    <s v="Yes"/>
    <s v="No"/>
    <x v="2"/>
    <s v="No"/>
    <s v="Credit card (automatic)"/>
    <n v="45.2"/>
    <n v="2460.5500000000002"/>
    <x v="0"/>
    <x v="3"/>
    <s v="High"/>
    <x v="0"/>
  </r>
  <r>
    <s v="1447-PJGGA"/>
    <s v="Female"/>
    <n v="0"/>
    <s v="No"/>
    <s v="No"/>
    <n v="57"/>
    <s v="Yes"/>
    <s v="No"/>
    <x v="1"/>
    <s v="No"/>
    <s v="No"/>
    <s v="Yes"/>
    <s v="No"/>
    <s v="Yes"/>
    <s v="Yes"/>
    <x v="2"/>
    <s v="Yes"/>
    <s v="Electronic check"/>
    <n v="95.25"/>
    <n v="5464.65"/>
    <x v="1"/>
    <x v="3"/>
    <s v="High"/>
    <x v="2"/>
  </r>
  <r>
    <s v="8565-CLBZW"/>
    <s v="Male"/>
    <n v="0"/>
    <s v="No"/>
    <s v="No"/>
    <n v="24"/>
    <s v="Yes"/>
    <s v="Yes"/>
    <x v="1"/>
    <s v="No"/>
    <s v="No"/>
    <s v="Yes"/>
    <s v="No"/>
    <s v="Yes"/>
    <s v="No"/>
    <x v="0"/>
    <s v="Yes"/>
    <s v="Mailed check"/>
    <n v="89.85"/>
    <n v="2165.0500000000002"/>
    <x v="1"/>
    <x v="2"/>
    <s v="High"/>
    <x v="1"/>
  </r>
  <r>
    <s v="9139-WQQDY"/>
    <s v="Female"/>
    <n v="0"/>
    <s v="Yes"/>
    <s v="Yes"/>
    <n v="49"/>
    <s v="Yes"/>
    <s v="Yes"/>
    <x v="1"/>
    <s v="No"/>
    <s v="Yes"/>
    <s v="No"/>
    <s v="No"/>
    <s v="Yes"/>
    <s v="Yes"/>
    <x v="1"/>
    <s v="No"/>
    <s v="Mailed check"/>
    <n v="100.45"/>
    <n v="4941.8"/>
    <x v="1"/>
    <x v="3"/>
    <s v="High"/>
    <x v="2"/>
  </r>
  <r>
    <s v="0224-HJAPT"/>
    <s v="Male"/>
    <n v="0"/>
    <s v="No"/>
    <s v="No"/>
    <n v="5"/>
    <s v="Yes"/>
    <s v="Yes"/>
    <x v="0"/>
    <s v="No"/>
    <s v="No"/>
    <s v="No"/>
    <s v="No"/>
    <s v="No"/>
    <s v="No"/>
    <x v="0"/>
    <s v="No"/>
    <s v="Electronic check"/>
    <n v="47.15"/>
    <n v="223.15"/>
    <x v="1"/>
    <x v="0"/>
    <s v="Low"/>
    <x v="0"/>
  </r>
  <r>
    <s v="8086-OVPWV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2"/>
    <n v="181.1"/>
    <x v="1"/>
    <x v="0"/>
    <s v="Low"/>
    <x v="1"/>
  </r>
  <r>
    <s v="9430-FRQOC"/>
    <s v="Female"/>
    <n v="0"/>
    <s v="No"/>
    <s v="Yes"/>
    <n v="4"/>
    <s v="Yes"/>
    <s v="Yes"/>
    <x v="1"/>
    <s v="No"/>
    <s v="No"/>
    <s v="Yes"/>
    <s v="Yes"/>
    <s v="No"/>
    <s v="No"/>
    <x v="0"/>
    <s v="Yes"/>
    <s v="Mailed check"/>
    <n v="87.1"/>
    <n v="341.45"/>
    <x v="1"/>
    <x v="0"/>
    <s v="Low"/>
    <x v="1"/>
  </r>
  <r>
    <s v="7639-OPLNG"/>
    <s v="Male"/>
    <n v="0"/>
    <s v="Yes"/>
    <s v="Yes"/>
    <n v="70"/>
    <s v="Yes"/>
    <s v="Yes"/>
    <x v="0"/>
    <s v="Yes"/>
    <s v="Yes"/>
    <s v="Yes"/>
    <s v="Yes"/>
    <s v="Yes"/>
    <s v="No"/>
    <x v="2"/>
    <s v="Yes"/>
    <s v="Bank transfer (automatic)"/>
    <n v="79.25"/>
    <n v="5731.85"/>
    <x v="0"/>
    <x v="3"/>
    <s v="High"/>
    <x v="1"/>
  </r>
  <r>
    <s v="3074-GQWYX"/>
    <s v="Male"/>
    <n v="0"/>
    <s v="No"/>
    <s v="No"/>
    <n v="5"/>
    <s v="Yes"/>
    <s v="Yes"/>
    <x v="1"/>
    <s v="No"/>
    <s v="No"/>
    <s v="No"/>
    <s v="No"/>
    <s v="No"/>
    <s v="No"/>
    <x v="0"/>
    <s v="Yes"/>
    <s v="Bank transfer (automatic)"/>
    <n v="75.900000000000006"/>
    <n v="357.75"/>
    <x v="1"/>
    <x v="0"/>
    <s v="Low"/>
    <x v="1"/>
  </r>
  <r>
    <s v="1492-QGCLU"/>
    <s v="Male"/>
    <n v="0"/>
    <s v="Yes"/>
    <s v="Yes"/>
    <n v="53"/>
    <s v="Yes"/>
    <s v="Yes"/>
    <x v="0"/>
    <s v="Yes"/>
    <s v="No"/>
    <s v="Yes"/>
    <s v="Yes"/>
    <s v="Yes"/>
    <s v="Yes"/>
    <x v="0"/>
    <s v="No"/>
    <s v="Electronic check"/>
    <n v="85.7"/>
    <n v="4616.1000000000004"/>
    <x v="0"/>
    <x v="3"/>
    <s v="High"/>
    <x v="1"/>
  </r>
  <r>
    <s v="6845-RGTYS"/>
    <s v="Female"/>
    <n v="0"/>
    <s v="Yes"/>
    <s v="No"/>
    <n v="47"/>
    <s v="Yes"/>
    <s v="Yes"/>
    <x v="1"/>
    <s v="Yes"/>
    <s v="Yes"/>
    <s v="Yes"/>
    <s v="No"/>
    <s v="Yes"/>
    <s v="No"/>
    <x v="0"/>
    <s v="Yes"/>
    <s v="Electronic check"/>
    <n v="98.75"/>
    <n v="4533.7"/>
    <x v="1"/>
    <x v="1"/>
    <s v="High"/>
    <x v="2"/>
  </r>
  <r>
    <s v="7328-OWMOM"/>
    <s v="Female"/>
    <n v="0"/>
    <s v="No"/>
    <s v="Yes"/>
    <n v="31"/>
    <s v="Yes"/>
    <s v="No"/>
    <x v="2"/>
    <s v="No"/>
    <s v="No"/>
    <s v="No"/>
    <s v="No"/>
    <s v="No"/>
    <s v="No"/>
    <x v="1"/>
    <s v="No"/>
    <s v="Credit card (automatic)"/>
    <n v="20.100000000000001"/>
    <n v="589.25"/>
    <x v="0"/>
    <x v="1"/>
    <s v="Mid"/>
    <x v="0"/>
  </r>
  <r>
    <s v="4418-LZMSV"/>
    <s v="Male"/>
    <n v="0"/>
    <s v="Yes"/>
    <s v="Yes"/>
    <n v="13"/>
    <s v="Yes"/>
    <s v="No"/>
    <x v="0"/>
    <s v="No"/>
    <s v="Yes"/>
    <s v="Yes"/>
    <s v="Yes"/>
    <s v="No"/>
    <s v="No"/>
    <x v="0"/>
    <s v="No"/>
    <s v="Bank transfer (automatic)"/>
    <n v="61.8"/>
    <n v="750.1"/>
    <x v="0"/>
    <x v="2"/>
    <s v="Mid"/>
    <x v="1"/>
  </r>
  <r>
    <s v="5155-AZQPB"/>
    <s v="Female"/>
    <n v="0"/>
    <s v="Yes"/>
    <s v="Yes"/>
    <n v="28"/>
    <s v="Yes"/>
    <s v="Yes"/>
    <x v="0"/>
    <s v="No"/>
    <s v="No"/>
    <s v="No"/>
    <s v="No"/>
    <s v="No"/>
    <s v="No"/>
    <x v="0"/>
    <s v="No"/>
    <s v="Mailed check"/>
    <n v="49.9"/>
    <n v="1410.25"/>
    <x v="0"/>
    <x v="1"/>
    <s v="Mid"/>
    <x v="0"/>
  </r>
  <r>
    <s v="8861-HGGKB"/>
    <s v="Female"/>
    <n v="0"/>
    <s v="No"/>
    <s v="No"/>
    <n v="10"/>
    <s v="Yes"/>
    <s v="Yes"/>
    <x v="1"/>
    <s v="No"/>
    <s v="No"/>
    <s v="No"/>
    <s v="No"/>
    <s v="No"/>
    <s v="Yes"/>
    <x v="0"/>
    <s v="No"/>
    <s v="Electronic check"/>
    <n v="86.45"/>
    <n v="830.85"/>
    <x v="1"/>
    <x v="0"/>
    <s v="Mid"/>
    <x v="1"/>
  </r>
  <r>
    <s v="1087-GRUYI"/>
    <s v="Male"/>
    <n v="0"/>
    <s v="Yes"/>
    <s v="No"/>
    <n v="38"/>
    <s v="Yes"/>
    <s v="No"/>
    <x v="2"/>
    <s v="No"/>
    <s v="No"/>
    <s v="No"/>
    <s v="No"/>
    <s v="No"/>
    <s v="No"/>
    <x v="2"/>
    <s v="No"/>
    <s v="Bank transfer (automatic)"/>
    <n v="20.399999999999999"/>
    <n v="743.5"/>
    <x v="0"/>
    <x v="1"/>
    <s v="Mid"/>
    <x v="0"/>
  </r>
  <r>
    <s v="7065-YUNRY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3"/>
    <n v="45.3"/>
    <x v="1"/>
    <x v="0"/>
    <s v="Low"/>
    <x v="0"/>
  </r>
  <r>
    <s v="7694-VLBWQ"/>
    <s v="Male"/>
    <n v="0"/>
    <s v="Yes"/>
    <s v="No"/>
    <n v="67"/>
    <s v="Yes"/>
    <s v="Yes"/>
    <x v="1"/>
    <s v="No"/>
    <s v="Yes"/>
    <s v="Yes"/>
    <s v="No"/>
    <s v="Yes"/>
    <s v="Yes"/>
    <x v="1"/>
    <s v="No"/>
    <s v="Electronic check"/>
    <n v="104.1"/>
    <n v="7040.85"/>
    <x v="1"/>
    <x v="3"/>
    <s v="High"/>
    <x v="2"/>
  </r>
  <r>
    <s v="2546-KZAAT"/>
    <s v="Male"/>
    <n v="0"/>
    <s v="Yes"/>
    <s v="No"/>
    <n v="52"/>
    <s v="Yes"/>
    <s v="No"/>
    <x v="0"/>
    <s v="Yes"/>
    <s v="Yes"/>
    <s v="No"/>
    <s v="No"/>
    <s v="Yes"/>
    <s v="Yes"/>
    <x v="1"/>
    <s v="Yes"/>
    <s v="Mailed check"/>
    <n v="75.400000000000006"/>
    <n v="3865.45"/>
    <x v="0"/>
    <x v="3"/>
    <s v="High"/>
    <x v="1"/>
  </r>
  <r>
    <s v="0181-RITDD"/>
    <s v="Male"/>
    <n v="0"/>
    <s v="Yes"/>
    <s v="Yes"/>
    <n v="62"/>
    <s v="Yes"/>
    <s v="No"/>
    <x v="1"/>
    <s v="Yes"/>
    <s v="Yes"/>
    <s v="Yes"/>
    <s v="Yes"/>
    <s v="Yes"/>
    <s v="Yes"/>
    <x v="2"/>
    <s v="No"/>
    <s v="Mailed check"/>
    <n v="108.15"/>
    <n v="6825.65"/>
    <x v="0"/>
    <x v="3"/>
    <s v="High"/>
    <x v="2"/>
  </r>
  <r>
    <s v="5989-PGKJB"/>
    <s v="Female"/>
    <n v="0"/>
    <s v="No"/>
    <s v="No"/>
    <n v="16"/>
    <s v="Yes"/>
    <s v="No"/>
    <x v="1"/>
    <s v="No"/>
    <s v="Yes"/>
    <s v="No"/>
    <s v="No"/>
    <s v="No"/>
    <s v="Yes"/>
    <x v="0"/>
    <s v="Yes"/>
    <s v="Electronic check"/>
    <n v="86.25"/>
    <n v="1340.1"/>
    <x v="0"/>
    <x v="2"/>
    <s v="Mid"/>
    <x v="1"/>
  </r>
  <r>
    <s v="4795-KTRTH"/>
    <s v="Female"/>
    <n v="1"/>
    <s v="Yes"/>
    <s v="No"/>
    <n v="5"/>
    <s v="Yes"/>
    <s v="Yes"/>
    <x v="1"/>
    <s v="No"/>
    <s v="Yes"/>
    <s v="No"/>
    <s v="No"/>
    <s v="No"/>
    <s v="No"/>
    <x v="0"/>
    <s v="Yes"/>
    <s v="Electronic check"/>
    <n v="81"/>
    <n v="371.65"/>
    <x v="1"/>
    <x v="0"/>
    <s v="Low"/>
    <x v="1"/>
  </r>
  <r>
    <s v="8272-ONJLV"/>
    <s v="Male"/>
    <n v="0"/>
    <s v="No"/>
    <s v="No"/>
    <n v="12"/>
    <s v="Yes"/>
    <s v="No"/>
    <x v="1"/>
    <s v="No"/>
    <s v="No"/>
    <s v="Yes"/>
    <s v="No"/>
    <s v="Yes"/>
    <s v="Yes"/>
    <x v="1"/>
    <s v="No"/>
    <s v="Electronic check"/>
    <n v="95.7"/>
    <n v="1184"/>
    <x v="0"/>
    <x v="0"/>
    <s v="Mid"/>
    <x v="2"/>
  </r>
  <r>
    <s v="1488-PBLJN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85"/>
    <n v="8477.7000000000007"/>
    <x v="0"/>
    <x v="3"/>
    <s v="High"/>
    <x v="2"/>
  </r>
  <r>
    <s v="0308-GIQJT"/>
    <s v="Male"/>
    <n v="1"/>
    <s v="No"/>
    <s v="No"/>
    <n v="71"/>
    <s v="Yes"/>
    <s v="Yes"/>
    <x v="1"/>
    <s v="No"/>
    <s v="Yes"/>
    <s v="No"/>
    <s v="Yes"/>
    <s v="Yes"/>
    <s v="Yes"/>
    <x v="1"/>
    <s v="No"/>
    <s v="Bank transfer (automatic)"/>
    <n v="105.75"/>
    <n v="7382.85"/>
    <x v="0"/>
    <x v="3"/>
    <s v="High"/>
    <x v="2"/>
  </r>
  <r>
    <s v="3778-FOAQW"/>
    <s v="Female"/>
    <n v="0"/>
    <s v="Yes"/>
    <s v="No"/>
    <n v="24"/>
    <s v="Yes"/>
    <s v="No"/>
    <x v="2"/>
    <s v="No"/>
    <s v="No"/>
    <s v="No"/>
    <s v="No"/>
    <s v="No"/>
    <s v="No"/>
    <x v="1"/>
    <s v="No"/>
    <s v="Mailed check"/>
    <n v="20.149999999999999"/>
    <n v="456.85"/>
    <x v="0"/>
    <x v="2"/>
    <s v="Low"/>
    <x v="0"/>
  </r>
  <r>
    <s v="4452-ROHMO"/>
    <s v="Female"/>
    <n v="0"/>
    <s v="No"/>
    <s v="No"/>
    <n v="15"/>
    <s v="Yes"/>
    <s v="No"/>
    <x v="2"/>
    <s v="No"/>
    <s v="No"/>
    <s v="No"/>
    <s v="No"/>
    <s v="No"/>
    <s v="No"/>
    <x v="2"/>
    <s v="No"/>
    <s v="Mailed check"/>
    <n v="19.600000000000001"/>
    <n v="331.6"/>
    <x v="0"/>
    <x v="2"/>
    <s v="Low"/>
    <x v="0"/>
  </r>
  <r>
    <s v="6481-OGDOO"/>
    <s v="Male"/>
    <n v="0"/>
    <s v="Yes"/>
    <s v="No"/>
    <n v="67"/>
    <s v="Yes"/>
    <s v="No"/>
    <x v="1"/>
    <s v="Yes"/>
    <s v="Yes"/>
    <s v="No"/>
    <s v="No"/>
    <s v="No"/>
    <s v="Yes"/>
    <x v="1"/>
    <s v="Yes"/>
    <s v="Credit card (automatic)"/>
    <n v="90.6"/>
    <n v="6056.15"/>
    <x v="1"/>
    <x v="3"/>
    <s v="High"/>
    <x v="2"/>
  </r>
  <r>
    <s v="3090-LETTY"/>
    <s v="Male"/>
    <n v="0"/>
    <s v="No"/>
    <s v="Yes"/>
    <n v="2"/>
    <s v="Yes"/>
    <s v="Yes"/>
    <x v="0"/>
    <s v="Yes"/>
    <s v="Yes"/>
    <s v="No"/>
    <s v="No"/>
    <s v="No"/>
    <s v="No"/>
    <x v="0"/>
    <s v="No"/>
    <s v="Bank transfer (automatic)"/>
    <n v="60.95"/>
    <n v="134.6"/>
    <x v="0"/>
    <x v="0"/>
    <s v="Low"/>
    <x v="1"/>
  </r>
  <r>
    <s v="5349-AZPEW"/>
    <s v="Female"/>
    <n v="0"/>
    <s v="Yes"/>
    <s v="Yes"/>
    <n v="5"/>
    <s v="No"/>
    <s v="No"/>
    <x v="0"/>
    <s v="No"/>
    <s v="No"/>
    <s v="No"/>
    <s v="No"/>
    <s v="No"/>
    <s v="No"/>
    <x v="0"/>
    <s v="No"/>
    <s v="Mailed check"/>
    <n v="25.05"/>
    <n v="125.5"/>
    <x v="0"/>
    <x v="0"/>
    <s v="Low"/>
    <x v="0"/>
  </r>
  <r>
    <s v="3753-TSEMP"/>
    <s v="Female"/>
    <n v="0"/>
    <s v="Yes"/>
    <s v="No"/>
    <n v="15"/>
    <s v="Yes"/>
    <s v="No"/>
    <x v="1"/>
    <s v="No"/>
    <s v="No"/>
    <s v="No"/>
    <s v="No"/>
    <s v="Yes"/>
    <s v="Yes"/>
    <x v="0"/>
    <s v="No"/>
    <s v="Electronic check"/>
    <n v="88.15"/>
    <n v="1390.6"/>
    <x v="1"/>
    <x v="2"/>
    <s v="Mid"/>
    <x v="1"/>
  </r>
  <r>
    <s v="8305-VHZBZ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"/>
    <n v="20.2"/>
    <x v="1"/>
    <x v="0"/>
    <s v="Low"/>
    <x v="0"/>
  </r>
  <r>
    <s v="9720-JJJOR"/>
    <s v="Male"/>
    <n v="0"/>
    <s v="Yes"/>
    <s v="Yes"/>
    <n v="41"/>
    <s v="Yes"/>
    <s v="No"/>
    <x v="0"/>
    <s v="Yes"/>
    <s v="Yes"/>
    <s v="Yes"/>
    <s v="No"/>
    <s v="No"/>
    <s v="No"/>
    <x v="1"/>
    <s v="Yes"/>
    <s v="Bank transfer (automatic)"/>
    <n v="60.3"/>
    <n v="2511.3000000000002"/>
    <x v="0"/>
    <x v="1"/>
    <s v="High"/>
    <x v="1"/>
  </r>
  <r>
    <s v="8100-HZZLJ"/>
    <s v="Female"/>
    <n v="0"/>
    <s v="No"/>
    <s v="Yes"/>
    <n v="43"/>
    <s v="Yes"/>
    <s v="No"/>
    <x v="0"/>
    <s v="Yes"/>
    <s v="Yes"/>
    <s v="No"/>
    <s v="No"/>
    <s v="No"/>
    <s v="Yes"/>
    <x v="0"/>
    <s v="Yes"/>
    <s v="Electronic check"/>
    <n v="63.95"/>
    <n v="2737.05"/>
    <x v="0"/>
    <x v="1"/>
    <s v="High"/>
    <x v="1"/>
  </r>
  <r>
    <s v="8775-ERLNB"/>
    <s v="Male"/>
    <n v="1"/>
    <s v="Yes"/>
    <s v="No"/>
    <n v="1"/>
    <s v="Yes"/>
    <s v="Yes"/>
    <x v="1"/>
    <s v="No"/>
    <s v="No"/>
    <s v="No"/>
    <s v="No"/>
    <s v="No"/>
    <s v="No"/>
    <x v="0"/>
    <s v="No"/>
    <s v="Electronic check"/>
    <n v="74.3"/>
    <n v="74.3"/>
    <x v="0"/>
    <x v="0"/>
    <s v="Low"/>
    <x v="1"/>
  </r>
  <r>
    <s v="8309-IEYJD"/>
    <s v="Female"/>
    <n v="1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  <x v="0"/>
    <s v="Low"/>
    <x v="1"/>
  </r>
  <r>
    <s v="9172-JITSM"/>
    <s v="Female"/>
    <n v="0"/>
    <s v="Yes"/>
    <s v="Yes"/>
    <n v="26"/>
    <s v="Yes"/>
    <s v="No"/>
    <x v="1"/>
    <s v="No"/>
    <s v="No"/>
    <s v="No"/>
    <s v="No"/>
    <s v="Yes"/>
    <s v="Yes"/>
    <x v="0"/>
    <s v="Yes"/>
    <s v="Electronic check"/>
    <n v="90.8"/>
    <n v="2361.8000000000002"/>
    <x v="1"/>
    <x v="1"/>
    <s v="High"/>
    <x v="2"/>
  </r>
  <r>
    <s v="6298-QDFNH"/>
    <s v="Male"/>
    <n v="0"/>
    <s v="No"/>
    <s v="No"/>
    <n v="22"/>
    <s v="Yes"/>
    <s v="Yes"/>
    <x v="1"/>
    <s v="No"/>
    <s v="Yes"/>
    <s v="No"/>
    <s v="No"/>
    <s v="No"/>
    <s v="No"/>
    <x v="0"/>
    <s v="Yes"/>
    <s v="Electronic check"/>
    <n v="79.349999999999994"/>
    <n v="1730.35"/>
    <x v="1"/>
    <x v="2"/>
    <s v="Mid"/>
    <x v="1"/>
  </r>
  <r>
    <s v="7398-HPYZQ"/>
    <s v="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90.55"/>
    <n v="6404"/>
    <x v="0"/>
    <x v="3"/>
    <s v="High"/>
    <x v="2"/>
  </r>
  <r>
    <s v="3546-GHEAE"/>
    <s v="Male"/>
    <n v="0"/>
    <s v="No"/>
    <s v="No"/>
    <n v="7"/>
    <s v="Yes"/>
    <s v="No"/>
    <x v="2"/>
    <s v="No"/>
    <s v="No"/>
    <s v="No"/>
    <s v="No"/>
    <s v="No"/>
    <s v="No"/>
    <x v="2"/>
    <s v="No"/>
    <s v="Mailed check"/>
    <n v="19.45"/>
    <n v="165.35"/>
    <x v="0"/>
    <x v="0"/>
    <s v="Low"/>
    <x v="0"/>
  </r>
  <r>
    <s v="7361-YPXFS"/>
    <s v="Female"/>
    <n v="1"/>
    <s v="No"/>
    <s v="No"/>
    <n v="28"/>
    <s v="Yes"/>
    <s v="Yes"/>
    <x v="0"/>
    <s v="No"/>
    <s v="Yes"/>
    <s v="Yes"/>
    <s v="Yes"/>
    <s v="No"/>
    <s v="No"/>
    <x v="0"/>
    <s v="No"/>
    <s v="Bank transfer (automatic)"/>
    <n v="64.45"/>
    <n v="1867.6"/>
    <x v="0"/>
    <x v="1"/>
    <s v="Mid"/>
    <x v="1"/>
  </r>
  <r>
    <s v="6557-BZXLQ"/>
    <s v="Male"/>
    <n v="1"/>
    <s v="No"/>
    <s v="No"/>
    <n v="16"/>
    <s v="Yes"/>
    <s v="No"/>
    <x v="1"/>
    <s v="No"/>
    <s v="No"/>
    <s v="No"/>
    <s v="No"/>
    <s v="No"/>
    <s v="No"/>
    <x v="0"/>
    <s v="No"/>
    <s v="Electronic check"/>
    <n v="69.650000000000006"/>
    <n v="1043.3"/>
    <x v="0"/>
    <x v="2"/>
    <s v="Mid"/>
    <x v="1"/>
  </r>
  <r>
    <s v="2550-QHZGP"/>
    <s v="Male"/>
    <n v="0"/>
    <s v="No"/>
    <s v="No"/>
    <n v="7"/>
    <s v="Yes"/>
    <s v="No"/>
    <x v="2"/>
    <s v="No"/>
    <s v="No"/>
    <s v="No"/>
    <s v="No"/>
    <s v="No"/>
    <s v="No"/>
    <x v="1"/>
    <s v="No"/>
    <s v="Mailed check"/>
    <n v="19.5"/>
    <n v="128.6"/>
    <x v="0"/>
    <x v="0"/>
    <s v="Low"/>
    <x v="0"/>
  </r>
  <r>
    <s v="7519-JTWQH"/>
    <s v="Female"/>
    <n v="0"/>
    <s v="No"/>
    <s v="No"/>
    <n v="69"/>
    <s v="Yes"/>
    <s v="Yes"/>
    <x v="1"/>
    <s v="No"/>
    <s v="Yes"/>
    <s v="Yes"/>
    <s v="Yes"/>
    <s v="Yes"/>
    <s v="Yes"/>
    <x v="2"/>
    <s v="Yes"/>
    <s v="Bank transfer (automatic)"/>
    <n v="110.5"/>
    <n v="7455.45"/>
    <x v="0"/>
    <x v="3"/>
    <s v="High"/>
    <x v="2"/>
  </r>
  <r>
    <s v="2538-OIMXF"/>
    <s v="Female"/>
    <n v="0"/>
    <s v="No"/>
    <s v="Yes"/>
    <n v="1"/>
    <s v="No"/>
    <s v="No"/>
    <x v="0"/>
    <s v="No"/>
    <s v="No"/>
    <s v="No"/>
    <s v="No"/>
    <s v="No"/>
    <s v="No"/>
    <x v="0"/>
    <s v="No"/>
    <s v="Mailed check"/>
    <n v="24.7"/>
    <n v="24.7"/>
    <x v="0"/>
    <x v="0"/>
    <s v="Low"/>
    <x v="0"/>
  </r>
  <r>
    <s v="8543-MSDMF"/>
    <s v="Male"/>
    <n v="0"/>
    <s v="No"/>
    <s v="No"/>
    <n v="3"/>
    <s v="Yes"/>
    <s v="No"/>
    <x v="0"/>
    <s v="Yes"/>
    <s v="No"/>
    <s v="Yes"/>
    <s v="No"/>
    <s v="Yes"/>
    <s v="Yes"/>
    <x v="0"/>
    <s v="Yes"/>
    <s v="Electronic check"/>
    <n v="77.400000000000006"/>
    <n v="206.15"/>
    <x v="0"/>
    <x v="0"/>
    <s v="Low"/>
    <x v="1"/>
  </r>
  <r>
    <s v="9961-JBNMK"/>
    <s v="Male"/>
    <n v="1"/>
    <s v="No"/>
    <s v="No"/>
    <n v="21"/>
    <s v="Yes"/>
    <s v="No"/>
    <x v="1"/>
    <s v="No"/>
    <s v="No"/>
    <s v="Yes"/>
    <s v="No"/>
    <s v="Yes"/>
    <s v="Yes"/>
    <x v="0"/>
    <s v="Yes"/>
    <s v="Bank transfer (automatic)"/>
    <n v="96.8"/>
    <n v="2030.3"/>
    <x v="1"/>
    <x v="2"/>
    <s v="High"/>
    <x v="2"/>
  </r>
  <r>
    <s v="1170-SASML"/>
    <s v="Female"/>
    <n v="0"/>
    <s v="Yes"/>
    <s v="No"/>
    <n v="69"/>
    <s v="Yes"/>
    <s v="Yes"/>
    <x v="1"/>
    <s v="No"/>
    <s v="Yes"/>
    <s v="Yes"/>
    <s v="No"/>
    <s v="No"/>
    <s v="No"/>
    <x v="0"/>
    <s v="Yes"/>
    <s v="Bank transfer (automatic)"/>
    <n v="85.4"/>
    <n v="5869.4"/>
    <x v="0"/>
    <x v="3"/>
    <s v="High"/>
    <x v="1"/>
  </r>
  <r>
    <s v="4872-JCVCA"/>
    <s v="Female"/>
    <n v="0"/>
    <s v="Yes"/>
    <s v="No"/>
    <n v="71"/>
    <s v="No"/>
    <s v="No"/>
    <x v="0"/>
    <s v="Yes"/>
    <s v="Yes"/>
    <s v="Yes"/>
    <s v="Yes"/>
    <s v="No"/>
    <s v="No"/>
    <x v="2"/>
    <s v="Yes"/>
    <s v="Bank transfer (automatic)"/>
    <n v="47.6"/>
    <n v="3377.8"/>
    <x v="0"/>
    <x v="3"/>
    <s v="High"/>
    <x v="0"/>
  </r>
  <r>
    <s v="5346-BZCHP"/>
    <s v="Female"/>
    <n v="0"/>
    <s v="Yes"/>
    <s v="Yes"/>
    <n v="69"/>
    <s v="Yes"/>
    <s v="No"/>
    <x v="2"/>
    <s v="No"/>
    <s v="No"/>
    <s v="No"/>
    <s v="No"/>
    <s v="No"/>
    <s v="No"/>
    <x v="2"/>
    <s v="No"/>
    <s v="Mailed check"/>
    <n v="19.399999999999999"/>
    <n v="1346.2"/>
    <x v="0"/>
    <x v="3"/>
    <s v="Mid"/>
    <x v="0"/>
  </r>
  <r>
    <s v="2038-LLMLM"/>
    <s v="Female"/>
    <n v="0"/>
    <s v="No"/>
    <s v="No"/>
    <n v="48"/>
    <s v="Yes"/>
    <s v="Yes"/>
    <x v="1"/>
    <s v="No"/>
    <s v="No"/>
    <s v="Yes"/>
    <s v="Yes"/>
    <s v="Yes"/>
    <s v="Yes"/>
    <x v="0"/>
    <s v="Yes"/>
    <s v="Electronic check"/>
    <n v="103.85"/>
    <n v="4946.05"/>
    <x v="0"/>
    <x v="1"/>
    <s v="High"/>
    <x v="2"/>
  </r>
  <r>
    <s v="6173-ITPWD"/>
    <s v="Male"/>
    <n v="0"/>
    <s v="Yes"/>
    <s v="No"/>
    <n v="47"/>
    <s v="Yes"/>
    <s v="Yes"/>
    <x v="1"/>
    <s v="No"/>
    <s v="Yes"/>
    <s v="Yes"/>
    <s v="No"/>
    <s v="No"/>
    <s v="No"/>
    <x v="0"/>
    <s v="Yes"/>
    <s v="Bank transfer (automatic)"/>
    <n v="83.35"/>
    <n v="4065"/>
    <x v="1"/>
    <x v="1"/>
    <s v="High"/>
    <x v="1"/>
  </r>
  <r>
    <s v="9734-UYXQI"/>
    <s v="Female"/>
    <n v="0"/>
    <s v="No"/>
    <s v="No"/>
    <n v="2"/>
    <s v="Yes"/>
    <s v="Yes"/>
    <x v="0"/>
    <s v="No"/>
    <s v="No"/>
    <s v="No"/>
    <s v="No"/>
    <s v="No"/>
    <s v="No"/>
    <x v="0"/>
    <s v="Yes"/>
    <s v="Electronic check"/>
    <n v="49.4"/>
    <n v="106.55"/>
    <x v="1"/>
    <x v="0"/>
    <s v="Low"/>
    <x v="0"/>
  </r>
  <r>
    <s v="1216-BGTSP"/>
    <s v="Male"/>
    <n v="0"/>
    <s v="No"/>
    <s v="No"/>
    <n v="45"/>
    <s v="Yes"/>
    <s v="Yes"/>
    <x v="1"/>
    <s v="Yes"/>
    <s v="No"/>
    <s v="Yes"/>
    <s v="Yes"/>
    <s v="Yes"/>
    <s v="Yes"/>
    <x v="0"/>
    <s v="Yes"/>
    <s v="Credit card (automatic)"/>
    <n v="108.45"/>
    <n v="4964.7"/>
    <x v="0"/>
    <x v="1"/>
    <s v="High"/>
    <x v="2"/>
  </r>
  <r>
    <s v="4138-NAXED"/>
    <s v="Male"/>
    <n v="0"/>
    <s v="No"/>
    <s v="No"/>
    <n v="51"/>
    <s v="Yes"/>
    <s v="Yes"/>
    <x v="1"/>
    <s v="No"/>
    <s v="Yes"/>
    <s v="No"/>
    <s v="No"/>
    <s v="No"/>
    <s v="No"/>
    <x v="0"/>
    <s v="No"/>
    <s v="Bank transfer (automatic)"/>
    <n v="81"/>
    <n v="4085.75"/>
    <x v="0"/>
    <x v="3"/>
    <s v="High"/>
    <x v="1"/>
  </r>
  <r>
    <s v="2189-UXTKY"/>
    <s v="Female"/>
    <n v="0"/>
    <s v="Yes"/>
    <s v="No"/>
    <n v="22"/>
    <s v="Yes"/>
    <s v="Yes"/>
    <x v="0"/>
    <s v="Yes"/>
    <s v="No"/>
    <s v="No"/>
    <s v="Yes"/>
    <s v="Yes"/>
    <s v="Yes"/>
    <x v="0"/>
    <s v="Yes"/>
    <s v="Electronic check"/>
    <n v="79.2"/>
    <n v="1742.75"/>
    <x v="1"/>
    <x v="2"/>
    <s v="Mid"/>
    <x v="1"/>
  </r>
  <r>
    <s v="0744-BIKKF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86.65"/>
    <n v="6224.8"/>
    <x v="0"/>
    <x v="3"/>
    <s v="High"/>
    <x v="1"/>
  </r>
  <r>
    <s v="7483-IQWIB"/>
    <s v="Male"/>
    <n v="0"/>
    <s v="Yes"/>
    <s v="Yes"/>
    <n v="37"/>
    <s v="Yes"/>
    <s v="Yes"/>
    <x v="1"/>
    <s v="No"/>
    <s v="Yes"/>
    <s v="Yes"/>
    <s v="No"/>
    <s v="Yes"/>
    <s v="No"/>
    <x v="0"/>
    <s v="Yes"/>
    <s v="Electronic check"/>
    <n v="92.95"/>
    <n v="3415.25"/>
    <x v="0"/>
    <x v="1"/>
    <s v="High"/>
    <x v="2"/>
  </r>
  <r>
    <s v="5248-KWLA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35"/>
    <n v="6325.25"/>
    <x v="0"/>
    <x v="3"/>
    <s v="High"/>
    <x v="2"/>
  </r>
  <r>
    <s v="4958-GZWIY"/>
    <s v="Male"/>
    <n v="0"/>
    <s v="Yes"/>
    <s v="Yes"/>
    <n v="7"/>
    <s v="Yes"/>
    <s v="No"/>
    <x v="0"/>
    <s v="No"/>
    <s v="No"/>
    <s v="Yes"/>
    <s v="No"/>
    <s v="No"/>
    <s v="No"/>
    <x v="0"/>
    <s v="No"/>
    <s v="Electronic check"/>
    <n v="48.7"/>
    <n v="340.25"/>
    <x v="1"/>
    <x v="0"/>
    <s v="Low"/>
    <x v="0"/>
  </r>
  <r>
    <s v="7996-MHXLW"/>
    <s v="Female"/>
    <n v="0"/>
    <s v="No"/>
    <s v="No"/>
    <n v="66"/>
    <s v="Yes"/>
    <s v="Yes"/>
    <x v="2"/>
    <s v="No"/>
    <s v="No"/>
    <s v="No"/>
    <s v="No"/>
    <s v="No"/>
    <s v="No"/>
    <x v="2"/>
    <s v="Yes"/>
    <s v="Credit card (automatic)"/>
    <n v="25.15"/>
    <n v="1683.6"/>
    <x v="0"/>
    <x v="3"/>
    <s v="Mid"/>
    <x v="0"/>
  </r>
  <r>
    <s v="7833-PKIHD"/>
    <s v="Male"/>
    <n v="0"/>
    <s v="Yes"/>
    <s v="Yes"/>
    <n v="51"/>
    <s v="Yes"/>
    <s v="No"/>
    <x v="0"/>
    <s v="Yes"/>
    <s v="No"/>
    <s v="No"/>
    <s v="Yes"/>
    <s v="Yes"/>
    <s v="Yes"/>
    <x v="1"/>
    <s v="Yes"/>
    <s v="Bank transfer (automatic)"/>
    <n v="76.400000000000006"/>
    <n v="3966.3"/>
    <x v="0"/>
    <x v="3"/>
    <s v="High"/>
    <x v="1"/>
  </r>
  <r>
    <s v="7061-OVMIM"/>
    <s v="Female"/>
    <n v="0"/>
    <s v="Yes"/>
    <s v="Yes"/>
    <n v="30"/>
    <s v="Yes"/>
    <s v="No"/>
    <x v="2"/>
    <s v="No"/>
    <s v="No"/>
    <s v="No"/>
    <s v="No"/>
    <s v="No"/>
    <s v="No"/>
    <x v="1"/>
    <s v="No"/>
    <s v="Bank transfer (automatic)"/>
    <n v="19.55"/>
    <n v="608.5"/>
    <x v="0"/>
    <x v="1"/>
    <s v="Mid"/>
    <x v="0"/>
  </r>
  <r>
    <s v="5153-RTHKF"/>
    <s v="Female"/>
    <n v="0"/>
    <s v="No"/>
    <s v="No"/>
    <n v="34"/>
    <s v="Yes"/>
    <s v="Yes"/>
    <x v="1"/>
    <s v="No"/>
    <s v="No"/>
    <s v="No"/>
    <s v="No"/>
    <s v="Yes"/>
    <s v="No"/>
    <x v="0"/>
    <s v="No"/>
    <s v="Electronic check"/>
    <n v="85.35"/>
    <n v="2896.6"/>
    <x v="0"/>
    <x v="1"/>
    <s v="High"/>
    <x v="1"/>
  </r>
  <r>
    <s v="1852-QSWCD"/>
    <s v="Male"/>
    <n v="0"/>
    <s v="Yes"/>
    <s v="Yes"/>
    <n v="64"/>
    <s v="Yes"/>
    <s v="Yes"/>
    <x v="2"/>
    <s v="No"/>
    <s v="No"/>
    <s v="No"/>
    <s v="No"/>
    <s v="No"/>
    <s v="No"/>
    <x v="2"/>
    <s v="Yes"/>
    <s v="Mailed check"/>
    <n v="24.8"/>
    <n v="1514.85"/>
    <x v="0"/>
    <x v="3"/>
    <s v="Mid"/>
    <x v="0"/>
  </r>
  <r>
    <s v="4832-VRBMR"/>
    <s v="Male"/>
    <n v="1"/>
    <s v="Yes"/>
    <s v="No"/>
    <n v="65"/>
    <s v="Yes"/>
    <s v="Yes"/>
    <x v="1"/>
    <s v="No"/>
    <s v="Yes"/>
    <s v="Yes"/>
    <s v="No"/>
    <s v="Yes"/>
    <s v="Yes"/>
    <x v="1"/>
    <s v="Yes"/>
    <s v="Bank transfer (automatic)"/>
    <n v="103.15"/>
    <n v="6792.45"/>
    <x v="0"/>
    <x v="3"/>
    <s v="High"/>
    <x v="2"/>
  </r>
  <r>
    <s v="9079-LWTFD"/>
    <s v="Male"/>
    <n v="0"/>
    <s v="No"/>
    <s v="No"/>
    <n v="47"/>
    <s v="Yes"/>
    <s v="Yes"/>
    <x v="1"/>
    <s v="Yes"/>
    <s v="Yes"/>
    <s v="No"/>
    <s v="Yes"/>
    <s v="Yes"/>
    <s v="No"/>
    <x v="0"/>
    <s v="No"/>
    <s v="Mailed check"/>
    <n v="100.75"/>
    <n v="4669.2"/>
    <x v="0"/>
    <x v="1"/>
    <s v="High"/>
    <x v="2"/>
  </r>
  <r>
    <s v="6356-ELRKD"/>
    <s v="Female"/>
    <n v="0"/>
    <s v="No"/>
    <s v="No"/>
    <n v="1"/>
    <s v="Yes"/>
    <s v="No"/>
    <x v="1"/>
    <s v="Yes"/>
    <s v="No"/>
    <s v="No"/>
    <s v="No"/>
    <s v="Yes"/>
    <s v="Yes"/>
    <x v="0"/>
    <s v="Yes"/>
    <s v="Electronic check"/>
    <n v="95.6"/>
    <n v="95.6"/>
    <x v="1"/>
    <x v="0"/>
    <s v="Low"/>
    <x v="2"/>
  </r>
  <r>
    <s v="8624-GIOUT"/>
    <s v="Female"/>
    <n v="0"/>
    <s v="No"/>
    <s v="No"/>
    <n v="49"/>
    <s v="Yes"/>
    <s v="Yes"/>
    <x v="0"/>
    <s v="Yes"/>
    <s v="Yes"/>
    <s v="No"/>
    <s v="No"/>
    <s v="No"/>
    <s v="No"/>
    <x v="0"/>
    <s v="Yes"/>
    <s v="Credit card (automatic)"/>
    <n v="59.75"/>
    <n v="2934.3"/>
    <x v="1"/>
    <x v="3"/>
    <s v="High"/>
    <x v="1"/>
  </r>
  <r>
    <s v="3392-EHMNK"/>
    <s v="Female"/>
    <n v="0"/>
    <s v="Yes"/>
    <s v="Yes"/>
    <n v="67"/>
    <s v="Yes"/>
    <s v="Yes"/>
    <x v="1"/>
    <s v="No"/>
    <s v="Yes"/>
    <s v="No"/>
    <s v="Yes"/>
    <s v="Yes"/>
    <s v="No"/>
    <x v="2"/>
    <s v="No"/>
    <s v="Credit card (automatic)"/>
    <n v="94.1"/>
    <n v="6302.8"/>
    <x v="0"/>
    <x v="3"/>
    <s v="High"/>
    <x v="2"/>
  </r>
  <r>
    <s v="5986-WWXDV"/>
    <s v="Male"/>
    <n v="0"/>
    <s v="No"/>
    <s v="Yes"/>
    <n v="39"/>
    <s v="Yes"/>
    <s v="No"/>
    <x v="2"/>
    <s v="No"/>
    <s v="No"/>
    <s v="No"/>
    <s v="No"/>
    <s v="No"/>
    <s v="No"/>
    <x v="1"/>
    <s v="No"/>
    <s v="Bank transfer (automatic)"/>
    <n v="19.350000000000001"/>
    <n v="779.2"/>
    <x v="0"/>
    <x v="1"/>
    <s v="Mid"/>
    <x v="0"/>
  </r>
  <r>
    <s v="3061-BCKYI"/>
    <s v="Male"/>
    <n v="0"/>
    <s v="No"/>
    <s v="No"/>
    <n v="14"/>
    <s v="Yes"/>
    <s v="No"/>
    <x v="2"/>
    <s v="No"/>
    <s v="No"/>
    <s v="No"/>
    <s v="No"/>
    <s v="No"/>
    <s v="No"/>
    <x v="0"/>
    <s v="No"/>
    <s v="Mailed check"/>
    <n v="19.899999999999999"/>
    <n v="283.75"/>
    <x v="0"/>
    <x v="2"/>
    <s v="Low"/>
    <x v="0"/>
  </r>
  <r>
    <s v="6179-GJPSO"/>
    <s v="Female"/>
    <n v="1"/>
    <s v="No"/>
    <s v="No"/>
    <n v="43"/>
    <s v="Yes"/>
    <s v="No"/>
    <x v="1"/>
    <s v="Yes"/>
    <s v="Yes"/>
    <s v="No"/>
    <s v="Yes"/>
    <s v="Yes"/>
    <s v="Yes"/>
    <x v="0"/>
    <s v="Yes"/>
    <s v="Credit card (automatic)"/>
    <n v="108.15"/>
    <n v="4600.7"/>
    <x v="1"/>
    <x v="1"/>
    <s v="High"/>
    <x v="2"/>
  </r>
  <r>
    <s v="7901-TBKJX"/>
    <s v="Male"/>
    <n v="1"/>
    <s v="No"/>
    <s v="No"/>
    <n v="56"/>
    <s v="Yes"/>
    <s v="Yes"/>
    <x v="1"/>
    <s v="No"/>
    <s v="No"/>
    <s v="Yes"/>
    <s v="No"/>
    <s v="Yes"/>
    <s v="Yes"/>
    <x v="0"/>
    <s v="Yes"/>
    <s v="Electronic check"/>
    <n v="101.05"/>
    <n v="5594"/>
    <x v="0"/>
    <x v="3"/>
    <s v="High"/>
    <x v="2"/>
  </r>
  <r>
    <s v="7228-PAQPD"/>
    <s v="Female"/>
    <n v="0"/>
    <s v="No"/>
    <s v="No"/>
    <n v="14"/>
    <s v="Yes"/>
    <s v="No"/>
    <x v="0"/>
    <s v="No"/>
    <s v="No"/>
    <s v="No"/>
    <s v="Yes"/>
    <s v="No"/>
    <s v="Yes"/>
    <x v="1"/>
    <s v="No"/>
    <s v="Credit card (automatic)"/>
    <n v="59.1"/>
    <n v="772.85"/>
    <x v="0"/>
    <x v="2"/>
    <s v="Mid"/>
    <x v="1"/>
  </r>
  <r>
    <s v="3177-LASXD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1.349999999999994"/>
    <n v="71.349999999999994"/>
    <x v="1"/>
    <x v="0"/>
    <s v="Low"/>
    <x v="1"/>
  </r>
  <r>
    <s v="7746-QYVCO"/>
    <s v="Male"/>
    <n v="0"/>
    <s v="Yes"/>
    <s v="Yes"/>
    <n v="16"/>
    <s v="Yes"/>
    <s v="No"/>
    <x v="0"/>
    <s v="Yes"/>
    <s v="Yes"/>
    <s v="No"/>
    <s v="No"/>
    <s v="No"/>
    <s v="No"/>
    <x v="1"/>
    <s v="Yes"/>
    <s v="Mailed check"/>
    <n v="55.85"/>
    <n v="857.8"/>
    <x v="0"/>
    <x v="2"/>
    <s v="Mid"/>
    <x v="1"/>
  </r>
  <r>
    <s v="5804-HYIEZ"/>
    <s v="Male"/>
    <n v="0"/>
    <s v="Yes"/>
    <s v="Yes"/>
    <n v="70"/>
    <s v="Yes"/>
    <s v="Yes"/>
    <x v="1"/>
    <s v="Yes"/>
    <s v="Yes"/>
    <s v="No"/>
    <s v="No"/>
    <s v="Yes"/>
    <s v="Yes"/>
    <x v="0"/>
    <s v="Yes"/>
    <s v="Electronic check"/>
    <n v="106.05"/>
    <n v="7554.05"/>
    <x v="0"/>
    <x v="3"/>
    <s v="High"/>
    <x v="2"/>
  </r>
  <r>
    <s v="9919-FZDED"/>
    <s v="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5981.65"/>
    <x v="0"/>
    <x v="3"/>
    <s v="High"/>
    <x v="1"/>
  </r>
  <r>
    <s v="5934-TSSAU"/>
    <s v="Female"/>
    <n v="0"/>
    <s v="Yes"/>
    <s v="Yes"/>
    <n v="23"/>
    <s v="Yes"/>
    <s v="No"/>
    <x v="1"/>
    <s v="No"/>
    <s v="No"/>
    <s v="Yes"/>
    <s v="No"/>
    <s v="No"/>
    <s v="No"/>
    <x v="0"/>
    <s v="Yes"/>
    <s v="Credit card (automatic)"/>
    <n v="75.3"/>
    <n v="1702.9"/>
    <x v="0"/>
    <x v="2"/>
    <s v="Mid"/>
    <x v="1"/>
  </r>
  <r>
    <s v="3486-KHMLI"/>
    <s v="Male"/>
    <n v="0"/>
    <s v="No"/>
    <s v="Yes"/>
    <n v="21"/>
    <s v="Yes"/>
    <s v="Yes"/>
    <x v="2"/>
    <s v="No"/>
    <s v="No"/>
    <s v="No"/>
    <s v="No"/>
    <s v="No"/>
    <s v="No"/>
    <x v="0"/>
    <s v="No"/>
    <s v="Mailed check"/>
    <n v="24.7"/>
    <n v="467.15"/>
    <x v="0"/>
    <x v="2"/>
    <s v="Low"/>
    <x v="0"/>
  </r>
  <r>
    <s v="4897-QSUYC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149999999999999"/>
    <n v="20.149999999999999"/>
    <x v="1"/>
    <x v="0"/>
    <s v="Low"/>
    <x v="0"/>
  </r>
  <r>
    <s v="1084-UQCHV"/>
    <s v="Male"/>
    <n v="0"/>
    <s v="No"/>
    <s v="Yes"/>
    <n v="1"/>
    <s v="Yes"/>
    <s v="No"/>
    <x v="1"/>
    <s v="No"/>
    <s v="No"/>
    <s v="No"/>
    <s v="No"/>
    <s v="No"/>
    <s v="No"/>
    <x v="0"/>
    <s v="No"/>
    <s v="Bank transfer (automatic)"/>
    <n v="69.75"/>
    <n v="69.75"/>
    <x v="1"/>
    <x v="0"/>
    <s v="Low"/>
    <x v="1"/>
  </r>
  <r>
    <s v="8290-YWKHZ"/>
    <s v="Female"/>
    <n v="1"/>
    <s v="Yes"/>
    <s v="No"/>
    <n v="32"/>
    <s v="Yes"/>
    <s v="Yes"/>
    <x v="1"/>
    <s v="No"/>
    <s v="No"/>
    <s v="No"/>
    <s v="No"/>
    <s v="Yes"/>
    <s v="Yes"/>
    <x v="0"/>
    <s v="Yes"/>
    <s v="Electronic check"/>
    <n v="93.2"/>
    <n v="2931"/>
    <x v="1"/>
    <x v="1"/>
    <s v="High"/>
    <x v="2"/>
  </r>
  <r>
    <s v="2955-BJZHG"/>
    <s v="Male"/>
    <n v="0"/>
    <s v="Yes"/>
    <s v="Yes"/>
    <n v="17"/>
    <s v="Yes"/>
    <s v="No"/>
    <x v="1"/>
    <s v="No"/>
    <s v="No"/>
    <s v="No"/>
    <s v="No"/>
    <s v="Yes"/>
    <s v="No"/>
    <x v="0"/>
    <s v="No"/>
    <s v="Electronic check"/>
    <n v="80.849999999999994"/>
    <n v="1400.85"/>
    <x v="1"/>
    <x v="2"/>
    <s v="Mid"/>
    <x v="1"/>
  </r>
  <r>
    <s v="3806-DXQOM"/>
    <s v="Female"/>
    <n v="0"/>
    <s v="No"/>
    <s v="No"/>
    <n v="4"/>
    <s v="No"/>
    <s v="No"/>
    <x v="0"/>
    <s v="Yes"/>
    <s v="Yes"/>
    <s v="No"/>
    <s v="No"/>
    <s v="No"/>
    <s v="No"/>
    <x v="0"/>
    <s v="Yes"/>
    <s v="Electronic check"/>
    <n v="33.65"/>
    <n v="137.85"/>
    <x v="1"/>
    <x v="0"/>
    <s v="Low"/>
    <x v="0"/>
  </r>
  <r>
    <s v="6784-XYJAE"/>
    <s v="Female"/>
    <n v="0"/>
    <s v="No"/>
    <s v="No"/>
    <n v="36"/>
    <s v="Yes"/>
    <s v="Yes"/>
    <x v="0"/>
    <s v="No"/>
    <s v="No"/>
    <s v="Yes"/>
    <s v="No"/>
    <s v="No"/>
    <s v="No"/>
    <x v="1"/>
    <s v="No"/>
    <s v="Electronic check"/>
    <n v="55.8"/>
    <n v="1941.5"/>
    <x v="0"/>
    <x v="1"/>
    <s v="Mid"/>
    <x v="1"/>
  </r>
  <r>
    <s v="3933-DQPWX"/>
    <s v="Female"/>
    <n v="0"/>
    <s v="No"/>
    <s v="No"/>
    <n v="50"/>
    <s v="No"/>
    <s v="No"/>
    <x v="0"/>
    <s v="No"/>
    <s v="Yes"/>
    <s v="Yes"/>
    <s v="Yes"/>
    <s v="No"/>
    <s v="No"/>
    <x v="2"/>
    <s v="No"/>
    <s v="Credit card (automatic)"/>
    <n v="39.700000000000003"/>
    <n v="1932.75"/>
    <x v="0"/>
    <x v="3"/>
    <s v="Mid"/>
    <x v="0"/>
  </r>
  <r>
    <s v="6661-EIPZC"/>
    <s v="Female"/>
    <n v="0"/>
    <s v="Yes"/>
    <s v="Yes"/>
    <n v="48"/>
    <s v="No"/>
    <s v="No"/>
    <x v="0"/>
    <s v="No"/>
    <s v="No"/>
    <s v="No"/>
    <s v="Yes"/>
    <s v="No"/>
    <s v="No"/>
    <x v="0"/>
    <s v="Yes"/>
    <s v="Credit card (automatic)"/>
    <n v="29.5"/>
    <n v="1423.05"/>
    <x v="0"/>
    <x v="1"/>
    <s v="Mid"/>
    <x v="0"/>
  </r>
  <r>
    <s v="8957-THMOA"/>
    <s v="Female"/>
    <n v="0"/>
    <s v="No"/>
    <s v="Yes"/>
    <n v="50"/>
    <s v="Yes"/>
    <s v="No"/>
    <x v="2"/>
    <s v="No"/>
    <s v="No"/>
    <s v="No"/>
    <s v="No"/>
    <s v="No"/>
    <s v="No"/>
    <x v="2"/>
    <s v="No"/>
    <s v="Credit card (automatic)"/>
    <n v="20.149999999999999"/>
    <n v="970.85"/>
    <x v="0"/>
    <x v="3"/>
    <s v="Mid"/>
    <x v="0"/>
  </r>
  <r>
    <s v="2251-PYLPB"/>
    <s v="Male"/>
    <n v="0"/>
    <s v="Yes"/>
    <s v="No"/>
    <n v="72"/>
    <s v="Yes"/>
    <s v="Yes"/>
    <x v="0"/>
    <s v="Yes"/>
    <s v="Yes"/>
    <s v="Yes"/>
    <s v="Yes"/>
    <s v="No"/>
    <s v="Yes"/>
    <x v="2"/>
    <s v="No"/>
    <s v="Credit card (automatic)"/>
    <n v="79.55"/>
    <n v="5810.9"/>
    <x v="0"/>
    <x v="3"/>
    <s v="High"/>
    <x v="1"/>
  </r>
  <r>
    <s v="5555-RNPGT"/>
    <s v="Male"/>
    <n v="0"/>
    <s v="No"/>
    <s v="Yes"/>
    <n v="10"/>
    <s v="Yes"/>
    <s v="Yes"/>
    <x v="2"/>
    <s v="No"/>
    <s v="No"/>
    <s v="No"/>
    <s v="No"/>
    <s v="No"/>
    <s v="No"/>
    <x v="0"/>
    <s v="No"/>
    <s v="Credit card (automatic)"/>
    <n v="24.8"/>
    <n v="223.9"/>
    <x v="0"/>
    <x v="0"/>
    <s v="Low"/>
    <x v="0"/>
  </r>
  <r>
    <s v="1057-FOGLZ"/>
    <s v="Female"/>
    <n v="0"/>
    <s v="No"/>
    <s v="No"/>
    <n v="18"/>
    <s v="Yes"/>
    <s v="No"/>
    <x v="2"/>
    <s v="No"/>
    <s v="No"/>
    <s v="No"/>
    <s v="No"/>
    <s v="No"/>
    <s v="No"/>
    <x v="0"/>
    <s v="No"/>
    <s v="Mailed check"/>
    <n v="19.649999999999999"/>
    <n v="391.7"/>
    <x v="0"/>
    <x v="2"/>
    <s v="Low"/>
    <x v="0"/>
  </r>
  <r>
    <s v="9300-RENDD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95"/>
    <n v="79.95"/>
    <x v="1"/>
    <x v="0"/>
    <s v="Low"/>
    <x v="1"/>
  </r>
  <r>
    <s v="0761-AETCS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3"/>
    <n v="19.3"/>
    <x v="1"/>
    <x v="0"/>
    <s v="Low"/>
    <x v="0"/>
  </r>
  <r>
    <s v="8087-LGYHQ"/>
    <s v="Male"/>
    <n v="0"/>
    <s v="No"/>
    <s v="No"/>
    <n v="9"/>
    <s v="Yes"/>
    <s v="No"/>
    <x v="1"/>
    <s v="No"/>
    <s v="No"/>
    <s v="Yes"/>
    <s v="No"/>
    <s v="Yes"/>
    <s v="Yes"/>
    <x v="0"/>
    <s v="Yes"/>
    <s v="Electronic check"/>
    <n v="94.05"/>
    <n v="811.65"/>
    <x v="0"/>
    <x v="0"/>
    <s v="Mid"/>
    <x v="2"/>
  </r>
  <r>
    <s v="4137-BTIKL"/>
    <s v="Male"/>
    <n v="0"/>
    <s v="No"/>
    <s v="No"/>
    <n v="2"/>
    <s v="Yes"/>
    <s v="Yes"/>
    <x v="1"/>
    <s v="Yes"/>
    <s v="No"/>
    <s v="No"/>
    <s v="No"/>
    <s v="No"/>
    <s v="Yes"/>
    <x v="0"/>
    <s v="No"/>
    <s v="Mailed check"/>
    <n v="90.75"/>
    <n v="174.75"/>
    <x v="0"/>
    <x v="0"/>
    <s v="Low"/>
    <x v="2"/>
  </r>
  <r>
    <s v="2190-BCXEC"/>
    <s v="Female"/>
    <n v="0"/>
    <s v="Yes"/>
    <s v="No"/>
    <n v="40"/>
    <s v="Yes"/>
    <s v="Yes"/>
    <x v="1"/>
    <s v="No"/>
    <s v="No"/>
    <s v="No"/>
    <s v="Yes"/>
    <s v="No"/>
    <s v="No"/>
    <x v="0"/>
    <s v="Yes"/>
    <s v="Credit card (automatic)"/>
    <n v="78.849999999999994"/>
    <n v="3126.85"/>
    <x v="0"/>
    <x v="1"/>
    <s v="High"/>
    <x v="1"/>
  </r>
  <r>
    <s v="6227-FBDXH"/>
    <s v="Male"/>
    <n v="0"/>
    <s v="Yes"/>
    <s v="No"/>
    <n v="69"/>
    <s v="Yes"/>
    <s v="Yes"/>
    <x v="1"/>
    <s v="No"/>
    <s v="No"/>
    <s v="Yes"/>
    <s v="No"/>
    <s v="Yes"/>
    <s v="Yes"/>
    <x v="1"/>
    <s v="No"/>
    <s v="Bank transfer (automatic)"/>
    <n v="99.5"/>
    <n v="6841.45"/>
    <x v="0"/>
    <x v="3"/>
    <s v="High"/>
    <x v="2"/>
  </r>
  <r>
    <s v="2153-MREFK"/>
    <s v="Female"/>
    <n v="0"/>
    <s v="Yes"/>
    <s v="No"/>
    <n v="37"/>
    <s v="Yes"/>
    <s v="Yes"/>
    <x v="1"/>
    <s v="Yes"/>
    <s v="No"/>
    <s v="Yes"/>
    <s v="Yes"/>
    <s v="No"/>
    <s v="Yes"/>
    <x v="1"/>
    <s v="Yes"/>
    <s v="Electronic check"/>
    <n v="99.2"/>
    <n v="3754.6"/>
    <x v="1"/>
    <x v="1"/>
    <s v="High"/>
    <x v="2"/>
  </r>
  <r>
    <s v="2911-WDXMV"/>
    <s v="Male"/>
    <n v="0"/>
    <s v="No"/>
    <s v="Yes"/>
    <n v="18"/>
    <s v="Yes"/>
    <s v="Yes"/>
    <x v="1"/>
    <s v="No"/>
    <s v="No"/>
    <s v="Yes"/>
    <s v="No"/>
    <s v="No"/>
    <s v="No"/>
    <x v="0"/>
    <s v="Yes"/>
    <s v="Credit card (automatic)"/>
    <n v="80.55"/>
    <n v="1406.65"/>
    <x v="0"/>
    <x v="2"/>
    <s v="Mid"/>
    <x v="1"/>
  </r>
  <r>
    <s v="7206-PQBBZ"/>
    <s v="Male"/>
    <n v="1"/>
    <s v="Yes"/>
    <s v="No"/>
    <n v="11"/>
    <s v="Yes"/>
    <s v="No"/>
    <x v="1"/>
    <s v="No"/>
    <s v="No"/>
    <s v="No"/>
    <s v="No"/>
    <s v="No"/>
    <s v="No"/>
    <x v="0"/>
    <s v="Yes"/>
    <s v="Electronic check"/>
    <n v="70.2"/>
    <n v="834.7"/>
    <x v="0"/>
    <x v="0"/>
    <s v="Mid"/>
    <x v="1"/>
  </r>
  <r>
    <s v="3106-ULWFW"/>
    <s v="Female"/>
    <n v="0"/>
    <s v="Yes"/>
    <s v="No"/>
    <n v="8"/>
    <s v="Yes"/>
    <s v="Yes"/>
    <x v="1"/>
    <s v="No"/>
    <s v="No"/>
    <s v="No"/>
    <s v="No"/>
    <s v="No"/>
    <s v="Yes"/>
    <x v="0"/>
    <s v="Yes"/>
    <s v="Credit card (automatic)"/>
    <n v="85.2"/>
    <n v="627.4"/>
    <x v="1"/>
    <x v="0"/>
    <s v="Mid"/>
    <x v="1"/>
  </r>
  <r>
    <s v="0925-VYDLG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5.25"/>
    <n v="242"/>
    <x v="1"/>
    <x v="0"/>
    <s v="Low"/>
    <x v="1"/>
  </r>
  <r>
    <s v="4547-FZJWE"/>
    <s v="Male"/>
    <n v="0"/>
    <s v="Yes"/>
    <s v="Yes"/>
    <n v="55"/>
    <s v="Yes"/>
    <s v="No"/>
    <x v="0"/>
    <s v="Yes"/>
    <s v="No"/>
    <s v="No"/>
    <s v="No"/>
    <s v="No"/>
    <s v="Yes"/>
    <x v="1"/>
    <s v="No"/>
    <s v="Credit card (automatic)"/>
    <n v="59.45"/>
    <n v="3157"/>
    <x v="0"/>
    <x v="3"/>
    <s v="High"/>
    <x v="1"/>
  </r>
  <r>
    <s v="7422-WNBTY"/>
    <s v="Male"/>
    <n v="0"/>
    <s v="Yes"/>
    <s v="No"/>
    <n v="33"/>
    <s v="Yes"/>
    <s v="Yes"/>
    <x v="1"/>
    <s v="No"/>
    <s v="Yes"/>
    <s v="Yes"/>
    <s v="No"/>
    <s v="No"/>
    <s v="Yes"/>
    <x v="0"/>
    <s v="Yes"/>
    <s v="Electronic check"/>
    <n v="93.35"/>
    <n v="3092"/>
    <x v="0"/>
    <x v="1"/>
    <s v="High"/>
    <x v="2"/>
  </r>
  <r>
    <s v="0842-IWYCP"/>
    <s v="Female"/>
    <n v="0"/>
    <s v="No"/>
    <s v="No"/>
    <n v="46"/>
    <s v="Yes"/>
    <s v="No"/>
    <x v="0"/>
    <s v="No"/>
    <s v="No"/>
    <s v="No"/>
    <s v="No"/>
    <s v="No"/>
    <s v="No"/>
    <x v="0"/>
    <s v="No"/>
    <s v="Bank transfer (automatic)"/>
    <n v="44.95"/>
    <n v="2168.9"/>
    <x v="0"/>
    <x v="1"/>
    <s v="High"/>
    <x v="0"/>
  </r>
  <r>
    <s v="3521-HTQTV"/>
    <s v="Male"/>
    <n v="0"/>
    <s v="No"/>
    <s v="No"/>
    <n v="34"/>
    <s v="Yes"/>
    <s v="Yes"/>
    <x v="2"/>
    <s v="No"/>
    <s v="No"/>
    <s v="No"/>
    <s v="No"/>
    <s v="No"/>
    <s v="No"/>
    <x v="2"/>
    <s v="No"/>
    <s v="Bank transfer (automatic)"/>
    <n v="26.1"/>
    <n v="980.35"/>
    <x v="0"/>
    <x v="1"/>
    <s v="Mid"/>
    <x v="0"/>
  </r>
  <r>
    <s v="3744-ZBHON"/>
    <s v="Female"/>
    <n v="0"/>
    <s v="No"/>
    <s v="No"/>
    <n v="3"/>
    <s v="Yes"/>
    <s v="No"/>
    <x v="2"/>
    <s v="No"/>
    <s v="No"/>
    <s v="No"/>
    <s v="No"/>
    <s v="No"/>
    <s v="No"/>
    <x v="0"/>
    <s v="No"/>
    <s v="Electronic check"/>
    <n v="20.2"/>
    <n v="65.95"/>
    <x v="0"/>
    <x v="0"/>
    <s v="Low"/>
    <x v="0"/>
  </r>
  <r>
    <s v="3373-DIUUN"/>
    <s v="Male"/>
    <n v="0"/>
    <s v="Yes"/>
    <s v="Yes"/>
    <n v="30"/>
    <s v="Yes"/>
    <s v="No"/>
    <x v="2"/>
    <s v="No"/>
    <s v="No"/>
    <s v="No"/>
    <s v="No"/>
    <s v="No"/>
    <s v="No"/>
    <x v="2"/>
    <s v="No"/>
    <s v="Mailed check"/>
    <n v="21.25"/>
    <n v="711.9"/>
    <x v="0"/>
    <x v="1"/>
    <s v="Mid"/>
    <x v="0"/>
  </r>
  <r>
    <s v="8383-SGHJU"/>
    <s v="Female"/>
    <n v="0"/>
    <s v="No"/>
    <s v="No"/>
    <n v="33"/>
    <s v="Yes"/>
    <s v="Yes"/>
    <x v="0"/>
    <s v="Yes"/>
    <s v="No"/>
    <s v="No"/>
    <s v="Yes"/>
    <s v="No"/>
    <s v="No"/>
    <x v="1"/>
    <s v="No"/>
    <s v="Electronic check"/>
    <n v="59.4"/>
    <n v="1952.8"/>
    <x v="0"/>
    <x v="1"/>
    <s v="Mid"/>
    <x v="1"/>
  </r>
  <r>
    <s v="7607-QKKTJ"/>
    <s v="Male"/>
    <n v="0"/>
    <s v="Yes"/>
    <s v="Yes"/>
    <n v="45"/>
    <s v="Yes"/>
    <s v="Yes"/>
    <x v="1"/>
    <s v="No"/>
    <s v="Yes"/>
    <s v="Yes"/>
    <s v="No"/>
    <s v="No"/>
    <s v="Yes"/>
    <x v="1"/>
    <s v="Yes"/>
    <s v="Credit card (automatic)"/>
    <n v="95"/>
    <n v="4368.8500000000004"/>
    <x v="0"/>
    <x v="1"/>
    <s v="High"/>
    <x v="2"/>
  </r>
  <r>
    <s v="7707-PYBBH"/>
    <s v="Male"/>
    <n v="0"/>
    <s v="No"/>
    <s v="No"/>
    <n v="40"/>
    <s v="Yes"/>
    <s v="No"/>
    <x v="0"/>
    <s v="Yes"/>
    <s v="Yes"/>
    <s v="No"/>
    <s v="Yes"/>
    <s v="No"/>
    <s v="No"/>
    <x v="0"/>
    <s v="Yes"/>
    <s v="Mailed check"/>
    <n v="61.9"/>
    <n v="2647.1"/>
    <x v="0"/>
    <x v="1"/>
    <s v="High"/>
    <x v="1"/>
  </r>
  <r>
    <s v="8984-HPEMB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Electronic check"/>
    <n v="118.65"/>
    <n v="8477.6"/>
    <x v="0"/>
    <x v="3"/>
    <s v="High"/>
    <x v="2"/>
  </r>
  <r>
    <s v="4349-GFQHK"/>
    <s v="Male"/>
    <n v="0"/>
    <s v="No"/>
    <s v="No"/>
    <n v="1"/>
    <s v="Yes"/>
    <s v="Yes"/>
    <x v="0"/>
    <s v="No"/>
    <s v="No"/>
    <s v="Yes"/>
    <s v="No"/>
    <s v="No"/>
    <s v="No"/>
    <x v="0"/>
    <s v="No"/>
    <s v="Electronic check"/>
    <n v="54.35"/>
    <n v="54.35"/>
    <x v="1"/>
    <x v="0"/>
    <s v="Low"/>
    <x v="1"/>
  </r>
  <r>
    <s v="4139-DETXS"/>
    <s v="Female"/>
    <n v="0"/>
    <s v="Yes"/>
    <s v="Yes"/>
    <n v="72"/>
    <s v="No"/>
    <s v="No"/>
    <x v="0"/>
    <s v="Yes"/>
    <s v="Yes"/>
    <s v="Yes"/>
    <s v="Yes"/>
    <s v="Yes"/>
    <s v="Yes"/>
    <x v="2"/>
    <s v="No"/>
    <s v="Bank transfer (automatic)"/>
    <n v="64.45"/>
    <n v="4528"/>
    <x v="0"/>
    <x v="3"/>
    <s v="High"/>
    <x v="1"/>
  </r>
  <r>
    <s v="9779-DPNEJ"/>
    <s v="Female"/>
    <n v="0"/>
    <s v="Yes"/>
    <s v="Yes"/>
    <n v="22"/>
    <s v="Yes"/>
    <s v="No"/>
    <x v="1"/>
    <s v="No"/>
    <s v="No"/>
    <s v="No"/>
    <s v="No"/>
    <s v="No"/>
    <s v="Yes"/>
    <x v="0"/>
    <s v="Yes"/>
    <s v="Electronic check"/>
    <n v="80.150000000000006"/>
    <n v="1790.65"/>
    <x v="0"/>
    <x v="2"/>
    <s v="Mid"/>
    <x v="1"/>
  </r>
  <r>
    <s v="9805-FILKB"/>
    <s v="Male"/>
    <n v="0"/>
    <s v="Yes"/>
    <s v="Yes"/>
    <n v="46"/>
    <s v="Yes"/>
    <s v="No"/>
    <x v="2"/>
    <s v="No"/>
    <s v="No"/>
    <s v="No"/>
    <s v="No"/>
    <s v="No"/>
    <s v="No"/>
    <x v="1"/>
    <s v="Yes"/>
    <s v="Bank transfer (automatic)"/>
    <n v="20.2"/>
    <n v="845.6"/>
    <x v="0"/>
    <x v="1"/>
    <s v="Mid"/>
    <x v="0"/>
  </r>
  <r>
    <s v="5793-YOLJN"/>
    <s v="Female"/>
    <n v="0"/>
    <s v="Yes"/>
    <s v="Yes"/>
    <n v="55"/>
    <s v="Yes"/>
    <s v="No"/>
    <x v="2"/>
    <s v="No"/>
    <s v="No"/>
    <s v="No"/>
    <s v="No"/>
    <s v="No"/>
    <s v="No"/>
    <x v="2"/>
    <s v="No"/>
    <s v="Mailed check"/>
    <n v="21"/>
    <n v="1210.3"/>
    <x v="0"/>
    <x v="3"/>
    <s v="Mid"/>
    <x v="0"/>
  </r>
  <r>
    <s v="0673-IGUQO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45"/>
    <n v="20.45"/>
    <x v="0"/>
    <x v="0"/>
    <s v="Low"/>
    <x v="0"/>
  </r>
  <r>
    <s v="4123-FCVCB"/>
    <s v="Female"/>
    <n v="0"/>
    <s v="No"/>
    <s v="No"/>
    <n v="12"/>
    <s v="Yes"/>
    <s v="Yes"/>
    <x v="0"/>
    <s v="No"/>
    <s v="No"/>
    <s v="No"/>
    <s v="Yes"/>
    <s v="Yes"/>
    <s v="Yes"/>
    <x v="1"/>
    <s v="Yes"/>
    <s v="Mailed check"/>
    <n v="75.849999999999994"/>
    <n v="854.45"/>
    <x v="0"/>
    <x v="0"/>
    <s v="Mid"/>
    <x v="1"/>
  </r>
  <r>
    <s v="8819-IMISP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0.45"/>
    <n v="2429.1"/>
    <x v="0"/>
    <x v="1"/>
    <s v="High"/>
    <x v="1"/>
  </r>
  <r>
    <s v="7802-EFKNY"/>
    <s v="Male"/>
    <n v="0"/>
    <s v="Yes"/>
    <s v="No"/>
    <n v="5"/>
    <s v="No"/>
    <s v="No"/>
    <x v="0"/>
    <s v="No"/>
    <s v="No"/>
    <s v="No"/>
    <s v="No"/>
    <s v="No"/>
    <s v="No"/>
    <x v="0"/>
    <s v="Yes"/>
    <s v="Electronic check"/>
    <n v="24.95"/>
    <n v="100.4"/>
    <x v="1"/>
    <x v="0"/>
    <s v="Low"/>
    <x v="0"/>
  </r>
  <r>
    <s v="8311-UEUAB"/>
    <s v="Female"/>
    <n v="0"/>
    <s v="Yes"/>
    <s v="Yes"/>
    <n v="67"/>
    <s v="Yes"/>
    <s v="Yes"/>
    <x v="0"/>
    <s v="Yes"/>
    <s v="No"/>
    <s v="No"/>
    <s v="No"/>
    <s v="Yes"/>
    <s v="Yes"/>
    <x v="2"/>
    <s v="Yes"/>
    <s v="Electronic check"/>
    <n v="75.5"/>
    <n v="5229.45"/>
    <x v="0"/>
    <x v="3"/>
    <s v="High"/>
    <x v="1"/>
  </r>
  <r>
    <s v="5858-EAFCZ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5"/>
    <n v="44.45"/>
    <x v="0"/>
    <x v="0"/>
    <s v="Low"/>
    <x v="0"/>
  </r>
  <r>
    <s v="8035-BUYVG"/>
    <s v="Male"/>
    <n v="0"/>
    <s v="Yes"/>
    <s v="No"/>
    <n v="40"/>
    <s v="No"/>
    <s v="No"/>
    <x v="0"/>
    <s v="Yes"/>
    <s v="Yes"/>
    <s v="Yes"/>
    <s v="No"/>
    <s v="No"/>
    <s v="No"/>
    <x v="1"/>
    <s v="Yes"/>
    <s v="Electronic check"/>
    <n v="42.35"/>
    <n v="1716.45"/>
    <x v="1"/>
    <x v="1"/>
    <s v="Mid"/>
    <x v="0"/>
  </r>
  <r>
    <s v="1163-ONYEY"/>
    <s v="Male"/>
    <n v="0"/>
    <s v="Yes"/>
    <s v="Yes"/>
    <n v="41"/>
    <s v="Yes"/>
    <s v="Yes"/>
    <x v="0"/>
    <s v="Yes"/>
    <s v="Yes"/>
    <s v="Yes"/>
    <s v="No"/>
    <s v="Yes"/>
    <s v="No"/>
    <x v="0"/>
    <s v="Yes"/>
    <s v="Credit card (automatic)"/>
    <n v="74.55"/>
    <n v="3023.55"/>
    <x v="0"/>
    <x v="1"/>
    <s v="High"/>
    <x v="1"/>
  </r>
  <r>
    <s v="9787-XVQIU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3"/>
    <n v="75.3"/>
    <x v="1"/>
    <x v="0"/>
    <s v="Low"/>
    <x v="1"/>
  </r>
  <r>
    <s v="8945-MUQUF"/>
    <s v="Male"/>
    <n v="0"/>
    <s v="No"/>
    <s v="No"/>
    <n v="51"/>
    <s v="Yes"/>
    <s v="Yes"/>
    <x v="1"/>
    <s v="Yes"/>
    <s v="Yes"/>
    <s v="No"/>
    <s v="No"/>
    <s v="Yes"/>
    <s v="No"/>
    <x v="1"/>
    <s v="Yes"/>
    <s v="Electronic check"/>
    <n v="94.8"/>
    <n v="4837.6000000000004"/>
    <x v="1"/>
    <x v="3"/>
    <s v="High"/>
    <x v="2"/>
  </r>
  <r>
    <s v="5656-MJEFC"/>
    <s v="Male"/>
    <n v="0"/>
    <s v="Yes"/>
    <s v="Yes"/>
    <n v="42"/>
    <s v="No"/>
    <s v="No"/>
    <x v="0"/>
    <s v="Yes"/>
    <s v="No"/>
    <s v="Yes"/>
    <s v="Yes"/>
    <s v="Yes"/>
    <s v="No"/>
    <x v="2"/>
    <s v="No"/>
    <s v="Credit card (automatic)"/>
    <n v="48.15"/>
    <n v="2032.3"/>
    <x v="0"/>
    <x v="1"/>
    <s v="High"/>
    <x v="0"/>
  </r>
  <r>
    <s v="6082-OQFBA"/>
    <s v="Male"/>
    <n v="0"/>
    <s v="Yes"/>
    <s v="Yes"/>
    <n v="23"/>
    <s v="Yes"/>
    <s v="No"/>
    <x v="2"/>
    <s v="No"/>
    <s v="No"/>
    <s v="No"/>
    <s v="No"/>
    <s v="No"/>
    <s v="No"/>
    <x v="1"/>
    <s v="No"/>
    <s v="Mailed check"/>
    <n v="19.649999999999999"/>
    <n v="436.9"/>
    <x v="0"/>
    <x v="2"/>
    <s v="Low"/>
    <x v="0"/>
  </r>
  <r>
    <s v="8051-HJRLT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55"/>
    <n v="70.55"/>
    <x v="1"/>
    <x v="0"/>
    <s v="Low"/>
    <x v="1"/>
  </r>
  <r>
    <s v="8974-OVACP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49999999999999"/>
    <n v="20.149999999999999"/>
    <x v="0"/>
    <x v="0"/>
    <s v="Low"/>
    <x v="0"/>
  </r>
  <r>
    <s v="4010-YLMVT"/>
    <s v="Female"/>
    <n v="0"/>
    <s v="No"/>
    <s v="No"/>
    <n v="56"/>
    <s v="Yes"/>
    <s v="Yes"/>
    <x v="1"/>
    <s v="Yes"/>
    <s v="Yes"/>
    <s v="No"/>
    <s v="No"/>
    <s v="Yes"/>
    <s v="Yes"/>
    <x v="0"/>
    <s v="Yes"/>
    <s v="Credit card (automatic)"/>
    <n v="106.6"/>
    <n v="5893.95"/>
    <x v="0"/>
    <x v="3"/>
    <s v="High"/>
    <x v="2"/>
  </r>
  <r>
    <s v="1379-FRVEB"/>
    <s v="Male"/>
    <n v="0"/>
    <s v="No"/>
    <s v="Yes"/>
    <n v="15"/>
    <s v="Yes"/>
    <s v="Yes"/>
    <x v="1"/>
    <s v="No"/>
    <s v="Yes"/>
    <s v="No"/>
    <s v="No"/>
    <s v="Yes"/>
    <s v="No"/>
    <x v="0"/>
    <s v="Yes"/>
    <s v="Electronic check"/>
    <n v="91"/>
    <n v="1430.05"/>
    <x v="0"/>
    <x v="2"/>
    <s v="Mid"/>
    <x v="2"/>
  </r>
  <r>
    <s v="8612-GXIDD"/>
    <s v="Male"/>
    <n v="0"/>
    <s v="Yes"/>
    <s v="Yes"/>
    <n v="12"/>
    <s v="Yes"/>
    <s v="Yes"/>
    <x v="2"/>
    <s v="No"/>
    <s v="No"/>
    <s v="No"/>
    <s v="No"/>
    <s v="No"/>
    <s v="No"/>
    <x v="2"/>
    <s v="Yes"/>
    <s v="Bank transfer (automatic)"/>
    <n v="25.4"/>
    <n v="313"/>
    <x v="0"/>
    <x v="0"/>
    <s v="Low"/>
    <x v="0"/>
  </r>
  <r>
    <s v="6288-CHQJB"/>
    <s v="Female"/>
    <n v="0"/>
    <s v="Yes"/>
    <s v="Yes"/>
    <n v="54"/>
    <s v="Yes"/>
    <s v="No"/>
    <x v="0"/>
    <s v="Yes"/>
    <s v="No"/>
    <s v="Yes"/>
    <s v="Yes"/>
    <s v="No"/>
    <s v="Yes"/>
    <x v="2"/>
    <s v="No"/>
    <s v="Bank transfer (automatic)"/>
    <n v="69.95"/>
    <n v="3871.85"/>
    <x v="0"/>
    <x v="3"/>
    <s v="High"/>
    <x v="1"/>
  </r>
  <r>
    <s v="8160-HOWOX"/>
    <s v="Female"/>
    <n v="0"/>
    <s v="No"/>
    <s v="No"/>
    <n v="7"/>
    <s v="Yes"/>
    <s v="No"/>
    <x v="0"/>
    <s v="No"/>
    <s v="No"/>
    <s v="No"/>
    <s v="No"/>
    <s v="Yes"/>
    <s v="Yes"/>
    <x v="0"/>
    <s v="Yes"/>
    <s v="Electronic check"/>
    <n v="66.849999999999994"/>
    <n v="458.1"/>
    <x v="0"/>
    <x v="0"/>
    <s v="Low"/>
    <x v="1"/>
  </r>
  <r>
    <s v="3023-GFLBR"/>
    <s v="Female"/>
    <n v="0"/>
    <s v="Yes"/>
    <s v="Yes"/>
    <n v="33"/>
    <s v="Yes"/>
    <s v="Yes"/>
    <x v="1"/>
    <s v="No"/>
    <s v="No"/>
    <s v="No"/>
    <s v="No"/>
    <s v="No"/>
    <s v="Yes"/>
    <x v="0"/>
    <s v="No"/>
    <s v="Credit card (automatic)"/>
    <n v="86.15"/>
    <n v="2745.7"/>
    <x v="1"/>
    <x v="1"/>
    <s v="High"/>
    <x v="1"/>
  </r>
  <r>
    <s v="6648-INWPS"/>
    <s v="Male"/>
    <n v="0"/>
    <s v="Yes"/>
    <s v="Yes"/>
    <n v="16"/>
    <s v="Yes"/>
    <s v="No"/>
    <x v="2"/>
    <s v="No"/>
    <s v="No"/>
    <s v="No"/>
    <s v="No"/>
    <s v="No"/>
    <s v="No"/>
    <x v="0"/>
    <s v="No"/>
    <s v="Electronic check"/>
    <n v="20.149999999999999"/>
    <n v="341.35"/>
    <x v="0"/>
    <x v="2"/>
    <s v="Low"/>
    <x v="0"/>
  </r>
  <r>
    <s v="4223-BKEOR"/>
    <s v="Female"/>
    <n v="0"/>
    <s v="No"/>
    <s v="Yes"/>
    <n v="21"/>
    <s v="Yes"/>
    <s v="No"/>
    <x v="0"/>
    <s v="Yes"/>
    <s v="No"/>
    <s v="Yes"/>
    <s v="No"/>
    <s v="No"/>
    <s v="Yes"/>
    <x v="1"/>
    <s v="No"/>
    <s v="Mailed check"/>
    <n v="64.849999999999994"/>
    <n v="1336.8"/>
    <x v="0"/>
    <x v="2"/>
    <s v="Mid"/>
    <x v="1"/>
  </r>
  <r>
    <s v="4079-VTGLK"/>
    <s v="Male"/>
    <n v="1"/>
    <s v="Yes"/>
    <s v="No"/>
    <n v="30"/>
    <s v="Yes"/>
    <s v="Yes"/>
    <x v="0"/>
    <s v="No"/>
    <s v="No"/>
    <s v="Yes"/>
    <s v="No"/>
    <s v="Yes"/>
    <s v="Yes"/>
    <x v="2"/>
    <s v="No"/>
    <s v="Electronic check"/>
    <n v="74.849999999999994"/>
    <n v="2181.75"/>
    <x v="0"/>
    <x v="1"/>
    <s v="High"/>
    <x v="1"/>
  </r>
  <r>
    <s v="1763-WQFUK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5"/>
    <n v="147.75"/>
    <x v="0"/>
    <x v="0"/>
    <s v="Low"/>
    <x v="1"/>
  </r>
  <r>
    <s v="1391-UBDAR"/>
    <s v="Male"/>
    <n v="0"/>
    <s v="No"/>
    <s v="No"/>
    <n v="11"/>
    <s v="Yes"/>
    <s v="No"/>
    <x v="1"/>
    <s v="No"/>
    <s v="No"/>
    <s v="Yes"/>
    <s v="No"/>
    <s v="No"/>
    <s v="No"/>
    <x v="0"/>
    <s v="No"/>
    <s v="Electronic check"/>
    <n v="72.900000000000006"/>
    <n v="818.45"/>
    <x v="0"/>
    <x v="0"/>
    <s v="Mid"/>
    <x v="1"/>
  </r>
  <r>
    <s v="8894-JVDCV"/>
    <s v="Female"/>
    <n v="0"/>
    <s v="No"/>
    <s v="No"/>
    <n v="62"/>
    <s v="Yes"/>
    <s v="Yes"/>
    <x v="1"/>
    <s v="Yes"/>
    <s v="Yes"/>
    <s v="Yes"/>
    <s v="Yes"/>
    <s v="Yes"/>
    <s v="Yes"/>
    <x v="1"/>
    <s v="Yes"/>
    <s v="Credit card (automatic)"/>
    <n v="115.05"/>
    <n v="7133.45"/>
    <x v="0"/>
    <x v="3"/>
    <s v="High"/>
    <x v="2"/>
  </r>
  <r>
    <s v="2023-VQFDL"/>
    <s v="Male"/>
    <n v="0"/>
    <s v="No"/>
    <s v="No"/>
    <n v="18"/>
    <s v="Yes"/>
    <s v="No"/>
    <x v="2"/>
    <s v="No"/>
    <s v="No"/>
    <s v="No"/>
    <s v="No"/>
    <s v="No"/>
    <s v="No"/>
    <x v="0"/>
    <s v="No"/>
    <s v="Electronic check"/>
    <n v="19"/>
    <n v="348.8"/>
    <x v="0"/>
    <x v="2"/>
    <s v="Low"/>
    <x v="0"/>
  </r>
  <r>
    <s v="1345-GKDZZ"/>
    <s v="Male"/>
    <n v="0"/>
    <s v="No"/>
    <s v="Yes"/>
    <n v="6"/>
    <s v="Yes"/>
    <s v="No"/>
    <x v="2"/>
    <s v="No"/>
    <s v="No"/>
    <s v="No"/>
    <s v="No"/>
    <s v="No"/>
    <s v="No"/>
    <x v="0"/>
    <s v="No"/>
    <s v="Mailed check"/>
    <n v="19.55"/>
    <n v="128.6"/>
    <x v="0"/>
    <x v="0"/>
    <s v="Low"/>
    <x v="0"/>
  </r>
  <r>
    <s v="2014-MKGMH"/>
    <s v="Female"/>
    <n v="0"/>
    <s v="No"/>
    <s v="No"/>
    <n v="46"/>
    <s v="Yes"/>
    <s v="Yes"/>
    <x v="1"/>
    <s v="No"/>
    <s v="No"/>
    <s v="Yes"/>
    <s v="No"/>
    <s v="Yes"/>
    <s v="Yes"/>
    <x v="1"/>
    <s v="Yes"/>
    <s v="Electronic check"/>
    <n v="101.1"/>
    <n v="4674.3999999999996"/>
    <x v="0"/>
    <x v="1"/>
    <s v="High"/>
    <x v="2"/>
  </r>
  <r>
    <s v="5628-FCGYG"/>
    <s v="Male"/>
    <n v="0"/>
    <s v="No"/>
    <s v="No"/>
    <n v="21"/>
    <s v="Yes"/>
    <s v="Yes"/>
    <x v="1"/>
    <s v="No"/>
    <s v="No"/>
    <s v="No"/>
    <s v="No"/>
    <s v="No"/>
    <s v="Yes"/>
    <x v="0"/>
    <s v="Yes"/>
    <s v="Electronic check"/>
    <n v="84.1"/>
    <n v="1737.45"/>
    <x v="0"/>
    <x v="2"/>
    <s v="Mid"/>
    <x v="1"/>
  </r>
  <r>
    <s v="2560-WBWXF"/>
    <s v="Male"/>
    <n v="0"/>
    <s v="No"/>
    <s v="No"/>
    <n v="68"/>
    <s v="Yes"/>
    <s v="Yes"/>
    <x v="2"/>
    <s v="No"/>
    <s v="No"/>
    <s v="No"/>
    <s v="No"/>
    <s v="No"/>
    <s v="No"/>
    <x v="2"/>
    <s v="Yes"/>
    <s v="Bank transfer (automatic)"/>
    <n v="24.15"/>
    <n v="1498.85"/>
    <x v="0"/>
    <x v="3"/>
    <s v="Mid"/>
    <x v="0"/>
  </r>
  <r>
    <s v="0248-IPDFW"/>
    <s v="Fe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"/>
    <n v="50.1"/>
    <x v="0"/>
    <x v="0"/>
    <s v="Low"/>
    <x v="1"/>
  </r>
  <r>
    <s v="7978-DKUQH"/>
    <s v="Female"/>
    <n v="0"/>
    <s v="Yes"/>
    <s v="No"/>
    <n v="25"/>
    <s v="Yes"/>
    <s v="No"/>
    <x v="1"/>
    <s v="No"/>
    <s v="No"/>
    <s v="Yes"/>
    <s v="No"/>
    <s v="No"/>
    <s v="No"/>
    <x v="0"/>
    <s v="Yes"/>
    <s v="Electronic check"/>
    <n v="74.599999999999994"/>
    <n v="1797.75"/>
    <x v="0"/>
    <x v="1"/>
    <s v="Mid"/>
    <x v="1"/>
  </r>
  <r>
    <s v="4335-UPJSI"/>
    <s v="Female"/>
    <n v="0"/>
    <s v="No"/>
    <s v="Yes"/>
    <n v="24"/>
    <s v="Yes"/>
    <s v="No"/>
    <x v="2"/>
    <s v="No"/>
    <s v="No"/>
    <s v="No"/>
    <s v="No"/>
    <s v="No"/>
    <s v="No"/>
    <x v="2"/>
    <s v="No"/>
    <s v="Mailed check"/>
    <n v="19.75"/>
    <n v="498.1"/>
    <x v="0"/>
    <x v="2"/>
    <s v="Low"/>
    <x v="0"/>
  </r>
  <r>
    <s v="0524-IAVZO"/>
    <s v="Female"/>
    <n v="0"/>
    <s v="Yes"/>
    <s v="No"/>
    <n v="30"/>
    <s v="Yes"/>
    <s v="Yes"/>
    <x v="1"/>
    <s v="No"/>
    <s v="No"/>
    <s v="No"/>
    <s v="No"/>
    <s v="No"/>
    <s v="Yes"/>
    <x v="0"/>
    <s v="Yes"/>
    <s v="Electronic check"/>
    <n v="85"/>
    <n v="2624.25"/>
    <x v="1"/>
    <x v="1"/>
    <s v="High"/>
    <x v="1"/>
  </r>
  <r>
    <s v="2737-YNGYW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55"/>
    <n v="184.1"/>
    <x v="1"/>
    <x v="0"/>
    <s v="Low"/>
    <x v="1"/>
  </r>
  <r>
    <s v="1784-EZDKJ"/>
    <s v="Male"/>
    <n v="0"/>
    <s v="Yes"/>
    <s v="No"/>
    <n v="51"/>
    <s v="Yes"/>
    <s v="Yes"/>
    <x v="1"/>
    <s v="No"/>
    <s v="Yes"/>
    <s v="Yes"/>
    <s v="No"/>
    <s v="Yes"/>
    <s v="Yes"/>
    <x v="1"/>
    <s v="Yes"/>
    <s v="Bank transfer (automatic)"/>
    <n v="106.8"/>
    <n v="5498.8"/>
    <x v="0"/>
    <x v="3"/>
    <s v="High"/>
    <x v="2"/>
  </r>
  <r>
    <s v="9297-FVVDH"/>
    <s v="Female"/>
    <n v="0"/>
    <s v="Yes"/>
    <s v="Yes"/>
    <n v="57"/>
    <s v="Yes"/>
    <s v="Yes"/>
    <x v="0"/>
    <s v="Yes"/>
    <s v="No"/>
    <s v="Yes"/>
    <s v="Yes"/>
    <s v="Yes"/>
    <s v="Yes"/>
    <x v="2"/>
    <s v="Yes"/>
    <s v="Electronic check"/>
    <n v="84.5"/>
    <n v="4845.3999999999996"/>
    <x v="0"/>
    <x v="3"/>
    <s v="High"/>
    <x v="1"/>
  </r>
  <r>
    <s v="8007-YYPWD"/>
    <s v="Female"/>
    <n v="0"/>
    <s v="No"/>
    <s v="No"/>
    <n v="15"/>
    <s v="Yes"/>
    <s v="Yes"/>
    <x v="2"/>
    <s v="No"/>
    <s v="No"/>
    <s v="No"/>
    <s v="No"/>
    <s v="No"/>
    <s v="No"/>
    <x v="2"/>
    <s v="No"/>
    <s v="Bank transfer (automatic)"/>
    <n v="25.05"/>
    <n v="369.1"/>
    <x v="0"/>
    <x v="2"/>
    <s v="Low"/>
    <x v="0"/>
  </r>
  <r>
    <s v="7101-HRBLJ"/>
    <s v="Female"/>
    <n v="0"/>
    <s v="Yes"/>
    <s v="Yes"/>
    <n v="72"/>
    <s v="Yes"/>
    <s v="No"/>
    <x v="0"/>
    <s v="Yes"/>
    <s v="Yes"/>
    <s v="Yes"/>
    <s v="Yes"/>
    <s v="Yes"/>
    <s v="Yes"/>
    <x v="2"/>
    <s v="Yes"/>
    <s v="Bank transfer (automatic)"/>
    <n v="83.7"/>
    <n v="6096.9"/>
    <x v="0"/>
    <x v="3"/>
    <s v="High"/>
    <x v="1"/>
  </r>
  <r>
    <s v="5159-YFPKQ"/>
    <s v="Female"/>
    <n v="0"/>
    <s v="No"/>
    <s v="No"/>
    <n v="2"/>
    <s v="Yes"/>
    <s v="No"/>
    <x v="1"/>
    <s v="No"/>
    <s v="No"/>
    <s v="Yes"/>
    <s v="No"/>
    <s v="No"/>
    <s v="No"/>
    <x v="0"/>
    <s v="Yes"/>
    <s v="Electronic check"/>
    <n v="75.8"/>
    <n v="160.75"/>
    <x v="1"/>
    <x v="0"/>
    <s v="Low"/>
    <x v="1"/>
  </r>
  <r>
    <s v="6635-CPNUN"/>
    <s v="Male"/>
    <n v="0"/>
    <s v="Yes"/>
    <s v="No"/>
    <n v="28"/>
    <s v="Yes"/>
    <s v="Yes"/>
    <x v="1"/>
    <s v="No"/>
    <s v="Yes"/>
    <s v="Yes"/>
    <s v="No"/>
    <s v="Yes"/>
    <s v="No"/>
    <x v="0"/>
    <s v="No"/>
    <s v="Credit card (automatic)"/>
    <n v="96.6"/>
    <n v="2684.35"/>
    <x v="0"/>
    <x v="1"/>
    <s v="High"/>
    <x v="2"/>
  </r>
  <r>
    <s v="4021-RQSNY"/>
    <s v="Male"/>
    <n v="1"/>
    <s v="Yes"/>
    <s v="No"/>
    <n v="29"/>
    <s v="Yes"/>
    <s v="Yes"/>
    <x v="1"/>
    <s v="No"/>
    <s v="No"/>
    <s v="Yes"/>
    <s v="No"/>
    <s v="Yes"/>
    <s v="Yes"/>
    <x v="0"/>
    <s v="Yes"/>
    <s v="Electronic check"/>
    <n v="98.5"/>
    <n v="3004.15"/>
    <x v="1"/>
    <x v="1"/>
    <s v="High"/>
    <x v="2"/>
  </r>
  <r>
    <s v="5453-YBTWV"/>
    <s v="Male"/>
    <n v="0"/>
    <s v="Yes"/>
    <s v="Yes"/>
    <n v="70"/>
    <s v="Yes"/>
    <s v="No"/>
    <x v="1"/>
    <s v="Yes"/>
    <s v="Yes"/>
    <s v="Yes"/>
    <s v="Yes"/>
    <s v="Yes"/>
    <s v="No"/>
    <x v="2"/>
    <s v="Yes"/>
    <s v="Credit card (automatic)"/>
    <n v="101.1"/>
    <n v="6994.8"/>
    <x v="0"/>
    <x v="3"/>
    <s v="High"/>
    <x v="2"/>
  </r>
  <r>
    <s v="5039-LZRQT"/>
    <s v="Female"/>
    <n v="0"/>
    <s v="No"/>
    <s v="No"/>
    <n v="13"/>
    <s v="Yes"/>
    <s v="No"/>
    <x v="2"/>
    <s v="No"/>
    <s v="No"/>
    <s v="No"/>
    <s v="No"/>
    <s v="No"/>
    <s v="No"/>
    <x v="1"/>
    <s v="No"/>
    <s v="Mailed check"/>
    <n v="20.2"/>
    <n v="273.25"/>
    <x v="0"/>
    <x v="2"/>
    <s v="Low"/>
    <x v="0"/>
  </r>
  <r>
    <s v="2931-VUVJN"/>
    <s v="Female"/>
    <n v="1"/>
    <s v="Yes"/>
    <s v="No"/>
    <n v="59"/>
    <s v="Yes"/>
    <s v="Yes"/>
    <x v="1"/>
    <s v="Yes"/>
    <s v="Yes"/>
    <s v="Yes"/>
    <s v="Yes"/>
    <s v="No"/>
    <s v="No"/>
    <x v="1"/>
    <s v="Yes"/>
    <s v="Electronic check"/>
    <n v="94.05"/>
    <n v="5483.9"/>
    <x v="0"/>
    <x v="3"/>
    <s v="High"/>
    <x v="2"/>
  </r>
  <r>
    <s v="9061-TIHDA"/>
    <s v="Male"/>
    <n v="1"/>
    <s v="Yes"/>
    <s v="No"/>
    <n v="13"/>
    <s v="Yes"/>
    <s v="Yes"/>
    <x v="1"/>
    <s v="No"/>
    <s v="No"/>
    <s v="No"/>
    <s v="No"/>
    <s v="Yes"/>
    <s v="Yes"/>
    <x v="0"/>
    <s v="Yes"/>
    <s v="Electronic check"/>
    <n v="95.25"/>
    <n v="1233.6500000000001"/>
    <x v="1"/>
    <x v="2"/>
    <s v="Mid"/>
    <x v="2"/>
  </r>
  <r>
    <s v="8699-ASUFO"/>
    <s v="Male"/>
    <n v="1"/>
    <s v="Yes"/>
    <s v="No"/>
    <n v="7"/>
    <s v="Yes"/>
    <s v="Yes"/>
    <x v="1"/>
    <s v="No"/>
    <s v="No"/>
    <s v="No"/>
    <s v="No"/>
    <s v="No"/>
    <s v="No"/>
    <x v="0"/>
    <s v="Yes"/>
    <s v="Mailed check"/>
    <n v="74.400000000000006"/>
    <n v="527.9"/>
    <x v="1"/>
    <x v="0"/>
    <s v="Mid"/>
    <x v="1"/>
  </r>
  <r>
    <s v="6418-PIQSP"/>
    <s v="Female"/>
    <n v="0"/>
    <s v="Yes"/>
    <s v="No"/>
    <n v="62"/>
    <s v="Yes"/>
    <s v="No"/>
    <x v="0"/>
    <s v="Yes"/>
    <s v="No"/>
    <s v="Yes"/>
    <s v="Yes"/>
    <s v="Yes"/>
    <s v="Yes"/>
    <x v="2"/>
    <s v="No"/>
    <s v="Mailed check"/>
    <n v="81"/>
    <n v="4985.8999999999996"/>
    <x v="0"/>
    <x v="3"/>
    <s v="High"/>
    <x v="1"/>
  </r>
  <r>
    <s v="8220-OCUFY"/>
    <s v="Female"/>
    <n v="0"/>
    <s v="No"/>
    <s v="No"/>
    <n v="21"/>
    <s v="Yes"/>
    <s v="No"/>
    <x v="0"/>
    <s v="Yes"/>
    <s v="No"/>
    <s v="Yes"/>
    <s v="Yes"/>
    <s v="No"/>
    <s v="No"/>
    <x v="1"/>
    <s v="Yes"/>
    <s v="Electronic check"/>
    <n v="60.25"/>
    <n v="1258.3499999999999"/>
    <x v="0"/>
    <x v="2"/>
    <s v="Mid"/>
    <x v="1"/>
  </r>
  <r>
    <s v="3995-WFCSM"/>
    <s v="Female"/>
    <n v="0"/>
    <s v="No"/>
    <s v="No"/>
    <n v="2"/>
    <s v="Yes"/>
    <s v="No"/>
    <x v="0"/>
    <s v="No"/>
    <s v="No"/>
    <s v="Yes"/>
    <s v="No"/>
    <s v="No"/>
    <s v="Yes"/>
    <x v="0"/>
    <s v="No"/>
    <s v="Electronic check"/>
    <n v="60.85"/>
    <n v="111.4"/>
    <x v="0"/>
    <x v="0"/>
    <s v="Low"/>
    <x v="1"/>
  </r>
  <r>
    <s v="1895-QTKDO"/>
    <s v="Fe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3.95"/>
    <n v="43.95"/>
    <x v="0"/>
    <x v="0"/>
    <s v="Low"/>
    <x v="0"/>
  </r>
  <r>
    <s v="2038-OEQZH"/>
    <s v="Male"/>
    <n v="0"/>
    <s v="No"/>
    <s v="No"/>
    <n v="4"/>
    <s v="Yes"/>
    <s v="No"/>
    <x v="1"/>
    <s v="No"/>
    <s v="No"/>
    <s v="Yes"/>
    <s v="No"/>
    <s v="No"/>
    <s v="Yes"/>
    <x v="0"/>
    <s v="No"/>
    <s v="Electronic check"/>
    <n v="86.05"/>
    <n v="308.10000000000002"/>
    <x v="0"/>
    <x v="0"/>
    <s v="Low"/>
    <x v="1"/>
  </r>
  <r>
    <s v="1178-PZGAB"/>
    <s v="Female"/>
    <n v="0"/>
    <s v="No"/>
    <s v="No"/>
    <n v="19"/>
    <s v="Yes"/>
    <s v="No"/>
    <x v="2"/>
    <s v="No"/>
    <s v="No"/>
    <s v="No"/>
    <s v="No"/>
    <s v="No"/>
    <s v="No"/>
    <x v="1"/>
    <s v="No"/>
    <s v="Credit card (automatic)"/>
    <n v="20.25"/>
    <n v="383.65"/>
    <x v="0"/>
    <x v="2"/>
    <s v="Low"/>
    <x v="0"/>
  </r>
  <r>
    <s v="7927-AUXBZ"/>
    <s v="Female"/>
    <n v="0"/>
    <s v="No"/>
    <s v="No"/>
    <n v="30"/>
    <s v="Yes"/>
    <s v="No"/>
    <x v="1"/>
    <s v="No"/>
    <s v="No"/>
    <s v="No"/>
    <s v="Yes"/>
    <s v="Yes"/>
    <s v="No"/>
    <x v="0"/>
    <s v="No"/>
    <s v="Electronic check"/>
    <n v="85.15"/>
    <n v="2555.9"/>
    <x v="1"/>
    <x v="1"/>
    <s v="High"/>
    <x v="1"/>
  </r>
  <r>
    <s v="2626-VEEWG"/>
    <s v="Male"/>
    <n v="0"/>
    <s v="Yes"/>
    <s v="Yes"/>
    <n v="67"/>
    <s v="Yes"/>
    <s v="No"/>
    <x v="2"/>
    <s v="No"/>
    <s v="No"/>
    <s v="No"/>
    <s v="No"/>
    <s v="No"/>
    <s v="No"/>
    <x v="2"/>
    <s v="Yes"/>
    <s v="Credit card (automatic)"/>
    <n v="19.399999999999999"/>
    <n v="1284.2"/>
    <x v="0"/>
    <x v="3"/>
    <s v="Mid"/>
    <x v="0"/>
  </r>
  <r>
    <s v="2878-RMWXY"/>
    <s v="Male"/>
    <n v="1"/>
    <s v="Yes"/>
    <s v="No"/>
    <n v="72"/>
    <s v="Yes"/>
    <s v="Yes"/>
    <x v="1"/>
    <s v="Yes"/>
    <s v="Yes"/>
    <s v="Yes"/>
    <s v="No"/>
    <s v="No"/>
    <s v="Yes"/>
    <x v="2"/>
    <s v="Yes"/>
    <s v="Credit card (automatic)"/>
    <n v="102.65"/>
    <n v="7550.3"/>
    <x v="0"/>
    <x v="3"/>
    <s v="High"/>
    <x v="2"/>
  </r>
  <r>
    <s v="1657-DYMBM"/>
    <s v="Male"/>
    <n v="0"/>
    <s v="Yes"/>
    <s v="No"/>
    <n v="53"/>
    <s v="Yes"/>
    <s v="No"/>
    <x v="2"/>
    <s v="No"/>
    <s v="No"/>
    <s v="No"/>
    <s v="No"/>
    <s v="No"/>
    <s v="No"/>
    <x v="2"/>
    <s v="No"/>
    <s v="Credit card (automatic)"/>
    <n v="19.899999999999999"/>
    <n v="1110.05"/>
    <x v="0"/>
    <x v="3"/>
    <s v="Mid"/>
    <x v="0"/>
  </r>
  <r>
    <s v="7311-MQJCH"/>
    <s v="Female"/>
    <n v="0"/>
    <s v="No"/>
    <s v="No"/>
    <n v="5"/>
    <s v="Yes"/>
    <s v="No"/>
    <x v="2"/>
    <s v="No"/>
    <s v="No"/>
    <s v="No"/>
    <s v="No"/>
    <s v="No"/>
    <s v="No"/>
    <x v="1"/>
    <s v="No"/>
    <s v="Electronic check"/>
    <n v="19.55"/>
    <n v="99.6"/>
    <x v="0"/>
    <x v="0"/>
    <s v="Low"/>
    <x v="0"/>
  </r>
  <r>
    <s v="7375-WMVMT"/>
    <s v="Male"/>
    <n v="1"/>
    <s v="Yes"/>
    <s v="No"/>
    <n v="71"/>
    <s v="Yes"/>
    <s v="No"/>
    <x v="1"/>
    <s v="No"/>
    <s v="Yes"/>
    <s v="Yes"/>
    <s v="Yes"/>
    <s v="No"/>
    <s v="Yes"/>
    <x v="2"/>
    <s v="Yes"/>
    <s v="Credit card (automatic)"/>
    <n v="95.5"/>
    <n v="6707.15"/>
    <x v="0"/>
    <x v="3"/>
    <s v="High"/>
    <x v="2"/>
  </r>
  <r>
    <s v="1136-XGEQU"/>
    <s v="Female"/>
    <n v="0"/>
    <s v="Yes"/>
    <s v="Yes"/>
    <n v="50"/>
    <s v="Yes"/>
    <s v="Yes"/>
    <x v="0"/>
    <s v="No"/>
    <s v="Yes"/>
    <s v="Yes"/>
    <s v="Yes"/>
    <s v="Yes"/>
    <s v="Yes"/>
    <x v="1"/>
    <s v="Yes"/>
    <s v="Credit card (automatic)"/>
    <n v="84.15"/>
    <n v="4164.3999999999996"/>
    <x v="0"/>
    <x v="3"/>
    <s v="High"/>
    <x v="1"/>
  </r>
  <r>
    <s v="2530-FMFXO"/>
    <s v="Male"/>
    <n v="0"/>
    <s v="Yes"/>
    <s v="Yes"/>
    <n v="56"/>
    <s v="Yes"/>
    <s v="Yes"/>
    <x v="1"/>
    <s v="No"/>
    <s v="No"/>
    <s v="Yes"/>
    <s v="Yes"/>
    <s v="Yes"/>
    <s v="Yes"/>
    <x v="2"/>
    <s v="Yes"/>
    <s v="Electronic check"/>
    <n v="103.2"/>
    <n v="5873.75"/>
    <x v="0"/>
    <x v="3"/>
    <s v="High"/>
    <x v="2"/>
  </r>
  <r>
    <s v="6844-DZKRF"/>
    <s v="Male"/>
    <n v="0"/>
    <s v="No"/>
    <s v="No"/>
    <n v="2"/>
    <s v="Yes"/>
    <s v="No"/>
    <x v="0"/>
    <s v="No"/>
    <s v="No"/>
    <s v="No"/>
    <s v="Yes"/>
    <s v="No"/>
    <s v="No"/>
    <x v="0"/>
    <s v="Yes"/>
    <s v="Credit card (automatic)"/>
    <n v="50.2"/>
    <n v="109.25"/>
    <x v="0"/>
    <x v="0"/>
    <s v="Low"/>
    <x v="1"/>
  </r>
  <r>
    <s v="4695-WJZUE"/>
    <s v="Female"/>
    <n v="1"/>
    <s v="No"/>
    <s v="No"/>
    <n v="2"/>
    <s v="Yes"/>
    <s v="Yes"/>
    <x v="1"/>
    <s v="No"/>
    <s v="No"/>
    <s v="Yes"/>
    <s v="No"/>
    <s v="No"/>
    <s v="Yes"/>
    <x v="0"/>
    <s v="Yes"/>
    <s v="Electronic check"/>
    <n v="88.55"/>
    <n v="179.25"/>
    <x v="1"/>
    <x v="0"/>
    <s v="Low"/>
    <x v="1"/>
  </r>
  <r>
    <s v="7619-ODSGN"/>
    <s v="Male"/>
    <n v="0"/>
    <s v="Yes"/>
    <s v="Yes"/>
    <n v="24"/>
    <s v="Yes"/>
    <s v="Yes"/>
    <x v="0"/>
    <s v="Yes"/>
    <s v="No"/>
    <s v="No"/>
    <s v="No"/>
    <s v="No"/>
    <s v="No"/>
    <x v="0"/>
    <s v="No"/>
    <s v="Electronic check"/>
    <n v="54.75"/>
    <n v="1338.15"/>
    <x v="1"/>
    <x v="2"/>
    <s v="Mid"/>
    <x v="1"/>
  </r>
  <r>
    <s v="5970-GHJAW"/>
    <s v="Male"/>
    <n v="0"/>
    <s v="Yes"/>
    <s v="Yes"/>
    <n v="46"/>
    <s v="Yes"/>
    <s v="No"/>
    <x v="2"/>
    <s v="No"/>
    <s v="No"/>
    <s v="No"/>
    <s v="No"/>
    <s v="No"/>
    <s v="No"/>
    <x v="2"/>
    <s v="No"/>
    <s v="Credit card (automatic)"/>
    <n v="19.95"/>
    <n v="862.4"/>
    <x v="0"/>
    <x v="1"/>
    <s v="Mid"/>
    <x v="0"/>
  </r>
  <r>
    <s v="8879-XUAH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Electronic check"/>
    <n v="116.25"/>
    <n v="8564.75"/>
    <x v="0"/>
    <x v="3"/>
    <s v="High"/>
    <x v="2"/>
  </r>
  <r>
    <s v="3689-MOZGR"/>
    <s v="Female"/>
    <n v="0"/>
    <s v="No"/>
    <s v="No"/>
    <n v="29"/>
    <s v="No"/>
    <s v="No"/>
    <x v="0"/>
    <s v="No"/>
    <s v="No"/>
    <s v="No"/>
    <s v="Yes"/>
    <s v="No"/>
    <s v="No"/>
    <x v="0"/>
    <s v="Yes"/>
    <s v="Electronic check"/>
    <n v="31.2"/>
    <n v="926.2"/>
    <x v="0"/>
    <x v="1"/>
    <s v="Mid"/>
    <x v="0"/>
  </r>
  <r>
    <s v="4195-PNGZS"/>
    <s v="Male"/>
    <n v="0"/>
    <s v="Yes"/>
    <s v="Yes"/>
    <n v="69"/>
    <s v="Yes"/>
    <s v="Yes"/>
    <x v="2"/>
    <s v="No"/>
    <s v="No"/>
    <s v="No"/>
    <s v="No"/>
    <s v="No"/>
    <s v="No"/>
    <x v="2"/>
    <s v="No"/>
    <s v="Bank transfer (automatic)"/>
    <n v="24.45"/>
    <n v="1718.2"/>
    <x v="0"/>
    <x v="3"/>
    <s v="Mid"/>
    <x v="0"/>
  </r>
  <r>
    <s v="5003-XZWWO"/>
    <s v="Male"/>
    <n v="0"/>
    <s v="Yes"/>
    <s v="No"/>
    <n v="71"/>
    <s v="Yes"/>
    <s v="Yes"/>
    <x v="0"/>
    <s v="No"/>
    <s v="Yes"/>
    <s v="Yes"/>
    <s v="Yes"/>
    <s v="Yes"/>
    <s v="Yes"/>
    <x v="2"/>
    <s v="No"/>
    <s v="Credit card (automatic)"/>
    <n v="84.2"/>
    <n v="5956.85"/>
    <x v="0"/>
    <x v="3"/>
    <s v="High"/>
    <x v="1"/>
  </r>
  <r>
    <s v="3988-RQIXO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91.3"/>
    <n v="91.3"/>
    <x v="1"/>
    <x v="0"/>
    <s v="Low"/>
    <x v="2"/>
  </r>
  <r>
    <s v="7622-FWGEW"/>
    <s v="Male"/>
    <n v="1"/>
    <s v="Yes"/>
    <s v="No"/>
    <n v="56"/>
    <s v="Yes"/>
    <s v="No"/>
    <x v="0"/>
    <s v="Yes"/>
    <s v="Yes"/>
    <s v="Yes"/>
    <s v="Yes"/>
    <s v="Yes"/>
    <s v="Yes"/>
    <x v="2"/>
    <s v="Yes"/>
    <s v="Bank transfer (automatic)"/>
    <n v="85.65"/>
    <n v="4824.45"/>
    <x v="0"/>
    <x v="3"/>
    <s v="High"/>
    <x v="1"/>
  </r>
  <r>
    <s v="6922-NCEDI"/>
    <s v="Male"/>
    <n v="0"/>
    <s v="No"/>
    <s v="Yes"/>
    <n v="56"/>
    <s v="Yes"/>
    <s v="No"/>
    <x v="2"/>
    <s v="No"/>
    <s v="No"/>
    <s v="No"/>
    <s v="No"/>
    <s v="No"/>
    <s v="No"/>
    <x v="1"/>
    <s v="Yes"/>
    <s v="Mailed check"/>
    <n v="21.2"/>
    <n v="1238.6500000000001"/>
    <x v="0"/>
    <x v="3"/>
    <s v="Mid"/>
    <x v="0"/>
  </r>
  <r>
    <s v="2514-GINM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"/>
    <n v="79.5"/>
    <x v="1"/>
    <x v="0"/>
    <s v="Low"/>
    <x v="1"/>
  </r>
  <r>
    <s v="9891-NQDBD"/>
    <s v="Female"/>
    <n v="0"/>
    <s v="Yes"/>
    <s v="No"/>
    <n v="28"/>
    <s v="Yes"/>
    <s v="Yes"/>
    <x v="2"/>
    <s v="No"/>
    <s v="No"/>
    <s v="No"/>
    <s v="No"/>
    <s v="No"/>
    <s v="No"/>
    <x v="1"/>
    <s v="No"/>
    <s v="Mailed check"/>
    <n v="25.55"/>
    <n v="672.2"/>
    <x v="0"/>
    <x v="1"/>
    <s v="Mid"/>
    <x v="0"/>
  </r>
  <r>
    <s v="6131-IUNXN"/>
    <s v="Female"/>
    <n v="0"/>
    <s v="Yes"/>
    <s v="Yes"/>
    <n v="19"/>
    <s v="Yes"/>
    <s v="No"/>
    <x v="2"/>
    <s v="No"/>
    <s v="No"/>
    <s v="No"/>
    <s v="No"/>
    <s v="No"/>
    <s v="No"/>
    <x v="0"/>
    <s v="No"/>
    <s v="Mailed check"/>
    <n v="20.2"/>
    <n v="382.2"/>
    <x v="0"/>
    <x v="2"/>
    <s v="Low"/>
    <x v="0"/>
  </r>
  <r>
    <s v="8548-AWOFC"/>
    <s v="Male"/>
    <n v="0"/>
    <s v="Yes"/>
    <s v="No"/>
    <n v="66"/>
    <s v="Yes"/>
    <s v="Yes"/>
    <x v="0"/>
    <s v="No"/>
    <s v="No"/>
    <s v="No"/>
    <s v="Yes"/>
    <s v="No"/>
    <s v="Yes"/>
    <x v="0"/>
    <s v="No"/>
    <s v="Electronic check"/>
    <n v="63.85"/>
    <n v="4264.6000000000004"/>
    <x v="0"/>
    <x v="3"/>
    <s v="High"/>
    <x v="1"/>
  </r>
  <r>
    <s v="9798-DRYDS"/>
    <s v="Female"/>
    <n v="0"/>
    <s v="Yes"/>
    <s v="Yes"/>
    <n v="17"/>
    <s v="Yes"/>
    <s v="Yes"/>
    <x v="0"/>
    <s v="No"/>
    <s v="No"/>
    <s v="Yes"/>
    <s v="Yes"/>
    <s v="No"/>
    <s v="No"/>
    <x v="1"/>
    <s v="Yes"/>
    <s v="Mailed check"/>
    <n v="61.95"/>
    <n v="1070.7"/>
    <x v="0"/>
    <x v="2"/>
    <s v="Mid"/>
    <x v="1"/>
  </r>
  <r>
    <s v="8532-UEFWH"/>
    <s v="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5.75"/>
    <n v="1345.85"/>
    <x v="0"/>
    <x v="3"/>
    <s v="Mid"/>
    <x v="0"/>
  </r>
  <r>
    <s v="6296-DDOOR"/>
    <s v="Female"/>
    <n v="0"/>
    <s v="No"/>
    <s v="No"/>
    <n v="19"/>
    <s v="Yes"/>
    <s v="No"/>
    <x v="0"/>
    <s v="No"/>
    <s v="Yes"/>
    <s v="No"/>
    <s v="No"/>
    <s v="Yes"/>
    <s v="No"/>
    <x v="1"/>
    <s v="No"/>
    <s v="Electronic check"/>
    <n v="58.2"/>
    <n v="1045.25"/>
    <x v="0"/>
    <x v="2"/>
    <s v="Mid"/>
    <x v="1"/>
  </r>
  <r>
    <s v="7951-VRDVK"/>
    <s v="Female"/>
    <n v="0"/>
    <s v="No"/>
    <s v="No"/>
    <n v="36"/>
    <s v="Yes"/>
    <s v="No"/>
    <x v="0"/>
    <s v="Yes"/>
    <s v="Yes"/>
    <s v="Yes"/>
    <s v="Yes"/>
    <s v="Yes"/>
    <s v="Yes"/>
    <x v="1"/>
    <s v="No"/>
    <s v="Bank transfer (automatic)"/>
    <n v="85.85"/>
    <n v="3003.55"/>
    <x v="0"/>
    <x v="1"/>
    <s v="High"/>
    <x v="1"/>
  </r>
  <r>
    <s v="5931-FLJJF"/>
    <s v="Male"/>
    <n v="1"/>
    <s v="Yes"/>
    <s v="No"/>
    <n v="7"/>
    <s v="Yes"/>
    <s v="No"/>
    <x v="1"/>
    <s v="No"/>
    <s v="No"/>
    <s v="No"/>
    <s v="No"/>
    <s v="No"/>
    <s v="No"/>
    <x v="0"/>
    <s v="Yes"/>
    <s v="Mailed check"/>
    <n v="70.099999999999994"/>
    <n v="467.55"/>
    <x v="1"/>
    <x v="0"/>
    <s v="Low"/>
    <x v="1"/>
  </r>
  <r>
    <s v="4815-YOSUK"/>
    <s v="Male"/>
    <n v="0"/>
    <s v="Yes"/>
    <s v="Yes"/>
    <n v="72"/>
    <s v="Yes"/>
    <s v="Yes"/>
    <x v="1"/>
    <s v="Yes"/>
    <s v="Yes"/>
    <s v="Yes"/>
    <s v="Yes"/>
    <s v="No"/>
    <s v="Yes"/>
    <x v="1"/>
    <s v="Yes"/>
    <s v="Credit card (automatic)"/>
    <n v="104.9"/>
    <n v="7537.5"/>
    <x v="0"/>
    <x v="3"/>
    <s v="High"/>
    <x v="2"/>
  </r>
  <r>
    <s v="2659-VXMWZ"/>
    <s v="Male"/>
    <n v="0"/>
    <s v="Yes"/>
    <s v="Yes"/>
    <n v="67"/>
    <s v="Yes"/>
    <s v="Yes"/>
    <x v="1"/>
    <s v="Yes"/>
    <s v="Yes"/>
    <s v="Yes"/>
    <s v="No"/>
    <s v="Yes"/>
    <s v="Yes"/>
    <x v="1"/>
    <s v="Yes"/>
    <s v="Electronic check"/>
    <n v="111.3"/>
    <n v="7482.1"/>
    <x v="1"/>
    <x v="3"/>
    <s v="High"/>
    <x v="2"/>
  </r>
  <r>
    <s v="0380-NEAVX"/>
    <s v="Male"/>
    <n v="1"/>
    <s v="No"/>
    <s v="No"/>
    <n v="34"/>
    <s v="Yes"/>
    <s v="No"/>
    <x v="1"/>
    <s v="No"/>
    <s v="Yes"/>
    <s v="Yes"/>
    <s v="No"/>
    <s v="Yes"/>
    <s v="Yes"/>
    <x v="1"/>
    <s v="Yes"/>
    <s v="Electronic check"/>
    <n v="99.85"/>
    <n v="3343.15"/>
    <x v="0"/>
    <x v="1"/>
    <s v="High"/>
    <x v="2"/>
  </r>
  <r>
    <s v="3207-OYBWH"/>
    <s v="Male"/>
    <n v="1"/>
    <s v="Yes"/>
    <s v="No"/>
    <n v="57"/>
    <s v="Yes"/>
    <s v="Yes"/>
    <x v="1"/>
    <s v="No"/>
    <s v="Yes"/>
    <s v="Yes"/>
    <s v="No"/>
    <s v="No"/>
    <s v="Yes"/>
    <x v="0"/>
    <s v="Yes"/>
    <s v="Bank transfer (automatic)"/>
    <n v="95.25"/>
    <n v="5427.05"/>
    <x v="1"/>
    <x v="3"/>
    <s v="High"/>
    <x v="2"/>
  </r>
  <r>
    <s v="4285-GYRQC"/>
    <s v="Female"/>
    <n v="0"/>
    <s v="Yes"/>
    <s v="No"/>
    <n v="7"/>
    <s v="Yes"/>
    <s v="No"/>
    <x v="1"/>
    <s v="No"/>
    <s v="No"/>
    <s v="Yes"/>
    <s v="No"/>
    <s v="Yes"/>
    <s v="No"/>
    <x v="0"/>
    <s v="Yes"/>
    <s v="Electronic check"/>
    <n v="86.25"/>
    <n v="587.1"/>
    <x v="1"/>
    <x v="0"/>
    <s v="Mid"/>
    <x v="1"/>
  </r>
  <r>
    <s v="7216-EWTRS"/>
    <s v="Female"/>
    <n v="1"/>
    <s v="Yes"/>
    <s v="No"/>
    <n v="1"/>
    <s v="Yes"/>
    <s v="Yes"/>
    <x v="1"/>
    <s v="No"/>
    <s v="No"/>
    <s v="Yes"/>
    <s v="No"/>
    <s v="Yes"/>
    <s v="Yes"/>
    <x v="0"/>
    <s v="Yes"/>
    <s v="Electronic check"/>
    <n v="100.8"/>
    <n v="100.8"/>
    <x v="1"/>
    <x v="0"/>
    <s v="Low"/>
    <x v="2"/>
  </r>
  <r>
    <s v="4365-MSDYN"/>
    <s v="Male"/>
    <n v="0"/>
    <s v="Yes"/>
    <s v="No"/>
    <n v="8"/>
    <s v="Yes"/>
    <s v="No"/>
    <x v="2"/>
    <s v="No"/>
    <s v="No"/>
    <s v="No"/>
    <s v="No"/>
    <s v="No"/>
    <s v="No"/>
    <x v="0"/>
    <s v="Yes"/>
    <s v="Bank transfer (automatic)"/>
    <n v="19.55"/>
    <n v="161.15"/>
    <x v="0"/>
    <x v="0"/>
    <s v="Low"/>
    <x v="0"/>
  </r>
  <r>
    <s v="7036-TYDEC"/>
    <s v="Female"/>
    <n v="0"/>
    <s v="No"/>
    <s v="No"/>
    <n v="69"/>
    <s v="Yes"/>
    <s v="Yes"/>
    <x v="1"/>
    <s v="No"/>
    <s v="No"/>
    <s v="Yes"/>
    <s v="Yes"/>
    <s v="Yes"/>
    <s v="Yes"/>
    <x v="2"/>
    <s v="No"/>
    <s v="Electronic check"/>
    <n v="104"/>
    <n v="7028.5"/>
    <x v="0"/>
    <x v="3"/>
    <s v="High"/>
    <x v="2"/>
  </r>
  <r>
    <s v="5802-ADBRC"/>
    <s v="Female"/>
    <n v="0"/>
    <s v="Yes"/>
    <s v="No"/>
    <n v="50"/>
    <s v="Yes"/>
    <s v="Yes"/>
    <x v="1"/>
    <s v="Yes"/>
    <s v="No"/>
    <s v="Yes"/>
    <s v="No"/>
    <s v="Yes"/>
    <s v="Yes"/>
    <x v="1"/>
    <s v="Yes"/>
    <s v="Mailed check"/>
    <n v="104.4"/>
    <n v="5232.8999999999996"/>
    <x v="0"/>
    <x v="3"/>
    <s v="High"/>
    <x v="2"/>
  </r>
  <r>
    <s v="8076-FEZKJ"/>
    <s v="Male"/>
    <n v="0"/>
    <s v="No"/>
    <s v="No"/>
    <n v="10"/>
    <s v="Yes"/>
    <s v="No"/>
    <x v="2"/>
    <s v="No"/>
    <s v="No"/>
    <s v="No"/>
    <s v="No"/>
    <s v="No"/>
    <s v="No"/>
    <x v="1"/>
    <s v="No"/>
    <s v="Mailed check"/>
    <n v="19.5"/>
    <n v="225.85"/>
    <x v="0"/>
    <x v="0"/>
    <s v="Low"/>
    <x v="0"/>
  </r>
  <r>
    <s v="5197-YPYBZ"/>
    <s v="Female"/>
    <n v="0"/>
    <s v="Yes"/>
    <s v="Yes"/>
    <n v="12"/>
    <s v="Yes"/>
    <s v="Yes"/>
    <x v="2"/>
    <s v="No"/>
    <s v="No"/>
    <s v="No"/>
    <s v="No"/>
    <s v="No"/>
    <s v="No"/>
    <x v="2"/>
    <s v="No"/>
    <s v="Credit card (automatic)"/>
    <n v="25.25"/>
    <n v="274.7"/>
    <x v="0"/>
    <x v="0"/>
    <s v="Low"/>
    <x v="0"/>
  </r>
  <r>
    <s v="8337-MSSXB"/>
    <s v="Female"/>
    <n v="0"/>
    <s v="No"/>
    <s v="No"/>
    <n v="14"/>
    <s v="Yes"/>
    <s v="No"/>
    <x v="1"/>
    <s v="No"/>
    <s v="Yes"/>
    <s v="No"/>
    <s v="No"/>
    <s v="No"/>
    <s v="Yes"/>
    <x v="0"/>
    <s v="Yes"/>
    <s v="Electronic check"/>
    <n v="86.3"/>
    <n v="1180.95"/>
    <x v="1"/>
    <x v="2"/>
    <s v="Mid"/>
    <x v="1"/>
  </r>
  <r>
    <s v="4312-GVYNH"/>
    <s v="Female"/>
    <n v="0"/>
    <s v="Yes"/>
    <s v="No"/>
    <n v="70"/>
    <s v="No"/>
    <s v="No"/>
    <x v="0"/>
    <s v="Yes"/>
    <s v="No"/>
    <s v="Yes"/>
    <s v="Yes"/>
    <s v="No"/>
    <s v="Yes"/>
    <x v="2"/>
    <s v="Yes"/>
    <s v="Bank transfer (automatic)"/>
    <n v="49.85"/>
    <n v="3370.2"/>
    <x v="0"/>
    <x v="3"/>
    <s v="High"/>
    <x v="0"/>
  </r>
  <r>
    <s v="8495-LJDFO"/>
    <s v="Female"/>
    <n v="1"/>
    <s v="No"/>
    <s v="No"/>
    <n v="64"/>
    <s v="Yes"/>
    <s v="Yes"/>
    <x v="1"/>
    <s v="Yes"/>
    <s v="No"/>
    <s v="Yes"/>
    <s v="Yes"/>
    <s v="Yes"/>
    <s v="Yes"/>
    <x v="0"/>
    <s v="Yes"/>
    <s v="Bank transfer (automatic)"/>
    <n v="108.95"/>
    <n v="7111.3"/>
    <x v="0"/>
    <x v="3"/>
    <s v="High"/>
    <x v="2"/>
  </r>
  <r>
    <s v="0839-JTCUD"/>
    <s v="Female"/>
    <n v="0"/>
    <s v="Yes"/>
    <s v="Yes"/>
    <n v="66"/>
    <s v="Yes"/>
    <s v="Yes"/>
    <x v="0"/>
    <s v="Yes"/>
    <s v="Yes"/>
    <s v="Yes"/>
    <s v="Yes"/>
    <s v="Yes"/>
    <s v="Yes"/>
    <x v="2"/>
    <s v="No"/>
    <s v="Credit card (automatic)"/>
    <n v="89.9"/>
    <n v="5958.85"/>
    <x v="0"/>
    <x v="3"/>
    <s v="High"/>
    <x v="1"/>
  </r>
  <r>
    <s v="5494-WOZRZ"/>
    <s v="Female"/>
    <n v="0"/>
    <s v="Yes"/>
    <s v="Yes"/>
    <n v="71"/>
    <s v="Yes"/>
    <s v="No"/>
    <x v="0"/>
    <s v="Yes"/>
    <s v="No"/>
    <s v="Yes"/>
    <s v="Yes"/>
    <s v="Yes"/>
    <s v="Yes"/>
    <x v="2"/>
    <s v="Yes"/>
    <s v="Credit card (automatic)"/>
    <n v="82"/>
    <n v="5999.85"/>
    <x v="0"/>
    <x v="3"/>
    <s v="High"/>
    <x v="1"/>
  </r>
  <r>
    <s v="1302-UHBDD"/>
    <s v="Male"/>
    <n v="1"/>
    <s v="No"/>
    <s v="No"/>
    <n v="20"/>
    <s v="Yes"/>
    <s v="No"/>
    <x v="1"/>
    <s v="No"/>
    <s v="No"/>
    <s v="No"/>
    <s v="No"/>
    <s v="Yes"/>
    <s v="Yes"/>
    <x v="0"/>
    <s v="No"/>
    <s v="Electronic check"/>
    <n v="89.95"/>
    <n v="1648.45"/>
    <x v="0"/>
    <x v="2"/>
    <s v="Mid"/>
    <x v="1"/>
  </r>
  <r>
    <s v="2234-EOFPT"/>
    <s v="Male"/>
    <n v="0"/>
    <s v="Yes"/>
    <s v="No"/>
    <n v="72"/>
    <s v="Yes"/>
    <s v="No"/>
    <x v="0"/>
    <s v="Yes"/>
    <s v="Yes"/>
    <s v="No"/>
    <s v="Yes"/>
    <s v="Yes"/>
    <s v="Yes"/>
    <x v="2"/>
    <s v="Yes"/>
    <s v="Bank transfer (automatic)"/>
    <n v="79.349999999999994"/>
    <n v="5753.25"/>
    <x v="0"/>
    <x v="3"/>
    <s v="High"/>
    <x v="1"/>
  </r>
  <r>
    <s v="8619-IJNDK"/>
    <s v="Female"/>
    <n v="0"/>
    <s v="Yes"/>
    <s v="Yes"/>
    <n v="71"/>
    <s v="Yes"/>
    <s v="No"/>
    <x v="0"/>
    <s v="Yes"/>
    <s v="Yes"/>
    <s v="Yes"/>
    <s v="Yes"/>
    <s v="No"/>
    <s v="No"/>
    <x v="2"/>
    <s v="No"/>
    <s v="Credit card (automatic)"/>
    <n v="64.05"/>
    <n v="4492.8999999999996"/>
    <x v="0"/>
    <x v="3"/>
    <s v="High"/>
    <x v="1"/>
  </r>
  <r>
    <s v="8378-LKJAF"/>
    <s v="Male"/>
    <n v="0"/>
    <s v="Yes"/>
    <s v="Yes"/>
    <n v="38"/>
    <s v="Yes"/>
    <s v="Yes"/>
    <x v="1"/>
    <s v="No"/>
    <s v="No"/>
    <s v="Yes"/>
    <s v="No"/>
    <s v="Yes"/>
    <s v="Yes"/>
    <x v="0"/>
    <s v="Yes"/>
    <s v="Credit card (automatic)"/>
    <n v="101.15"/>
    <n v="3956.7"/>
    <x v="0"/>
    <x v="1"/>
    <s v="High"/>
    <x v="2"/>
  </r>
  <r>
    <s v="8182-BJDSI"/>
    <s v="Female"/>
    <n v="0"/>
    <s v="No"/>
    <s v="No"/>
    <n v="28"/>
    <s v="Yes"/>
    <s v="Yes"/>
    <x v="1"/>
    <s v="No"/>
    <s v="Yes"/>
    <s v="No"/>
    <s v="No"/>
    <s v="No"/>
    <s v="Yes"/>
    <x v="0"/>
    <s v="Yes"/>
    <s v="Electronic check"/>
    <n v="89.95"/>
    <n v="2625.55"/>
    <x v="1"/>
    <x v="1"/>
    <s v="High"/>
    <x v="1"/>
  </r>
  <r>
    <s v="2528-HFYZX"/>
    <s v="Male"/>
    <n v="1"/>
    <s v="Yes"/>
    <s v="No"/>
    <n v="17"/>
    <s v="Yes"/>
    <s v="No"/>
    <x v="1"/>
    <s v="No"/>
    <s v="Yes"/>
    <s v="No"/>
    <s v="No"/>
    <s v="No"/>
    <s v="No"/>
    <x v="0"/>
    <s v="Yes"/>
    <s v="Electronic check"/>
    <n v="76.45"/>
    <n v="1233.4000000000001"/>
    <x v="1"/>
    <x v="2"/>
    <s v="Mid"/>
    <x v="1"/>
  </r>
  <r>
    <s v="1153-GNOLC"/>
    <s v="Male"/>
    <n v="0"/>
    <s v="No"/>
    <s v="No"/>
    <n v="33"/>
    <s v="No"/>
    <s v="No"/>
    <x v="0"/>
    <s v="No"/>
    <s v="Yes"/>
    <s v="No"/>
    <s v="No"/>
    <s v="Yes"/>
    <s v="No"/>
    <x v="1"/>
    <s v="Yes"/>
    <s v="Electronic check"/>
    <n v="39.1"/>
    <n v="1309"/>
    <x v="0"/>
    <x v="1"/>
    <s v="Mid"/>
    <x v="0"/>
  </r>
  <r>
    <s v="3298-QEICA"/>
    <s v="Female"/>
    <n v="0"/>
    <s v="Yes"/>
    <s v="Yes"/>
    <n v="23"/>
    <s v="No"/>
    <s v="No"/>
    <x v="0"/>
    <s v="Yes"/>
    <s v="No"/>
    <s v="No"/>
    <s v="Yes"/>
    <s v="No"/>
    <s v="No"/>
    <x v="2"/>
    <s v="No"/>
    <s v="Mailed check"/>
    <n v="34.6"/>
    <n v="813.45"/>
    <x v="0"/>
    <x v="2"/>
    <s v="Mid"/>
    <x v="0"/>
  </r>
  <r>
    <s v="0788-DXBFY"/>
    <s v="Male"/>
    <n v="0"/>
    <s v="Yes"/>
    <s v="Yes"/>
    <n v="58"/>
    <s v="Yes"/>
    <s v="No"/>
    <x v="2"/>
    <s v="No"/>
    <s v="No"/>
    <s v="No"/>
    <s v="No"/>
    <s v="No"/>
    <s v="No"/>
    <x v="1"/>
    <s v="Yes"/>
    <s v="Electronic check"/>
    <n v="19.55"/>
    <n v="1108.8"/>
    <x v="0"/>
    <x v="3"/>
    <s v="Mid"/>
    <x v="0"/>
  </r>
  <r>
    <s v="3597-YASZG"/>
    <s v="Female"/>
    <n v="1"/>
    <s v="Yes"/>
    <s v="No"/>
    <n v="70"/>
    <s v="Yes"/>
    <s v="Yes"/>
    <x v="1"/>
    <s v="No"/>
    <s v="Yes"/>
    <s v="No"/>
    <s v="Yes"/>
    <s v="Yes"/>
    <s v="Yes"/>
    <x v="2"/>
    <s v="Yes"/>
    <s v="Bank transfer (automatic)"/>
    <n v="104.45"/>
    <n v="7349.35"/>
    <x v="0"/>
    <x v="3"/>
    <s v="High"/>
    <x v="2"/>
  </r>
  <r>
    <s v="3496-LFSZU"/>
    <s v="Male"/>
    <n v="0"/>
    <s v="Yes"/>
    <s v="No"/>
    <n v="4"/>
    <s v="Yes"/>
    <s v="No"/>
    <x v="1"/>
    <s v="No"/>
    <s v="No"/>
    <s v="No"/>
    <s v="No"/>
    <s v="No"/>
    <s v="No"/>
    <x v="0"/>
    <s v="No"/>
    <s v="Electronic check"/>
    <n v="70.5"/>
    <n v="294.2"/>
    <x v="0"/>
    <x v="0"/>
    <s v="Low"/>
    <x v="1"/>
  </r>
  <r>
    <s v="5242-UOWHD"/>
    <s v="Male"/>
    <n v="0"/>
    <s v="Yes"/>
    <s v="Yes"/>
    <n v="45"/>
    <s v="Yes"/>
    <s v="No"/>
    <x v="2"/>
    <s v="No"/>
    <s v="No"/>
    <s v="No"/>
    <s v="No"/>
    <s v="No"/>
    <s v="No"/>
    <x v="2"/>
    <s v="No"/>
    <s v="Mailed check"/>
    <n v="20.350000000000001"/>
    <n v="929.2"/>
    <x v="0"/>
    <x v="1"/>
    <s v="Mid"/>
    <x v="0"/>
  </r>
  <r>
    <s v="2482-CZGBB"/>
    <s v="Male"/>
    <n v="0"/>
    <s v="No"/>
    <s v="No"/>
    <n v="10"/>
    <s v="Yes"/>
    <s v="No"/>
    <x v="1"/>
    <s v="No"/>
    <s v="No"/>
    <s v="No"/>
    <s v="No"/>
    <s v="No"/>
    <s v="No"/>
    <x v="0"/>
    <s v="Yes"/>
    <s v="Electronic check"/>
    <n v="70"/>
    <n v="740"/>
    <x v="1"/>
    <x v="0"/>
    <s v="Mid"/>
    <x v="1"/>
  </r>
  <r>
    <s v="6479-SZPLM"/>
    <s v="Male"/>
    <n v="0"/>
    <s v="Yes"/>
    <s v="Yes"/>
    <n v="36"/>
    <s v="Yes"/>
    <s v="No"/>
    <x v="2"/>
    <s v="No"/>
    <s v="No"/>
    <s v="No"/>
    <s v="No"/>
    <s v="No"/>
    <s v="No"/>
    <x v="2"/>
    <s v="No"/>
    <s v="Credit card (automatic)"/>
    <n v="19.45"/>
    <n v="754.5"/>
    <x v="0"/>
    <x v="1"/>
    <s v="Mid"/>
    <x v="0"/>
  </r>
  <r>
    <s v="8097-VBQTZ"/>
    <s v="Male"/>
    <n v="0"/>
    <s v="No"/>
    <s v="No"/>
    <n v="54"/>
    <s v="Yes"/>
    <s v="No"/>
    <x v="0"/>
    <s v="Yes"/>
    <s v="Yes"/>
    <s v="No"/>
    <s v="Yes"/>
    <s v="Yes"/>
    <s v="No"/>
    <x v="0"/>
    <s v="Yes"/>
    <s v="Mailed check"/>
    <n v="69.900000000000006"/>
    <n v="3883.3"/>
    <x v="0"/>
    <x v="3"/>
    <s v="High"/>
    <x v="1"/>
  </r>
  <r>
    <s v="4500-HKANN"/>
    <s v="Male"/>
    <n v="0"/>
    <s v="Yes"/>
    <s v="Yes"/>
    <n v="23"/>
    <s v="Yes"/>
    <s v="Yes"/>
    <x v="0"/>
    <s v="No"/>
    <s v="Yes"/>
    <s v="No"/>
    <s v="Yes"/>
    <s v="No"/>
    <s v="No"/>
    <x v="2"/>
    <s v="No"/>
    <s v="Mailed check"/>
    <n v="59.7"/>
    <n v="1414.2"/>
    <x v="0"/>
    <x v="2"/>
    <s v="Mid"/>
    <x v="1"/>
  </r>
  <r>
    <s v="9917-KWRBE"/>
    <s v="Female"/>
    <n v="0"/>
    <s v="Yes"/>
    <s v="Yes"/>
    <n v="41"/>
    <s v="Yes"/>
    <s v="Yes"/>
    <x v="0"/>
    <s v="Yes"/>
    <s v="Yes"/>
    <s v="Yes"/>
    <s v="No"/>
    <s v="Yes"/>
    <s v="No"/>
    <x v="1"/>
    <s v="Yes"/>
    <s v="Credit card (automatic)"/>
    <n v="78.349999999999994"/>
    <n v="3211.2"/>
    <x v="0"/>
    <x v="1"/>
    <s v="High"/>
    <x v="1"/>
  </r>
  <r>
    <s v="3420-ZDBMA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1.45"/>
    <n v="371.6"/>
    <x v="0"/>
    <x v="0"/>
    <s v="Low"/>
    <x v="1"/>
  </r>
  <r>
    <s v="2212-LYASK"/>
    <s v="Male"/>
    <n v="0"/>
    <s v="Yes"/>
    <s v="Yes"/>
    <n v="27"/>
    <s v="No"/>
    <s v="No"/>
    <x v="0"/>
    <s v="No"/>
    <s v="Yes"/>
    <s v="Yes"/>
    <s v="No"/>
    <s v="No"/>
    <s v="Yes"/>
    <x v="1"/>
    <s v="Yes"/>
    <s v="Credit card (automatic)"/>
    <n v="45.85"/>
    <n v="1246.4000000000001"/>
    <x v="0"/>
    <x v="1"/>
    <s v="Mid"/>
    <x v="0"/>
  </r>
  <r>
    <s v="1393-IMKZG"/>
    <s v="Female"/>
    <n v="0"/>
    <s v="No"/>
    <s v="No"/>
    <n v="1"/>
    <s v="Yes"/>
    <s v="No"/>
    <x v="1"/>
    <s v="No"/>
    <s v="No"/>
    <s v="No"/>
    <s v="Yes"/>
    <s v="Yes"/>
    <s v="Yes"/>
    <x v="0"/>
    <s v="Yes"/>
    <s v="Electronic check"/>
    <n v="95.85"/>
    <n v="95.85"/>
    <x v="0"/>
    <x v="0"/>
    <s v="Low"/>
    <x v="2"/>
  </r>
  <r>
    <s v="8069-RHUXK"/>
    <s v="Female"/>
    <n v="0"/>
    <s v="Yes"/>
    <s v="Yes"/>
    <n v="67"/>
    <s v="No"/>
    <s v="No"/>
    <x v="0"/>
    <s v="Yes"/>
    <s v="No"/>
    <s v="No"/>
    <s v="Yes"/>
    <s v="No"/>
    <s v="No"/>
    <x v="2"/>
    <s v="No"/>
    <s v="Credit card (automatic)"/>
    <n v="35.700000000000003"/>
    <n v="2545.6999999999998"/>
    <x v="0"/>
    <x v="3"/>
    <s v="High"/>
    <x v="0"/>
  </r>
  <r>
    <s v="3398-GCPMU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9.55"/>
    <n v="6448.85"/>
    <x v="0"/>
    <x v="3"/>
    <s v="High"/>
    <x v="1"/>
  </r>
  <r>
    <s v="2908-WGAXL"/>
    <s v="Female"/>
    <n v="0"/>
    <s v="Yes"/>
    <s v="Yes"/>
    <n v="56"/>
    <s v="Yes"/>
    <s v="Yes"/>
    <x v="2"/>
    <s v="No"/>
    <s v="No"/>
    <s v="No"/>
    <s v="No"/>
    <s v="No"/>
    <s v="No"/>
    <x v="2"/>
    <s v="Yes"/>
    <s v="Credit card (automatic)"/>
    <n v="24.95"/>
    <n v="1468.9"/>
    <x v="0"/>
    <x v="3"/>
    <s v="Mid"/>
    <x v="0"/>
  </r>
  <r>
    <s v="3378-AJRAO"/>
    <s v="Male"/>
    <n v="0"/>
    <s v="Yes"/>
    <s v="Yes"/>
    <n v="44"/>
    <s v="Yes"/>
    <s v="Yes"/>
    <x v="2"/>
    <s v="No"/>
    <s v="No"/>
    <s v="No"/>
    <s v="No"/>
    <s v="No"/>
    <s v="No"/>
    <x v="1"/>
    <s v="No"/>
    <s v="Electronic check"/>
    <n v="24.85"/>
    <n v="1013.6"/>
    <x v="0"/>
    <x v="1"/>
    <s v="Mid"/>
    <x v="0"/>
  </r>
  <r>
    <s v="1013-QCWAM"/>
    <s v="Female"/>
    <n v="1"/>
    <s v="Yes"/>
    <s v="No"/>
    <n v="66"/>
    <s v="Yes"/>
    <s v="Yes"/>
    <x v="1"/>
    <s v="No"/>
    <s v="Yes"/>
    <s v="No"/>
    <s v="No"/>
    <s v="Yes"/>
    <s v="Yes"/>
    <x v="0"/>
    <s v="Yes"/>
    <s v="Electronic check"/>
    <n v="100.8"/>
    <n v="6690.75"/>
    <x v="0"/>
    <x v="3"/>
    <s v="High"/>
    <x v="2"/>
  </r>
  <r>
    <s v="0866-QLSIR"/>
    <s v="Female"/>
    <n v="0"/>
    <s v="No"/>
    <s v="No"/>
    <n v="34"/>
    <s v="Yes"/>
    <s v="Yes"/>
    <x v="0"/>
    <s v="Yes"/>
    <s v="Yes"/>
    <s v="No"/>
    <s v="Yes"/>
    <s v="No"/>
    <s v="No"/>
    <x v="1"/>
    <s v="Yes"/>
    <s v="Mailed check"/>
    <n v="64.400000000000006"/>
    <n v="2088.75"/>
    <x v="1"/>
    <x v="1"/>
    <s v="High"/>
    <x v="1"/>
  </r>
  <r>
    <s v="6050-FFXES"/>
    <s v="Female"/>
    <n v="0"/>
    <s v="Yes"/>
    <s v="No"/>
    <n v="69"/>
    <s v="Yes"/>
    <s v="Yes"/>
    <x v="1"/>
    <s v="No"/>
    <s v="No"/>
    <s v="Yes"/>
    <s v="Yes"/>
    <s v="Yes"/>
    <s v="Yes"/>
    <x v="2"/>
    <s v="No"/>
    <s v="Bank transfer (automatic)"/>
    <n v="105.35"/>
    <n v="7240.65"/>
    <x v="0"/>
    <x v="3"/>
    <s v="High"/>
    <x v="2"/>
  </r>
  <r>
    <s v="7181-BQYBV"/>
    <s v="Female"/>
    <n v="0"/>
    <s v="Yes"/>
    <s v="Yes"/>
    <n v="1"/>
    <s v="Yes"/>
    <s v="Yes"/>
    <x v="1"/>
    <s v="Yes"/>
    <s v="No"/>
    <s v="Yes"/>
    <s v="No"/>
    <s v="Yes"/>
    <s v="Yes"/>
    <x v="0"/>
    <s v="Yes"/>
    <s v="Electronic check"/>
    <n v="102.45"/>
    <n v="102.45"/>
    <x v="1"/>
    <x v="0"/>
    <s v="Low"/>
    <x v="2"/>
  </r>
  <r>
    <s v="0362-RAOQO"/>
    <s v="Female"/>
    <n v="0"/>
    <s v="No"/>
    <s v="No"/>
    <n v="40"/>
    <s v="Yes"/>
    <s v="No"/>
    <x v="2"/>
    <s v="No"/>
    <s v="No"/>
    <s v="No"/>
    <s v="No"/>
    <s v="No"/>
    <s v="No"/>
    <x v="2"/>
    <s v="No"/>
    <s v="Credit card (automatic)"/>
    <n v="19.649999999999999"/>
    <n v="830.25"/>
    <x v="0"/>
    <x v="1"/>
    <s v="Mid"/>
    <x v="0"/>
  </r>
  <r>
    <s v="9554-DFKIC"/>
    <s v="Male"/>
    <n v="0"/>
    <s v="Yes"/>
    <s v="Yes"/>
    <n v="30"/>
    <s v="Yes"/>
    <s v="Yes"/>
    <x v="0"/>
    <s v="Yes"/>
    <s v="No"/>
    <s v="No"/>
    <s v="No"/>
    <s v="No"/>
    <s v="No"/>
    <x v="0"/>
    <s v="Yes"/>
    <s v="Bank transfer (automatic)"/>
    <n v="54.45"/>
    <n v="1588.7"/>
    <x v="0"/>
    <x v="1"/>
    <s v="Mid"/>
    <x v="1"/>
  </r>
  <r>
    <s v="5527-ACHSO"/>
    <s v="Female"/>
    <n v="0"/>
    <s v="No"/>
    <s v="No"/>
    <n v="11"/>
    <s v="Yes"/>
    <s v="No"/>
    <x v="0"/>
    <s v="No"/>
    <s v="No"/>
    <s v="No"/>
    <s v="Yes"/>
    <s v="Yes"/>
    <s v="Yes"/>
    <x v="0"/>
    <s v="No"/>
    <s v="Mailed check"/>
    <n v="70.5"/>
    <n v="829.3"/>
    <x v="0"/>
    <x v="0"/>
    <s v="Mid"/>
    <x v="1"/>
  </r>
  <r>
    <s v="0829-DDVLK"/>
    <s v="Female"/>
    <n v="0"/>
    <s v="No"/>
    <s v="No"/>
    <n v="15"/>
    <s v="Yes"/>
    <s v="No"/>
    <x v="2"/>
    <s v="No"/>
    <s v="No"/>
    <s v="No"/>
    <s v="No"/>
    <s v="No"/>
    <s v="No"/>
    <x v="1"/>
    <s v="No"/>
    <s v="Credit card (automatic)"/>
    <n v="20.100000000000001"/>
    <n v="302.45"/>
    <x v="0"/>
    <x v="2"/>
    <s v="Low"/>
    <x v="0"/>
  </r>
  <r>
    <s v="1399-UBQIU"/>
    <s v="Male"/>
    <n v="0"/>
    <s v="No"/>
    <s v="No"/>
    <n v="11"/>
    <s v="Yes"/>
    <s v="No"/>
    <x v="0"/>
    <s v="No"/>
    <s v="No"/>
    <s v="Yes"/>
    <s v="No"/>
    <s v="Yes"/>
    <s v="Yes"/>
    <x v="0"/>
    <s v="Yes"/>
    <s v="Electronic check"/>
    <n v="69.349999999999994"/>
    <n v="712.25"/>
    <x v="0"/>
    <x v="0"/>
    <s v="Mid"/>
    <x v="1"/>
  </r>
  <r>
    <s v="1813-JLKWR"/>
    <s v="Female"/>
    <n v="0"/>
    <s v="Yes"/>
    <s v="Yes"/>
    <n v="64"/>
    <s v="Yes"/>
    <s v="No"/>
    <x v="2"/>
    <s v="No"/>
    <s v="No"/>
    <s v="No"/>
    <s v="No"/>
    <s v="No"/>
    <s v="No"/>
    <x v="1"/>
    <s v="No"/>
    <s v="Bank transfer (automatic)"/>
    <n v="19.8"/>
    <n v="1336.65"/>
    <x v="0"/>
    <x v="3"/>
    <s v="Mid"/>
    <x v="0"/>
  </r>
  <r>
    <s v="0336-PIKEI"/>
    <s v="Male"/>
    <n v="1"/>
    <s v="Yes"/>
    <s v="No"/>
    <n v="72"/>
    <s v="Yes"/>
    <s v="No"/>
    <x v="0"/>
    <s v="Yes"/>
    <s v="Yes"/>
    <s v="Yes"/>
    <s v="Yes"/>
    <s v="Yes"/>
    <s v="No"/>
    <x v="2"/>
    <s v="No"/>
    <s v="Bank transfer (automatic)"/>
    <n v="74.400000000000006"/>
    <n v="5360.75"/>
    <x v="0"/>
    <x v="3"/>
    <s v="High"/>
    <x v="1"/>
  </r>
  <r>
    <s v="7322-OCWHC"/>
    <s v="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3.05"/>
    <n v="6735.05"/>
    <x v="0"/>
    <x v="3"/>
    <s v="High"/>
    <x v="2"/>
  </r>
  <r>
    <s v="9537-VHDTA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1.2"/>
    <n v="51.2"/>
    <x v="0"/>
    <x v="0"/>
    <s v="Low"/>
    <x v="1"/>
  </r>
  <r>
    <s v="4957-TIALW"/>
    <s v="Female"/>
    <n v="0"/>
    <s v="No"/>
    <s v="Yes"/>
    <n v="15"/>
    <s v="Yes"/>
    <s v="No"/>
    <x v="0"/>
    <s v="Yes"/>
    <s v="Yes"/>
    <s v="Yes"/>
    <s v="Yes"/>
    <s v="No"/>
    <s v="No"/>
    <x v="1"/>
    <s v="No"/>
    <s v="Credit card (automatic)"/>
    <n v="65.599999999999994"/>
    <n v="1010"/>
    <x v="0"/>
    <x v="2"/>
    <s v="Mid"/>
    <x v="1"/>
  </r>
  <r>
    <s v="2054-PJOCK"/>
    <s v="Female"/>
    <n v="0"/>
    <s v="No"/>
    <s v="No"/>
    <n v="60"/>
    <s v="Yes"/>
    <s v="Yes"/>
    <x v="0"/>
    <s v="No"/>
    <s v="No"/>
    <s v="Yes"/>
    <s v="Yes"/>
    <s v="Yes"/>
    <s v="Yes"/>
    <x v="1"/>
    <s v="No"/>
    <s v="Credit card (automatic)"/>
    <n v="80.55"/>
    <n v="4847.05"/>
    <x v="0"/>
    <x v="3"/>
    <s v="High"/>
    <x v="1"/>
  </r>
  <r>
    <s v="9150-HEPMB"/>
    <s v="Male"/>
    <n v="0"/>
    <s v="No"/>
    <s v="No"/>
    <n v="56"/>
    <s v="Yes"/>
    <s v="No"/>
    <x v="0"/>
    <s v="Yes"/>
    <s v="No"/>
    <s v="Yes"/>
    <s v="No"/>
    <s v="No"/>
    <s v="No"/>
    <x v="1"/>
    <s v="No"/>
    <s v="Mailed check"/>
    <n v="52.7"/>
    <n v="3019.7"/>
    <x v="0"/>
    <x v="3"/>
    <s v="High"/>
    <x v="1"/>
  </r>
  <r>
    <s v="9030-QGZNL"/>
    <s v="Female"/>
    <n v="0"/>
    <s v="No"/>
    <s v="No"/>
    <n v="8"/>
    <s v="Yes"/>
    <s v="No"/>
    <x v="2"/>
    <s v="No"/>
    <s v="No"/>
    <s v="No"/>
    <s v="No"/>
    <s v="No"/>
    <s v="No"/>
    <x v="2"/>
    <s v="No"/>
    <s v="Mailed check"/>
    <n v="20.85"/>
    <n v="161.65"/>
    <x v="0"/>
    <x v="0"/>
    <s v="Low"/>
    <x v="0"/>
  </r>
  <r>
    <s v="6204-IEUXJ"/>
    <s v="Female"/>
    <n v="0"/>
    <s v="No"/>
    <s v="No"/>
    <n v="3"/>
    <s v="Yes"/>
    <s v="No"/>
    <x v="1"/>
    <s v="No"/>
    <s v="No"/>
    <s v="Yes"/>
    <s v="Yes"/>
    <s v="No"/>
    <s v="No"/>
    <x v="0"/>
    <s v="No"/>
    <s v="Credit card (automatic)"/>
    <n v="80.099999999999994"/>
    <n v="217.55"/>
    <x v="1"/>
    <x v="0"/>
    <s v="Low"/>
    <x v="1"/>
  </r>
  <r>
    <s v="3126-WQMGH"/>
    <s v="Female"/>
    <n v="0"/>
    <s v="Yes"/>
    <s v="No"/>
    <n v="49"/>
    <s v="Yes"/>
    <s v="Yes"/>
    <x v="0"/>
    <s v="No"/>
    <s v="No"/>
    <s v="No"/>
    <s v="No"/>
    <s v="No"/>
    <s v="No"/>
    <x v="0"/>
    <s v="Yes"/>
    <s v="Credit card (automatic)"/>
    <n v="52.15"/>
    <n v="2583.75"/>
    <x v="0"/>
    <x v="3"/>
    <s v="High"/>
    <x v="1"/>
  </r>
  <r>
    <s v="4529-CKBCL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"/>
    <n v="146.05000000000001"/>
    <x v="1"/>
    <x v="0"/>
    <s v="Low"/>
    <x v="1"/>
  </r>
  <r>
    <s v="2506-CLAKW"/>
    <s v="Female"/>
    <n v="0"/>
    <s v="No"/>
    <s v="No"/>
    <n v="6"/>
    <s v="Yes"/>
    <s v="No"/>
    <x v="1"/>
    <s v="Yes"/>
    <s v="Yes"/>
    <s v="Yes"/>
    <s v="Yes"/>
    <s v="No"/>
    <s v="Yes"/>
    <x v="0"/>
    <s v="Yes"/>
    <s v="Bank transfer (automatic)"/>
    <n v="98.15"/>
    <n v="567.45000000000005"/>
    <x v="1"/>
    <x v="0"/>
    <s v="Mid"/>
    <x v="2"/>
  </r>
  <r>
    <s v="7176-WRTNX"/>
    <s v="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4.95"/>
    <n v="7711.25"/>
    <x v="0"/>
    <x v="3"/>
    <s v="High"/>
    <x v="2"/>
  </r>
  <r>
    <s v="1583-IHQZE"/>
    <s v="Male"/>
    <n v="0"/>
    <s v="No"/>
    <s v="No"/>
    <n v="12"/>
    <s v="Yes"/>
    <s v="Yes"/>
    <x v="1"/>
    <s v="No"/>
    <s v="Yes"/>
    <s v="Yes"/>
    <s v="Yes"/>
    <s v="Yes"/>
    <s v="Yes"/>
    <x v="0"/>
    <s v="Yes"/>
    <s v="Mailed check"/>
    <n v="112.95"/>
    <n v="1384.75"/>
    <x v="1"/>
    <x v="0"/>
    <s v="Mid"/>
    <x v="2"/>
  </r>
  <r>
    <s v="5732-IKGQH"/>
    <s v="Male"/>
    <n v="1"/>
    <s v="Yes"/>
    <s v="No"/>
    <n v="52"/>
    <s v="Yes"/>
    <s v="No"/>
    <x v="1"/>
    <s v="Yes"/>
    <s v="No"/>
    <s v="Yes"/>
    <s v="Yes"/>
    <s v="Yes"/>
    <s v="Yes"/>
    <x v="1"/>
    <s v="Yes"/>
    <s v="Bank transfer (automatic)"/>
    <n v="104.45"/>
    <n v="5481.25"/>
    <x v="0"/>
    <x v="3"/>
    <s v="High"/>
    <x v="2"/>
  </r>
  <r>
    <s v="9239-GZHZE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3.65"/>
    <n v="8124.2"/>
    <x v="0"/>
    <x v="3"/>
    <s v="High"/>
    <x v="2"/>
  </r>
  <r>
    <s v="7205-BAIAD"/>
    <s v="Female"/>
    <n v="0"/>
    <s v="No"/>
    <s v="No"/>
    <n v="40"/>
    <s v="Yes"/>
    <s v="No"/>
    <x v="2"/>
    <s v="No"/>
    <s v="No"/>
    <s v="No"/>
    <s v="No"/>
    <s v="No"/>
    <s v="No"/>
    <x v="2"/>
    <s v="Yes"/>
    <s v="Bank transfer (automatic)"/>
    <n v="20.6"/>
    <n v="827.3"/>
    <x v="0"/>
    <x v="1"/>
    <s v="Mid"/>
    <x v="0"/>
  </r>
  <r>
    <s v="0151-ONTOV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900000000000006"/>
    <n v="70.900000000000006"/>
    <x v="1"/>
    <x v="0"/>
    <s v="Low"/>
    <x v="1"/>
  </r>
  <r>
    <s v="4140-MUHUG"/>
    <s v="Female"/>
    <n v="1"/>
    <s v="No"/>
    <s v="No"/>
    <n v="3"/>
    <s v="Yes"/>
    <s v="No"/>
    <x v="1"/>
    <s v="No"/>
    <s v="No"/>
    <s v="Yes"/>
    <s v="No"/>
    <s v="Yes"/>
    <s v="No"/>
    <x v="0"/>
    <s v="Yes"/>
    <s v="Electronic check"/>
    <n v="86.85"/>
    <n v="220.95"/>
    <x v="1"/>
    <x v="0"/>
    <s v="Low"/>
    <x v="1"/>
  </r>
  <r>
    <s v="0093-EXYQL"/>
    <s v="Female"/>
    <n v="1"/>
    <s v="No"/>
    <s v="No"/>
    <n v="40"/>
    <s v="Yes"/>
    <s v="No"/>
    <x v="1"/>
    <s v="No"/>
    <s v="No"/>
    <s v="No"/>
    <s v="No"/>
    <s v="Yes"/>
    <s v="Yes"/>
    <x v="0"/>
    <s v="Yes"/>
    <s v="Electronic check"/>
    <n v="91.55"/>
    <n v="3673.6"/>
    <x v="0"/>
    <x v="1"/>
    <s v="High"/>
    <x v="2"/>
  </r>
  <r>
    <s v="8064-RAVOH"/>
    <s v="Male"/>
    <n v="0"/>
    <s v="No"/>
    <s v="Yes"/>
    <n v="1"/>
    <s v="Yes"/>
    <s v="No"/>
    <x v="0"/>
    <s v="No"/>
    <s v="No"/>
    <s v="Yes"/>
    <s v="No"/>
    <s v="No"/>
    <s v="No"/>
    <x v="0"/>
    <s v="Yes"/>
    <s v="Electronic check"/>
    <n v="49.85"/>
    <n v="49.85"/>
    <x v="0"/>
    <x v="0"/>
    <s v="Low"/>
    <x v="0"/>
  </r>
  <r>
    <s v="0219-QAERP"/>
    <s v="Male"/>
    <n v="0"/>
    <s v="Yes"/>
    <s v="No"/>
    <n v="30"/>
    <s v="Yes"/>
    <s v="No"/>
    <x v="2"/>
    <s v="No"/>
    <s v="No"/>
    <s v="No"/>
    <s v="No"/>
    <s v="No"/>
    <s v="No"/>
    <x v="1"/>
    <s v="No"/>
    <s v="Credit card (automatic)"/>
    <n v="19.8"/>
    <n v="576.65"/>
    <x v="0"/>
    <x v="1"/>
    <s v="Mid"/>
    <x v="0"/>
  </r>
  <r>
    <s v="0320-JDNQG"/>
    <s v="Male"/>
    <n v="0"/>
    <s v="Yes"/>
    <s v="Yes"/>
    <n v="23"/>
    <s v="Yes"/>
    <s v="No"/>
    <x v="1"/>
    <s v="Yes"/>
    <s v="No"/>
    <s v="No"/>
    <s v="Yes"/>
    <s v="Yes"/>
    <s v="Yes"/>
    <x v="0"/>
    <s v="Yes"/>
    <s v="Electronic check"/>
    <n v="99.85"/>
    <n v="2331.3000000000002"/>
    <x v="1"/>
    <x v="2"/>
    <s v="High"/>
    <x v="2"/>
  </r>
  <r>
    <s v="7180-PISOG"/>
    <s v="Male"/>
    <n v="0"/>
    <s v="Yes"/>
    <s v="Yes"/>
    <n v="1"/>
    <s v="Yes"/>
    <s v="Yes"/>
    <x v="1"/>
    <s v="No"/>
    <s v="No"/>
    <s v="No"/>
    <s v="No"/>
    <s v="No"/>
    <s v="No"/>
    <x v="0"/>
    <s v="Yes"/>
    <s v="Electronic check"/>
    <n v="74.5"/>
    <n v="74.5"/>
    <x v="1"/>
    <x v="0"/>
    <s v="Low"/>
    <x v="1"/>
  </r>
  <r>
    <s v="9168-INPSZ"/>
    <s v="Female"/>
    <n v="1"/>
    <s v="Yes"/>
    <s v="No"/>
    <n v="44"/>
    <s v="Yes"/>
    <s v="Yes"/>
    <x v="1"/>
    <s v="No"/>
    <s v="No"/>
    <s v="Yes"/>
    <s v="Yes"/>
    <s v="Yes"/>
    <s v="Yes"/>
    <x v="0"/>
    <s v="No"/>
    <s v="Electronic check"/>
    <n v="104.15"/>
    <n v="4495.6499999999996"/>
    <x v="0"/>
    <x v="1"/>
    <s v="High"/>
    <x v="2"/>
  </r>
  <r>
    <s v="3571-RFHAR"/>
    <s v="Male"/>
    <n v="0"/>
    <s v="No"/>
    <s v="No"/>
    <n v="65"/>
    <s v="Yes"/>
    <s v="Yes"/>
    <x v="1"/>
    <s v="No"/>
    <s v="Yes"/>
    <s v="Yes"/>
    <s v="Yes"/>
    <s v="Yes"/>
    <s v="Yes"/>
    <x v="0"/>
    <s v="Yes"/>
    <s v="Electronic check"/>
    <n v="109.15"/>
    <n v="6941.2"/>
    <x v="1"/>
    <x v="3"/>
    <s v="High"/>
    <x v="2"/>
  </r>
  <r>
    <s v="0015-UOCOJ"/>
    <s v="Female"/>
    <n v="1"/>
    <s v="No"/>
    <s v="No"/>
    <n v="7"/>
    <s v="Yes"/>
    <s v="No"/>
    <x v="0"/>
    <s v="Yes"/>
    <s v="No"/>
    <s v="No"/>
    <s v="No"/>
    <s v="No"/>
    <s v="No"/>
    <x v="0"/>
    <s v="Yes"/>
    <s v="Electronic check"/>
    <n v="48.2"/>
    <n v="340.35"/>
    <x v="0"/>
    <x v="0"/>
    <s v="Low"/>
    <x v="0"/>
  </r>
  <r>
    <s v="5334-AFQJB"/>
    <s v="Male"/>
    <n v="1"/>
    <s v="No"/>
    <s v="No"/>
    <n v="72"/>
    <s v="Yes"/>
    <s v="Yes"/>
    <x v="2"/>
    <s v="No"/>
    <s v="No"/>
    <s v="No"/>
    <s v="No"/>
    <s v="No"/>
    <s v="No"/>
    <x v="2"/>
    <s v="Yes"/>
    <s v="Credit card (automatic)"/>
    <n v="25.1"/>
    <n v="1789.9"/>
    <x v="0"/>
    <x v="3"/>
    <s v="Mid"/>
    <x v="0"/>
  </r>
  <r>
    <s v="2754-SDJRD"/>
    <s v="Female"/>
    <n v="1"/>
    <s v="No"/>
    <s v="No"/>
    <n v="8"/>
    <s v="Yes"/>
    <s v="Yes"/>
    <x v="1"/>
    <s v="No"/>
    <s v="No"/>
    <s v="No"/>
    <s v="Yes"/>
    <s v="Yes"/>
    <s v="Yes"/>
    <x v="0"/>
    <s v="Yes"/>
    <s v="Credit card (automatic)"/>
    <n v="100.15"/>
    <n v="908.55"/>
    <x v="0"/>
    <x v="0"/>
    <s v="Mid"/>
    <x v="2"/>
  </r>
  <r>
    <s v="9578-VRMNM"/>
    <s v="Female"/>
    <n v="0"/>
    <s v="No"/>
    <s v="No"/>
    <n v="16"/>
    <s v="Yes"/>
    <s v="Yes"/>
    <x v="0"/>
    <s v="No"/>
    <s v="No"/>
    <s v="Yes"/>
    <s v="No"/>
    <s v="No"/>
    <s v="Yes"/>
    <x v="0"/>
    <s v="Yes"/>
    <s v="Credit card (automatic)"/>
    <n v="65.2"/>
    <n v="1043.3499999999999"/>
    <x v="1"/>
    <x v="2"/>
    <s v="Mid"/>
    <x v="1"/>
  </r>
  <r>
    <s v="1587-FKLZB"/>
    <s v="Male"/>
    <n v="1"/>
    <s v="Yes"/>
    <s v="Yes"/>
    <n v="66"/>
    <s v="Yes"/>
    <s v="Yes"/>
    <x v="1"/>
    <s v="No"/>
    <s v="No"/>
    <s v="Yes"/>
    <s v="No"/>
    <s v="Yes"/>
    <s v="Yes"/>
    <x v="0"/>
    <s v="Yes"/>
    <s v="Credit card (automatic)"/>
    <n v="99.5"/>
    <n v="6822.15"/>
    <x v="1"/>
    <x v="3"/>
    <s v="High"/>
    <x v="2"/>
  </r>
  <r>
    <s v="6140-QNRQQ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55"/>
    <n v="71.55"/>
    <x v="1"/>
    <x v="0"/>
    <s v="Low"/>
    <x v="1"/>
  </r>
  <r>
    <s v="8963-JLGJT"/>
    <s v="Male"/>
    <n v="0"/>
    <s v="No"/>
    <s v="Yes"/>
    <n v="3"/>
    <s v="Yes"/>
    <s v="No"/>
    <x v="0"/>
    <s v="Yes"/>
    <s v="No"/>
    <s v="Yes"/>
    <s v="No"/>
    <s v="No"/>
    <s v="No"/>
    <x v="0"/>
    <s v="No"/>
    <s v="Mailed check"/>
    <n v="55.9"/>
    <n v="157.55000000000001"/>
    <x v="0"/>
    <x v="0"/>
    <s v="Low"/>
    <x v="1"/>
  </r>
  <r>
    <s v="4307-KTUMW"/>
    <s v="Male"/>
    <n v="0"/>
    <s v="Yes"/>
    <s v="No"/>
    <n v="53"/>
    <s v="Yes"/>
    <s v="Yes"/>
    <x v="1"/>
    <s v="Yes"/>
    <s v="No"/>
    <s v="Yes"/>
    <s v="No"/>
    <s v="No"/>
    <s v="Yes"/>
    <x v="0"/>
    <s v="No"/>
    <s v="Electronic check"/>
    <n v="93.9"/>
    <n v="5029.2"/>
    <x v="1"/>
    <x v="3"/>
    <s v="High"/>
    <x v="2"/>
  </r>
  <r>
    <s v="1465-LNTLJ"/>
    <s v="Male"/>
    <n v="1"/>
    <s v="Yes"/>
    <s v="No"/>
    <n v="8"/>
    <s v="Yes"/>
    <s v="No"/>
    <x v="0"/>
    <s v="No"/>
    <s v="No"/>
    <s v="Yes"/>
    <s v="Yes"/>
    <s v="No"/>
    <s v="Yes"/>
    <x v="0"/>
    <s v="Yes"/>
    <s v="Credit card (automatic)"/>
    <n v="64.400000000000006"/>
    <n v="581.70000000000005"/>
    <x v="0"/>
    <x v="0"/>
    <s v="Mid"/>
    <x v="1"/>
  </r>
  <r>
    <s v="5440-FLBQG"/>
    <s v="Male"/>
    <n v="1"/>
    <s v="Yes"/>
    <s v="No"/>
    <n v="69"/>
    <s v="Yes"/>
    <s v="Yes"/>
    <x v="1"/>
    <s v="No"/>
    <s v="Yes"/>
    <s v="Yes"/>
    <s v="Yes"/>
    <s v="Yes"/>
    <s v="Yes"/>
    <x v="2"/>
    <s v="Yes"/>
    <s v="Bank transfer (automatic)"/>
    <n v="108.4"/>
    <n v="7318.2"/>
    <x v="1"/>
    <x v="3"/>
    <s v="High"/>
    <x v="2"/>
  </r>
  <r>
    <s v="2135-DQWAQ"/>
    <s v="Female"/>
    <n v="0"/>
    <s v="No"/>
    <s v="No"/>
    <n v="5"/>
    <s v="Yes"/>
    <s v="No"/>
    <x v="1"/>
    <s v="No"/>
    <s v="Yes"/>
    <s v="No"/>
    <s v="No"/>
    <s v="Yes"/>
    <s v="No"/>
    <x v="0"/>
    <s v="Yes"/>
    <s v="Mailed check"/>
    <n v="85.3"/>
    <n v="420.45"/>
    <x v="0"/>
    <x v="0"/>
    <s v="Low"/>
    <x v="1"/>
  </r>
  <r>
    <s v="4056-QHXHZ"/>
    <s v="Female"/>
    <n v="0"/>
    <s v="Yes"/>
    <s v="Yes"/>
    <n v="72"/>
    <s v="Yes"/>
    <s v="Yes"/>
    <x v="1"/>
    <s v="Yes"/>
    <s v="No"/>
    <s v="Yes"/>
    <s v="Yes"/>
    <s v="Yes"/>
    <s v="Yes"/>
    <x v="2"/>
    <s v="No"/>
    <s v="Mailed check"/>
    <n v="107.45"/>
    <n v="7576.7"/>
    <x v="0"/>
    <x v="3"/>
    <s v="High"/>
    <x v="2"/>
  </r>
  <r>
    <s v="7470-MCQTK"/>
    <s v="Female"/>
    <n v="0"/>
    <s v="Yes"/>
    <s v="No"/>
    <n v="13"/>
    <s v="No"/>
    <s v="No"/>
    <x v="0"/>
    <s v="No"/>
    <s v="No"/>
    <s v="Yes"/>
    <s v="No"/>
    <s v="Yes"/>
    <s v="Yes"/>
    <x v="0"/>
    <s v="Yes"/>
    <s v="Bank transfer (automatic)"/>
    <n v="48.75"/>
    <n v="633.4"/>
    <x v="1"/>
    <x v="2"/>
    <s v="Mid"/>
    <x v="0"/>
  </r>
  <r>
    <s v="7488-MXJIV"/>
    <s v="Female"/>
    <n v="0"/>
    <s v="No"/>
    <s v="No"/>
    <n v="4"/>
    <s v="Yes"/>
    <s v="Yes"/>
    <x v="1"/>
    <s v="No"/>
    <s v="No"/>
    <s v="No"/>
    <s v="No"/>
    <s v="Yes"/>
    <s v="No"/>
    <x v="0"/>
    <s v="Yes"/>
    <s v="Electronic check"/>
    <n v="85.65"/>
    <n v="321.64999999999998"/>
    <x v="1"/>
    <x v="0"/>
    <s v="Low"/>
    <x v="1"/>
  </r>
  <r>
    <s v="7401-JIXNM"/>
    <s v="Female"/>
    <n v="0"/>
    <s v="Yes"/>
    <s v="Yes"/>
    <n v="54"/>
    <s v="Yes"/>
    <s v="Yes"/>
    <x v="0"/>
    <s v="Yes"/>
    <s v="Yes"/>
    <s v="Yes"/>
    <s v="Yes"/>
    <s v="Yes"/>
    <s v="Yes"/>
    <x v="2"/>
    <s v="No"/>
    <s v="Credit card (automatic)"/>
    <n v="91.3"/>
    <n v="4965"/>
    <x v="0"/>
    <x v="3"/>
    <s v="High"/>
    <x v="2"/>
  </r>
  <r>
    <s v="9339-FIIJL"/>
    <s v="Male"/>
    <n v="0"/>
    <s v="Yes"/>
    <s v="No"/>
    <n v="72"/>
    <s v="Yes"/>
    <s v="Yes"/>
    <x v="0"/>
    <s v="No"/>
    <s v="Yes"/>
    <s v="Yes"/>
    <s v="Yes"/>
    <s v="Yes"/>
    <s v="Yes"/>
    <x v="2"/>
    <s v="No"/>
    <s v="Bank transfer (automatic)"/>
    <n v="85.95"/>
    <n v="6151.9"/>
    <x v="0"/>
    <x v="3"/>
    <s v="High"/>
    <x v="1"/>
  </r>
  <r>
    <s v="2027-FECZV"/>
    <s v="Male"/>
    <n v="0"/>
    <s v="No"/>
    <s v="No"/>
    <n v="12"/>
    <s v="Yes"/>
    <s v="Yes"/>
    <x v="1"/>
    <s v="No"/>
    <s v="Yes"/>
    <s v="Yes"/>
    <s v="No"/>
    <s v="Yes"/>
    <s v="Yes"/>
    <x v="0"/>
    <s v="Yes"/>
    <s v="Electronic check"/>
    <n v="106.7"/>
    <n v="1253.9000000000001"/>
    <x v="1"/>
    <x v="0"/>
    <s v="Mid"/>
    <x v="2"/>
  </r>
  <r>
    <s v="2672-DZUOY"/>
    <s v="Male"/>
    <n v="0"/>
    <s v="No"/>
    <s v="No"/>
    <n v="1"/>
    <s v="No"/>
    <s v="No"/>
    <x v="0"/>
    <s v="No"/>
    <s v="No"/>
    <s v="No"/>
    <s v="No"/>
    <s v="No"/>
    <s v="No"/>
    <x v="0"/>
    <s v="Yes"/>
    <s v="Electronic check"/>
    <n v="25.15"/>
    <n v="25.15"/>
    <x v="1"/>
    <x v="0"/>
    <s v="Low"/>
    <x v="0"/>
  </r>
  <r>
    <s v="4706-DGAHW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2"/>
    <n v="45.2"/>
    <x v="0"/>
    <x v="0"/>
    <s v="Low"/>
    <x v="0"/>
  </r>
  <r>
    <s v="3870-MQAMG"/>
    <s v="Female"/>
    <n v="0"/>
    <s v="Yes"/>
    <s v="No"/>
    <n v="54"/>
    <s v="Yes"/>
    <s v="Yes"/>
    <x v="1"/>
    <s v="No"/>
    <s v="Yes"/>
    <s v="Yes"/>
    <s v="Yes"/>
    <s v="Yes"/>
    <s v="Yes"/>
    <x v="1"/>
    <s v="No"/>
    <s v="Electronic check"/>
    <n v="110.35"/>
    <n v="5893.15"/>
    <x v="1"/>
    <x v="3"/>
    <s v="High"/>
    <x v="2"/>
  </r>
  <r>
    <s v="6670-MFRPK"/>
    <s v="Male"/>
    <n v="0"/>
    <s v="Yes"/>
    <s v="Yes"/>
    <n v="69"/>
    <s v="Yes"/>
    <s v="Yes"/>
    <x v="1"/>
    <s v="No"/>
    <s v="No"/>
    <s v="Yes"/>
    <s v="No"/>
    <s v="No"/>
    <s v="No"/>
    <x v="2"/>
    <s v="Yes"/>
    <s v="Credit card (automatic)"/>
    <n v="79.2"/>
    <n v="5420.65"/>
    <x v="0"/>
    <x v="3"/>
    <s v="High"/>
    <x v="1"/>
  </r>
  <r>
    <s v="6177-PEVRA"/>
    <s v="Female"/>
    <n v="0"/>
    <s v="No"/>
    <s v="No"/>
    <n v="48"/>
    <s v="Yes"/>
    <s v="No"/>
    <x v="0"/>
    <s v="Yes"/>
    <s v="Yes"/>
    <s v="No"/>
    <s v="No"/>
    <s v="No"/>
    <s v="No"/>
    <x v="2"/>
    <s v="No"/>
    <s v="Credit card (automatic)"/>
    <n v="55.5"/>
    <n v="2627.35"/>
    <x v="0"/>
    <x v="1"/>
    <s v="High"/>
    <x v="1"/>
  </r>
  <r>
    <s v="4800-CZMPC"/>
    <s v="Female"/>
    <n v="0"/>
    <s v="Yes"/>
    <s v="Yes"/>
    <n v="48"/>
    <s v="Yes"/>
    <s v="Yes"/>
    <x v="1"/>
    <s v="Yes"/>
    <s v="Yes"/>
    <s v="No"/>
    <s v="No"/>
    <s v="Yes"/>
    <s v="Yes"/>
    <x v="1"/>
    <s v="Yes"/>
    <s v="Credit card (automatic)"/>
    <n v="103.25"/>
    <n v="5037.55"/>
    <x v="1"/>
    <x v="1"/>
    <s v="High"/>
    <x v="2"/>
  </r>
  <r>
    <s v="4813-HQMGZ"/>
    <s v="Female"/>
    <n v="0"/>
    <s v="Yes"/>
    <s v="No"/>
    <n v="8"/>
    <s v="Yes"/>
    <s v="Yes"/>
    <x v="1"/>
    <s v="No"/>
    <s v="No"/>
    <s v="No"/>
    <s v="Yes"/>
    <s v="No"/>
    <s v="Yes"/>
    <x v="0"/>
    <s v="Yes"/>
    <s v="Electronic check"/>
    <n v="90.25"/>
    <n v="743.75"/>
    <x v="0"/>
    <x v="0"/>
    <s v="Mid"/>
    <x v="2"/>
  </r>
  <r>
    <s v="7579-KKLOE"/>
    <s v="Male"/>
    <n v="0"/>
    <s v="Yes"/>
    <s v="Yes"/>
    <n v="71"/>
    <s v="Yes"/>
    <s v="Yes"/>
    <x v="0"/>
    <s v="Yes"/>
    <s v="Yes"/>
    <s v="Yes"/>
    <s v="Yes"/>
    <s v="Yes"/>
    <s v="Yes"/>
    <x v="2"/>
    <s v="Yes"/>
    <s v="Mailed check"/>
    <n v="91.25"/>
    <n v="6589.6"/>
    <x v="0"/>
    <x v="3"/>
    <s v="High"/>
    <x v="2"/>
  </r>
  <r>
    <s v="7377-DMMRI"/>
    <s v="Male"/>
    <n v="0"/>
    <s v="No"/>
    <s v="No"/>
    <n v="2"/>
    <s v="Yes"/>
    <s v="No"/>
    <x v="0"/>
    <s v="Yes"/>
    <s v="No"/>
    <s v="No"/>
    <s v="No"/>
    <s v="No"/>
    <s v="No"/>
    <x v="0"/>
    <s v="Yes"/>
    <s v="Electronic check"/>
    <n v="47.8"/>
    <n v="92.45"/>
    <x v="1"/>
    <x v="0"/>
    <s v="Low"/>
    <x v="0"/>
  </r>
  <r>
    <s v="8402-EIVQS"/>
    <s v="Male"/>
    <n v="0"/>
    <s v="Yes"/>
    <s v="No"/>
    <n v="67"/>
    <s v="Yes"/>
    <s v="No"/>
    <x v="1"/>
    <s v="Yes"/>
    <s v="Yes"/>
    <s v="No"/>
    <s v="No"/>
    <s v="Yes"/>
    <s v="Yes"/>
    <x v="1"/>
    <s v="Yes"/>
    <s v="Credit card (automatic)"/>
    <n v="100.9"/>
    <n v="6733.15"/>
    <x v="0"/>
    <x v="3"/>
    <s v="High"/>
    <x v="2"/>
  </r>
  <r>
    <s v="4947-DSMXK"/>
    <s v="Male"/>
    <n v="0"/>
    <s v="Yes"/>
    <s v="Yes"/>
    <n v="34"/>
    <s v="Yes"/>
    <s v="Yes"/>
    <x v="1"/>
    <s v="No"/>
    <s v="Yes"/>
    <s v="No"/>
    <s v="No"/>
    <s v="Yes"/>
    <s v="Yes"/>
    <x v="0"/>
    <s v="Yes"/>
    <s v="Bank transfer (automatic)"/>
    <n v="97.7"/>
    <n v="3410"/>
    <x v="0"/>
    <x v="1"/>
    <s v="High"/>
    <x v="2"/>
  </r>
  <r>
    <s v="7245-NIIWQ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69.849999999999994"/>
    <n v="199.85"/>
    <x v="0"/>
    <x v="0"/>
    <s v="Low"/>
    <x v="1"/>
  </r>
  <r>
    <s v="0002-ORFBO"/>
    <s v="Female"/>
    <n v="0"/>
    <s v="Yes"/>
    <s v="Yes"/>
    <n v="9"/>
    <s v="Yes"/>
    <s v="No"/>
    <x v="0"/>
    <s v="No"/>
    <s v="Yes"/>
    <s v="No"/>
    <s v="Yes"/>
    <s v="Yes"/>
    <s v="No"/>
    <x v="1"/>
    <s v="Yes"/>
    <s v="Mailed check"/>
    <n v="65.599999999999994"/>
    <n v="593.29999999999995"/>
    <x v="0"/>
    <x v="0"/>
    <s v="Mid"/>
    <x v="1"/>
  </r>
  <r>
    <s v="3324-OIRTO"/>
    <s v="Male"/>
    <n v="0"/>
    <s v="Yes"/>
    <s v="Yes"/>
    <n v="71"/>
    <s v="Yes"/>
    <s v="No"/>
    <x v="1"/>
    <s v="Yes"/>
    <s v="Yes"/>
    <s v="Yes"/>
    <s v="No"/>
    <s v="Yes"/>
    <s v="Yes"/>
    <x v="1"/>
    <s v="Yes"/>
    <s v="Bank transfer (automatic)"/>
    <n v="104.65"/>
    <n v="7288.4"/>
    <x v="0"/>
    <x v="3"/>
    <s v="High"/>
    <x v="2"/>
  </r>
  <r>
    <s v="5414-OFQCB"/>
    <s v="Male"/>
    <n v="0"/>
    <s v="No"/>
    <s v="No"/>
    <n v="57"/>
    <s v="Yes"/>
    <s v="Yes"/>
    <x v="1"/>
    <s v="No"/>
    <s v="No"/>
    <s v="No"/>
    <s v="Yes"/>
    <s v="Yes"/>
    <s v="No"/>
    <x v="2"/>
    <s v="Yes"/>
    <s v="Credit card (automatic)"/>
    <n v="90.45"/>
    <n v="5229.8"/>
    <x v="0"/>
    <x v="3"/>
    <s v="High"/>
    <x v="2"/>
  </r>
  <r>
    <s v="4967-WPNCF"/>
    <s v="Male"/>
    <n v="0"/>
    <s v="No"/>
    <s v="No"/>
    <n v="72"/>
    <s v="No"/>
    <s v="No"/>
    <x v="0"/>
    <s v="Yes"/>
    <s v="Yes"/>
    <s v="Yes"/>
    <s v="Yes"/>
    <s v="Yes"/>
    <s v="Yes"/>
    <x v="2"/>
    <s v="Yes"/>
    <s v="Bank transfer (automatic)"/>
    <n v="63.7"/>
    <n v="4464.8"/>
    <x v="0"/>
    <x v="3"/>
    <s v="High"/>
    <x v="1"/>
  </r>
  <r>
    <s v="8552-OBVRU"/>
    <s v="Female"/>
    <n v="1"/>
    <s v="Yes"/>
    <s v="Yes"/>
    <n v="48"/>
    <s v="Yes"/>
    <s v="No"/>
    <x v="1"/>
    <s v="Yes"/>
    <s v="No"/>
    <s v="Yes"/>
    <s v="Yes"/>
    <s v="Yes"/>
    <s v="Yes"/>
    <x v="0"/>
    <s v="Yes"/>
    <s v="Electronic check"/>
    <n v="104.5"/>
    <n v="5068.05"/>
    <x v="0"/>
    <x v="1"/>
    <s v="High"/>
    <x v="2"/>
  </r>
  <r>
    <s v="8499-BRXTD"/>
    <s v="Male"/>
    <n v="0"/>
    <s v="No"/>
    <s v="No"/>
    <n v="18"/>
    <s v="Yes"/>
    <s v="No"/>
    <x v="2"/>
    <s v="No"/>
    <s v="No"/>
    <s v="No"/>
    <s v="No"/>
    <s v="No"/>
    <s v="No"/>
    <x v="1"/>
    <s v="No"/>
    <s v="Mailed check"/>
    <n v="20.100000000000001"/>
    <n v="401.85"/>
    <x v="0"/>
    <x v="2"/>
    <s v="Low"/>
    <x v="0"/>
  </r>
  <r>
    <s v="9154-QDGTH"/>
    <s v="Male"/>
    <n v="0"/>
    <s v="Yes"/>
    <s v="Yes"/>
    <n v="43"/>
    <s v="Yes"/>
    <s v="Yes"/>
    <x v="1"/>
    <s v="No"/>
    <s v="No"/>
    <s v="Yes"/>
    <s v="Yes"/>
    <s v="Yes"/>
    <s v="Yes"/>
    <x v="1"/>
    <s v="Yes"/>
    <s v="Credit card (automatic)"/>
    <n v="104.3"/>
    <n v="4451.8500000000004"/>
    <x v="0"/>
    <x v="1"/>
    <s v="High"/>
    <x v="2"/>
  </r>
  <r>
    <s v="8197-BFWVU"/>
    <s v="Fe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3.25"/>
    <n v="6688.95"/>
    <x v="0"/>
    <x v="3"/>
    <s v="High"/>
    <x v="2"/>
  </r>
  <r>
    <s v="2577-GVSIL"/>
    <s v="Male"/>
    <n v="0"/>
    <s v="Yes"/>
    <s v="Yes"/>
    <n v="35"/>
    <s v="Yes"/>
    <s v="Yes"/>
    <x v="0"/>
    <s v="No"/>
    <s v="No"/>
    <s v="No"/>
    <s v="Yes"/>
    <s v="Yes"/>
    <s v="Yes"/>
    <x v="1"/>
    <s v="Yes"/>
    <s v="Bank transfer (automatic)"/>
    <n v="73.45"/>
    <n v="2661.1"/>
    <x v="0"/>
    <x v="1"/>
    <s v="High"/>
    <x v="1"/>
  </r>
  <r>
    <s v="9367-OIUXP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7"/>
    <n v="73.05"/>
    <x v="0"/>
    <x v="0"/>
    <s v="Low"/>
    <x v="0"/>
  </r>
  <r>
    <s v="6770-UAYGJ"/>
    <s v="Female"/>
    <n v="0"/>
    <s v="Yes"/>
    <s v="Yes"/>
    <n v="49"/>
    <s v="Yes"/>
    <s v="Yes"/>
    <x v="2"/>
    <s v="No"/>
    <s v="No"/>
    <s v="No"/>
    <s v="No"/>
    <s v="No"/>
    <s v="No"/>
    <x v="2"/>
    <s v="No"/>
    <s v="Mailed check"/>
    <n v="25.25"/>
    <n v="1211.6500000000001"/>
    <x v="0"/>
    <x v="3"/>
    <s v="Mid"/>
    <x v="0"/>
  </r>
  <r>
    <s v="6463-HHXJR"/>
    <s v="Female"/>
    <n v="0"/>
    <s v="Yes"/>
    <s v="Yes"/>
    <n v="71"/>
    <s v="Yes"/>
    <s v="Yes"/>
    <x v="1"/>
    <s v="Yes"/>
    <s v="Yes"/>
    <s v="Yes"/>
    <s v="No"/>
    <s v="Yes"/>
    <s v="No"/>
    <x v="2"/>
    <s v="No"/>
    <s v="Bank transfer (automatic)"/>
    <n v="100.5"/>
    <n v="7030.65"/>
    <x v="0"/>
    <x v="3"/>
    <s v="High"/>
    <x v="2"/>
  </r>
  <r>
    <s v="7928-VJYAB"/>
    <s v="Male"/>
    <n v="0"/>
    <s v="Yes"/>
    <s v="Yes"/>
    <n v="11"/>
    <s v="Yes"/>
    <s v="No"/>
    <x v="1"/>
    <s v="No"/>
    <s v="No"/>
    <s v="No"/>
    <s v="No"/>
    <s v="Yes"/>
    <s v="Yes"/>
    <x v="0"/>
    <s v="No"/>
    <s v="Electronic check"/>
    <n v="90.6"/>
    <n v="1020.2"/>
    <x v="0"/>
    <x v="0"/>
    <s v="Mid"/>
    <x v="2"/>
  </r>
  <r>
    <s v="1187-WILMM"/>
    <s v="Male"/>
    <n v="0"/>
    <s v="Yes"/>
    <s v="Yes"/>
    <n v="63"/>
    <s v="Yes"/>
    <s v="Yes"/>
    <x v="0"/>
    <s v="Yes"/>
    <s v="Yes"/>
    <s v="Yes"/>
    <s v="Yes"/>
    <s v="Yes"/>
    <s v="Yes"/>
    <x v="2"/>
    <s v="Yes"/>
    <s v="Credit card (automatic)"/>
    <n v="89.4"/>
    <n v="5597.65"/>
    <x v="0"/>
    <x v="3"/>
    <s v="High"/>
    <x v="1"/>
  </r>
  <r>
    <s v="9776-OJUZI"/>
    <s v="Female"/>
    <n v="1"/>
    <s v="No"/>
    <s v="No"/>
    <n v="65"/>
    <s v="Yes"/>
    <s v="Yes"/>
    <x v="1"/>
    <s v="No"/>
    <s v="Yes"/>
    <s v="Yes"/>
    <s v="No"/>
    <s v="Yes"/>
    <s v="No"/>
    <x v="0"/>
    <s v="Yes"/>
    <s v="Bank transfer (automatic)"/>
    <n v="95.45"/>
    <n v="6223.3"/>
    <x v="0"/>
    <x v="3"/>
    <s v="High"/>
    <x v="2"/>
  </r>
  <r>
    <s v="1306-RPWXZ"/>
    <s v="Female"/>
    <n v="0"/>
    <s v="No"/>
    <s v="Yes"/>
    <n v="49"/>
    <s v="Yes"/>
    <s v="No"/>
    <x v="2"/>
    <s v="No"/>
    <s v="No"/>
    <s v="No"/>
    <s v="No"/>
    <s v="No"/>
    <s v="No"/>
    <x v="2"/>
    <s v="No"/>
    <s v="Credit card (automatic)"/>
    <n v="20.45"/>
    <n v="1024.6500000000001"/>
    <x v="0"/>
    <x v="3"/>
    <s v="Mid"/>
    <x v="0"/>
  </r>
  <r>
    <s v="8949-JTMAY"/>
    <s v="Female"/>
    <n v="0"/>
    <s v="No"/>
    <s v="No"/>
    <n v="29"/>
    <s v="Yes"/>
    <s v="Yes"/>
    <x v="1"/>
    <s v="No"/>
    <s v="No"/>
    <s v="Yes"/>
    <s v="No"/>
    <s v="Yes"/>
    <s v="Yes"/>
    <x v="0"/>
    <s v="Yes"/>
    <s v="Credit card (automatic)"/>
    <n v="98.6"/>
    <n v="2933.2"/>
    <x v="1"/>
    <x v="1"/>
    <s v="High"/>
    <x v="2"/>
  </r>
  <r>
    <s v="2774-LVQUS"/>
    <s v="Female"/>
    <n v="1"/>
    <s v="Yes"/>
    <s v="No"/>
    <n v="15"/>
    <s v="Yes"/>
    <s v="Yes"/>
    <x v="1"/>
    <s v="No"/>
    <s v="No"/>
    <s v="Yes"/>
    <s v="Yes"/>
    <s v="No"/>
    <s v="No"/>
    <x v="0"/>
    <s v="Yes"/>
    <s v="Electronic check"/>
    <n v="83.05"/>
    <n v="1258.3"/>
    <x v="1"/>
    <x v="2"/>
    <s v="Mid"/>
    <x v="1"/>
  </r>
  <r>
    <s v="3097-PYWXL"/>
    <s v="Female"/>
    <n v="0"/>
    <s v="Yes"/>
    <s v="Yes"/>
    <n v="4"/>
    <s v="Yes"/>
    <s v="No"/>
    <x v="2"/>
    <s v="No"/>
    <s v="No"/>
    <s v="No"/>
    <s v="No"/>
    <s v="No"/>
    <s v="No"/>
    <x v="0"/>
    <s v="Yes"/>
    <s v="Electronic check"/>
    <n v="19.95"/>
    <n v="82.9"/>
    <x v="0"/>
    <x v="0"/>
    <s v="Low"/>
    <x v="0"/>
  </r>
  <r>
    <s v="2266-SJNAT"/>
    <s v="Female"/>
    <n v="0"/>
    <s v="Yes"/>
    <s v="No"/>
    <n v="72"/>
    <s v="Yes"/>
    <s v="Yes"/>
    <x v="1"/>
    <s v="No"/>
    <s v="Yes"/>
    <s v="Yes"/>
    <s v="Yes"/>
    <s v="Yes"/>
    <s v="Yes"/>
    <x v="1"/>
    <s v="No"/>
    <s v="Credit card (automatic)"/>
    <n v="109.15"/>
    <n v="7789.6"/>
    <x v="0"/>
    <x v="3"/>
    <s v="High"/>
    <x v="2"/>
  </r>
  <r>
    <s v="0869-PAPRP"/>
    <s v="Female"/>
    <n v="1"/>
    <s v="Yes"/>
    <s v="No"/>
    <n v="26"/>
    <s v="Yes"/>
    <s v="No"/>
    <x v="1"/>
    <s v="No"/>
    <s v="No"/>
    <s v="Yes"/>
    <s v="No"/>
    <s v="Yes"/>
    <s v="No"/>
    <x v="0"/>
    <s v="Yes"/>
    <s v="Credit card (automatic)"/>
    <n v="85.7"/>
    <n v="2067"/>
    <x v="0"/>
    <x v="1"/>
    <s v="High"/>
    <x v="1"/>
  </r>
  <r>
    <s v="4238-JSSWH"/>
    <s v="Female"/>
    <n v="1"/>
    <s v="Yes"/>
    <s v="No"/>
    <n v="35"/>
    <s v="Yes"/>
    <s v="Yes"/>
    <x v="1"/>
    <s v="No"/>
    <s v="No"/>
    <s v="Yes"/>
    <s v="No"/>
    <s v="Yes"/>
    <s v="Yes"/>
    <x v="0"/>
    <s v="No"/>
    <s v="Bank transfer (automatic)"/>
    <n v="102.05"/>
    <n v="3452.55"/>
    <x v="0"/>
    <x v="1"/>
    <s v="High"/>
    <x v="2"/>
  </r>
  <r>
    <s v="2972-YDYUW"/>
    <s v="Female"/>
    <n v="0"/>
    <s v="No"/>
    <s v="No"/>
    <n v="57"/>
    <s v="Yes"/>
    <s v="Yes"/>
    <x v="1"/>
    <s v="No"/>
    <s v="Yes"/>
    <s v="No"/>
    <s v="Yes"/>
    <s v="No"/>
    <s v="Yes"/>
    <x v="1"/>
    <s v="No"/>
    <s v="Electronic check"/>
    <n v="94.7"/>
    <n v="5468.95"/>
    <x v="0"/>
    <x v="3"/>
    <s v="High"/>
    <x v="2"/>
  </r>
  <r>
    <s v="1104-FEJAM"/>
    <s v="Male"/>
    <n v="0"/>
    <s v="Yes"/>
    <s v="Yes"/>
    <n v="28"/>
    <s v="Yes"/>
    <s v="Yes"/>
    <x v="0"/>
    <s v="No"/>
    <s v="Yes"/>
    <s v="No"/>
    <s v="No"/>
    <s v="No"/>
    <s v="Yes"/>
    <x v="0"/>
    <s v="No"/>
    <s v="Electronic check"/>
    <n v="64.400000000000006"/>
    <n v="1802.15"/>
    <x v="0"/>
    <x v="1"/>
    <s v="Mid"/>
    <x v="1"/>
  </r>
  <r>
    <s v="2809-ILCYT"/>
    <s v="Female"/>
    <n v="0"/>
    <s v="Yes"/>
    <s v="No"/>
    <n v="25"/>
    <s v="Yes"/>
    <s v="Yes"/>
    <x v="2"/>
    <s v="No"/>
    <s v="No"/>
    <s v="No"/>
    <s v="No"/>
    <s v="No"/>
    <s v="No"/>
    <x v="1"/>
    <s v="Yes"/>
    <s v="Mailed check"/>
    <n v="26.8"/>
    <n v="733.55"/>
    <x v="0"/>
    <x v="1"/>
    <s v="Mid"/>
    <x v="0"/>
  </r>
  <r>
    <s v="5499-ECUTN"/>
    <s v="Female"/>
    <n v="0"/>
    <s v="Yes"/>
    <s v="No"/>
    <n v="47"/>
    <s v="Yes"/>
    <s v="No"/>
    <x v="0"/>
    <s v="Yes"/>
    <s v="No"/>
    <s v="Yes"/>
    <s v="No"/>
    <s v="Yes"/>
    <s v="No"/>
    <x v="1"/>
    <s v="Yes"/>
    <s v="Credit card (automatic)"/>
    <n v="66.05"/>
    <n v="3021.45"/>
    <x v="0"/>
    <x v="1"/>
    <s v="High"/>
    <x v="1"/>
  </r>
  <r>
    <s v="4981-FLTMF"/>
    <s v="Female"/>
    <n v="0"/>
    <s v="Yes"/>
    <s v="Yes"/>
    <n v="57"/>
    <s v="Yes"/>
    <s v="Yes"/>
    <x v="0"/>
    <s v="Yes"/>
    <s v="Yes"/>
    <s v="No"/>
    <s v="Yes"/>
    <s v="No"/>
    <s v="No"/>
    <x v="0"/>
    <s v="No"/>
    <s v="Bank transfer (automatic)"/>
    <n v="65.2"/>
    <n v="3687.85"/>
    <x v="0"/>
    <x v="3"/>
    <s v="High"/>
    <x v="1"/>
  </r>
  <r>
    <s v="9121-PHQSR"/>
    <s v="Male"/>
    <n v="1"/>
    <s v="Yes"/>
    <s v="No"/>
    <n v="16"/>
    <s v="Yes"/>
    <s v="Yes"/>
    <x v="1"/>
    <s v="No"/>
    <s v="No"/>
    <s v="No"/>
    <s v="No"/>
    <s v="Yes"/>
    <s v="No"/>
    <x v="0"/>
    <s v="Yes"/>
    <s v="Credit card (automatic)"/>
    <n v="85.05"/>
    <n v="1391.15"/>
    <x v="0"/>
    <x v="2"/>
    <s v="Mid"/>
    <x v="1"/>
  </r>
  <r>
    <s v="3113-IWHLC"/>
    <s v="Male"/>
    <n v="0"/>
    <s v="No"/>
    <s v="No"/>
    <n v="5"/>
    <s v="Yes"/>
    <s v="No"/>
    <x v="0"/>
    <s v="Yes"/>
    <s v="No"/>
    <s v="Yes"/>
    <s v="No"/>
    <s v="No"/>
    <s v="No"/>
    <x v="0"/>
    <s v="Yes"/>
    <s v="Mailed check"/>
    <n v="55.8"/>
    <n v="274.35000000000002"/>
    <x v="0"/>
    <x v="0"/>
    <s v="Low"/>
    <x v="1"/>
  </r>
  <r>
    <s v="3211-ILJTT"/>
    <s v="Male"/>
    <n v="0"/>
    <s v="Yes"/>
    <s v="No"/>
    <n v="17"/>
    <s v="Yes"/>
    <s v="No"/>
    <x v="1"/>
    <s v="No"/>
    <s v="No"/>
    <s v="No"/>
    <s v="No"/>
    <s v="No"/>
    <s v="No"/>
    <x v="0"/>
    <s v="Yes"/>
    <s v="Bank transfer (automatic)"/>
    <n v="70.400000000000006"/>
    <n v="1214.05"/>
    <x v="1"/>
    <x v="2"/>
    <s v="Mid"/>
    <x v="1"/>
  </r>
  <r>
    <s v="4612-THJBS"/>
    <s v="Female"/>
    <n v="1"/>
    <s v="No"/>
    <s v="No"/>
    <n v="56"/>
    <s v="Yes"/>
    <s v="Yes"/>
    <x v="1"/>
    <s v="No"/>
    <s v="Yes"/>
    <s v="Yes"/>
    <s v="No"/>
    <s v="Yes"/>
    <s v="Yes"/>
    <x v="1"/>
    <s v="Yes"/>
    <s v="Bank transfer (automatic)"/>
    <n v="104.75"/>
    <n v="5510.65"/>
    <x v="1"/>
    <x v="3"/>
    <s v="High"/>
    <x v="2"/>
  </r>
  <r>
    <s v="4277-BWBML"/>
    <s v="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19.95"/>
    <n v="1322.85"/>
    <x v="0"/>
    <x v="3"/>
    <s v="Mid"/>
    <x v="0"/>
  </r>
  <r>
    <s v="4094-NSEDU"/>
    <s v="Female"/>
    <n v="1"/>
    <s v="No"/>
    <s v="No"/>
    <n v="21"/>
    <s v="Yes"/>
    <s v="Yes"/>
    <x v="1"/>
    <s v="No"/>
    <s v="No"/>
    <s v="No"/>
    <s v="No"/>
    <s v="Yes"/>
    <s v="Yes"/>
    <x v="0"/>
    <s v="Yes"/>
    <s v="Electronic check"/>
    <n v="94.25"/>
    <n v="1973.75"/>
    <x v="1"/>
    <x v="2"/>
    <s v="Mid"/>
    <x v="2"/>
  </r>
  <r>
    <s v="0234-TEVTT"/>
    <s v="Female"/>
    <n v="0"/>
    <s v="Yes"/>
    <s v="Yes"/>
    <n v="48"/>
    <s v="No"/>
    <s v="No"/>
    <x v="0"/>
    <s v="Yes"/>
    <s v="No"/>
    <s v="Yes"/>
    <s v="No"/>
    <s v="No"/>
    <s v="Yes"/>
    <x v="1"/>
    <s v="No"/>
    <s v="Credit card (automatic)"/>
    <n v="45"/>
    <n v="2196.3000000000002"/>
    <x v="0"/>
    <x v="1"/>
    <s v="High"/>
    <x v="0"/>
  </r>
  <r>
    <s v="4304-TSPVK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Bank transfer (automatic)"/>
    <n v="114.9"/>
    <n v="7843.55"/>
    <x v="0"/>
    <x v="3"/>
    <s v="High"/>
    <x v="2"/>
  </r>
  <r>
    <s v="1552-AAGRX"/>
    <s v="Female"/>
    <n v="0"/>
    <s v="No"/>
    <s v="No"/>
    <n v="30"/>
    <s v="Yes"/>
    <s v="Yes"/>
    <x v="1"/>
    <s v="Yes"/>
    <s v="No"/>
    <s v="No"/>
    <s v="Yes"/>
    <s v="Yes"/>
    <s v="Yes"/>
    <x v="0"/>
    <s v="No"/>
    <s v="Bank transfer (automatic)"/>
    <n v="106.4"/>
    <n v="3211.9"/>
    <x v="0"/>
    <x v="1"/>
    <s v="High"/>
    <x v="2"/>
  </r>
  <r>
    <s v="2637-FKFSY"/>
    <s v="Female"/>
    <n v="0"/>
    <s v="Yes"/>
    <s v="No"/>
    <n v="3"/>
    <s v="Yes"/>
    <s v="No"/>
    <x v="0"/>
    <s v="No"/>
    <s v="No"/>
    <s v="No"/>
    <s v="No"/>
    <s v="No"/>
    <s v="No"/>
    <x v="0"/>
    <s v="Yes"/>
    <s v="Mailed check"/>
    <n v="46.1"/>
    <n v="130.15"/>
    <x v="0"/>
    <x v="0"/>
    <s v="Low"/>
    <x v="0"/>
  </r>
  <r>
    <s v="9796-MVYXX"/>
    <s v="Female"/>
    <n v="1"/>
    <s v="No"/>
    <s v="No"/>
    <n v="14"/>
    <s v="No"/>
    <s v="No"/>
    <x v="0"/>
    <s v="Yes"/>
    <s v="No"/>
    <s v="Yes"/>
    <s v="Yes"/>
    <s v="No"/>
    <s v="No"/>
    <x v="2"/>
    <s v="No"/>
    <s v="Mailed check"/>
    <n v="39.700000000000003"/>
    <n v="692.35"/>
    <x v="0"/>
    <x v="2"/>
    <s v="Mid"/>
    <x v="0"/>
  </r>
  <r>
    <s v="7874-ECPQJ"/>
    <s v="Female"/>
    <n v="0"/>
    <s v="No"/>
    <s v="Yes"/>
    <n v="4"/>
    <s v="Yes"/>
    <s v="No"/>
    <x v="2"/>
    <s v="No"/>
    <s v="No"/>
    <s v="No"/>
    <s v="No"/>
    <s v="No"/>
    <s v="No"/>
    <x v="0"/>
    <s v="Yes"/>
    <s v="Bank transfer (automatic)"/>
    <n v="20.05"/>
    <n v="85.5"/>
    <x v="0"/>
    <x v="0"/>
    <s v="Low"/>
    <x v="0"/>
  </r>
  <r>
    <s v="0020-INWCK"/>
    <s v="Female"/>
    <n v="0"/>
    <s v="Yes"/>
    <s v="Yes"/>
    <n v="71"/>
    <s v="Yes"/>
    <s v="Yes"/>
    <x v="1"/>
    <s v="No"/>
    <s v="Yes"/>
    <s v="Yes"/>
    <s v="No"/>
    <s v="No"/>
    <s v="Yes"/>
    <x v="2"/>
    <s v="Yes"/>
    <s v="Credit card (automatic)"/>
    <n v="95.75"/>
    <n v="6849.4"/>
    <x v="0"/>
    <x v="3"/>
    <s v="High"/>
    <x v="2"/>
  </r>
  <r>
    <s v="7089-RKVSZ"/>
    <s v="Male"/>
    <n v="0"/>
    <s v="Yes"/>
    <s v="Yes"/>
    <n v="8"/>
    <s v="Yes"/>
    <s v="Yes"/>
    <x v="2"/>
    <s v="No"/>
    <s v="No"/>
    <s v="No"/>
    <s v="No"/>
    <s v="No"/>
    <s v="No"/>
    <x v="1"/>
    <s v="No"/>
    <s v="Mailed check"/>
    <n v="24.4"/>
    <n v="203.95"/>
    <x v="0"/>
    <x v="0"/>
    <s v="Low"/>
    <x v="0"/>
  </r>
  <r>
    <s v="2683-JXWQQ"/>
    <s v="Male"/>
    <n v="0"/>
    <s v="Yes"/>
    <s v="Yes"/>
    <n v="61"/>
    <s v="No"/>
    <s v="No"/>
    <x v="0"/>
    <s v="Yes"/>
    <s v="No"/>
    <s v="Yes"/>
    <s v="No"/>
    <s v="No"/>
    <s v="No"/>
    <x v="0"/>
    <s v="No"/>
    <s v="Bank transfer (automatic)"/>
    <n v="33.6"/>
    <n v="2117.1999999999998"/>
    <x v="0"/>
    <x v="3"/>
    <s v="High"/>
    <x v="0"/>
  </r>
  <r>
    <s v="9548-ZMVTX"/>
    <s v="Male"/>
    <n v="0"/>
    <s v="Yes"/>
    <s v="Yes"/>
    <n v="72"/>
    <s v="Yes"/>
    <s v="Yes"/>
    <x v="1"/>
    <s v="No"/>
    <s v="Yes"/>
    <s v="Yes"/>
    <s v="Yes"/>
    <s v="No"/>
    <s v="No"/>
    <x v="2"/>
    <s v="No"/>
    <s v="Bank transfer (automatic)"/>
    <n v="90.45"/>
    <n v="6565.85"/>
    <x v="0"/>
    <x v="3"/>
    <s v="High"/>
    <x v="2"/>
  </r>
  <r>
    <s v="8739-XNIKG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4"/>
    <n v="424.75"/>
    <x v="0"/>
    <x v="0"/>
    <s v="Low"/>
    <x v="1"/>
  </r>
  <r>
    <s v="9755-JHNMN"/>
    <s v="Female"/>
    <n v="0"/>
    <s v="No"/>
    <s v="No"/>
    <n v="49"/>
    <s v="Yes"/>
    <s v="No"/>
    <x v="0"/>
    <s v="Yes"/>
    <s v="Yes"/>
    <s v="Yes"/>
    <s v="Yes"/>
    <s v="No"/>
    <s v="No"/>
    <x v="2"/>
    <s v="No"/>
    <s v="Bank transfer (automatic)"/>
    <n v="67.400000000000006"/>
    <n v="3306.85"/>
    <x v="0"/>
    <x v="3"/>
    <s v="High"/>
    <x v="1"/>
  </r>
  <r>
    <s v="3981-QSVQI"/>
    <s v="Male"/>
    <n v="0"/>
    <s v="No"/>
    <s v="No"/>
    <n v="8"/>
    <s v="Yes"/>
    <s v="No"/>
    <x v="2"/>
    <s v="No"/>
    <s v="No"/>
    <s v="No"/>
    <s v="No"/>
    <s v="No"/>
    <s v="No"/>
    <x v="0"/>
    <s v="Yes"/>
    <s v="Bank transfer (automatic)"/>
    <n v="19.7"/>
    <n v="168.9"/>
    <x v="0"/>
    <x v="0"/>
    <s v="Low"/>
    <x v="0"/>
  </r>
  <r>
    <s v="2789-HQBOU"/>
    <s v="Male"/>
    <n v="0"/>
    <s v="No"/>
    <s v="No"/>
    <n v="3"/>
    <s v="Yes"/>
    <s v="No"/>
    <x v="1"/>
    <s v="No"/>
    <s v="No"/>
    <s v="No"/>
    <s v="No"/>
    <s v="No"/>
    <s v="Yes"/>
    <x v="0"/>
    <s v="Yes"/>
    <s v="Electronic check"/>
    <n v="80.349999999999994"/>
    <n v="253.8"/>
    <x v="0"/>
    <x v="0"/>
    <s v="Low"/>
    <x v="1"/>
  </r>
  <r>
    <s v="9424-CMPOG"/>
    <s v="Male"/>
    <n v="0"/>
    <s v="Yes"/>
    <s v="Yes"/>
    <n v="9"/>
    <s v="Yes"/>
    <s v="No"/>
    <x v="2"/>
    <s v="No"/>
    <s v="No"/>
    <s v="No"/>
    <s v="No"/>
    <s v="No"/>
    <s v="No"/>
    <x v="2"/>
    <s v="No"/>
    <s v="Mailed check"/>
    <n v="19.600000000000001"/>
    <n v="197.4"/>
    <x v="0"/>
    <x v="0"/>
    <s v="Low"/>
    <x v="0"/>
  </r>
  <r>
    <s v="5067-WJEUN"/>
    <s v="Male"/>
    <n v="0"/>
    <s v="Yes"/>
    <s v="Yes"/>
    <n v="67"/>
    <s v="Yes"/>
    <s v="No"/>
    <x v="0"/>
    <s v="Yes"/>
    <s v="Yes"/>
    <s v="No"/>
    <s v="No"/>
    <s v="No"/>
    <s v="No"/>
    <x v="2"/>
    <s v="Yes"/>
    <s v="Bank transfer (automatic)"/>
    <n v="54.2"/>
    <n v="3838.2"/>
    <x v="0"/>
    <x v="3"/>
    <s v="High"/>
    <x v="1"/>
  </r>
  <r>
    <s v="3450-WXOAT"/>
    <s v="Male"/>
    <n v="0"/>
    <s v="No"/>
    <s v="No"/>
    <n v="46"/>
    <s v="Yes"/>
    <s v="No"/>
    <x v="0"/>
    <s v="No"/>
    <s v="No"/>
    <s v="No"/>
    <s v="No"/>
    <s v="No"/>
    <s v="No"/>
    <x v="0"/>
    <s v="Yes"/>
    <s v="Credit card (automatic)"/>
    <n v="45.2"/>
    <n v="2065.15"/>
    <x v="0"/>
    <x v="1"/>
    <s v="High"/>
    <x v="0"/>
  </r>
  <r>
    <s v="9251-WNSOD"/>
    <s v="Female"/>
    <n v="0"/>
    <s v="Yes"/>
    <s v="No"/>
    <n v="67"/>
    <s v="Yes"/>
    <s v="Yes"/>
    <x v="0"/>
    <s v="Yes"/>
    <s v="Yes"/>
    <s v="Yes"/>
    <s v="No"/>
    <s v="No"/>
    <s v="Yes"/>
    <x v="1"/>
    <s v="No"/>
    <s v="Mailed check"/>
    <n v="75.099999999999994"/>
    <n v="5064.45"/>
    <x v="0"/>
    <x v="3"/>
    <s v="High"/>
    <x v="1"/>
  </r>
  <r>
    <s v="6974-DAFLI"/>
    <s v="Female"/>
    <n v="0"/>
    <s v="Yes"/>
    <s v="No"/>
    <n v="55"/>
    <s v="Yes"/>
    <s v="No"/>
    <x v="2"/>
    <s v="No"/>
    <s v="No"/>
    <s v="No"/>
    <s v="No"/>
    <s v="No"/>
    <s v="No"/>
    <x v="1"/>
    <s v="No"/>
    <s v="Electronic check"/>
    <n v="19.7"/>
    <n v="1140.05"/>
    <x v="0"/>
    <x v="3"/>
    <s v="Mid"/>
    <x v="0"/>
  </r>
  <r>
    <s v="2616-UUTFK"/>
    <s v="Male"/>
    <n v="0"/>
    <s v="Yes"/>
    <s v="No"/>
    <n v="33"/>
    <s v="Yes"/>
    <s v="Yes"/>
    <x v="0"/>
    <s v="Yes"/>
    <s v="Yes"/>
    <s v="Yes"/>
    <s v="No"/>
    <s v="Yes"/>
    <s v="No"/>
    <x v="0"/>
    <s v="Yes"/>
    <s v="Bank transfer (automatic)"/>
    <n v="72.75"/>
    <n v="2447.4499999999998"/>
    <x v="0"/>
    <x v="1"/>
    <s v="High"/>
    <x v="1"/>
  </r>
  <r>
    <s v="7064-JHXCE"/>
    <s v="Male"/>
    <n v="0"/>
    <s v="Yes"/>
    <s v="Yes"/>
    <n v="62"/>
    <s v="Yes"/>
    <s v="No"/>
    <x v="2"/>
    <s v="No"/>
    <s v="No"/>
    <s v="No"/>
    <s v="No"/>
    <s v="No"/>
    <s v="No"/>
    <x v="2"/>
    <s v="No"/>
    <s v="Credit card (automatic)"/>
    <n v="20.05"/>
    <n v="1263.9000000000001"/>
    <x v="0"/>
    <x v="3"/>
    <s v="Mid"/>
    <x v="0"/>
  </r>
  <r>
    <s v="5103-MHMHY"/>
    <s v="Female"/>
    <n v="0"/>
    <s v="No"/>
    <s v="Yes"/>
    <n v="1"/>
    <s v="Yes"/>
    <s v="No"/>
    <x v="0"/>
    <s v="No"/>
    <s v="No"/>
    <s v="No"/>
    <s v="No"/>
    <s v="No"/>
    <s v="No"/>
    <x v="0"/>
    <s v="No"/>
    <s v="Mailed check"/>
    <n v="45.95"/>
    <n v="45.95"/>
    <x v="1"/>
    <x v="0"/>
    <s v="Low"/>
    <x v="0"/>
  </r>
  <r>
    <s v="7989-AWGEH"/>
    <s v="Male"/>
    <n v="0"/>
    <s v="Yes"/>
    <s v="Yes"/>
    <n v="49"/>
    <s v="No"/>
    <s v="No"/>
    <x v="0"/>
    <s v="Yes"/>
    <s v="No"/>
    <s v="No"/>
    <s v="No"/>
    <s v="No"/>
    <s v="Yes"/>
    <x v="0"/>
    <s v="Yes"/>
    <s v="Electronic check"/>
    <n v="39.200000000000003"/>
    <n v="1838.15"/>
    <x v="0"/>
    <x v="3"/>
    <s v="Mid"/>
    <x v="0"/>
  </r>
  <r>
    <s v="4373-VVHQ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75"/>
    <n v="44.75"/>
    <x v="0"/>
    <x v="0"/>
    <s v="Low"/>
    <x v="0"/>
  </r>
  <r>
    <s v="4559-UWIHT"/>
    <s v="Male"/>
    <n v="0"/>
    <s v="Yes"/>
    <s v="No"/>
    <n v="14"/>
    <s v="Yes"/>
    <s v="Yes"/>
    <x v="1"/>
    <s v="No"/>
    <s v="Yes"/>
    <s v="Yes"/>
    <s v="No"/>
    <s v="No"/>
    <s v="No"/>
    <x v="0"/>
    <s v="Yes"/>
    <s v="Electronic check"/>
    <n v="82.65"/>
    <n v="1185"/>
    <x v="0"/>
    <x v="2"/>
    <s v="Mid"/>
    <x v="1"/>
  </r>
  <r>
    <s v="7268-IGMFD"/>
    <s v="Male"/>
    <n v="1"/>
    <s v="No"/>
    <s v="No"/>
    <n v="18"/>
    <s v="Yes"/>
    <s v="Yes"/>
    <x v="1"/>
    <s v="No"/>
    <s v="No"/>
    <s v="Yes"/>
    <s v="Yes"/>
    <s v="Yes"/>
    <s v="No"/>
    <x v="0"/>
    <s v="No"/>
    <s v="Bank transfer (automatic)"/>
    <n v="93.9"/>
    <n v="1743.9"/>
    <x v="0"/>
    <x v="2"/>
    <s v="Mid"/>
    <x v="2"/>
  </r>
  <r>
    <s v="1846-XWOQN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150000000000006"/>
    <n v="70.150000000000006"/>
    <x v="1"/>
    <x v="0"/>
    <s v="Low"/>
    <x v="1"/>
  </r>
  <r>
    <s v="0235-KGSLC"/>
    <s v="Female"/>
    <n v="0"/>
    <s v="No"/>
    <s v="No"/>
    <n v="1"/>
    <s v="Yes"/>
    <s v="No"/>
    <x v="1"/>
    <s v="No"/>
    <s v="No"/>
    <s v="Yes"/>
    <s v="No"/>
    <s v="Yes"/>
    <s v="No"/>
    <x v="0"/>
    <s v="Yes"/>
    <s v="Credit card (automatic)"/>
    <n v="85.55"/>
    <n v="85.55"/>
    <x v="1"/>
    <x v="0"/>
    <s v="Low"/>
    <x v="1"/>
  </r>
  <r>
    <s v="6650-BWFRT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7.15"/>
    <n v="8529.5"/>
    <x v="0"/>
    <x v="3"/>
    <s v="High"/>
    <x v="2"/>
  </r>
  <r>
    <s v="9570-KYEUA"/>
    <s v="Male"/>
    <n v="0"/>
    <s v="No"/>
    <s v="No"/>
    <n v="64"/>
    <s v="Yes"/>
    <s v="Yes"/>
    <x v="1"/>
    <s v="Yes"/>
    <s v="No"/>
    <s v="Yes"/>
    <s v="Yes"/>
    <s v="No"/>
    <s v="Yes"/>
    <x v="2"/>
    <s v="No"/>
    <s v="Credit card (automatic)"/>
    <n v="99.25"/>
    <n v="6549.45"/>
    <x v="0"/>
    <x v="3"/>
    <s v="High"/>
    <x v="2"/>
  </r>
  <r>
    <s v="6993-YGFJV"/>
    <s v="Male"/>
    <n v="0"/>
    <s v="Yes"/>
    <s v="No"/>
    <n v="69"/>
    <s v="Yes"/>
    <s v="Yes"/>
    <x v="1"/>
    <s v="Yes"/>
    <s v="Yes"/>
    <s v="Yes"/>
    <s v="Yes"/>
    <s v="Yes"/>
    <s v="Yes"/>
    <x v="2"/>
    <s v="Yes"/>
    <s v="Bank transfer (automatic)"/>
    <n v="112.55"/>
    <n v="7806.5"/>
    <x v="0"/>
    <x v="3"/>
    <s v="High"/>
    <x v="2"/>
  </r>
  <r>
    <s v="2712-SYWAY"/>
    <s v="Female"/>
    <n v="0"/>
    <s v="No"/>
    <s v="No"/>
    <n v="1"/>
    <s v="Yes"/>
    <s v="Yes"/>
    <x v="2"/>
    <s v="No"/>
    <s v="No"/>
    <s v="No"/>
    <s v="No"/>
    <s v="No"/>
    <s v="No"/>
    <x v="0"/>
    <s v="Yes"/>
    <s v="Electronic check"/>
    <n v="25.7"/>
    <n v="25.7"/>
    <x v="0"/>
    <x v="0"/>
    <s v="Low"/>
    <x v="0"/>
  </r>
  <r>
    <s v="0730-BGQGF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90.3"/>
    <n v="6287.3"/>
    <x v="0"/>
    <x v="3"/>
    <s v="High"/>
    <x v="2"/>
  </r>
  <r>
    <s v="5498-IBWPI"/>
    <s v="Female"/>
    <n v="0"/>
    <s v="Yes"/>
    <s v="Yes"/>
    <n v="66"/>
    <s v="Yes"/>
    <s v="No"/>
    <x v="0"/>
    <s v="No"/>
    <s v="No"/>
    <s v="No"/>
    <s v="Yes"/>
    <s v="No"/>
    <s v="No"/>
    <x v="1"/>
    <s v="Yes"/>
    <s v="Credit card (automatic)"/>
    <n v="49.4"/>
    <n v="3251.85"/>
    <x v="0"/>
    <x v="3"/>
    <s v="High"/>
    <x v="0"/>
  </r>
  <r>
    <s v="9101-NTIXF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99999999999999"/>
    <n v="50.6"/>
    <x v="0"/>
    <x v="0"/>
    <s v="Low"/>
    <x v="0"/>
  </r>
  <r>
    <s v="0013-SMEOE"/>
    <s v="Female"/>
    <n v="1"/>
    <s v="Yes"/>
    <s v="No"/>
    <n v="71"/>
    <s v="Yes"/>
    <s v="No"/>
    <x v="1"/>
    <s v="Yes"/>
    <s v="Yes"/>
    <s v="Yes"/>
    <s v="Yes"/>
    <s v="Yes"/>
    <s v="Yes"/>
    <x v="2"/>
    <s v="Yes"/>
    <s v="Bank transfer (automatic)"/>
    <n v="109.7"/>
    <n v="7904.25"/>
    <x v="0"/>
    <x v="3"/>
    <s v="High"/>
    <x v="2"/>
  </r>
  <r>
    <s v="9314-QDMDW"/>
    <s v="Male"/>
    <n v="0"/>
    <s v="No"/>
    <s v="No"/>
    <n v="11"/>
    <s v="Yes"/>
    <s v="No"/>
    <x v="0"/>
    <s v="No"/>
    <s v="Yes"/>
    <s v="No"/>
    <s v="No"/>
    <s v="Yes"/>
    <s v="No"/>
    <x v="1"/>
    <s v="Yes"/>
    <s v="Electronic check"/>
    <n v="61.25"/>
    <n v="729.95"/>
    <x v="0"/>
    <x v="0"/>
    <s v="Mid"/>
    <x v="1"/>
  </r>
  <r>
    <s v="9308-ANMVE"/>
    <s v="Male"/>
    <n v="0"/>
    <s v="No"/>
    <s v="Yes"/>
    <n v="47"/>
    <s v="Yes"/>
    <s v="No"/>
    <x v="0"/>
    <s v="Yes"/>
    <s v="Yes"/>
    <s v="No"/>
    <s v="No"/>
    <s v="No"/>
    <s v="No"/>
    <x v="0"/>
    <s v="Yes"/>
    <s v="Electronic check"/>
    <n v="55.3"/>
    <n v="2654.05"/>
    <x v="0"/>
    <x v="1"/>
    <s v="High"/>
    <x v="1"/>
  </r>
  <r>
    <s v="2884-GBPFB"/>
    <s v="Female"/>
    <n v="0"/>
    <s v="Yes"/>
    <s v="No"/>
    <n v="35"/>
    <s v="Yes"/>
    <s v="No"/>
    <x v="1"/>
    <s v="No"/>
    <s v="No"/>
    <s v="No"/>
    <s v="No"/>
    <s v="No"/>
    <s v="No"/>
    <x v="0"/>
    <s v="Yes"/>
    <s v="Electronic check"/>
    <n v="70.3"/>
    <n v="2416.5500000000002"/>
    <x v="1"/>
    <x v="1"/>
    <s v="High"/>
    <x v="1"/>
  </r>
  <r>
    <s v="3757-NJYBX"/>
    <s v="Male"/>
    <n v="1"/>
    <s v="Yes"/>
    <s v="No"/>
    <n v="32"/>
    <s v="Yes"/>
    <s v="Yes"/>
    <x v="1"/>
    <s v="No"/>
    <s v="Yes"/>
    <s v="Yes"/>
    <s v="No"/>
    <s v="Yes"/>
    <s v="Yes"/>
    <x v="0"/>
    <s v="No"/>
    <s v="Bank transfer (automatic)"/>
    <n v="106.35"/>
    <n v="3520.75"/>
    <x v="1"/>
    <x v="1"/>
    <s v="High"/>
    <x v="2"/>
  </r>
  <r>
    <s v="3413-DHLPB"/>
    <s v="Male"/>
    <n v="0"/>
    <s v="Yes"/>
    <s v="Yes"/>
    <n v="60"/>
    <s v="Yes"/>
    <s v="Yes"/>
    <x v="1"/>
    <s v="No"/>
    <s v="Yes"/>
    <s v="No"/>
    <s v="Yes"/>
    <s v="Yes"/>
    <s v="Yes"/>
    <x v="0"/>
    <s v="Yes"/>
    <s v="Bank transfer (automatic)"/>
    <n v="103.75"/>
    <n v="5969.95"/>
    <x v="0"/>
    <x v="3"/>
    <s v="High"/>
    <x v="2"/>
  </r>
  <r>
    <s v="7649-PHJVR"/>
    <s v="Male"/>
    <n v="0"/>
    <s v="No"/>
    <s v="No"/>
    <n v="11"/>
    <s v="Yes"/>
    <s v="No"/>
    <x v="2"/>
    <s v="No"/>
    <s v="No"/>
    <s v="No"/>
    <s v="No"/>
    <s v="No"/>
    <s v="No"/>
    <x v="1"/>
    <s v="No"/>
    <s v="Mailed check"/>
    <n v="19.5"/>
    <n v="226.8"/>
    <x v="0"/>
    <x v="0"/>
    <s v="Low"/>
    <x v="0"/>
  </r>
  <r>
    <s v="6114-TCFID"/>
    <s v="Female"/>
    <n v="0"/>
    <s v="No"/>
    <s v="No"/>
    <n v="29"/>
    <s v="No"/>
    <s v="No"/>
    <x v="0"/>
    <s v="Yes"/>
    <s v="Yes"/>
    <s v="No"/>
    <s v="Yes"/>
    <s v="No"/>
    <s v="No"/>
    <x v="1"/>
    <s v="No"/>
    <s v="Credit card (automatic)"/>
    <n v="39.5"/>
    <n v="1082.75"/>
    <x v="0"/>
    <x v="1"/>
    <s v="Mid"/>
    <x v="0"/>
  </r>
  <r>
    <s v="3787-TRIAL"/>
    <s v="Male"/>
    <n v="0"/>
    <s v="Yes"/>
    <s v="Yes"/>
    <n v="21"/>
    <s v="No"/>
    <s v="No"/>
    <x v="0"/>
    <s v="No"/>
    <s v="No"/>
    <s v="No"/>
    <s v="No"/>
    <s v="No"/>
    <s v="No"/>
    <x v="0"/>
    <s v="Yes"/>
    <s v="Electronic check"/>
    <n v="26.05"/>
    <n v="565.75"/>
    <x v="0"/>
    <x v="2"/>
    <s v="Mid"/>
    <x v="0"/>
  </r>
  <r>
    <s v="2573-GYRUU"/>
    <s v="Male"/>
    <n v="1"/>
    <s v="Yes"/>
    <s v="No"/>
    <n v="48"/>
    <s v="Yes"/>
    <s v="Yes"/>
    <x v="1"/>
    <s v="No"/>
    <s v="No"/>
    <s v="Yes"/>
    <s v="No"/>
    <s v="No"/>
    <s v="Yes"/>
    <x v="0"/>
    <s v="Yes"/>
    <s v="Credit card (automatic)"/>
    <n v="91.05"/>
    <n v="4370.75"/>
    <x v="0"/>
    <x v="1"/>
    <s v="High"/>
    <x v="2"/>
  </r>
  <r>
    <s v="5156-UMKOW"/>
    <s v="Female"/>
    <n v="0"/>
    <s v="No"/>
    <s v="Yes"/>
    <n v="3"/>
    <s v="No"/>
    <s v="No"/>
    <x v="0"/>
    <s v="No"/>
    <s v="Yes"/>
    <s v="No"/>
    <s v="No"/>
    <s v="No"/>
    <s v="No"/>
    <x v="0"/>
    <s v="No"/>
    <s v="Mailed check"/>
    <n v="29.65"/>
    <n v="90.05"/>
    <x v="0"/>
    <x v="0"/>
    <s v="Low"/>
    <x v="0"/>
  </r>
  <r>
    <s v="1247-QBVSH"/>
    <s v="Female"/>
    <n v="0"/>
    <s v="Yes"/>
    <s v="Yes"/>
    <n v="43"/>
    <s v="Yes"/>
    <s v="No"/>
    <x v="0"/>
    <s v="No"/>
    <s v="Yes"/>
    <s v="No"/>
    <s v="No"/>
    <s v="No"/>
    <s v="No"/>
    <x v="0"/>
    <s v="No"/>
    <s v="Mailed check"/>
    <n v="50.2"/>
    <n v="2169.4"/>
    <x v="0"/>
    <x v="1"/>
    <s v="High"/>
    <x v="1"/>
  </r>
  <r>
    <s v="6734-GMPVK"/>
    <s v="Male"/>
    <n v="0"/>
    <s v="No"/>
    <s v="No"/>
    <n v="5"/>
    <s v="Yes"/>
    <s v="Yes"/>
    <x v="1"/>
    <s v="No"/>
    <s v="Yes"/>
    <s v="Yes"/>
    <s v="No"/>
    <s v="Yes"/>
    <s v="Yes"/>
    <x v="0"/>
    <s v="No"/>
    <s v="Electronic check"/>
    <n v="105.3"/>
    <n v="550.6"/>
    <x v="0"/>
    <x v="0"/>
    <s v="Mid"/>
    <x v="2"/>
  </r>
  <r>
    <s v="9822-OAOVB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5"/>
    <n v="55.45"/>
    <x v="0"/>
    <x v="0"/>
    <s v="Low"/>
    <x v="1"/>
  </r>
  <r>
    <s v="6161-ERDGD"/>
    <s v="Male"/>
    <n v="0"/>
    <s v="Yes"/>
    <s v="Yes"/>
    <n v="71"/>
    <s v="Yes"/>
    <s v="Yes"/>
    <x v="0"/>
    <s v="Yes"/>
    <s v="No"/>
    <s v="Yes"/>
    <s v="Yes"/>
    <s v="Yes"/>
    <s v="Yes"/>
    <x v="1"/>
    <s v="No"/>
    <s v="Electronic check"/>
    <n v="85.45"/>
    <n v="6300.85"/>
    <x v="0"/>
    <x v="3"/>
    <s v="High"/>
    <x v="1"/>
  </r>
  <r>
    <s v="1226-JZNKR"/>
    <s v="Female"/>
    <n v="0"/>
    <s v="Yes"/>
    <s v="Yes"/>
    <n v="8"/>
    <s v="Yes"/>
    <s v="No"/>
    <x v="2"/>
    <s v="No"/>
    <s v="No"/>
    <s v="No"/>
    <s v="No"/>
    <s v="No"/>
    <s v="No"/>
    <x v="1"/>
    <s v="No"/>
    <s v="Electronic check"/>
    <n v="19.8"/>
    <n v="160.05000000000001"/>
    <x v="0"/>
    <x v="0"/>
    <s v="Low"/>
    <x v="0"/>
  </r>
  <r>
    <s v="7318-EIVKO"/>
    <s v="Male"/>
    <n v="0"/>
    <s v="No"/>
    <s v="No"/>
    <n v="8"/>
    <s v="Yes"/>
    <s v="Yes"/>
    <x v="0"/>
    <s v="No"/>
    <s v="No"/>
    <s v="No"/>
    <s v="No"/>
    <s v="Yes"/>
    <s v="No"/>
    <x v="0"/>
    <s v="Yes"/>
    <s v="Electronic check"/>
    <n v="59.25"/>
    <n v="436.6"/>
    <x v="0"/>
    <x v="0"/>
    <s v="Low"/>
    <x v="1"/>
  </r>
  <r>
    <s v="3771-PZOBW"/>
    <s v="Male"/>
    <n v="0"/>
    <s v="No"/>
    <s v="No"/>
    <n v="20"/>
    <s v="Yes"/>
    <s v="Yes"/>
    <x v="1"/>
    <s v="No"/>
    <s v="No"/>
    <s v="Yes"/>
    <s v="No"/>
    <s v="Yes"/>
    <s v="No"/>
    <x v="0"/>
    <s v="Yes"/>
    <s v="Credit card (automatic)"/>
    <n v="90.7"/>
    <n v="1781.35"/>
    <x v="0"/>
    <x v="2"/>
    <s v="Mid"/>
    <x v="2"/>
  </r>
  <r>
    <s v="5136-KCKGI"/>
    <s v="Female"/>
    <n v="0"/>
    <s v="Yes"/>
    <s v="Yes"/>
    <n v="33"/>
    <s v="Yes"/>
    <s v="Yes"/>
    <x v="1"/>
    <s v="Yes"/>
    <s v="No"/>
    <s v="Yes"/>
    <s v="No"/>
    <s v="Yes"/>
    <s v="Yes"/>
    <x v="1"/>
    <s v="Yes"/>
    <s v="Mailed check"/>
    <n v="103.7"/>
    <n v="3467"/>
    <x v="1"/>
    <x v="1"/>
    <s v="High"/>
    <x v="2"/>
  </r>
  <r>
    <s v="8231-BSWXX"/>
    <s v="Male"/>
    <n v="0"/>
    <s v="No"/>
    <s v="No"/>
    <n v="71"/>
    <s v="Yes"/>
    <s v="Yes"/>
    <x v="1"/>
    <s v="No"/>
    <s v="Yes"/>
    <s v="No"/>
    <s v="No"/>
    <s v="No"/>
    <s v="No"/>
    <x v="1"/>
    <s v="Yes"/>
    <s v="Credit card (automatic)"/>
    <n v="79.05"/>
    <n v="5552.5"/>
    <x v="0"/>
    <x v="3"/>
    <s v="High"/>
    <x v="1"/>
  </r>
  <r>
    <s v="6486-LHTMA"/>
    <s v="Female"/>
    <n v="1"/>
    <s v="Yes"/>
    <s v="No"/>
    <n v="31"/>
    <s v="Yes"/>
    <s v="Yes"/>
    <x v="1"/>
    <s v="No"/>
    <s v="No"/>
    <s v="Yes"/>
    <s v="No"/>
    <s v="Yes"/>
    <s v="No"/>
    <x v="1"/>
    <s v="Yes"/>
    <s v="Electronic check"/>
    <n v="90.7"/>
    <n v="2835.5"/>
    <x v="0"/>
    <x v="1"/>
    <s v="High"/>
    <x v="2"/>
  </r>
  <r>
    <s v="4083-BFNYK"/>
    <s v="Female"/>
    <n v="1"/>
    <s v="Yes"/>
    <s v="No"/>
    <n v="38"/>
    <s v="Yes"/>
    <s v="Yes"/>
    <x v="1"/>
    <s v="Yes"/>
    <s v="Yes"/>
    <s v="No"/>
    <s v="No"/>
    <s v="No"/>
    <s v="Yes"/>
    <x v="1"/>
    <s v="No"/>
    <s v="Credit card (automatic)"/>
    <n v="95"/>
    <n v="3591.25"/>
    <x v="0"/>
    <x v="1"/>
    <s v="High"/>
    <x v="2"/>
  </r>
  <r>
    <s v="3722-WPXTK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8.35"/>
    <n v="88.35"/>
    <x v="1"/>
    <x v="0"/>
    <s v="Low"/>
    <x v="1"/>
  </r>
  <r>
    <s v="7389-KBFIT"/>
    <s v="Female"/>
    <n v="0"/>
    <s v="Yes"/>
    <s v="Yes"/>
    <n v="2"/>
    <s v="No"/>
    <s v="No"/>
    <x v="0"/>
    <s v="No"/>
    <s v="Yes"/>
    <s v="No"/>
    <s v="No"/>
    <s v="No"/>
    <s v="No"/>
    <x v="0"/>
    <s v="Yes"/>
    <s v="Mailed check"/>
    <n v="30.25"/>
    <n v="63.75"/>
    <x v="0"/>
    <x v="0"/>
    <s v="Low"/>
    <x v="0"/>
  </r>
  <r>
    <s v="7176-WIONM"/>
    <s v="Female"/>
    <n v="0"/>
    <s v="Yes"/>
    <s v="No"/>
    <n v="12"/>
    <s v="No"/>
    <s v="No"/>
    <x v="0"/>
    <s v="No"/>
    <s v="No"/>
    <s v="Yes"/>
    <s v="No"/>
    <s v="Yes"/>
    <s v="Yes"/>
    <x v="0"/>
    <s v="Yes"/>
    <s v="Bank transfer (automatic)"/>
    <n v="49.85"/>
    <n v="617.15"/>
    <x v="0"/>
    <x v="0"/>
    <s v="Mid"/>
    <x v="0"/>
  </r>
  <r>
    <s v="5141-ZUVBH"/>
    <s v="Female"/>
    <n v="0"/>
    <s v="No"/>
    <s v="Yes"/>
    <n v="9"/>
    <s v="Yes"/>
    <s v="No"/>
    <x v="1"/>
    <s v="Yes"/>
    <s v="No"/>
    <s v="Yes"/>
    <s v="Yes"/>
    <s v="No"/>
    <s v="Yes"/>
    <x v="0"/>
    <s v="No"/>
    <s v="Bank transfer (automatic)"/>
    <n v="93"/>
    <n v="870.25"/>
    <x v="0"/>
    <x v="0"/>
    <s v="Mid"/>
    <x v="2"/>
  </r>
  <r>
    <s v="1089-HDMKP"/>
    <s v="Male"/>
    <n v="1"/>
    <s v="No"/>
    <s v="Yes"/>
    <n v="11"/>
    <s v="Yes"/>
    <s v="No"/>
    <x v="0"/>
    <s v="No"/>
    <s v="Yes"/>
    <s v="No"/>
    <s v="Yes"/>
    <s v="No"/>
    <s v="No"/>
    <x v="0"/>
    <s v="Yes"/>
    <s v="Electronic check"/>
    <n v="54.55"/>
    <n v="601.25"/>
    <x v="0"/>
    <x v="0"/>
    <s v="Mid"/>
    <x v="1"/>
  </r>
  <r>
    <s v="7623-HKYRK"/>
    <s v="Male"/>
    <n v="0"/>
    <s v="No"/>
    <s v="Yes"/>
    <n v="6"/>
    <s v="Yes"/>
    <s v="No"/>
    <x v="2"/>
    <s v="No"/>
    <s v="No"/>
    <s v="No"/>
    <s v="No"/>
    <s v="No"/>
    <s v="No"/>
    <x v="0"/>
    <s v="No"/>
    <s v="Mailed check"/>
    <n v="19.7"/>
    <n v="111.65"/>
    <x v="0"/>
    <x v="0"/>
    <s v="Low"/>
    <x v="0"/>
  </r>
  <r>
    <s v="0310-SUCIN"/>
    <s v="Female"/>
    <n v="0"/>
    <s v="Yes"/>
    <s v="No"/>
    <n v="71"/>
    <s v="Yes"/>
    <s v="No"/>
    <x v="0"/>
    <s v="Yes"/>
    <s v="Yes"/>
    <s v="Yes"/>
    <s v="Yes"/>
    <s v="Yes"/>
    <s v="Yes"/>
    <x v="1"/>
    <s v="Yes"/>
    <s v="Bank transfer (automatic)"/>
    <n v="84.8"/>
    <n v="6046.1"/>
    <x v="0"/>
    <x v="3"/>
    <s v="High"/>
    <x v="1"/>
  </r>
  <r>
    <s v="5197-PYEPU"/>
    <s v="Female"/>
    <n v="0"/>
    <s v="Yes"/>
    <s v="Yes"/>
    <n v="42"/>
    <s v="Yes"/>
    <s v="Yes"/>
    <x v="1"/>
    <s v="Yes"/>
    <s v="Yes"/>
    <s v="No"/>
    <s v="No"/>
    <s v="Yes"/>
    <s v="No"/>
    <x v="1"/>
    <s v="Yes"/>
    <s v="Credit card (automatic)"/>
    <n v="94.45"/>
    <n v="3923.8"/>
    <x v="0"/>
    <x v="1"/>
    <s v="High"/>
    <x v="2"/>
  </r>
  <r>
    <s v="2929-ERCFZ"/>
    <s v="Fe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2"/>
    <n v="777.3"/>
    <x v="1"/>
    <x v="0"/>
    <s v="Mid"/>
    <x v="2"/>
  </r>
  <r>
    <s v="7548-SEPYI"/>
    <s v="Female"/>
    <n v="0"/>
    <s v="No"/>
    <s v="No"/>
    <n v="5"/>
    <s v="Yes"/>
    <s v="No"/>
    <x v="1"/>
    <s v="No"/>
    <s v="Yes"/>
    <s v="No"/>
    <s v="No"/>
    <s v="Yes"/>
    <s v="Yes"/>
    <x v="0"/>
    <s v="Yes"/>
    <s v="Electronic check"/>
    <n v="96.25"/>
    <n v="512.45000000000005"/>
    <x v="1"/>
    <x v="0"/>
    <s v="Mid"/>
    <x v="2"/>
  </r>
  <r>
    <s v="8835-VSDSE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7"/>
    <n v="141.44999999999999"/>
    <x v="1"/>
    <x v="0"/>
    <s v="Low"/>
    <x v="1"/>
  </r>
  <r>
    <s v="6619-RPLQZ"/>
    <s v="Female"/>
    <n v="0"/>
    <s v="Yes"/>
    <s v="Yes"/>
    <n v="45"/>
    <s v="Yes"/>
    <s v="No"/>
    <x v="2"/>
    <s v="No"/>
    <s v="No"/>
    <s v="No"/>
    <s v="No"/>
    <s v="No"/>
    <s v="No"/>
    <x v="2"/>
    <s v="No"/>
    <s v="Mailed check"/>
    <n v="20.85"/>
    <n v="892.15"/>
    <x v="0"/>
    <x v="1"/>
    <s v="Mid"/>
    <x v="0"/>
  </r>
  <r>
    <s v="3275-RHRNE"/>
    <s v="Male"/>
    <n v="0"/>
    <s v="Yes"/>
    <s v="Yes"/>
    <n v="28"/>
    <s v="No"/>
    <s v="No"/>
    <x v="0"/>
    <s v="No"/>
    <s v="Yes"/>
    <s v="Yes"/>
    <s v="Yes"/>
    <s v="Yes"/>
    <s v="Yes"/>
    <x v="1"/>
    <s v="Yes"/>
    <s v="Credit card (automatic)"/>
    <n v="60"/>
    <n v="1682.05"/>
    <x v="0"/>
    <x v="1"/>
    <s v="Mid"/>
    <x v="1"/>
  </r>
  <r>
    <s v="3503-TYDAY"/>
    <s v="Female"/>
    <n v="0"/>
    <s v="Yes"/>
    <s v="No"/>
    <n v="43"/>
    <s v="Yes"/>
    <s v="Yes"/>
    <x v="1"/>
    <s v="No"/>
    <s v="Yes"/>
    <s v="No"/>
    <s v="No"/>
    <s v="No"/>
    <s v="No"/>
    <x v="0"/>
    <s v="No"/>
    <s v="Electronic check"/>
    <n v="80.45"/>
    <n v="3398.9"/>
    <x v="0"/>
    <x v="1"/>
    <s v="High"/>
    <x v="1"/>
  </r>
  <r>
    <s v="6901-GOGZG"/>
    <s v="Male"/>
    <n v="0"/>
    <s v="No"/>
    <s v="Yes"/>
    <n v="60"/>
    <s v="Yes"/>
    <s v="Yes"/>
    <x v="0"/>
    <s v="Yes"/>
    <s v="No"/>
    <s v="Yes"/>
    <s v="Yes"/>
    <s v="Yes"/>
    <s v="Yes"/>
    <x v="2"/>
    <s v="Yes"/>
    <s v="Electronic check"/>
    <n v="84.95"/>
    <n v="4984.8500000000004"/>
    <x v="0"/>
    <x v="3"/>
    <s v="High"/>
    <x v="1"/>
  </r>
  <r>
    <s v="1623-NLDOT"/>
    <s v="Female"/>
    <n v="0"/>
    <s v="Yes"/>
    <s v="No"/>
    <n v="42"/>
    <s v="No"/>
    <s v="No"/>
    <x v="0"/>
    <s v="No"/>
    <s v="Yes"/>
    <s v="No"/>
    <s v="Yes"/>
    <s v="No"/>
    <s v="No"/>
    <x v="1"/>
    <s v="No"/>
    <s v="Mailed check"/>
    <n v="33.549999999999997"/>
    <n v="1445.3"/>
    <x v="1"/>
    <x v="1"/>
    <s v="Mid"/>
    <x v="0"/>
  </r>
  <r>
    <s v="7021-XSNYE"/>
    <s v="Male"/>
    <n v="0"/>
    <s v="Yes"/>
    <s v="Yes"/>
    <n v="7"/>
    <s v="No"/>
    <s v="No"/>
    <x v="0"/>
    <s v="Yes"/>
    <s v="No"/>
    <s v="Yes"/>
    <s v="Yes"/>
    <s v="No"/>
    <s v="Yes"/>
    <x v="2"/>
    <s v="No"/>
    <s v="Credit card (automatic)"/>
    <n v="49.65"/>
    <n v="305.55"/>
    <x v="0"/>
    <x v="0"/>
    <s v="Low"/>
    <x v="0"/>
  </r>
  <r>
    <s v="9621-OUPYD"/>
    <s v="Female"/>
    <n v="0"/>
    <s v="Yes"/>
    <s v="No"/>
    <n v="25"/>
    <s v="Yes"/>
    <s v="No"/>
    <x v="2"/>
    <s v="No"/>
    <s v="No"/>
    <s v="No"/>
    <s v="No"/>
    <s v="No"/>
    <s v="No"/>
    <x v="1"/>
    <s v="Yes"/>
    <s v="Bank transfer (automatic)"/>
    <n v="20.2"/>
    <n v="507.9"/>
    <x v="0"/>
    <x v="1"/>
    <s v="Mid"/>
    <x v="0"/>
  </r>
  <r>
    <s v="9898-KZQDZ"/>
    <s v="Female"/>
    <n v="1"/>
    <s v="Yes"/>
    <s v="Yes"/>
    <n v="40"/>
    <s v="Yes"/>
    <s v="Yes"/>
    <x v="1"/>
    <s v="No"/>
    <s v="No"/>
    <s v="No"/>
    <s v="No"/>
    <s v="Yes"/>
    <s v="Yes"/>
    <x v="0"/>
    <s v="Yes"/>
    <s v="Credit card (automatic)"/>
    <n v="94.55"/>
    <n v="3640.45"/>
    <x v="1"/>
    <x v="1"/>
    <s v="High"/>
    <x v="2"/>
  </r>
  <r>
    <s v="8982-NHAVY"/>
    <s v="Male"/>
    <n v="0"/>
    <s v="No"/>
    <s v="No"/>
    <n v="27"/>
    <s v="Yes"/>
    <s v="Yes"/>
    <x v="1"/>
    <s v="No"/>
    <s v="No"/>
    <s v="Yes"/>
    <s v="No"/>
    <s v="Yes"/>
    <s v="Yes"/>
    <x v="1"/>
    <s v="Yes"/>
    <s v="Bank transfer (automatic)"/>
    <n v="100.5"/>
    <n v="2673.45"/>
    <x v="0"/>
    <x v="1"/>
    <s v="High"/>
    <x v="2"/>
  </r>
  <r>
    <s v="4307-KWMXE"/>
    <s v="Male"/>
    <n v="0"/>
    <s v="No"/>
    <s v="No"/>
    <n v="10"/>
    <s v="No"/>
    <s v="No"/>
    <x v="0"/>
    <s v="No"/>
    <s v="Yes"/>
    <s v="No"/>
    <s v="Yes"/>
    <s v="No"/>
    <s v="No"/>
    <x v="0"/>
    <s v="No"/>
    <s v="Electronic check"/>
    <n v="35.75"/>
    <n v="389.8"/>
    <x v="0"/>
    <x v="0"/>
    <s v="Low"/>
    <x v="0"/>
  </r>
  <r>
    <s v="0141-YEAYS"/>
    <s v="Female"/>
    <n v="1"/>
    <s v="No"/>
    <s v="No"/>
    <n v="27"/>
    <s v="Yes"/>
    <s v="Yes"/>
    <x v="1"/>
    <s v="No"/>
    <s v="Yes"/>
    <s v="Yes"/>
    <s v="No"/>
    <s v="No"/>
    <s v="No"/>
    <x v="0"/>
    <s v="Yes"/>
    <s v="Bank transfer (automatic)"/>
    <n v="86.45"/>
    <n v="2401.0500000000002"/>
    <x v="0"/>
    <x v="1"/>
    <s v="High"/>
    <x v="1"/>
  </r>
  <r>
    <s v="2450-ZKEED"/>
    <s v="Female"/>
    <n v="0"/>
    <s v="No"/>
    <s v="No"/>
    <n v="11"/>
    <s v="Yes"/>
    <s v="No"/>
    <x v="0"/>
    <s v="No"/>
    <s v="No"/>
    <s v="Yes"/>
    <s v="Yes"/>
    <s v="No"/>
    <s v="No"/>
    <x v="1"/>
    <s v="No"/>
    <s v="Bank transfer (automatic)"/>
    <n v="53.8"/>
    <n v="651.54999999999995"/>
    <x v="0"/>
    <x v="0"/>
    <s v="Mid"/>
    <x v="1"/>
  </r>
  <r>
    <s v="3694-DELSO"/>
    <s v="Male"/>
    <n v="0"/>
    <s v="Yes"/>
    <s v="Yes"/>
    <n v="4"/>
    <s v="No"/>
    <s v="No"/>
    <x v="0"/>
    <s v="Yes"/>
    <s v="No"/>
    <s v="No"/>
    <s v="No"/>
    <s v="Yes"/>
    <s v="No"/>
    <x v="0"/>
    <s v="No"/>
    <s v="Credit card (automatic)"/>
    <n v="38.549999999999997"/>
    <n v="156.1"/>
    <x v="0"/>
    <x v="0"/>
    <s v="Low"/>
    <x v="0"/>
  </r>
  <r>
    <s v="3893-JRNFS"/>
    <s v="Male"/>
    <n v="0"/>
    <s v="No"/>
    <s v="No"/>
    <n v="68"/>
    <s v="No"/>
    <s v="No"/>
    <x v="0"/>
    <s v="No"/>
    <s v="No"/>
    <s v="Yes"/>
    <s v="No"/>
    <s v="No"/>
    <s v="Yes"/>
    <x v="0"/>
    <s v="Yes"/>
    <s v="Bank transfer (automatic)"/>
    <n v="39.9"/>
    <n v="2796.35"/>
    <x v="0"/>
    <x v="3"/>
    <s v="High"/>
    <x v="0"/>
  </r>
  <r>
    <s v="9603-OAIHC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0"/>
    <x v="0"/>
    <s v="Low"/>
    <x v="1"/>
  </r>
  <r>
    <s v="1133-KXCGE"/>
    <s v="Female"/>
    <n v="0"/>
    <s v="No"/>
    <s v="No"/>
    <n v="18"/>
    <s v="Yes"/>
    <s v="No"/>
    <x v="2"/>
    <s v="No"/>
    <s v="No"/>
    <s v="No"/>
    <s v="No"/>
    <s v="No"/>
    <s v="No"/>
    <x v="1"/>
    <s v="No"/>
    <s v="Mailed check"/>
    <n v="20.100000000000001"/>
    <n v="407.05"/>
    <x v="0"/>
    <x v="2"/>
    <s v="Low"/>
    <x v="0"/>
  </r>
  <r>
    <s v="5236-PERKL"/>
    <s v="Female"/>
    <n v="0"/>
    <s v="No"/>
    <s v="No"/>
    <n v="57"/>
    <s v="Yes"/>
    <s v="Yes"/>
    <x v="1"/>
    <s v="Yes"/>
    <s v="Yes"/>
    <s v="Yes"/>
    <s v="No"/>
    <s v="Yes"/>
    <s v="Yes"/>
    <x v="2"/>
    <s v="Yes"/>
    <s v="Bank transfer (automatic)"/>
    <n v="112.95"/>
    <n v="6465"/>
    <x v="1"/>
    <x v="3"/>
    <s v="High"/>
    <x v="2"/>
  </r>
  <r>
    <s v="0142-GVYSN"/>
    <s v="Male"/>
    <n v="0"/>
    <s v="No"/>
    <s v="No"/>
    <n v="26"/>
    <s v="Yes"/>
    <s v="No"/>
    <x v="2"/>
    <s v="No"/>
    <s v="No"/>
    <s v="No"/>
    <s v="No"/>
    <s v="No"/>
    <s v="No"/>
    <x v="0"/>
    <s v="Yes"/>
    <s v="Electronic check"/>
    <n v="20.3"/>
    <n v="511.25"/>
    <x v="0"/>
    <x v="1"/>
    <s v="Mid"/>
    <x v="0"/>
  </r>
  <r>
    <s v="1049-FYSYG"/>
    <s v="Female"/>
    <n v="0"/>
    <s v="Yes"/>
    <s v="No"/>
    <n v="17"/>
    <s v="No"/>
    <s v="No"/>
    <x v="0"/>
    <s v="No"/>
    <s v="Yes"/>
    <s v="Yes"/>
    <s v="No"/>
    <s v="No"/>
    <s v="No"/>
    <x v="0"/>
    <s v="Yes"/>
    <s v="Credit card (automatic)"/>
    <n v="35.65"/>
    <n v="646.04999999999995"/>
    <x v="0"/>
    <x v="2"/>
    <s v="Mid"/>
    <x v="0"/>
  </r>
  <r>
    <s v="7854-FOKSF"/>
    <s v="Male"/>
    <n v="0"/>
    <s v="No"/>
    <s v="No"/>
    <n v="1"/>
    <s v="No"/>
    <s v="No"/>
    <x v="0"/>
    <s v="No"/>
    <s v="No"/>
    <s v="No"/>
    <s v="No"/>
    <s v="No"/>
    <s v="Yes"/>
    <x v="0"/>
    <s v="No"/>
    <s v="Electronic check"/>
    <n v="35.9"/>
    <n v="35.9"/>
    <x v="1"/>
    <x v="0"/>
    <s v="Low"/>
    <x v="0"/>
  </r>
  <r>
    <s v="2519-FAKOD"/>
    <s v="Male"/>
    <n v="0"/>
    <s v="No"/>
    <s v="Yes"/>
    <n v="38"/>
    <s v="Yes"/>
    <s v="Yes"/>
    <x v="1"/>
    <s v="No"/>
    <s v="No"/>
    <s v="Yes"/>
    <s v="No"/>
    <s v="Yes"/>
    <s v="Yes"/>
    <x v="0"/>
    <s v="Yes"/>
    <s v="Bank transfer (automatic)"/>
    <n v="99.25"/>
    <n v="3777.15"/>
    <x v="1"/>
    <x v="1"/>
    <s v="High"/>
    <x v="2"/>
  </r>
  <r>
    <s v="8406-LNMHF"/>
    <s v="Male"/>
    <n v="1"/>
    <s v="Yes"/>
    <s v="No"/>
    <n v="59"/>
    <s v="Yes"/>
    <s v="No"/>
    <x v="1"/>
    <s v="Yes"/>
    <s v="Yes"/>
    <s v="Yes"/>
    <s v="No"/>
    <s v="No"/>
    <s v="No"/>
    <x v="1"/>
    <s v="Yes"/>
    <s v="Credit card (automatic)"/>
    <n v="82.95"/>
    <n v="4903.1499999999996"/>
    <x v="0"/>
    <x v="3"/>
    <s v="High"/>
    <x v="1"/>
  </r>
  <r>
    <s v="1821-BUCWY"/>
    <s v="Male"/>
    <n v="0"/>
    <s v="No"/>
    <s v="No"/>
    <n v="30"/>
    <s v="Yes"/>
    <s v="No"/>
    <x v="0"/>
    <s v="Yes"/>
    <s v="No"/>
    <s v="Yes"/>
    <s v="No"/>
    <s v="No"/>
    <s v="No"/>
    <x v="2"/>
    <s v="Yes"/>
    <s v="Mailed check"/>
    <n v="55.65"/>
    <n v="1653.85"/>
    <x v="0"/>
    <x v="1"/>
    <s v="Mid"/>
    <x v="1"/>
  </r>
  <r>
    <s v="8263-JQAIK"/>
    <s v="Male"/>
    <n v="1"/>
    <s v="No"/>
    <s v="No"/>
    <n v="2"/>
    <s v="No"/>
    <s v="No"/>
    <x v="0"/>
    <s v="No"/>
    <s v="No"/>
    <s v="No"/>
    <s v="No"/>
    <s v="No"/>
    <s v="No"/>
    <x v="0"/>
    <s v="Yes"/>
    <s v="Mailed check"/>
    <n v="24.45"/>
    <n v="47.5"/>
    <x v="1"/>
    <x v="0"/>
    <s v="Low"/>
    <x v="0"/>
  </r>
  <r>
    <s v="0023-UYUPN"/>
    <s v="Female"/>
    <n v="1"/>
    <s v="Yes"/>
    <s v="No"/>
    <n v="50"/>
    <s v="Yes"/>
    <s v="Yes"/>
    <x v="2"/>
    <s v="No"/>
    <s v="No"/>
    <s v="No"/>
    <s v="No"/>
    <s v="No"/>
    <s v="No"/>
    <x v="1"/>
    <s v="No"/>
    <s v="Electronic check"/>
    <n v="25.2"/>
    <n v="1306.3"/>
    <x v="0"/>
    <x v="3"/>
    <s v="Mid"/>
    <x v="0"/>
  </r>
  <r>
    <s v="8314-DPQHL"/>
    <s v="Male"/>
    <n v="0"/>
    <s v="No"/>
    <s v="No"/>
    <n v="9"/>
    <s v="No"/>
    <s v="No"/>
    <x v="0"/>
    <s v="Yes"/>
    <s v="No"/>
    <s v="Yes"/>
    <s v="Yes"/>
    <s v="No"/>
    <s v="Yes"/>
    <x v="1"/>
    <s v="No"/>
    <s v="Mailed check"/>
    <n v="50.8"/>
    <n v="463.6"/>
    <x v="0"/>
    <x v="0"/>
    <s v="Low"/>
    <x v="1"/>
  </r>
  <r>
    <s v="1465-WCZVT"/>
    <s v="Female"/>
    <n v="0"/>
    <s v="Yes"/>
    <s v="Yes"/>
    <n v="3"/>
    <s v="Yes"/>
    <s v="No"/>
    <x v="2"/>
    <s v="No"/>
    <s v="No"/>
    <s v="No"/>
    <s v="No"/>
    <s v="No"/>
    <s v="No"/>
    <x v="0"/>
    <s v="No"/>
    <s v="Mailed check"/>
    <n v="19.649999999999999"/>
    <n v="60.65"/>
    <x v="0"/>
    <x v="0"/>
    <s v="Low"/>
    <x v="0"/>
  </r>
  <r>
    <s v="9481-SFCQY"/>
    <s v="Female"/>
    <n v="0"/>
    <s v="No"/>
    <s v="Yes"/>
    <n v="14"/>
    <s v="Yes"/>
    <s v="No"/>
    <x v="0"/>
    <s v="No"/>
    <s v="No"/>
    <s v="Yes"/>
    <s v="No"/>
    <s v="Yes"/>
    <s v="No"/>
    <x v="0"/>
    <s v="Yes"/>
    <s v="Credit card (automatic)"/>
    <n v="59.8"/>
    <n v="824.85"/>
    <x v="0"/>
    <x v="2"/>
    <s v="Mid"/>
    <x v="1"/>
  </r>
  <r>
    <s v="6360-SVNWV"/>
    <s v="Female"/>
    <n v="1"/>
    <s v="No"/>
    <s v="No"/>
    <n v="31"/>
    <s v="Yes"/>
    <s v="No"/>
    <x v="1"/>
    <s v="Yes"/>
    <s v="No"/>
    <s v="No"/>
    <s v="No"/>
    <s v="No"/>
    <s v="No"/>
    <x v="0"/>
    <s v="Yes"/>
    <s v="Credit card (automatic)"/>
    <n v="73.55"/>
    <n v="2094.65"/>
    <x v="0"/>
    <x v="1"/>
    <s v="High"/>
    <x v="1"/>
  </r>
  <r>
    <s v="0567-GGCAC"/>
    <s v="Female"/>
    <n v="0"/>
    <s v="No"/>
    <s v="No"/>
    <n v="7"/>
    <s v="Yes"/>
    <s v="No"/>
    <x v="0"/>
    <s v="Yes"/>
    <s v="Yes"/>
    <s v="Yes"/>
    <s v="No"/>
    <s v="No"/>
    <s v="No"/>
    <x v="0"/>
    <s v="No"/>
    <s v="Electronic check"/>
    <n v="61.4"/>
    <n v="438.9"/>
    <x v="0"/>
    <x v="0"/>
    <s v="Low"/>
    <x v="1"/>
  </r>
  <r>
    <s v="7089-IVVAZ"/>
    <s v="Female"/>
    <n v="0"/>
    <s v="No"/>
    <s v="No"/>
    <n v="8"/>
    <s v="Yes"/>
    <s v="Yes"/>
    <x v="1"/>
    <s v="Yes"/>
    <s v="No"/>
    <s v="No"/>
    <s v="Yes"/>
    <s v="Yes"/>
    <s v="Yes"/>
    <x v="0"/>
    <s v="Yes"/>
    <s v="Bank transfer (automatic)"/>
    <n v="103.35"/>
    <n v="847.3"/>
    <x v="1"/>
    <x v="0"/>
    <s v="Mid"/>
    <x v="2"/>
  </r>
  <r>
    <s v="8884-MRNSU"/>
    <s v="Male"/>
    <n v="0"/>
    <s v="Yes"/>
    <s v="Yes"/>
    <n v="17"/>
    <s v="Yes"/>
    <s v="No"/>
    <x v="2"/>
    <s v="No"/>
    <s v="No"/>
    <s v="No"/>
    <s v="No"/>
    <s v="No"/>
    <s v="No"/>
    <x v="1"/>
    <s v="No"/>
    <s v="Bank transfer (automatic)"/>
    <n v="19.899999999999999"/>
    <n v="329.75"/>
    <x v="0"/>
    <x v="2"/>
    <s v="Low"/>
    <x v="0"/>
  </r>
  <r>
    <s v="2171-UDMFD"/>
    <s v="Male"/>
    <n v="0"/>
    <s v="Yes"/>
    <s v="Yes"/>
    <n v="32"/>
    <s v="Yes"/>
    <s v="No"/>
    <x v="2"/>
    <s v="No"/>
    <s v="No"/>
    <s v="No"/>
    <s v="No"/>
    <s v="No"/>
    <s v="No"/>
    <x v="0"/>
    <s v="Yes"/>
    <s v="Credit card (automatic)"/>
    <n v="19.45"/>
    <n v="674.55"/>
    <x v="0"/>
    <x v="1"/>
    <s v="Mid"/>
    <x v="0"/>
  </r>
  <r>
    <s v="9050-IKDZA"/>
    <s v="Female"/>
    <n v="1"/>
    <s v="No"/>
    <s v="No"/>
    <n v="2"/>
    <s v="Yes"/>
    <s v="No"/>
    <x v="1"/>
    <s v="No"/>
    <s v="No"/>
    <s v="No"/>
    <s v="No"/>
    <s v="Yes"/>
    <s v="No"/>
    <x v="0"/>
    <s v="No"/>
    <s v="Mailed check"/>
    <n v="81.5"/>
    <n v="162.55000000000001"/>
    <x v="0"/>
    <x v="0"/>
    <s v="Low"/>
    <x v="1"/>
  </r>
  <r>
    <s v="2205-YMZZJ"/>
    <s v="Male"/>
    <n v="1"/>
    <s v="No"/>
    <s v="No"/>
    <n v="7"/>
    <s v="Yes"/>
    <s v="Yes"/>
    <x v="1"/>
    <s v="No"/>
    <s v="No"/>
    <s v="No"/>
    <s v="No"/>
    <s v="Yes"/>
    <s v="No"/>
    <x v="0"/>
    <s v="Yes"/>
    <s v="Electronic check"/>
    <n v="84.8"/>
    <n v="546.95000000000005"/>
    <x v="1"/>
    <x v="0"/>
    <s v="Mid"/>
    <x v="1"/>
  </r>
  <r>
    <s v="9802-CAQUT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55"/>
    <n v="7887.25"/>
    <x v="0"/>
    <x v="3"/>
    <s v="High"/>
    <x v="2"/>
  </r>
  <r>
    <s v="1254-IZEYF"/>
    <s v="Female"/>
    <n v="1"/>
    <s v="No"/>
    <s v="No"/>
    <n v="31"/>
    <s v="Yes"/>
    <s v="Yes"/>
    <x v="1"/>
    <s v="No"/>
    <s v="Yes"/>
    <s v="No"/>
    <s v="No"/>
    <s v="Yes"/>
    <s v="Yes"/>
    <x v="0"/>
    <s v="Yes"/>
    <s v="Electronic check"/>
    <n v="99.95"/>
    <n v="3186.65"/>
    <x v="1"/>
    <x v="1"/>
    <s v="High"/>
    <x v="2"/>
  </r>
  <r>
    <s v="0187-WZNAB"/>
    <s v="Female"/>
    <n v="0"/>
    <s v="Yes"/>
    <s v="Yes"/>
    <n v="27"/>
    <s v="Yes"/>
    <s v="No"/>
    <x v="1"/>
    <s v="Yes"/>
    <s v="No"/>
    <s v="No"/>
    <s v="No"/>
    <s v="No"/>
    <s v="No"/>
    <x v="0"/>
    <s v="No"/>
    <s v="Mailed check"/>
    <n v="74.400000000000006"/>
    <n v="1972.35"/>
    <x v="0"/>
    <x v="1"/>
    <s v="Mid"/>
    <x v="1"/>
  </r>
  <r>
    <s v="9492-TOKRI"/>
    <s v="Female"/>
    <n v="0"/>
    <s v="No"/>
    <s v="No"/>
    <n v="18"/>
    <s v="Yes"/>
    <s v="Yes"/>
    <x v="1"/>
    <s v="No"/>
    <s v="Yes"/>
    <s v="No"/>
    <s v="No"/>
    <s v="Yes"/>
    <s v="No"/>
    <x v="0"/>
    <s v="Yes"/>
    <s v="Credit card (automatic)"/>
    <n v="90"/>
    <n v="1527.35"/>
    <x v="1"/>
    <x v="2"/>
    <s v="Mid"/>
    <x v="1"/>
  </r>
  <r>
    <s v="1475-VWVDO"/>
    <s v="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4.900000000000006"/>
    <n v="490.55"/>
    <x v="0"/>
    <x v="0"/>
    <s v="Low"/>
    <x v="1"/>
  </r>
  <r>
    <s v="9221-OTIVJ"/>
    <s v="Female"/>
    <n v="1"/>
    <s v="No"/>
    <s v="No"/>
    <n v="14"/>
    <s v="Yes"/>
    <s v="Yes"/>
    <x v="1"/>
    <s v="No"/>
    <s v="Yes"/>
    <s v="Yes"/>
    <s v="No"/>
    <s v="Yes"/>
    <s v="Yes"/>
    <x v="0"/>
    <s v="Yes"/>
    <s v="Electronic check"/>
    <n v="104.85"/>
    <n v="1531.4"/>
    <x v="1"/>
    <x v="2"/>
    <s v="Mid"/>
    <x v="2"/>
  </r>
  <r>
    <s v="1357-MVDOZ"/>
    <s v="Male"/>
    <n v="0"/>
    <s v="Yes"/>
    <s v="Yes"/>
    <n v="11"/>
    <s v="Yes"/>
    <s v="No"/>
    <x v="0"/>
    <s v="No"/>
    <s v="No"/>
    <s v="Yes"/>
    <s v="No"/>
    <s v="Yes"/>
    <s v="No"/>
    <x v="0"/>
    <s v="Yes"/>
    <s v="Bank transfer (automatic)"/>
    <n v="59.65"/>
    <n v="683.25"/>
    <x v="0"/>
    <x v="0"/>
    <s v="Mid"/>
    <x v="1"/>
  </r>
  <r>
    <s v="7602-MVRMB"/>
    <s v="Female"/>
    <n v="0"/>
    <s v="Yes"/>
    <s v="Yes"/>
    <n v="72"/>
    <s v="Yes"/>
    <s v="Yes"/>
    <x v="1"/>
    <s v="Yes"/>
    <s v="No"/>
    <s v="Yes"/>
    <s v="Yes"/>
    <s v="Yes"/>
    <s v="Yes"/>
    <x v="2"/>
    <s v="Yes"/>
    <s v="Bank transfer (automatic)"/>
    <n v="110.45"/>
    <n v="8058.85"/>
    <x v="0"/>
    <x v="3"/>
    <s v="High"/>
    <x v="2"/>
  </r>
  <r>
    <s v="3325-FUYCG"/>
    <s v="Male"/>
    <n v="0"/>
    <s v="Yes"/>
    <s v="Yes"/>
    <n v="28"/>
    <s v="Yes"/>
    <s v="Yes"/>
    <x v="1"/>
    <s v="Yes"/>
    <s v="Yes"/>
    <s v="No"/>
    <s v="No"/>
    <s v="Yes"/>
    <s v="Yes"/>
    <x v="1"/>
    <s v="No"/>
    <s v="Electronic check"/>
    <n v="106.1"/>
    <n v="2847.4"/>
    <x v="1"/>
    <x v="1"/>
    <s v="High"/>
    <x v="2"/>
  </r>
  <r>
    <s v="5908-QMGOE"/>
    <s v="Male"/>
    <n v="1"/>
    <s v="No"/>
    <s v="No"/>
    <n v="15"/>
    <s v="Yes"/>
    <s v="Yes"/>
    <x v="1"/>
    <s v="No"/>
    <s v="No"/>
    <s v="No"/>
    <s v="No"/>
    <s v="No"/>
    <s v="No"/>
    <x v="0"/>
    <s v="Yes"/>
    <s v="Credit card (automatic)"/>
    <n v="74.2"/>
    <n v="1133.9000000000001"/>
    <x v="1"/>
    <x v="2"/>
    <s v="Mid"/>
    <x v="1"/>
  </r>
  <r>
    <s v="1197-BVMVG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45"/>
    <n v="294.45"/>
    <x v="0"/>
    <x v="0"/>
    <s v="Low"/>
    <x v="1"/>
  </r>
  <r>
    <s v="5406-KGRMX"/>
    <s v="Female"/>
    <n v="0"/>
    <s v="No"/>
    <s v="No"/>
    <n v="71"/>
    <s v="Yes"/>
    <s v="Yes"/>
    <x v="2"/>
    <s v="No"/>
    <s v="No"/>
    <s v="No"/>
    <s v="No"/>
    <s v="No"/>
    <s v="No"/>
    <x v="2"/>
    <s v="No"/>
    <s v="Electronic check"/>
    <n v="24.55"/>
    <n v="1719.15"/>
    <x v="0"/>
    <x v="3"/>
    <s v="Mid"/>
    <x v="0"/>
  </r>
  <r>
    <s v="8481-YYXWG"/>
    <s v="Female"/>
    <n v="0"/>
    <s v="No"/>
    <s v="No"/>
    <n v="5"/>
    <s v="Yes"/>
    <s v="No"/>
    <x v="1"/>
    <s v="No"/>
    <s v="Yes"/>
    <s v="No"/>
    <s v="Yes"/>
    <s v="No"/>
    <s v="Yes"/>
    <x v="0"/>
    <s v="Yes"/>
    <s v="Electronic check"/>
    <n v="89.35"/>
    <n v="461.7"/>
    <x v="1"/>
    <x v="0"/>
    <s v="Low"/>
    <x v="1"/>
  </r>
  <r>
    <s v="5968-HYJRZ"/>
    <s v="Male"/>
    <n v="0"/>
    <s v="Yes"/>
    <s v="Yes"/>
    <n v="47"/>
    <s v="Yes"/>
    <s v="Yes"/>
    <x v="2"/>
    <s v="No"/>
    <s v="No"/>
    <s v="No"/>
    <s v="No"/>
    <s v="No"/>
    <s v="No"/>
    <x v="2"/>
    <s v="No"/>
    <s v="Mailed check"/>
    <n v="24.55"/>
    <n v="1160.45"/>
    <x v="0"/>
    <x v="1"/>
    <s v="Mid"/>
    <x v="0"/>
  </r>
  <r>
    <s v="5198-EFNBM"/>
    <s v="Male"/>
    <n v="1"/>
    <s v="Yes"/>
    <s v="No"/>
    <n v="57"/>
    <s v="Yes"/>
    <s v="No"/>
    <x v="1"/>
    <s v="No"/>
    <s v="Yes"/>
    <s v="Yes"/>
    <s v="No"/>
    <s v="Yes"/>
    <s v="No"/>
    <x v="1"/>
    <s v="Yes"/>
    <s v="Electronic check"/>
    <n v="90.65"/>
    <n v="5199.8"/>
    <x v="0"/>
    <x v="3"/>
    <s v="High"/>
    <x v="2"/>
  </r>
  <r>
    <s v="7516-GMHUV"/>
    <s v="Male"/>
    <n v="1"/>
    <s v="Yes"/>
    <s v="No"/>
    <n v="50"/>
    <s v="Yes"/>
    <s v="Yes"/>
    <x v="1"/>
    <s v="Yes"/>
    <s v="No"/>
    <s v="Yes"/>
    <s v="No"/>
    <s v="Yes"/>
    <s v="Yes"/>
    <x v="2"/>
    <s v="Yes"/>
    <s v="Credit card (automatic)"/>
    <n v="105.05"/>
    <n v="5163.3"/>
    <x v="0"/>
    <x v="3"/>
    <s v="High"/>
    <x v="2"/>
  </r>
  <r>
    <s v="7140-ADSMJ"/>
    <s v="Male"/>
    <n v="0"/>
    <s v="No"/>
    <s v="No"/>
    <n v="8"/>
    <s v="Yes"/>
    <s v="No"/>
    <x v="2"/>
    <s v="No"/>
    <s v="No"/>
    <s v="No"/>
    <s v="No"/>
    <s v="No"/>
    <s v="No"/>
    <x v="0"/>
    <s v="Yes"/>
    <s v="Credit card (automatic)"/>
    <n v="20.45"/>
    <n v="162.30000000000001"/>
    <x v="0"/>
    <x v="0"/>
    <s v="Low"/>
    <x v="0"/>
  </r>
  <r>
    <s v="2230-XTUWL"/>
    <s v="Female"/>
    <n v="0"/>
    <s v="Yes"/>
    <s v="Yes"/>
    <n v="48"/>
    <s v="Yes"/>
    <s v="No"/>
    <x v="2"/>
    <s v="No"/>
    <s v="No"/>
    <s v="No"/>
    <s v="No"/>
    <s v="No"/>
    <s v="No"/>
    <x v="2"/>
    <s v="No"/>
    <s v="Mailed check"/>
    <n v="19.55"/>
    <n v="883.35"/>
    <x v="0"/>
    <x v="1"/>
    <s v="Mid"/>
    <x v="0"/>
  </r>
  <r>
    <s v="7706-YLMQA"/>
    <s v="Female"/>
    <n v="0"/>
    <s v="No"/>
    <s v="No"/>
    <n v="70"/>
    <s v="Yes"/>
    <s v="No"/>
    <x v="2"/>
    <s v="No"/>
    <s v="No"/>
    <s v="No"/>
    <s v="No"/>
    <s v="No"/>
    <s v="No"/>
    <x v="1"/>
    <s v="No"/>
    <s v="Bank transfer (automatic)"/>
    <n v="19.7"/>
    <n v="1341.5"/>
    <x v="0"/>
    <x v="3"/>
    <s v="Mid"/>
    <x v="0"/>
  </r>
  <r>
    <s v="2585-KTFRE"/>
    <s v="Male"/>
    <n v="0"/>
    <s v="No"/>
    <s v="Yes"/>
    <n v="1"/>
    <s v="Yes"/>
    <s v="No"/>
    <x v="0"/>
    <s v="Yes"/>
    <s v="Yes"/>
    <s v="No"/>
    <s v="Yes"/>
    <s v="No"/>
    <s v="Yes"/>
    <x v="0"/>
    <s v="Yes"/>
    <s v="Bank transfer (automatic)"/>
    <n v="70.45"/>
    <n v="70.45"/>
    <x v="0"/>
    <x v="0"/>
    <s v="Low"/>
    <x v="1"/>
  </r>
  <r>
    <s v="7994-UYIVZ"/>
    <s v="Male"/>
    <n v="0"/>
    <s v="Yes"/>
    <s v="No"/>
    <n v="8"/>
    <s v="Yes"/>
    <s v="Yes"/>
    <x v="1"/>
    <s v="No"/>
    <s v="No"/>
    <s v="No"/>
    <s v="No"/>
    <s v="No"/>
    <s v="Yes"/>
    <x v="0"/>
    <s v="Yes"/>
    <s v="Bank transfer (automatic)"/>
    <n v="85.65"/>
    <n v="659.45"/>
    <x v="0"/>
    <x v="0"/>
    <s v="Mid"/>
    <x v="1"/>
  </r>
  <r>
    <s v="2609-IAICY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7.150000000000006"/>
    <n v="77.150000000000006"/>
    <x v="1"/>
    <x v="0"/>
    <s v="Low"/>
    <x v="1"/>
  </r>
  <r>
    <s v="1740-CSDJP"/>
    <s v="Male"/>
    <n v="0"/>
    <s v="No"/>
    <s v="No"/>
    <n v="1"/>
    <s v="No"/>
    <s v="No"/>
    <x v="0"/>
    <s v="No"/>
    <s v="No"/>
    <s v="No"/>
    <s v="No"/>
    <s v="No"/>
    <s v="Yes"/>
    <x v="0"/>
    <s v="Yes"/>
    <s v="Bank transfer (automatic)"/>
    <n v="35.25"/>
    <n v="35.25"/>
    <x v="1"/>
    <x v="0"/>
    <s v="Low"/>
    <x v="0"/>
  </r>
  <r>
    <s v="7717-BICXI"/>
    <s v="Male"/>
    <n v="0"/>
    <s v="Yes"/>
    <s v="Yes"/>
    <n v="60"/>
    <s v="Yes"/>
    <s v="No"/>
    <x v="2"/>
    <s v="No"/>
    <s v="No"/>
    <s v="No"/>
    <s v="No"/>
    <s v="No"/>
    <s v="No"/>
    <x v="2"/>
    <s v="No"/>
    <s v="Mailed check"/>
    <n v="20.55"/>
    <n v="1205.05"/>
    <x v="0"/>
    <x v="3"/>
    <s v="Mid"/>
    <x v="0"/>
  </r>
  <r>
    <s v="6559-RAKOZ"/>
    <s v="Male"/>
    <n v="0"/>
    <s v="Yes"/>
    <s v="Yes"/>
    <n v="49"/>
    <s v="Yes"/>
    <s v="Yes"/>
    <x v="1"/>
    <s v="No"/>
    <s v="No"/>
    <s v="No"/>
    <s v="Yes"/>
    <s v="Yes"/>
    <s v="Yes"/>
    <x v="1"/>
    <s v="Yes"/>
    <s v="Electronic check"/>
    <n v="97.95"/>
    <n v="4917.8999999999996"/>
    <x v="0"/>
    <x v="3"/>
    <s v="High"/>
    <x v="2"/>
  </r>
  <r>
    <s v="2636-OHFMN"/>
    <s v="Male"/>
    <n v="0"/>
    <s v="Yes"/>
    <s v="No"/>
    <n v="4"/>
    <s v="No"/>
    <s v="No"/>
    <x v="0"/>
    <s v="No"/>
    <s v="Yes"/>
    <s v="No"/>
    <s v="No"/>
    <s v="Yes"/>
    <s v="Yes"/>
    <x v="0"/>
    <s v="Yes"/>
    <s v="Electronic check"/>
    <n v="48.55"/>
    <n v="201"/>
    <x v="1"/>
    <x v="0"/>
    <s v="Low"/>
    <x v="0"/>
  </r>
  <r>
    <s v="4716-MRVEN"/>
    <s v="Female"/>
    <n v="0"/>
    <s v="No"/>
    <s v="No"/>
    <n v="29"/>
    <s v="Yes"/>
    <s v="No"/>
    <x v="2"/>
    <s v="No"/>
    <s v="No"/>
    <s v="No"/>
    <s v="No"/>
    <s v="No"/>
    <s v="No"/>
    <x v="1"/>
    <s v="No"/>
    <s v="Mailed check"/>
    <n v="20"/>
    <n v="599.29999999999995"/>
    <x v="0"/>
    <x v="1"/>
    <s v="Mid"/>
    <x v="0"/>
  </r>
  <r>
    <s v="2143-LJULT"/>
    <s v="Female"/>
    <n v="0"/>
    <s v="Yes"/>
    <s v="No"/>
    <n v="67"/>
    <s v="Yes"/>
    <s v="Yes"/>
    <x v="2"/>
    <s v="No"/>
    <s v="No"/>
    <s v="No"/>
    <s v="No"/>
    <s v="No"/>
    <s v="No"/>
    <x v="2"/>
    <s v="Yes"/>
    <s v="Credit card (automatic)"/>
    <n v="25.25"/>
    <n v="1733.15"/>
    <x v="0"/>
    <x v="3"/>
    <s v="Mid"/>
    <x v="0"/>
  </r>
  <r>
    <s v="1323-OOEPC"/>
    <s v="Female"/>
    <n v="0"/>
    <s v="Yes"/>
    <s v="No"/>
    <n v="53"/>
    <s v="Yes"/>
    <s v="Yes"/>
    <x v="1"/>
    <s v="No"/>
    <s v="Yes"/>
    <s v="No"/>
    <s v="No"/>
    <s v="Yes"/>
    <s v="Yes"/>
    <x v="0"/>
    <s v="Yes"/>
    <s v="Credit card (automatic)"/>
    <n v="98.4"/>
    <n v="5149.5"/>
    <x v="1"/>
    <x v="3"/>
    <s v="High"/>
    <x v="2"/>
  </r>
  <r>
    <s v="3200-MNQTF"/>
    <s v="Male"/>
    <n v="0"/>
    <s v="Yes"/>
    <s v="No"/>
    <n v="67"/>
    <s v="Yes"/>
    <s v="Yes"/>
    <x v="0"/>
    <s v="Yes"/>
    <s v="Yes"/>
    <s v="Yes"/>
    <s v="Yes"/>
    <s v="No"/>
    <s v="No"/>
    <x v="2"/>
    <s v="No"/>
    <s v="Credit card (automatic)"/>
    <n v="70.900000000000006"/>
    <n v="4677.1000000000004"/>
    <x v="0"/>
    <x v="3"/>
    <s v="High"/>
    <x v="1"/>
  </r>
  <r>
    <s v="6164-HXUGH"/>
    <s v="Female"/>
    <n v="0"/>
    <s v="Yes"/>
    <s v="Yes"/>
    <n v="6"/>
    <s v="Yes"/>
    <s v="No"/>
    <x v="2"/>
    <s v="No"/>
    <s v="No"/>
    <s v="No"/>
    <s v="No"/>
    <s v="No"/>
    <s v="No"/>
    <x v="0"/>
    <s v="No"/>
    <s v="Mailed check"/>
    <n v="19.850000000000001"/>
    <n v="119.3"/>
    <x v="0"/>
    <x v="0"/>
    <s v="Low"/>
    <x v="0"/>
  </r>
  <r>
    <s v="5630-IXDXV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35"/>
    <n v="4849.1000000000004"/>
    <x v="0"/>
    <x v="1"/>
    <s v="High"/>
    <x v="2"/>
  </r>
  <r>
    <s v="0320-DWVTU"/>
    <s v="Female"/>
    <n v="0"/>
    <s v="No"/>
    <s v="No"/>
    <n v="53"/>
    <s v="Yes"/>
    <s v="No"/>
    <x v="1"/>
    <s v="Yes"/>
    <s v="Yes"/>
    <s v="Yes"/>
    <s v="Yes"/>
    <s v="No"/>
    <s v="Yes"/>
    <x v="2"/>
    <s v="No"/>
    <s v="Mailed check"/>
    <n v="99.5"/>
    <n v="5424.25"/>
    <x v="0"/>
    <x v="3"/>
    <s v="High"/>
    <x v="2"/>
  </r>
  <r>
    <s v="9135-MGVPY"/>
    <s v="Male"/>
    <n v="0"/>
    <s v="Yes"/>
    <s v="No"/>
    <n v="69"/>
    <s v="Yes"/>
    <s v="No"/>
    <x v="0"/>
    <s v="Yes"/>
    <s v="Yes"/>
    <s v="Yes"/>
    <s v="Yes"/>
    <s v="Yes"/>
    <s v="Yes"/>
    <x v="2"/>
    <s v="Yes"/>
    <s v="Mailed check"/>
    <n v="84.7"/>
    <n v="5878.9"/>
    <x v="0"/>
    <x v="3"/>
    <s v="High"/>
    <x v="1"/>
  </r>
  <r>
    <s v="1212-GLHMD"/>
    <s v="Male"/>
    <n v="0"/>
    <s v="No"/>
    <s v="No"/>
    <n v="3"/>
    <s v="Yes"/>
    <s v="No"/>
    <x v="1"/>
    <s v="Yes"/>
    <s v="No"/>
    <s v="No"/>
    <s v="No"/>
    <s v="No"/>
    <s v="Yes"/>
    <x v="0"/>
    <s v="Yes"/>
    <s v="Mailed check"/>
    <n v="86.05"/>
    <n v="244.85"/>
    <x v="0"/>
    <x v="0"/>
    <s v="Low"/>
    <x v="1"/>
  </r>
  <r>
    <s v="7878-JGDKK"/>
    <s v="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4.55"/>
    <n v="220.75"/>
    <x v="0"/>
    <x v="0"/>
    <s v="Low"/>
    <x v="0"/>
  </r>
  <r>
    <s v="1088-AUUZZ"/>
    <s v="Male"/>
    <n v="0"/>
    <s v="Yes"/>
    <s v="Yes"/>
    <n v="56"/>
    <s v="Yes"/>
    <s v="Yes"/>
    <x v="0"/>
    <s v="Yes"/>
    <s v="Yes"/>
    <s v="No"/>
    <s v="Yes"/>
    <s v="No"/>
    <s v="Yes"/>
    <x v="2"/>
    <s v="Yes"/>
    <s v="Credit card (automatic)"/>
    <n v="75.849999999999994"/>
    <n v="4261.2"/>
    <x v="0"/>
    <x v="3"/>
    <s v="High"/>
    <x v="1"/>
  </r>
  <r>
    <s v="0397-GZBBC"/>
    <s v="Male"/>
    <n v="1"/>
    <s v="Yes"/>
    <s v="No"/>
    <n v="59"/>
    <s v="Yes"/>
    <s v="Yes"/>
    <x v="1"/>
    <s v="No"/>
    <s v="No"/>
    <s v="No"/>
    <s v="No"/>
    <s v="Yes"/>
    <s v="Yes"/>
    <x v="0"/>
    <s v="Yes"/>
    <s v="Bank transfer (automatic)"/>
    <n v="93.85"/>
    <n v="5574.75"/>
    <x v="1"/>
    <x v="3"/>
    <s v="High"/>
    <x v="2"/>
  </r>
  <r>
    <s v="6614-YWYSC"/>
    <s v="Male"/>
    <n v="1"/>
    <s v="Yes"/>
    <s v="No"/>
    <n v="61"/>
    <s v="Yes"/>
    <s v="Yes"/>
    <x v="2"/>
    <s v="No"/>
    <s v="No"/>
    <s v="No"/>
    <s v="No"/>
    <s v="No"/>
    <s v="No"/>
    <x v="2"/>
    <s v="No"/>
    <s v="Bank transfer (automatic)"/>
    <n v="25"/>
    <n v="1501.75"/>
    <x v="0"/>
    <x v="3"/>
    <s v="Mid"/>
    <x v="0"/>
  </r>
  <r>
    <s v="9588-OZDMQ"/>
    <s v="Female"/>
    <n v="0"/>
    <s v="Yes"/>
    <s v="No"/>
    <n v="2"/>
    <s v="Yes"/>
    <s v="No"/>
    <x v="0"/>
    <s v="No"/>
    <s v="No"/>
    <s v="No"/>
    <s v="No"/>
    <s v="No"/>
    <s v="No"/>
    <x v="0"/>
    <s v="Yes"/>
    <s v="Electronic check"/>
    <n v="45"/>
    <n v="89.75"/>
    <x v="0"/>
    <x v="0"/>
    <s v="Low"/>
    <x v="0"/>
  </r>
  <r>
    <s v="7641-EUYET"/>
    <s v="Male"/>
    <n v="1"/>
    <s v="Yes"/>
    <s v="Yes"/>
    <n v="46"/>
    <s v="Yes"/>
    <s v="Yes"/>
    <x v="1"/>
    <s v="Yes"/>
    <s v="Yes"/>
    <s v="Yes"/>
    <s v="No"/>
    <s v="Yes"/>
    <s v="No"/>
    <x v="0"/>
    <s v="Yes"/>
    <s v="Electronic check"/>
    <n v="100.7"/>
    <n v="4541.2"/>
    <x v="1"/>
    <x v="1"/>
    <s v="High"/>
    <x v="2"/>
  </r>
  <r>
    <s v="6476-EPYZR"/>
    <s v="Male"/>
    <n v="0"/>
    <s v="Yes"/>
    <s v="Yes"/>
    <n v="12"/>
    <s v="Yes"/>
    <s v="No"/>
    <x v="2"/>
    <s v="No"/>
    <s v="No"/>
    <s v="No"/>
    <s v="No"/>
    <s v="No"/>
    <s v="No"/>
    <x v="0"/>
    <s v="No"/>
    <s v="Mailed check"/>
    <n v="20.5"/>
    <n v="255.5"/>
    <x v="0"/>
    <x v="0"/>
    <s v="Low"/>
    <x v="0"/>
  </r>
  <r>
    <s v="9921-ZVRHG"/>
    <s v="Female"/>
    <n v="0"/>
    <s v="No"/>
    <s v="No"/>
    <n v="14"/>
    <s v="Yes"/>
    <s v="Yes"/>
    <x v="1"/>
    <s v="No"/>
    <s v="No"/>
    <s v="Yes"/>
    <s v="No"/>
    <s v="No"/>
    <s v="No"/>
    <x v="0"/>
    <s v="Yes"/>
    <s v="Electronic check"/>
    <n v="80.45"/>
    <n v="1072"/>
    <x v="1"/>
    <x v="2"/>
    <s v="Mid"/>
    <x v="1"/>
  </r>
  <r>
    <s v="1174-FGIFN"/>
    <s v="Female"/>
    <n v="0"/>
    <s v="Yes"/>
    <s v="Yes"/>
    <n v="28"/>
    <s v="Yes"/>
    <s v="Yes"/>
    <x v="1"/>
    <s v="No"/>
    <s v="No"/>
    <s v="No"/>
    <s v="Yes"/>
    <s v="No"/>
    <s v="Yes"/>
    <x v="1"/>
    <s v="Yes"/>
    <s v="Electronic check"/>
    <n v="90.45"/>
    <n v="2509.25"/>
    <x v="0"/>
    <x v="1"/>
    <s v="High"/>
    <x v="2"/>
  </r>
  <r>
    <s v="6620-HVDUJ"/>
    <s v="Male"/>
    <n v="0"/>
    <s v="No"/>
    <s v="No"/>
    <n v="24"/>
    <s v="Yes"/>
    <s v="No"/>
    <x v="0"/>
    <s v="Yes"/>
    <s v="Yes"/>
    <s v="No"/>
    <s v="Yes"/>
    <s v="No"/>
    <s v="No"/>
    <x v="0"/>
    <s v="No"/>
    <s v="Bank transfer (automatic)"/>
    <n v="60.45"/>
    <n v="1440.75"/>
    <x v="0"/>
    <x v="2"/>
    <s v="Mid"/>
    <x v="1"/>
  </r>
  <r>
    <s v="4701-MLJPN"/>
    <s v="Male"/>
    <n v="0"/>
    <s v="No"/>
    <s v="No"/>
    <n v="31"/>
    <s v="Yes"/>
    <s v="No"/>
    <x v="0"/>
    <s v="No"/>
    <s v="No"/>
    <s v="Yes"/>
    <s v="Yes"/>
    <s v="No"/>
    <s v="No"/>
    <x v="0"/>
    <s v="Yes"/>
    <s v="Electronic check"/>
    <n v="55.25"/>
    <n v="1715.65"/>
    <x v="1"/>
    <x v="1"/>
    <s v="Mid"/>
    <x v="1"/>
  </r>
  <r>
    <s v="1032-MAELW"/>
    <s v="Female"/>
    <n v="0"/>
    <s v="Yes"/>
    <s v="Yes"/>
    <n v="68"/>
    <s v="Yes"/>
    <s v="Yes"/>
    <x v="0"/>
    <s v="Yes"/>
    <s v="Yes"/>
    <s v="Yes"/>
    <s v="Yes"/>
    <s v="No"/>
    <s v="Yes"/>
    <x v="1"/>
    <s v="Yes"/>
    <s v="Electronic check"/>
    <n v="78.45"/>
    <n v="5333.35"/>
    <x v="0"/>
    <x v="3"/>
    <s v="High"/>
    <x v="1"/>
  </r>
  <r>
    <s v="7641-TQFHN"/>
    <s v="Male"/>
    <n v="0"/>
    <s v="No"/>
    <s v="Yes"/>
    <n v="39"/>
    <s v="Yes"/>
    <s v="Yes"/>
    <x v="1"/>
    <s v="No"/>
    <s v="No"/>
    <s v="No"/>
    <s v="Yes"/>
    <s v="Yes"/>
    <s v="Yes"/>
    <x v="2"/>
    <s v="No"/>
    <s v="Mailed check"/>
    <n v="100.55"/>
    <n v="3895.35"/>
    <x v="0"/>
    <x v="1"/>
    <s v="High"/>
    <x v="2"/>
  </r>
  <r>
    <s v="1552-TKMXS"/>
    <s v="Female"/>
    <n v="0"/>
    <s v="Yes"/>
    <s v="No"/>
    <n v="42"/>
    <s v="Yes"/>
    <s v="No"/>
    <x v="2"/>
    <s v="No"/>
    <s v="No"/>
    <s v="No"/>
    <s v="No"/>
    <s v="No"/>
    <s v="No"/>
    <x v="0"/>
    <s v="No"/>
    <s v="Credit card (automatic)"/>
    <n v="20.350000000000001"/>
    <n v="869.9"/>
    <x v="0"/>
    <x v="1"/>
    <s v="Mid"/>
    <x v="0"/>
  </r>
  <r>
    <s v="9206-GVPEQ"/>
    <s v="Male"/>
    <n v="0"/>
    <s v="Yes"/>
    <s v="No"/>
    <n v="13"/>
    <s v="No"/>
    <s v="No"/>
    <x v="0"/>
    <s v="Yes"/>
    <s v="No"/>
    <s v="No"/>
    <s v="Yes"/>
    <s v="Yes"/>
    <s v="Yes"/>
    <x v="0"/>
    <s v="Yes"/>
    <s v="Electronic check"/>
    <n v="54.45"/>
    <n v="706.85"/>
    <x v="1"/>
    <x v="2"/>
    <s v="Mid"/>
    <x v="1"/>
  </r>
  <r>
    <s v="8622-ZLFKO"/>
    <s v="Female"/>
    <n v="0"/>
    <s v="Yes"/>
    <s v="No"/>
    <n v="6"/>
    <s v="Yes"/>
    <s v="Yes"/>
    <x v="1"/>
    <s v="No"/>
    <s v="Yes"/>
    <s v="No"/>
    <s v="No"/>
    <s v="No"/>
    <s v="Yes"/>
    <x v="0"/>
    <s v="Yes"/>
    <s v="Electronic check"/>
    <n v="90.75"/>
    <n v="512.25"/>
    <x v="0"/>
    <x v="0"/>
    <s v="Mid"/>
    <x v="2"/>
  </r>
  <r>
    <s v="1596-BBVTG"/>
    <s v="Male"/>
    <n v="0"/>
    <s v="No"/>
    <s v="No"/>
    <n v="35"/>
    <s v="Yes"/>
    <s v="Yes"/>
    <x v="1"/>
    <s v="No"/>
    <s v="No"/>
    <s v="No"/>
    <s v="No"/>
    <s v="No"/>
    <s v="No"/>
    <x v="0"/>
    <s v="No"/>
    <s v="Credit card (automatic)"/>
    <n v="75.349999999999994"/>
    <n v="2636.05"/>
    <x v="1"/>
    <x v="1"/>
    <s v="High"/>
    <x v="1"/>
  </r>
  <r>
    <s v="6188-UXBBR"/>
    <s v="Female"/>
    <n v="0"/>
    <s v="Yes"/>
    <s v="No"/>
    <n v="38"/>
    <s v="Yes"/>
    <s v="No"/>
    <x v="2"/>
    <s v="No"/>
    <s v="No"/>
    <s v="No"/>
    <s v="No"/>
    <s v="No"/>
    <s v="No"/>
    <x v="1"/>
    <s v="Yes"/>
    <s v="Credit card (automatic)"/>
    <n v="20.25"/>
    <n v="814.75"/>
    <x v="0"/>
    <x v="1"/>
    <s v="Mid"/>
    <x v="0"/>
  </r>
  <r>
    <s v="2333-KWEWW"/>
    <s v="Male"/>
    <n v="0"/>
    <s v="No"/>
    <s v="No"/>
    <n v="18"/>
    <s v="Yes"/>
    <s v="No"/>
    <x v="2"/>
    <s v="No"/>
    <s v="No"/>
    <s v="No"/>
    <s v="No"/>
    <s v="No"/>
    <s v="No"/>
    <x v="2"/>
    <s v="No"/>
    <s v="Credit card (automatic)"/>
    <n v="20.05"/>
    <n v="388.6"/>
    <x v="0"/>
    <x v="2"/>
    <s v="Low"/>
    <x v="0"/>
  </r>
  <r>
    <s v="5702-SKUOB"/>
    <s v="Female"/>
    <n v="0"/>
    <s v="Yes"/>
    <s v="No"/>
    <n v="4"/>
    <s v="Yes"/>
    <s v="No"/>
    <x v="2"/>
    <s v="No"/>
    <s v="No"/>
    <s v="No"/>
    <s v="No"/>
    <s v="No"/>
    <s v="No"/>
    <x v="0"/>
    <s v="No"/>
    <s v="Mailed check"/>
    <n v="19.600000000000001"/>
    <n v="93.45"/>
    <x v="0"/>
    <x v="0"/>
    <s v="Low"/>
    <x v="0"/>
  </r>
  <r>
    <s v="1134-YWTYF"/>
    <s v="Male"/>
    <n v="0"/>
    <s v="Yes"/>
    <s v="No"/>
    <n v="27"/>
    <s v="Yes"/>
    <s v="No"/>
    <x v="0"/>
    <s v="No"/>
    <s v="Yes"/>
    <s v="No"/>
    <s v="Yes"/>
    <s v="No"/>
    <s v="No"/>
    <x v="0"/>
    <s v="Yes"/>
    <s v="Electronic check"/>
    <n v="53.8"/>
    <n v="1389.85"/>
    <x v="0"/>
    <x v="1"/>
    <s v="Mid"/>
    <x v="1"/>
  </r>
  <r>
    <s v="6061-GWWAV"/>
    <s v="Male"/>
    <n v="0"/>
    <s v="No"/>
    <s v="Yes"/>
    <n v="41"/>
    <s v="Yes"/>
    <s v="No"/>
    <x v="0"/>
    <s v="Yes"/>
    <s v="Yes"/>
    <s v="Yes"/>
    <s v="No"/>
    <s v="Yes"/>
    <s v="No"/>
    <x v="1"/>
    <s v="No"/>
    <s v="Mailed check"/>
    <n v="70.2"/>
    <n v="2894.55"/>
    <x v="0"/>
    <x v="1"/>
    <s v="High"/>
    <x v="1"/>
  </r>
  <r>
    <s v="0679-TDGAK"/>
    <s v="Male"/>
    <n v="0"/>
    <s v="Yes"/>
    <s v="Yes"/>
    <n v="50"/>
    <s v="Yes"/>
    <s v="No"/>
    <x v="0"/>
    <s v="Yes"/>
    <s v="No"/>
    <s v="No"/>
    <s v="Yes"/>
    <s v="Yes"/>
    <s v="Yes"/>
    <x v="1"/>
    <s v="No"/>
    <s v="Electronic check"/>
    <n v="75.5"/>
    <n v="4025.6"/>
    <x v="0"/>
    <x v="3"/>
    <s v="High"/>
    <x v="1"/>
  </r>
  <r>
    <s v="6585-WCEWR"/>
    <s v="Male"/>
    <n v="0"/>
    <s v="Yes"/>
    <s v="Yes"/>
    <n v="72"/>
    <s v="Yes"/>
    <s v="No"/>
    <x v="2"/>
    <s v="No"/>
    <s v="No"/>
    <s v="No"/>
    <s v="No"/>
    <s v="No"/>
    <s v="No"/>
    <x v="2"/>
    <s v="No"/>
    <s v="Electronic check"/>
    <n v="20.350000000000001"/>
    <n v="1354.4"/>
    <x v="0"/>
    <x v="3"/>
    <s v="Mid"/>
    <x v="0"/>
  </r>
  <r>
    <s v="9067-YGSCA"/>
    <s v="Female"/>
    <n v="0"/>
    <s v="No"/>
    <s v="No"/>
    <n v="70"/>
    <s v="Yes"/>
    <s v="Yes"/>
    <x v="2"/>
    <s v="No"/>
    <s v="No"/>
    <s v="No"/>
    <s v="No"/>
    <s v="No"/>
    <s v="No"/>
    <x v="1"/>
    <s v="No"/>
    <s v="Credit card (automatic)"/>
    <n v="26.05"/>
    <n v="1856.4"/>
    <x v="0"/>
    <x v="3"/>
    <s v="Mid"/>
    <x v="0"/>
  </r>
  <r>
    <s v="9067-SQTNS"/>
    <s v="Male"/>
    <n v="0"/>
    <s v="Yes"/>
    <s v="Yes"/>
    <n v="44"/>
    <s v="Yes"/>
    <s v="No"/>
    <x v="2"/>
    <s v="No"/>
    <s v="No"/>
    <s v="No"/>
    <s v="No"/>
    <s v="No"/>
    <s v="No"/>
    <x v="1"/>
    <s v="No"/>
    <s v="Bank transfer (automatic)"/>
    <n v="20.6"/>
    <n v="926"/>
    <x v="0"/>
    <x v="1"/>
    <s v="Mid"/>
    <x v="0"/>
  </r>
  <r>
    <s v="8433-WXGNA"/>
    <s v="Male"/>
    <n v="0"/>
    <s v="No"/>
    <s v="No"/>
    <n v="2"/>
    <s v="Yes"/>
    <s v="No"/>
    <x v="1"/>
    <s v="Yes"/>
    <s v="No"/>
    <s v="No"/>
    <s v="No"/>
    <s v="No"/>
    <s v="No"/>
    <x v="0"/>
    <s v="Yes"/>
    <s v="Electronic check"/>
    <n v="75.7"/>
    <n v="189.2"/>
    <x v="1"/>
    <x v="0"/>
    <s v="Low"/>
    <x v="1"/>
  </r>
  <r>
    <s v="1776-SPBWV"/>
    <s v="Female"/>
    <n v="0"/>
    <s v="Yes"/>
    <s v="Yes"/>
    <n v="34"/>
    <s v="Yes"/>
    <s v="No"/>
    <x v="2"/>
    <s v="No"/>
    <s v="No"/>
    <s v="No"/>
    <s v="No"/>
    <s v="No"/>
    <s v="No"/>
    <x v="1"/>
    <s v="Yes"/>
    <s v="Bank transfer (automatic)"/>
    <n v="20.100000000000001"/>
    <n v="682.1"/>
    <x v="0"/>
    <x v="1"/>
    <s v="Mid"/>
    <x v="0"/>
  </r>
  <r>
    <s v="8735-SDUFN"/>
    <s v="Female"/>
    <n v="1"/>
    <s v="Yes"/>
    <s v="No"/>
    <n v="72"/>
    <s v="Yes"/>
    <s v="Yes"/>
    <x v="2"/>
    <s v="No"/>
    <s v="No"/>
    <s v="No"/>
    <s v="No"/>
    <s v="No"/>
    <s v="No"/>
    <x v="2"/>
    <s v="No"/>
    <s v="Bank transfer (automatic)"/>
    <n v="24.3"/>
    <n v="1778.7"/>
    <x v="0"/>
    <x v="3"/>
    <s v="Mid"/>
    <x v="0"/>
  </r>
  <r>
    <s v="9668-PUGNU"/>
    <s v="Male"/>
    <n v="0"/>
    <s v="Yes"/>
    <s v="No"/>
    <n v="71"/>
    <s v="Yes"/>
    <s v="Yes"/>
    <x v="2"/>
    <s v="No"/>
    <s v="No"/>
    <s v="No"/>
    <s v="No"/>
    <s v="No"/>
    <s v="No"/>
    <x v="2"/>
    <s v="Yes"/>
    <s v="Electronic check"/>
    <n v="24.5"/>
    <n v="1816.2"/>
    <x v="0"/>
    <x v="3"/>
    <s v="Mid"/>
    <x v="0"/>
  </r>
  <r>
    <s v="9405-GPBBG"/>
    <s v="Female"/>
    <n v="0"/>
    <s v="No"/>
    <s v="No"/>
    <n v="64"/>
    <s v="Yes"/>
    <s v="Yes"/>
    <x v="1"/>
    <s v="No"/>
    <s v="Yes"/>
    <s v="Yes"/>
    <s v="Yes"/>
    <s v="Yes"/>
    <s v="Yes"/>
    <x v="2"/>
    <s v="Yes"/>
    <s v="Credit card (automatic)"/>
    <n v="110.5"/>
    <n v="7069.25"/>
    <x v="0"/>
    <x v="3"/>
    <s v="High"/>
    <x v="2"/>
  </r>
  <r>
    <s v="1926-QUZNN"/>
    <s v="Female"/>
    <n v="0"/>
    <s v="Yes"/>
    <s v="No"/>
    <n v="72"/>
    <s v="Yes"/>
    <s v="Yes"/>
    <x v="2"/>
    <s v="No"/>
    <s v="No"/>
    <s v="No"/>
    <s v="No"/>
    <s v="No"/>
    <s v="No"/>
    <x v="2"/>
    <s v="Yes"/>
    <s v="Bank transfer (automatic)"/>
    <n v="25.25"/>
    <n v="1841.2"/>
    <x v="0"/>
    <x v="3"/>
    <s v="Mid"/>
    <x v="0"/>
  </r>
  <r>
    <s v="3707-GNWHM"/>
    <s v="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4.25"/>
    <n v="74.25"/>
    <x v="1"/>
    <x v="0"/>
    <s v="Low"/>
    <x v="1"/>
  </r>
  <r>
    <s v="7016-NVRIC"/>
    <s v="Male"/>
    <n v="1"/>
    <s v="Yes"/>
    <s v="No"/>
    <n v="29"/>
    <s v="Yes"/>
    <s v="No"/>
    <x v="1"/>
    <s v="Yes"/>
    <s v="No"/>
    <s v="Yes"/>
    <s v="No"/>
    <s v="No"/>
    <s v="Yes"/>
    <x v="1"/>
    <s v="No"/>
    <s v="Bank transfer (automatic)"/>
    <n v="90.1"/>
    <n v="2656.7"/>
    <x v="0"/>
    <x v="1"/>
    <s v="High"/>
    <x v="2"/>
  </r>
  <r>
    <s v="5829-NVSQN"/>
    <s v="Female"/>
    <n v="0"/>
    <s v="Yes"/>
    <s v="No"/>
    <n v="23"/>
    <s v="Yes"/>
    <s v="No"/>
    <x v="0"/>
    <s v="Yes"/>
    <s v="No"/>
    <s v="Yes"/>
    <s v="Yes"/>
    <s v="No"/>
    <s v="Yes"/>
    <x v="1"/>
    <s v="Yes"/>
    <s v="Bank transfer (automatic)"/>
    <n v="68.75"/>
    <n v="1689.45"/>
    <x v="0"/>
    <x v="2"/>
    <s v="Mid"/>
    <x v="1"/>
  </r>
  <r>
    <s v="9565-AXSMR"/>
    <s v="Male"/>
    <n v="0"/>
    <s v="Yes"/>
    <s v="Yes"/>
    <n v="52"/>
    <s v="Yes"/>
    <s v="No"/>
    <x v="2"/>
    <s v="No"/>
    <s v="No"/>
    <s v="No"/>
    <s v="No"/>
    <s v="No"/>
    <s v="No"/>
    <x v="2"/>
    <s v="No"/>
    <s v="Mailed check"/>
    <n v="19.2"/>
    <n v="1054.75"/>
    <x v="0"/>
    <x v="3"/>
    <s v="Mid"/>
    <x v="0"/>
  </r>
  <r>
    <s v="8922-LIEGH"/>
    <s v="Female"/>
    <n v="1"/>
    <s v="No"/>
    <s v="No"/>
    <n v="25"/>
    <s v="Yes"/>
    <s v="Yes"/>
    <x v="1"/>
    <s v="No"/>
    <s v="Yes"/>
    <s v="No"/>
    <s v="No"/>
    <s v="No"/>
    <s v="Yes"/>
    <x v="0"/>
    <s v="Yes"/>
    <s v="Electronic check"/>
    <n v="89.7"/>
    <n v="2187.5500000000002"/>
    <x v="1"/>
    <x v="1"/>
    <s v="High"/>
    <x v="1"/>
  </r>
  <r>
    <s v="8869-LIHMK"/>
    <s v="Female"/>
    <n v="0"/>
    <s v="No"/>
    <s v="No"/>
    <n v="64"/>
    <s v="Yes"/>
    <s v="Yes"/>
    <x v="1"/>
    <s v="Yes"/>
    <s v="Yes"/>
    <s v="Yes"/>
    <s v="Yes"/>
    <s v="Yes"/>
    <s v="Yes"/>
    <x v="2"/>
    <s v="Yes"/>
    <s v="Bank transfer (automatic)"/>
    <n v="115.1"/>
    <n v="7334.05"/>
    <x v="0"/>
    <x v="3"/>
    <s v="High"/>
    <x v="2"/>
  </r>
  <r>
    <s v="8245-UMPYT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4"/>
    <n v="1581.2"/>
    <x v="1"/>
    <x v="2"/>
    <s v="Mid"/>
    <x v="2"/>
  </r>
  <r>
    <s v="5186-SAMNZ"/>
    <s v="Male"/>
    <n v="1"/>
    <s v="No"/>
    <s v="No"/>
    <n v="1"/>
    <s v="Yes"/>
    <s v="No"/>
    <x v="1"/>
    <s v="No"/>
    <s v="No"/>
    <s v="No"/>
    <s v="No"/>
    <s v="No"/>
    <s v="No"/>
    <x v="0"/>
    <s v="Yes"/>
    <s v="Bank transfer (automatic)"/>
    <n v="69.5"/>
    <n v="69.5"/>
    <x v="1"/>
    <x v="0"/>
    <s v="Low"/>
    <x v="1"/>
  </r>
  <r>
    <s v="0447-RXSGD"/>
    <s v="Male"/>
    <n v="0"/>
    <s v="No"/>
    <s v="No"/>
    <n v="24"/>
    <s v="Yes"/>
    <s v="Yes"/>
    <x v="1"/>
    <s v="No"/>
    <s v="Yes"/>
    <s v="No"/>
    <s v="No"/>
    <s v="Yes"/>
    <s v="Yes"/>
    <x v="0"/>
    <s v="Yes"/>
    <s v="Bank transfer (automatic)"/>
    <n v="99.65"/>
    <n v="2404.85"/>
    <x v="0"/>
    <x v="2"/>
    <s v="High"/>
    <x v="2"/>
  </r>
  <r>
    <s v="4927-WWOOZ"/>
    <s v="Male"/>
    <n v="0"/>
    <s v="Yes"/>
    <s v="No"/>
    <n v="2"/>
    <s v="Yes"/>
    <s v="Yes"/>
    <x v="1"/>
    <s v="No"/>
    <s v="No"/>
    <s v="Yes"/>
    <s v="No"/>
    <s v="Yes"/>
    <s v="No"/>
    <x v="0"/>
    <s v="Yes"/>
    <s v="Electronic check"/>
    <n v="91.45"/>
    <n v="171.45"/>
    <x v="0"/>
    <x v="0"/>
    <s v="Low"/>
    <x v="2"/>
  </r>
  <r>
    <s v="5788-YPOEG"/>
    <s v="Female"/>
    <n v="0"/>
    <s v="Yes"/>
    <s v="Yes"/>
    <n v="34"/>
    <s v="Yes"/>
    <s v="No"/>
    <x v="0"/>
    <s v="Yes"/>
    <s v="Yes"/>
    <s v="Yes"/>
    <s v="Yes"/>
    <s v="Yes"/>
    <s v="Yes"/>
    <x v="2"/>
    <s v="No"/>
    <s v="Mailed check"/>
    <n v="84.75"/>
    <n v="2839.45"/>
    <x v="0"/>
    <x v="1"/>
    <s v="High"/>
    <x v="1"/>
  </r>
  <r>
    <s v="5373-SFODM"/>
    <s v="Male"/>
    <n v="1"/>
    <s v="Yes"/>
    <s v="No"/>
    <n v="36"/>
    <s v="Yes"/>
    <s v="Yes"/>
    <x v="1"/>
    <s v="No"/>
    <s v="No"/>
    <s v="No"/>
    <s v="No"/>
    <s v="No"/>
    <s v="Yes"/>
    <x v="0"/>
    <s v="Yes"/>
    <s v="Credit card (automatic)"/>
    <n v="85.25"/>
    <n v="3132.75"/>
    <x v="1"/>
    <x v="1"/>
    <s v="High"/>
    <x v="1"/>
  </r>
  <r>
    <s v="0661-KBKPA"/>
    <s v="Male"/>
    <n v="0"/>
    <s v="Yes"/>
    <s v="Yes"/>
    <n v="53"/>
    <s v="Yes"/>
    <s v="Yes"/>
    <x v="0"/>
    <s v="No"/>
    <s v="No"/>
    <s v="Yes"/>
    <s v="Yes"/>
    <s v="Yes"/>
    <s v="Yes"/>
    <x v="1"/>
    <s v="Yes"/>
    <s v="Mailed check"/>
    <n v="78.75"/>
    <n v="3942.45"/>
    <x v="0"/>
    <x v="3"/>
    <s v="High"/>
    <x v="1"/>
  </r>
  <r>
    <s v="9081-WWXKP"/>
    <s v="Female"/>
    <n v="0"/>
    <s v="Yes"/>
    <s v="Yes"/>
    <n v="47"/>
    <s v="Yes"/>
    <s v="No"/>
    <x v="2"/>
    <s v="No"/>
    <s v="No"/>
    <s v="No"/>
    <s v="No"/>
    <s v="No"/>
    <s v="No"/>
    <x v="2"/>
    <s v="No"/>
    <s v="Credit card (automatic)"/>
    <n v="20.25"/>
    <n v="873.4"/>
    <x v="0"/>
    <x v="1"/>
    <s v="Mid"/>
    <x v="0"/>
  </r>
  <r>
    <s v="0784-ZQJZX"/>
    <s v="Male"/>
    <n v="0"/>
    <s v="No"/>
    <s v="Yes"/>
    <n v="72"/>
    <s v="Yes"/>
    <s v="No"/>
    <x v="2"/>
    <s v="No"/>
    <s v="No"/>
    <s v="No"/>
    <s v="No"/>
    <s v="No"/>
    <s v="No"/>
    <x v="2"/>
    <s v="No"/>
    <s v="Credit card (automatic)"/>
    <n v="19.899999999999999"/>
    <n v="1529.65"/>
    <x v="0"/>
    <x v="3"/>
    <s v="Mid"/>
    <x v="0"/>
  </r>
  <r>
    <s v="3133-PZNSR"/>
    <s v="Male"/>
    <n v="0"/>
    <s v="Yes"/>
    <s v="Yes"/>
    <n v="72"/>
    <s v="Yes"/>
    <s v="Yes"/>
    <x v="1"/>
    <s v="Yes"/>
    <s v="Yes"/>
    <s v="No"/>
    <s v="Yes"/>
    <s v="No"/>
    <s v="Yes"/>
    <x v="2"/>
    <s v="Yes"/>
    <s v="Credit card (automatic)"/>
    <n v="97.75"/>
    <n v="6991.6"/>
    <x v="0"/>
    <x v="3"/>
    <s v="High"/>
    <x v="2"/>
  </r>
  <r>
    <s v="5766-ZJYB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399999999999999"/>
    <n v="19.399999999999999"/>
    <x v="1"/>
    <x v="0"/>
    <s v="Low"/>
    <x v="0"/>
  </r>
  <r>
    <s v="8931-GJJIQ"/>
    <s v="Female"/>
    <n v="0"/>
    <s v="No"/>
    <s v="No"/>
    <n v="9"/>
    <s v="Yes"/>
    <s v="Yes"/>
    <x v="1"/>
    <s v="No"/>
    <s v="No"/>
    <s v="No"/>
    <s v="No"/>
    <s v="No"/>
    <s v="Yes"/>
    <x v="0"/>
    <s v="Yes"/>
    <s v="Electronic check"/>
    <n v="83.3"/>
    <n v="803.3"/>
    <x v="1"/>
    <x v="0"/>
    <s v="Mid"/>
    <x v="1"/>
  </r>
  <r>
    <s v="4277-PVRAN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.099999999999994"/>
    <n v="679.3"/>
    <x v="1"/>
    <x v="0"/>
    <s v="Mid"/>
    <x v="1"/>
  </r>
  <r>
    <s v="0022-TCJCI"/>
    <s v="Male"/>
    <n v="1"/>
    <s v="No"/>
    <s v="No"/>
    <n v="45"/>
    <s v="Yes"/>
    <s v="No"/>
    <x v="0"/>
    <s v="Yes"/>
    <s v="No"/>
    <s v="Yes"/>
    <s v="No"/>
    <s v="No"/>
    <s v="Yes"/>
    <x v="1"/>
    <s v="No"/>
    <s v="Credit card (automatic)"/>
    <n v="62.7"/>
    <n v="2791.5"/>
    <x v="1"/>
    <x v="1"/>
    <s v="High"/>
    <x v="1"/>
  </r>
  <r>
    <s v="0722-SVSFK"/>
    <s v="Female"/>
    <n v="0"/>
    <s v="No"/>
    <s v="No"/>
    <n v="7"/>
    <s v="Yes"/>
    <s v="No"/>
    <x v="1"/>
    <s v="No"/>
    <s v="No"/>
    <s v="Yes"/>
    <s v="Yes"/>
    <s v="Yes"/>
    <s v="Yes"/>
    <x v="0"/>
    <s v="Yes"/>
    <s v="Electronic check"/>
    <n v="100.4"/>
    <n v="715"/>
    <x v="0"/>
    <x v="0"/>
    <s v="Mid"/>
    <x v="2"/>
  </r>
  <r>
    <s v="3612-YVGSJ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4.45"/>
    <n v="1681.6"/>
    <x v="0"/>
    <x v="3"/>
    <s v="Mid"/>
    <x v="0"/>
  </r>
  <r>
    <s v="9825-YCXWZ"/>
    <s v="Female"/>
    <n v="1"/>
    <s v="No"/>
    <s v="No"/>
    <n v="41"/>
    <s v="Yes"/>
    <s v="No"/>
    <x v="1"/>
    <s v="No"/>
    <s v="No"/>
    <s v="Yes"/>
    <s v="Yes"/>
    <s v="Yes"/>
    <s v="Yes"/>
    <x v="1"/>
    <s v="Yes"/>
    <s v="Bank transfer (automatic)"/>
    <n v="101.1"/>
    <n v="4016.2"/>
    <x v="0"/>
    <x v="1"/>
    <s v="High"/>
    <x v="2"/>
  </r>
  <r>
    <s v="5397-NSKQG"/>
    <s v="Male"/>
    <n v="0"/>
    <s v="Yes"/>
    <s v="Yes"/>
    <n v="67"/>
    <s v="No"/>
    <s v="No"/>
    <x v="0"/>
    <s v="Yes"/>
    <s v="No"/>
    <s v="No"/>
    <s v="No"/>
    <s v="Yes"/>
    <s v="Yes"/>
    <x v="2"/>
    <s v="No"/>
    <s v="Credit card (automatic)"/>
    <n v="50.9"/>
    <n v="3281.65"/>
    <x v="0"/>
    <x v="3"/>
    <s v="High"/>
    <x v="1"/>
  </r>
  <r>
    <s v="8565-HBFNN"/>
    <s v="Male"/>
    <n v="0"/>
    <s v="Yes"/>
    <s v="No"/>
    <n v="69"/>
    <s v="Yes"/>
    <s v="Yes"/>
    <x v="1"/>
    <s v="Yes"/>
    <s v="Yes"/>
    <s v="Yes"/>
    <s v="Yes"/>
    <s v="No"/>
    <s v="Yes"/>
    <x v="1"/>
    <s v="Yes"/>
    <s v="Credit card (automatic)"/>
    <n v="107.2"/>
    <n v="7317.1"/>
    <x v="0"/>
    <x v="3"/>
    <s v="High"/>
    <x v="2"/>
  </r>
  <r>
    <s v="2000-DHJUY"/>
    <s v="Female"/>
    <n v="1"/>
    <s v="Yes"/>
    <s v="No"/>
    <n v="70"/>
    <s v="Yes"/>
    <s v="Yes"/>
    <x v="0"/>
    <s v="Yes"/>
    <s v="Yes"/>
    <s v="Yes"/>
    <s v="Yes"/>
    <s v="Yes"/>
    <s v="Yes"/>
    <x v="2"/>
    <s v="Yes"/>
    <s v="Bank transfer (automatic)"/>
    <n v="92.2"/>
    <n v="6474.45"/>
    <x v="0"/>
    <x v="3"/>
    <s v="High"/>
    <x v="2"/>
  </r>
  <r>
    <s v="0203-HHYIJ"/>
    <s v="Male"/>
    <n v="0"/>
    <s v="No"/>
    <s v="No"/>
    <n v="25"/>
    <s v="Yes"/>
    <s v="Yes"/>
    <x v="2"/>
    <s v="No"/>
    <s v="No"/>
    <s v="No"/>
    <s v="No"/>
    <s v="No"/>
    <s v="No"/>
    <x v="1"/>
    <s v="No"/>
    <s v="Bank transfer (automatic)"/>
    <n v="25.3"/>
    <n v="676.35"/>
    <x v="1"/>
    <x v="1"/>
    <s v="Mid"/>
    <x v="0"/>
  </r>
  <r>
    <s v="8670-ERCJH"/>
    <s v="Male"/>
    <n v="0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4"/>
    <n v="8164.1"/>
    <x v="0"/>
    <x v="3"/>
    <s v="High"/>
    <x v="2"/>
  </r>
  <r>
    <s v="7758-UJWYS"/>
    <s v="Male"/>
    <n v="0"/>
    <s v="Yes"/>
    <s v="Yes"/>
    <n v="34"/>
    <s v="No"/>
    <s v="No"/>
    <x v="0"/>
    <s v="No"/>
    <s v="No"/>
    <s v="No"/>
    <s v="Yes"/>
    <s v="Yes"/>
    <s v="No"/>
    <x v="2"/>
    <s v="Yes"/>
    <s v="Electronic check"/>
    <n v="40.549999999999997"/>
    <n v="1325.85"/>
    <x v="0"/>
    <x v="1"/>
    <s v="Mid"/>
    <x v="0"/>
  </r>
  <r>
    <s v="2050-ONYDQ"/>
    <s v="Female"/>
    <n v="0"/>
    <s v="Yes"/>
    <s v="Yes"/>
    <n v="65"/>
    <s v="Yes"/>
    <s v="Yes"/>
    <x v="2"/>
    <s v="No"/>
    <s v="No"/>
    <s v="No"/>
    <s v="No"/>
    <s v="No"/>
    <s v="No"/>
    <x v="2"/>
    <s v="No"/>
    <s v="Credit card (automatic)"/>
    <n v="26"/>
    <n v="1654.85"/>
    <x v="0"/>
    <x v="3"/>
    <s v="Mid"/>
    <x v="0"/>
  </r>
  <r>
    <s v="7055-JCGNI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Credit card (automatic)"/>
    <n v="111.95"/>
    <n v="7795.95"/>
    <x v="0"/>
    <x v="3"/>
    <s v="High"/>
    <x v="2"/>
  </r>
  <r>
    <s v="0739-UUAJR"/>
    <s v="Female"/>
    <n v="0"/>
    <s v="Yes"/>
    <s v="Yes"/>
    <n v="72"/>
    <s v="No"/>
    <s v="No"/>
    <x v="0"/>
    <s v="Yes"/>
    <s v="No"/>
    <s v="Yes"/>
    <s v="No"/>
    <s v="Yes"/>
    <s v="Yes"/>
    <x v="2"/>
    <s v="Yes"/>
    <s v="Credit card (automatic)"/>
    <n v="53.8"/>
    <n v="3952.45"/>
    <x v="0"/>
    <x v="3"/>
    <s v="High"/>
    <x v="1"/>
  </r>
  <r>
    <s v="4826-DXMUP"/>
    <s v="Male"/>
    <n v="0"/>
    <s v="No"/>
    <s v="Yes"/>
    <n v="35"/>
    <s v="Yes"/>
    <s v="No"/>
    <x v="0"/>
    <s v="No"/>
    <s v="No"/>
    <s v="No"/>
    <s v="Yes"/>
    <s v="Yes"/>
    <s v="Yes"/>
    <x v="1"/>
    <s v="Yes"/>
    <s v="Mailed check"/>
    <n v="72.099999999999994"/>
    <n v="2495.15"/>
    <x v="0"/>
    <x v="1"/>
    <s v="High"/>
    <x v="1"/>
  </r>
  <r>
    <s v="0952-KMEEH"/>
    <s v="Male"/>
    <n v="0"/>
    <s v="No"/>
    <s v="No"/>
    <n v="13"/>
    <s v="Yes"/>
    <s v="Yes"/>
    <x v="1"/>
    <s v="Yes"/>
    <s v="No"/>
    <s v="No"/>
    <s v="No"/>
    <s v="Yes"/>
    <s v="Yes"/>
    <x v="0"/>
    <s v="No"/>
    <s v="Mailed check"/>
    <n v="98.15"/>
    <n v="1230.25"/>
    <x v="1"/>
    <x v="2"/>
    <s v="Mid"/>
    <x v="2"/>
  </r>
  <r>
    <s v="7285-KLOTR"/>
    <s v="Female"/>
    <n v="0"/>
    <s v="Yes"/>
    <s v="No"/>
    <n v="12"/>
    <s v="Yes"/>
    <s v="Yes"/>
    <x v="0"/>
    <s v="Yes"/>
    <s v="No"/>
    <s v="Yes"/>
    <s v="No"/>
    <s v="Yes"/>
    <s v="Yes"/>
    <x v="1"/>
    <s v="No"/>
    <s v="Electronic check"/>
    <n v="78.849999999999994"/>
    <n v="876.75"/>
    <x v="0"/>
    <x v="0"/>
    <s v="Mid"/>
    <x v="1"/>
  </r>
  <r>
    <s v="0654-PQKDW"/>
    <s v="Female"/>
    <n v="0"/>
    <s v="Yes"/>
    <s v="Yes"/>
    <n v="62"/>
    <s v="Yes"/>
    <s v="No"/>
    <x v="0"/>
    <s v="Yes"/>
    <s v="No"/>
    <s v="Yes"/>
    <s v="Yes"/>
    <s v="Yes"/>
    <s v="No"/>
    <x v="1"/>
    <s v="Yes"/>
    <s v="Bank transfer (automatic)"/>
    <n v="70.75"/>
    <n v="4263.45"/>
    <x v="0"/>
    <x v="3"/>
    <s v="High"/>
    <x v="1"/>
  </r>
  <r>
    <s v="7175-NTIXE"/>
    <s v="Female"/>
    <n v="0"/>
    <s v="No"/>
    <s v="No"/>
    <n v="25"/>
    <s v="Yes"/>
    <s v="No"/>
    <x v="0"/>
    <s v="Yes"/>
    <s v="No"/>
    <s v="No"/>
    <s v="Yes"/>
    <s v="Yes"/>
    <s v="Yes"/>
    <x v="0"/>
    <s v="Yes"/>
    <s v="Credit card (automatic)"/>
    <n v="76.150000000000006"/>
    <n v="1992.95"/>
    <x v="0"/>
    <x v="1"/>
    <s v="Mid"/>
    <x v="1"/>
  </r>
  <r>
    <s v="7963-SHNDT"/>
    <s v="Female"/>
    <n v="0"/>
    <s v="No"/>
    <s v="No"/>
    <n v="52"/>
    <s v="No"/>
    <s v="No"/>
    <x v="0"/>
    <s v="Yes"/>
    <s v="Yes"/>
    <s v="No"/>
    <s v="Yes"/>
    <s v="No"/>
    <s v="No"/>
    <x v="2"/>
    <s v="No"/>
    <s v="Mailed check"/>
    <n v="39.1"/>
    <n v="1982.1"/>
    <x v="0"/>
    <x v="3"/>
    <s v="Mid"/>
    <x v="0"/>
  </r>
  <r>
    <s v="9796-BPKIW"/>
    <s v="Male"/>
    <n v="1"/>
    <s v="No"/>
    <s v="No"/>
    <n v="8"/>
    <s v="Yes"/>
    <s v="No"/>
    <x v="1"/>
    <s v="No"/>
    <s v="No"/>
    <s v="No"/>
    <s v="No"/>
    <s v="No"/>
    <s v="No"/>
    <x v="0"/>
    <s v="Yes"/>
    <s v="Credit card (automatic)"/>
    <n v="69.95"/>
    <n v="562.70000000000005"/>
    <x v="0"/>
    <x v="0"/>
    <s v="Mid"/>
    <x v="1"/>
  </r>
  <r>
    <s v="0188-GWFLE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05"/>
    <n v="33.700000000000003"/>
    <x v="0"/>
    <x v="0"/>
    <s v="Low"/>
    <x v="0"/>
  </r>
  <r>
    <s v="8129-GMVGI"/>
    <s v="Female"/>
    <n v="0"/>
    <s v="Yes"/>
    <s v="Yes"/>
    <n v="56"/>
    <s v="Yes"/>
    <s v="No"/>
    <x v="2"/>
    <s v="No"/>
    <s v="No"/>
    <s v="No"/>
    <s v="No"/>
    <s v="No"/>
    <s v="No"/>
    <x v="2"/>
    <s v="No"/>
    <s v="Mailed check"/>
    <n v="20.05"/>
    <n v="1090.0999999999999"/>
    <x v="0"/>
    <x v="3"/>
    <s v="Mid"/>
    <x v="0"/>
  </r>
  <r>
    <s v="2882-DDZPG"/>
    <s v="Female"/>
    <n v="0"/>
    <s v="No"/>
    <s v="No"/>
    <n v="12"/>
    <s v="Yes"/>
    <s v="No"/>
    <x v="2"/>
    <s v="No"/>
    <s v="No"/>
    <s v="No"/>
    <s v="No"/>
    <s v="No"/>
    <s v="No"/>
    <x v="0"/>
    <s v="No"/>
    <s v="Bank transfer (automatic)"/>
    <n v="19.45"/>
    <n v="227.45"/>
    <x v="0"/>
    <x v="0"/>
    <s v="Low"/>
    <x v="0"/>
  </r>
  <r>
    <s v="3547-LQRIK"/>
    <s v="Female"/>
    <n v="0"/>
    <s v="Yes"/>
    <s v="No"/>
    <n v="47"/>
    <s v="Yes"/>
    <s v="Yes"/>
    <x v="2"/>
    <s v="No"/>
    <s v="No"/>
    <s v="No"/>
    <s v="No"/>
    <s v="No"/>
    <s v="No"/>
    <x v="1"/>
    <s v="No"/>
    <s v="Electronic check"/>
    <n v="26.9"/>
    <n v="1250.8499999999999"/>
    <x v="0"/>
    <x v="1"/>
    <s v="Mid"/>
    <x v="0"/>
  </r>
  <r>
    <s v="9137-NOQKA"/>
    <s v="Male"/>
    <n v="1"/>
    <s v="No"/>
    <s v="No"/>
    <n v="2"/>
    <s v="Yes"/>
    <s v="No"/>
    <x v="2"/>
    <s v="No"/>
    <s v="No"/>
    <s v="No"/>
    <s v="No"/>
    <s v="No"/>
    <s v="No"/>
    <x v="0"/>
    <s v="No"/>
    <s v="Electronic check"/>
    <n v="19.2"/>
    <n v="37.200000000000003"/>
    <x v="0"/>
    <x v="0"/>
    <s v="Low"/>
    <x v="0"/>
  </r>
  <r>
    <s v="5843-TTHGI"/>
    <s v="Female"/>
    <n v="0"/>
    <s v="No"/>
    <s v="No"/>
    <n v="18"/>
    <s v="Yes"/>
    <s v="No"/>
    <x v="0"/>
    <s v="No"/>
    <s v="No"/>
    <s v="Yes"/>
    <s v="No"/>
    <s v="No"/>
    <s v="No"/>
    <x v="0"/>
    <s v="Yes"/>
    <s v="Mailed check"/>
    <n v="50"/>
    <n v="892.7"/>
    <x v="0"/>
    <x v="2"/>
    <s v="Mid"/>
    <x v="0"/>
  </r>
  <r>
    <s v="1849-RJYIG"/>
    <s v="Female"/>
    <n v="0"/>
    <s v="No"/>
    <s v="No"/>
    <n v="8"/>
    <s v="Yes"/>
    <s v="No"/>
    <x v="0"/>
    <s v="Yes"/>
    <s v="No"/>
    <s v="No"/>
    <s v="No"/>
    <s v="Yes"/>
    <s v="No"/>
    <x v="0"/>
    <s v="Yes"/>
    <s v="Electronic check"/>
    <n v="60"/>
    <n v="487.75"/>
    <x v="0"/>
    <x v="0"/>
    <s v="Low"/>
    <x v="1"/>
  </r>
  <r>
    <s v="8868-GAGIO"/>
    <s v="Male"/>
    <n v="0"/>
    <s v="Yes"/>
    <s v="No"/>
    <n v="45"/>
    <s v="Yes"/>
    <s v="Yes"/>
    <x v="1"/>
    <s v="Yes"/>
    <s v="No"/>
    <s v="Yes"/>
    <s v="No"/>
    <s v="No"/>
    <s v="No"/>
    <x v="0"/>
    <s v="Yes"/>
    <s v="Mailed check"/>
    <n v="84.55"/>
    <n v="3713.95"/>
    <x v="0"/>
    <x v="1"/>
    <s v="High"/>
    <x v="1"/>
  </r>
  <r>
    <s v="4061-UKJWL"/>
    <s v="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5.45"/>
    <n v="141.69999999999999"/>
    <x v="0"/>
    <x v="0"/>
    <s v="Low"/>
    <x v="0"/>
  </r>
  <r>
    <s v="5380-XPJNZ"/>
    <s v="Female"/>
    <n v="0"/>
    <s v="No"/>
    <s v="No"/>
    <n v="38"/>
    <s v="Yes"/>
    <s v="No"/>
    <x v="2"/>
    <s v="No"/>
    <s v="No"/>
    <s v="No"/>
    <s v="No"/>
    <s v="No"/>
    <s v="No"/>
    <x v="1"/>
    <s v="No"/>
    <s v="Mailed check"/>
    <n v="20.05"/>
    <n v="678.2"/>
    <x v="0"/>
    <x v="1"/>
    <s v="Mid"/>
    <x v="0"/>
  </r>
  <r>
    <s v="8263-QMNTJ"/>
    <s v="Male"/>
    <n v="0"/>
    <s v="Yes"/>
    <s v="No"/>
    <n v="72"/>
    <s v="Yes"/>
    <s v="Yes"/>
    <x v="1"/>
    <s v="Yes"/>
    <s v="Yes"/>
    <s v="Yes"/>
    <s v="Yes"/>
    <s v="Yes"/>
    <s v="Yes"/>
    <x v="2"/>
    <s v="Yes"/>
    <s v="Electronic check"/>
    <n v="115.55"/>
    <n v="8425.2999999999993"/>
    <x v="0"/>
    <x v="3"/>
    <s v="High"/>
    <x v="2"/>
  </r>
  <r>
    <s v="8178-EYZUO"/>
    <s v="Male"/>
    <n v="0"/>
    <s v="No"/>
    <s v="No"/>
    <n v="46"/>
    <s v="Yes"/>
    <s v="Yes"/>
    <x v="1"/>
    <s v="Yes"/>
    <s v="Yes"/>
    <s v="No"/>
    <s v="No"/>
    <s v="No"/>
    <s v="Yes"/>
    <x v="0"/>
    <s v="Yes"/>
    <s v="Electronic check"/>
    <n v="93.7"/>
    <n v="4154.8"/>
    <x v="1"/>
    <x v="1"/>
    <s v="High"/>
    <x v="2"/>
  </r>
  <r>
    <s v="3230-JCNZS"/>
    <s v="Female"/>
    <n v="0"/>
    <s v="Yes"/>
    <s v="Yes"/>
    <n v="71"/>
    <s v="Yes"/>
    <s v="Yes"/>
    <x v="1"/>
    <s v="Yes"/>
    <s v="Yes"/>
    <s v="Yes"/>
    <s v="No"/>
    <s v="Yes"/>
    <s v="No"/>
    <x v="2"/>
    <s v="Yes"/>
    <s v="Credit card (automatic)"/>
    <n v="99"/>
    <n v="7061.65"/>
    <x v="0"/>
    <x v="3"/>
    <s v="High"/>
    <x v="2"/>
  </r>
  <r>
    <s v="0277-ORXQS"/>
    <s v="Male"/>
    <n v="0"/>
    <s v="Yes"/>
    <s v="Yes"/>
    <n v="66"/>
    <s v="No"/>
    <s v="No"/>
    <x v="0"/>
    <s v="No"/>
    <s v="No"/>
    <s v="No"/>
    <s v="Yes"/>
    <s v="Yes"/>
    <s v="Yes"/>
    <x v="2"/>
    <s v="No"/>
    <s v="Bank transfer (automatic)"/>
    <n v="50.55"/>
    <n v="3364.55"/>
    <x v="0"/>
    <x v="3"/>
    <s v="High"/>
    <x v="1"/>
  </r>
  <r>
    <s v="5130-IEKQT"/>
    <s v="Male"/>
    <n v="1"/>
    <s v="No"/>
    <s v="No"/>
    <n v="25"/>
    <s v="Yes"/>
    <s v="Yes"/>
    <x v="1"/>
    <s v="No"/>
    <s v="Yes"/>
    <s v="Yes"/>
    <s v="No"/>
    <s v="Yes"/>
    <s v="Yes"/>
    <x v="0"/>
    <s v="No"/>
    <s v="Mailed check"/>
    <n v="105.95"/>
    <n v="2655.25"/>
    <x v="1"/>
    <x v="1"/>
    <s v="High"/>
    <x v="2"/>
  </r>
  <r>
    <s v="3230-WYKIR"/>
    <s v="Male"/>
    <n v="0"/>
    <s v="No"/>
    <s v="No"/>
    <n v="18"/>
    <s v="Yes"/>
    <s v="Yes"/>
    <x v="0"/>
    <s v="No"/>
    <s v="No"/>
    <s v="Yes"/>
    <s v="Yes"/>
    <s v="Yes"/>
    <s v="Yes"/>
    <x v="1"/>
    <s v="Yes"/>
    <s v="Credit card (automatic)"/>
    <n v="82"/>
    <n v="1425.45"/>
    <x v="1"/>
    <x v="2"/>
    <s v="Mid"/>
    <x v="1"/>
  </r>
  <r>
    <s v="7996-BPXHY"/>
    <s v="Female"/>
    <n v="0"/>
    <s v="Yes"/>
    <s v="Yes"/>
    <n v="13"/>
    <s v="Yes"/>
    <s v="Yes"/>
    <x v="2"/>
    <s v="No"/>
    <s v="No"/>
    <s v="No"/>
    <s v="No"/>
    <s v="No"/>
    <s v="No"/>
    <x v="2"/>
    <s v="Yes"/>
    <s v="Bank transfer (automatic)"/>
    <n v="25"/>
    <n v="332.5"/>
    <x v="0"/>
    <x v="2"/>
    <s v="Low"/>
    <x v="0"/>
  </r>
  <r>
    <s v="3227-WLKLI"/>
    <s v="Female"/>
    <n v="0"/>
    <s v="Yes"/>
    <s v="Yes"/>
    <n v="65"/>
    <s v="Yes"/>
    <s v="Yes"/>
    <x v="0"/>
    <s v="Yes"/>
    <s v="Yes"/>
    <s v="Yes"/>
    <s v="Yes"/>
    <s v="Yes"/>
    <s v="Yes"/>
    <x v="2"/>
    <s v="No"/>
    <s v="Bank transfer (automatic)"/>
    <n v="91.55"/>
    <n v="5963.95"/>
    <x v="0"/>
    <x v="3"/>
    <s v="High"/>
    <x v="2"/>
  </r>
  <r>
    <s v="0407-BDJKB"/>
    <s v="Male"/>
    <n v="0"/>
    <s v="Yes"/>
    <s v="No"/>
    <n v="60"/>
    <s v="Yes"/>
    <s v="Yes"/>
    <x v="1"/>
    <s v="No"/>
    <s v="Yes"/>
    <s v="Yes"/>
    <s v="No"/>
    <s v="Yes"/>
    <s v="No"/>
    <x v="0"/>
    <s v="Yes"/>
    <s v="Electronic check"/>
    <n v="95.75"/>
    <n v="5742.9"/>
    <x v="1"/>
    <x v="3"/>
    <s v="High"/>
    <x v="2"/>
  </r>
  <r>
    <s v="2266-FUBDZ"/>
    <s v="Male"/>
    <n v="0"/>
    <s v="Yes"/>
    <s v="Yes"/>
    <n v="15"/>
    <s v="Yes"/>
    <s v="No"/>
    <x v="2"/>
    <s v="No"/>
    <s v="No"/>
    <s v="No"/>
    <s v="No"/>
    <s v="No"/>
    <s v="No"/>
    <x v="2"/>
    <s v="No"/>
    <s v="Mailed check"/>
    <n v="19.350000000000001"/>
    <n v="278.85000000000002"/>
    <x v="0"/>
    <x v="2"/>
    <s v="Low"/>
    <x v="0"/>
  </r>
  <r>
    <s v="8237-ULIXL"/>
    <s v="Fe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4.85"/>
    <n v="1871.85"/>
    <x v="0"/>
    <x v="3"/>
    <s v="Mid"/>
    <x v="0"/>
  </r>
  <r>
    <s v="9600-UDOPK"/>
    <s v="Male"/>
    <n v="0"/>
    <s v="Yes"/>
    <s v="No"/>
    <n v="30"/>
    <s v="Yes"/>
    <s v="Yes"/>
    <x v="1"/>
    <s v="No"/>
    <s v="No"/>
    <s v="No"/>
    <s v="No"/>
    <s v="Yes"/>
    <s v="Yes"/>
    <x v="0"/>
    <s v="Yes"/>
    <s v="Credit card (automatic)"/>
    <n v="94.05"/>
    <n v="2866.45"/>
    <x v="1"/>
    <x v="1"/>
    <s v="High"/>
    <x v="2"/>
  </r>
  <r>
    <s v="8216-AZUUZ"/>
    <s v="Female"/>
    <n v="0"/>
    <s v="Yes"/>
    <s v="Yes"/>
    <n v="42"/>
    <s v="Yes"/>
    <s v="No"/>
    <x v="1"/>
    <s v="No"/>
    <s v="No"/>
    <s v="Yes"/>
    <s v="Yes"/>
    <s v="Yes"/>
    <s v="Yes"/>
    <x v="2"/>
    <s v="Yes"/>
    <s v="Electronic check"/>
    <n v="100.4"/>
    <n v="4303.6499999999996"/>
    <x v="0"/>
    <x v="1"/>
    <s v="High"/>
    <x v="2"/>
  </r>
  <r>
    <s v="9153-BTBVV"/>
    <s v="Female"/>
    <n v="0"/>
    <s v="Yes"/>
    <s v="No"/>
    <n v="71"/>
    <s v="Yes"/>
    <s v="Yes"/>
    <x v="2"/>
    <s v="No"/>
    <s v="No"/>
    <s v="No"/>
    <s v="No"/>
    <s v="No"/>
    <s v="No"/>
    <x v="2"/>
    <s v="No"/>
    <s v="Bank transfer (automatic)"/>
    <n v="25"/>
    <n v="1753"/>
    <x v="0"/>
    <x v="3"/>
    <s v="Mid"/>
    <x v="0"/>
  </r>
  <r>
    <s v="4074-SJFFA"/>
    <s v="Fe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4.75"/>
    <n v="54.75"/>
    <x v="1"/>
    <x v="0"/>
    <s v="Low"/>
    <x v="1"/>
  </r>
  <r>
    <s v="3269-ATYWD"/>
    <s v="Male"/>
    <n v="1"/>
    <s v="No"/>
    <s v="No"/>
    <n v="39"/>
    <s v="Yes"/>
    <s v="Yes"/>
    <x v="1"/>
    <s v="No"/>
    <s v="No"/>
    <s v="No"/>
    <s v="No"/>
    <s v="Yes"/>
    <s v="Yes"/>
    <x v="0"/>
    <s v="Yes"/>
    <s v="Bank transfer (automatic)"/>
    <n v="95.65"/>
    <n v="3759.05"/>
    <x v="1"/>
    <x v="1"/>
    <s v="High"/>
    <x v="2"/>
  </r>
  <r>
    <s v="5186-PEIZU"/>
    <s v="Female"/>
    <n v="0"/>
    <s v="No"/>
    <s v="No"/>
    <n v="35"/>
    <s v="Yes"/>
    <s v="No"/>
    <x v="2"/>
    <s v="No"/>
    <s v="No"/>
    <s v="No"/>
    <s v="No"/>
    <s v="No"/>
    <s v="No"/>
    <x v="0"/>
    <s v="No"/>
    <s v="Bank transfer (automatic)"/>
    <n v="19.25"/>
    <n v="617.65"/>
    <x v="0"/>
    <x v="1"/>
    <s v="Mid"/>
    <x v="0"/>
  </r>
  <r>
    <s v="1074-AMIOH"/>
    <s v="Female"/>
    <n v="0"/>
    <s v="Yes"/>
    <s v="Yes"/>
    <n v="53"/>
    <s v="Yes"/>
    <s v="No"/>
    <x v="1"/>
    <s v="No"/>
    <s v="Yes"/>
    <s v="Yes"/>
    <s v="Yes"/>
    <s v="Yes"/>
    <s v="Yes"/>
    <x v="0"/>
    <s v="Yes"/>
    <s v="Bank transfer (automatic)"/>
    <n v="108.25"/>
    <n v="5935.1"/>
    <x v="0"/>
    <x v="3"/>
    <s v="High"/>
    <x v="2"/>
  </r>
  <r>
    <s v="4910-GMJOT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4.6"/>
    <n v="94.6"/>
    <x v="1"/>
    <x v="0"/>
    <s v="Low"/>
    <x v="2"/>
  </r>
  <r>
    <s v="0354-WYROK"/>
    <s v="Female"/>
    <n v="1"/>
    <s v="Yes"/>
    <s v="Yes"/>
    <n v="31"/>
    <s v="Yes"/>
    <s v="No"/>
    <x v="1"/>
    <s v="No"/>
    <s v="No"/>
    <s v="Yes"/>
    <s v="Yes"/>
    <s v="Yes"/>
    <s v="Yes"/>
    <x v="0"/>
    <s v="Yes"/>
    <s v="Electronic check"/>
    <n v="98.9"/>
    <n v="2911.3"/>
    <x v="1"/>
    <x v="1"/>
    <s v="High"/>
    <x v="2"/>
  </r>
  <r>
    <s v="4361-FEBGN"/>
    <s v="Male"/>
    <n v="0"/>
    <s v="No"/>
    <s v="No"/>
    <n v="48"/>
    <s v="Yes"/>
    <s v="No"/>
    <x v="2"/>
    <s v="No"/>
    <s v="No"/>
    <s v="No"/>
    <s v="No"/>
    <s v="No"/>
    <s v="No"/>
    <x v="2"/>
    <s v="No"/>
    <s v="Credit card (automatic)"/>
    <n v="20.149999999999999"/>
    <n v="982.95"/>
    <x v="0"/>
    <x v="1"/>
    <s v="Mid"/>
    <x v="0"/>
  </r>
  <r>
    <s v="7748-UMTRK"/>
    <s v="Female"/>
    <n v="1"/>
    <s v="No"/>
    <s v="Yes"/>
    <n v="30"/>
    <s v="Yes"/>
    <s v="Yes"/>
    <x v="1"/>
    <s v="No"/>
    <s v="No"/>
    <s v="No"/>
    <s v="Yes"/>
    <s v="Yes"/>
    <s v="Yes"/>
    <x v="0"/>
    <s v="Yes"/>
    <s v="Electronic check"/>
    <n v="101.3"/>
    <n v="2974.5"/>
    <x v="0"/>
    <x v="1"/>
    <s v="High"/>
    <x v="2"/>
  </r>
  <r>
    <s v="0380-ZCSBI"/>
    <s v="Male"/>
    <n v="0"/>
    <s v="No"/>
    <s v="No"/>
    <n v="10"/>
    <s v="Yes"/>
    <s v="No"/>
    <x v="2"/>
    <s v="No"/>
    <s v="No"/>
    <s v="No"/>
    <s v="No"/>
    <s v="No"/>
    <s v="No"/>
    <x v="0"/>
    <s v="No"/>
    <s v="Credit card (automatic)"/>
    <n v="20"/>
    <n v="198.7"/>
    <x v="0"/>
    <x v="0"/>
    <s v="Low"/>
    <x v="0"/>
  </r>
  <r>
    <s v="7145-FEJWU"/>
    <s v="Female"/>
    <n v="0"/>
    <s v="No"/>
    <s v="Yes"/>
    <n v="12"/>
    <s v="Yes"/>
    <s v="Yes"/>
    <x v="1"/>
    <s v="No"/>
    <s v="Yes"/>
    <s v="Yes"/>
    <s v="No"/>
    <s v="Yes"/>
    <s v="Yes"/>
    <x v="0"/>
    <s v="Yes"/>
    <s v="Electronic check"/>
    <n v="105.3"/>
    <n v="1275.6500000000001"/>
    <x v="0"/>
    <x v="0"/>
    <s v="Mid"/>
    <x v="2"/>
  </r>
  <r>
    <s v="6463-MVYRY"/>
    <s v="Female"/>
    <n v="1"/>
    <s v="No"/>
    <s v="No"/>
    <n v="57"/>
    <s v="Yes"/>
    <s v="No"/>
    <x v="0"/>
    <s v="Yes"/>
    <s v="No"/>
    <s v="Yes"/>
    <s v="Yes"/>
    <s v="Yes"/>
    <s v="No"/>
    <x v="2"/>
    <s v="No"/>
    <s v="Bank transfer (automatic)"/>
    <n v="69.849999999999994"/>
    <n v="4003"/>
    <x v="0"/>
    <x v="3"/>
    <s v="High"/>
    <x v="1"/>
  </r>
  <r>
    <s v="3969-JQABI"/>
    <s v="Female"/>
    <n v="0"/>
    <s v="Yes"/>
    <s v="No"/>
    <n v="58"/>
    <s v="Yes"/>
    <s v="No"/>
    <x v="0"/>
    <s v="Yes"/>
    <s v="Yes"/>
    <s v="No"/>
    <s v="No"/>
    <s v="Yes"/>
    <s v="No"/>
    <x v="0"/>
    <s v="Yes"/>
    <s v="Credit card (automatic)"/>
    <n v="65.25"/>
    <n v="3791.6"/>
    <x v="0"/>
    <x v="3"/>
    <s v="High"/>
    <x v="1"/>
  </r>
  <r>
    <s v="9624-EGDEQ"/>
    <s v="Female"/>
    <n v="0"/>
    <s v="No"/>
    <s v="No"/>
    <n v="37"/>
    <s v="Yes"/>
    <s v="No"/>
    <x v="2"/>
    <s v="No"/>
    <s v="No"/>
    <s v="No"/>
    <s v="No"/>
    <s v="No"/>
    <s v="No"/>
    <x v="2"/>
    <s v="No"/>
    <s v="Mailed check"/>
    <n v="19.8"/>
    <n v="813.3"/>
    <x v="0"/>
    <x v="1"/>
    <s v="Mid"/>
    <x v="0"/>
  </r>
  <r>
    <s v="1051-EQPZR"/>
    <s v="Female"/>
    <n v="0"/>
    <s v="Yes"/>
    <s v="Yes"/>
    <n v="44"/>
    <s v="Yes"/>
    <s v="No"/>
    <x v="2"/>
    <s v="No"/>
    <s v="No"/>
    <s v="No"/>
    <s v="No"/>
    <s v="No"/>
    <s v="No"/>
    <x v="0"/>
    <s v="No"/>
    <s v="Mailed check"/>
    <n v="19.600000000000001"/>
    <n v="780.25"/>
    <x v="0"/>
    <x v="1"/>
    <s v="Mid"/>
    <x v="0"/>
  </r>
  <r>
    <s v="5849-ASHZJ"/>
    <s v="Male"/>
    <n v="0"/>
    <s v="No"/>
    <s v="Yes"/>
    <n v="27"/>
    <s v="Yes"/>
    <s v="No"/>
    <x v="2"/>
    <s v="No"/>
    <s v="No"/>
    <s v="No"/>
    <s v="No"/>
    <s v="No"/>
    <s v="No"/>
    <x v="1"/>
    <s v="No"/>
    <s v="Credit card (automatic)"/>
    <n v="20.05"/>
    <n v="552.9"/>
    <x v="0"/>
    <x v="1"/>
    <s v="Mid"/>
    <x v="0"/>
  </r>
  <r>
    <s v="5780-INQIK"/>
    <s v="Female"/>
    <n v="0"/>
    <s v="No"/>
    <s v="No"/>
    <n v="8"/>
    <s v="Yes"/>
    <s v="No"/>
    <x v="0"/>
    <s v="No"/>
    <s v="No"/>
    <s v="No"/>
    <s v="Yes"/>
    <s v="No"/>
    <s v="No"/>
    <x v="0"/>
    <s v="No"/>
    <s v="Electronic check"/>
    <n v="49.4"/>
    <n v="408.25"/>
    <x v="0"/>
    <x v="0"/>
    <s v="Low"/>
    <x v="0"/>
  </r>
  <r>
    <s v="7576-OYWBN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6.05"/>
    <n v="231.8"/>
    <x v="1"/>
    <x v="0"/>
    <s v="Low"/>
    <x v="1"/>
  </r>
  <r>
    <s v="4526-ZJJTM"/>
    <s v="Female"/>
    <n v="1"/>
    <s v="Yes"/>
    <s v="No"/>
    <n v="25"/>
    <s v="Yes"/>
    <s v="No"/>
    <x v="1"/>
    <s v="No"/>
    <s v="Yes"/>
    <s v="Yes"/>
    <s v="No"/>
    <s v="No"/>
    <s v="Yes"/>
    <x v="0"/>
    <s v="No"/>
    <s v="Bank transfer (automatic)"/>
    <n v="88.4"/>
    <n v="2191.15"/>
    <x v="0"/>
    <x v="1"/>
    <s v="High"/>
    <x v="1"/>
  </r>
  <r>
    <s v="8384-FZBJK"/>
    <s v="Female"/>
    <n v="0"/>
    <s v="Yes"/>
    <s v="Yes"/>
    <n v="57"/>
    <s v="Yes"/>
    <s v="Yes"/>
    <x v="1"/>
    <s v="No"/>
    <s v="Yes"/>
    <s v="No"/>
    <s v="No"/>
    <s v="Yes"/>
    <s v="Yes"/>
    <x v="0"/>
    <s v="Yes"/>
    <s v="Electronic check"/>
    <n v="100.6"/>
    <n v="5611.7"/>
    <x v="0"/>
    <x v="3"/>
    <s v="High"/>
    <x v="2"/>
  </r>
  <r>
    <s v="3750-RNQKR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19.45"/>
    <n v="246.25"/>
    <x v="0"/>
    <x v="0"/>
    <s v="Low"/>
    <x v="0"/>
  </r>
  <r>
    <s v="0962-CQPWQ"/>
    <s v="Female"/>
    <n v="0"/>
    <s v="Yes"/>
    <s v="Yes"/>
    <n v="62"/>
    <s v="Yes"/>
    <s v="No"/>
    <x v="2"/>
    <s v="No"/>
    <s v="No"/>
    <s v="No"/>
    <s v="No"/>
    <s v="No"/>
    <s v="No"/>
    <x v="2"/>
    <s v="No"/>
    <s v="Bank transfer (automatic)"/>
    <n v="20.3"/>
    <n v="1296.1500000000001"/>
    <x v="0"/>
    <x v="3"/>
    <s v="Mid"/>
    <x v="0"/>
  </r>
  <r>
    <s v="3096-YXENJ"/>
    <s v="Female"/>
    <n v="0"/>
    <s v="Yes"/>
    <s v="No"/>
    <n v="65"/>
    <s v="Yes"/>
    <s v="Yes"/>
    <x v="1"/>
    <s v="No"/>
    <s v="Yes"/>
    <s v="Yes"/>
    <s v="Yes"/>
    <s v="Yes"/>
    <s v="Yes"/>
    <x v="2"/>
    <s v="Yes"/>
    <s v="Bank transfer (automatic)"/>
    <n v="107.65"/>
    <n v="7082.85"/>
    <x v="0"/>
    <x v="3"/>
    <s v="High"/>
    <x v="2"/>
  </r>
  <r>
    <s v="1265-BCFEO"/>
    <s v="Female"/>
    <n v="0"/>
    <s v="Yes"/>
    <s v="No"/>
    <n v="71"/>
    <s v="Yes"/>
    <s v="Yes"/>
    <x v="0"/>
    <s v="No"/>
    <s v="No"/>
    <s v="Yes"/>
    <s v="Yes"/>
    <s v="Yes"/>
    <s v="Yes"/>
    <x v="2"/>
    <s v="Yes"/>
    <s v="Bank transfer (automatic)"/>
    <n v="80.45"/>
    <n v="5662.25"/>
    <x v="0"/>
    <x v="3"/>
    <s v="High"/>
    <x v="1"/>
  </r>
  <r>
    <s v="5837-LXSDN"/>
    <s v="Female"/>
    <n v="0"/>
    <s v="Yes"/>
    <s v="Yes"/>
    <n v="21"/>
    <s v="Yes"/>
    <s v="No"/>
    <x v="0"/>
    <s v="No"/>
    <s v="Yes"/>
    <s v="No"/>
    <s v="No"/>
    <s v="Yes"/>
    <s v="No"/>
    <x v="1"/>
    <s v="Yes"/>
    <s v="Credit card (automatic)"/>
    <n v="58.85"/>
    <n v="1215.45"/>
    <x v="0"/>
    <x v="2"/>
    <s v="Mid"/>
    <x v="1"/>
  </r>
  <r>
    <s v="5945-AZYHT"/>
    <s v="Male"/>
    <n v="0"/>
    <s v="Yes"/>
    <s v="No"/>
    <n v="71"/>
    <s v="Yes"/>
    <s v="Yes"/>
    <x v="1"/>
    <s v="Yes"/>
    <s v="Yes"/>
    <s v="Yes"/>
    <s v="No"/>
    <s v="Yes"/>
    <s v="Yes"/>
    <x v="1"/>
    <s v="Yes"/>
    <s v="Electronic check"/>
    <n v="109.6"/>
    <n v="7854.15"/>
    <x v="0"/>
    <x v="3"/>
    <s v="High"/>
    <x v="2"/>
  </r>
  <r>
    <s v="8325-QRPZR"/>
    <s v="Fe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5.150000000000006"/>
    <n v="525"/>
    <x v="0"/>
    <x v="0"/>
    <s v="Mid"/>
    <x v="1"/>
  </r>
  <r>
    <s v="6384-VMJHP"/>
    <s v="Female"/>
    <n v="0"/>
    <s v="No"/>
    <s v="No"/>
    <n v="72"/>
    <s v="Yes"/>
    <s v="No"/>
    <x v="0"/>
    <s v="Yes"/>
    <s v="Yes"/>
    <s v="Yes"/>
    <s v="Yes"/>
    <s v="No"/>
    <s v="Yes"/>
    <x v="2"/>
    <s v="Yes"/>
    <s v="Credit card (automatic)"/>
    <n v="73"/>
    <n v="5265.2"/>
    <x v="0"/>
    <x v="3"/>
    <s v="High"/>
    <x v="1"/>
  </r>
  <r>
    <s v="2262-SLNVK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099999999999994"/>
    <n v="70.099999999999994"/>
    <x v="0"/>
    <x v="0"/>
    <s v="Low"/>
    <x v="1"/>
  </r>
  <r>
    <s v="7730-CLDSV"/>
    <s v="Female"/>
    <n v="0"/>
    <s v="Yes"/>
    <s v="Yes"/>
    <n v="72"/>
    <s v="Yes"/>
    <s v="Yes"/>
    <x v="1"/>
    <s v="No"/>
    <s v="Yes"/>
    <s v="Yes"/>
    <s v="Yes"/>
    <s v="No"/>
    <s v="Yes"/>
    <x v="2"/>
    <s v="Yes"/>
    <s v="Bank transfer (automatic)"/>
    <n v="98.65"/>
    <n v="7129.45"/>
    <x v="0"/>
    <x v="3"/>
    <s v="High"/>
    <x v="2"/>
  </r>
  <r>
    <s v="1135-HIORI"/>
    <s v="Female"/>
    <n v="0"/>
    <s v="Yes"/>
    <s v="Yes"/>
    <n v="64"/>
    <s v="Yes"/>
    <s v="Yes"/>
    <x v="1"/>
    <s v="No"/>
    <s v="Yes"/>
    <s v="Yes"/>
    <s v="Yes"/>
    <s v="Yes"/>
    <s v="Yes"/>
    <x v="1"/>
    <s v="Yes"/>
    <s v="Electronic check"/>
    <n v="111.45"/>
    <n v="7266.95"/>
    <x v="0"/>
    <x v="3"/>
    <s v="High"/>
    <x v="2"/>
  </r>
  <r>
    <s v="0164-APGRB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4.9"/>
    <n v="8496.7000000000007"/>
    <x v="0"/>
    <x v="3"/>
    <s v="High"/>
    <x v="2"/>
  </r>
  <r>
    <s v="6481-ESCNL"/>
    <s v="Female"/>
    <n v="0"/>
    <s v="No"/>
    <s v="No"/>
    <n v="29"/>
    <s v="Yes"/>
    <s v="Yes"/>
    <x v="1"/>
    <s v="No"/>
    <s v="No"/>
    <s v="Yes"/>
    <s v="No"/>
    <s v="Yes"/>
    <s v="Yes"/>
    <x v="0"/>
    <s v="No"/>
    <s v="Bank transfer (automatic)"/>
    <n v="100.55"/>
    <n v="2878.75"/>
    <x v="0"/>
    <x v="1"/>
    <s v="High"/>
    <x v="2"/>
  </r>
  <r>
    <s v="1790-NESIO"/>
    <s v="Female"/>
    <n v="0"/>
    <s v="No"/>
    <s v="No"/>
    <n v="13"/>
    <s v="Yes"/>
    <s v="No"/>
    <x v="2"/>
    <s v="No"/>
    <s v="No"/>
    <s v="No"/>
    <s v="No"/>
    <s v="No"/>
    <s v="No"/>
    <x v="2"/>
    <s v="Yes"/>
    <s v="Mailed check"/>
    <n v="20.399999999999999"/>
    <n v="261.3"/>
    <x v="0"/>
    <x v="2"/>
    <s v="Low"/>
    <x v="0"/>
  </r>
  <r>
    <s v="1550-EENBN"/>
    <s v="Female"/>
    <n v="0"/>
    <s v="No"/>
    <s v="No"/>
    <n v="31"/>
    <s v="Yes"/>
    <s v="Yes"/>
    <x v="1"/>
    <s v="Yes"/>
    <s v="Yes"/>
    <s v="No"/>
    <s v="No"/>
    <s v="Yes"/>
    <s v="Yes"/>
    <x v="0"/>
    <s v="No"/>
    <s v="Electronic check"/>
    <n v="104.35"/>
    <n v="3205.6"/>
    <x v="0"/>
    <x v="1"/>
    <s v="High"/>
    <x v="2"/>
  </r>
  <r>
    <s v="5539-TMZLF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75"/>
    <n v="69.75"/>
    <x v="1"/>
    <x v="0"/>
    <s v="Low"/>
    <x v="1"/>
  </r>
  <r>
    <s v="4323-SADQS"/>
    <s v="Male"/>
    <n v="0"/>
    <s v="Yes"/>
    <s v="Yes"/>
    <n v="7"/>
    <s v="No"/>
    <s v="No"/>
    <x v="0"/>
    <s v="Yes"/>
    <s v="No"/>
    <s v="No"/>
    <s v="Yes"/>
    <s v="No"/>
    <s v="No"/>
    <x v="0"/>
    <s v="Yes"/>
    <s v="Electronic check"/>
    <n v="34.5"/>
    <n v="279.25"/>
    <x v="1"/>
    <x v="0"/>
    <s v="Low"/>
    <x v="0"/>
  </r>
  <r>
    <s v="4446-BZKHU"/>
    <s v="Male"/>
    <n v="0"/>
    <s v="Yes"/>
    <s v="No"/>
    <n v="61"/>
    <s v="Yes"/>
    <s v="Yes"/>
    <x v="1"/>
    <s v="No"/>
    <s v="Yes"/>
    <s v="Yes"/>
    <s v="No"/>
    <s v="Yes"/>
    <s v="Yes"/>
    <x v="0"/>
    <s v="Yes"/>
    <s v="Electronic check"/>
    <n v="105.55"/>
    <n v="6281.45"/>
    <x v="1"/>
    <x v="3"/>
    <s v="High"/>
    <x v="2"/>
  </r>
  <r>
    <s v="5202-IVJNU"/>
    <s v="Female"/>
    <n v="0"/>
    <s v="No"/>
    <s v="Yes"/>
    <n v="39"/>
    <s v="No"/>
    <s v="No"/>
    <x v="0"/>
    <s v="No"/>
    <s v="No"/>
    <s v="Yes"/>
    <s v="No"/>
    <s v="No"/>
    <s v="No"/>
    <x v="0"/>
    <s v="No"/>
    <s v="Credit card (automatic)"/>
    <n v="30.1"/>
    <n v="1131.3"/>
    <x v="1"/>
    <x v="1"/>
    <s v="Mid"/>
    <x v="0"/>
  </r>
  <r>
    <s v="5976-JCJRH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3"/>
    <n v="738.2"/>
    <x v="1"/>
    <x v="0"/>
    <s v="Mid"/>
    <x v="1"/>
  </r>
  <r>
    <s v="8198-RKSZG"/>
    <s v="Female"/>
    <n v="0"/>
    <s v="Yes"/>
    <s v="Yes"/>
    <n v="14"/>
    <s v="Yes"/>
    <s v="Yes"/>
    <x v="0"/>
    <s v="No"/>
    <s v="Yes"/>
    <s v="No"/>
    <s v="Yes"/>
    <s v="Yes"/>
    <s v="Yes"/>
    <x v="0"/>
    <s v="No"/>
    <s v="Credit card (automatic)"/>
    <n v="80.45"/>
    <n v="1137.05"/>
    <x v="0"/>
    <x v="2"/>
    <s v="Mid"/>
    <x v="1"/>
  </r>
  <r>
    <s v="0137-OCGAB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80.2"/>
    <n v="80.2"/>
    <x v="1"/>
    <x v="0"/>
    <s v="Low"/>
    <x v="1"/>
  </r>
  <r>
    <s v="3351-NQLDI"/>
    <s v="Female"/>
    <n v="0"/>
    <s v="Yes"/>
    <s v="Yes"/>
    <n v="67"/>
    <s v="Yes"/>
    <s v="Yes"/>
    <x v="1"/>
    <s v="Yes"/>
    <s v="No"/>
    <s v="No"/>
    <s v="Yes"/>
    <s v="No"/>
    <s v="Yes"/>
    <x v="1"/>
    <s v="Yes"/>
    <s v="Credit card (automatic)"/>
    <n v="94.35"/>
    <n v="6341.45"/>
    <x v="1"/>
    <x v="3"/>
    <s v="High"/>
    <x v="2"/>
  </r>
  <r>
    <s v="9297-EONCV"/>
    <s v="Female"/>
    <n v="0"/>
    <s v="No"/>
    <s v="No"/>
    <n v="72"/>
    <s v="Yes"/>
    <s v="Yes"/>
    <x v="0"/>
    <s v="Yes"/>
    <s v="Yes"/>
    <s v="Yes"/>
    <s v="Yes"/>
    <s v="Yes"/>
    <s v="Yes"/>
    <x v="2"/>
    <s v="Yes"/>
    <s v="Bank transfer (automatic)"/>
    <n v="91.35"/>
    <n v="6697.2"/>
    <x v="0"/>
    <x v="3"/>
    <s v="High"/>
    <x v="2"/>
  </r>
  <r>
    <s v="7593-JNWRU"/>
    <s v="Male"/>
    <n v="0"/>
    <s v="Yes"/>
    <s v="Yes"/>
    <n v="6"/>
    <s v="Yes"/>
    <s v="No"/>
    <x v="0"/>
    <s v="No"/>
    <s v="No"/>
    <s v="No"/>
    <s v="No"/>
    <s v="No"/>
    <s v="No"/>
    <x v="0"/>
    <s v="Yes"/>
    <s v="Bank transfer (automatic)"/>
    <n v="44.6"/>
    <n v="260.8"/>
    <x v="1"/>
    <x v="0"/>
    <s v="Low"/>
    <x v="0"/>
  </r>
  <r>
    <s v="4588-YBNIB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600000000000001"/>
    <n v="19.600000000000001"/>
    <x v="1"/>
    <x v="0"/>
    <s v="Low"/>
    <x v="0"/>
  </r>
  <r>
    <s v="1069-QJOEE"/>
    <s v="Male"/>
    <n v="0"/>
    <s v="Yes"/>
    <s v="Yes"/>
    <n v="25"/>
    <s v="Yes"/>
    <s v="No"/>
    <x v="2"/>
    <s v="No"/>
    <s v="No"/>
    <s v="No"/>
    <s v="No"/>
    <s v="No"/>
    <s v="No"/>
    <x v="1"/>
    <s v="No"/>
    <s v="Electronic check"/>
    <n v="19.899999999999999"/>
    <n v="505.45"/>
    <x v="0"/>
    <x v="1"/>
    <s v="Mid"/>
    <x v="0"/>
  </r>
  <r>
    <s v="3336-JORSO"/>
    <s v="Female"/>
    <n v="1"/>
    <s v="No"/>
    <s v="No"/>
    <n v="33"/>
    <s v="Yes"/>
    <s v="Yes"/>
    <x v="1"/>
    <s v="No"/>
    <s v="Yes"/>
    <s v="Yes"/>
    <s v="Yes"/>
    <s v="Yes"/>
    <s v="Yes"/>
    <x v="0"/>
    <s v="Yes"/>
    <s v="Electronic check"/>
    <n v="110.45"/>
    <n v="3655.45"/>
    <x v="1"/>
    <x v="1"/>
    <s v="High"/>
    <x v="2"/>
  </r>
  <r>
    <s v="7799-DSEWS"/>
    <s v="Male"/>
    <n v="0"/>
    <s v="No"/>
    <s v="No"/>
    <n v="18"/>
    <s v="Yes"/>
    <s v="No"/>
    <x v="0"/>
    <s v="Yes"/>
    <s v="No"/>
    <s v="Yes"/>
    <s v="Yes"/>
    <s v="Yes"/>
    <s v="No"/>
    <x v="0"/>
    <s v="Yes"/>
    <s v="Electronic check"/>
    <n v="68.349999999999994"/>
    <n v="1299.8"/>
    <x v="0"/>
    <x v="2"/>
    <s v="Mid"/>
    <x v="1"/>
  </r>
  <r>
    <s v="8766-PAFNE"/>
    <s v="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79.099999999999994"/>
    <n v="5564.85"/>
    <x v="0"/>
    <x v="3"/>
    <s v="High"/>
    <x v="1"/>
  </r>
  <r>
    <s v="5315-CKEQK"/>
    <s v="Male"/>
    <n v="1"/>
    <s v="Yes"/>
    <s v="Yes"/>
    <n v="28"/>
    <s v="Yes"/>
    <s v="Yes"/>
    <x v="0"/>
    <s v="No"/>
    <s v="No"/>
    <s v="No"/>
    <s v="No"/>
    <s v="No"/>
    <s v="No"/>
    <x v="1"/>
    <s v="Yes"/>
    <s v="Electronic check"/>
    <n v="51"/>
    <n v="1381.8"/>
    <x v="0"/>
    <x v="1"/>
    <s v="Mid"/>
    <x v="1"/>
  </r>
  <r>
    <s v="3130-ICDUP"/>
    <s v="Female"/>
    <n v="0"/>
    <s v="No"/>
    <s v="Yes"/>
    <n v="2"/>
    <s v="Yes"/>
    <s v="Yes"/>
    <x v="1"/>
    <s v="Yes"/>
    <s v="No"/>
    <s v="No"/>
    <s v="No"/>
    <s v="No"/>
    <s v="No"/>
    <x v="0"/>
    <s v="No"/>
    <s v="Credit card (automatic)"/>
    <n v="80.55"/>
    <n v="188.1"/>
    <x v="0"/>
    <x v="0"/>
    <s v="Low"/>
    <x v="1"/>
  </r>
  <r>
    <s v="0820-FNRNX"/>
    <s v="Male"/>
    <n v="0"/>
    <s v="Yes"/>
    <s v="Yes"/>
    <n v="17"/>
    <s v="Yes"/>
    <s v="Yes"/>
    <x v="0"/>
    <s v="No"/>
    <s v="Yes"/>
    <s v="Yes"/>
    <s v="Yes"/>
    <s v="No"/>
    <s v="No"/>
    <x v="0"/>
    <s v="Yes"/>
    <s v="Mailed check"/>
    <n v="66.7"/>
    <n v="1077.05"/>
    <x v="0"/>
    <x v="2"/>
    <s v="Mid"/>
    <x v="1"/>
  </r>
  <r>
    <s v="0880-FVFWF"/>
    <s v="Male"/>
    <n v="0"/>
    <s v="No"/>
    <s v="No"/>
    <n v="56"/>
    <s v="Yes"/>
    <s v="Yes"/>
    <x v="1"/>
    <s v="Yes"/>
    <s v="Yes"/>
    <s v="No"/>
    <s v="No"/>
    <s v="No"/>
    <s v="No"/>
    <x v="0"/>
    <s v="Yes"/>
    <s v="Electronic check"/>
    <n v="86.4"/>
    <n v="4922.3999999999996"/>
    <x v="0"/>
    <x v="3"/>
    <s v="High"/>
    <x v="1"/>
  </r>
  <r>
    <s v="4611-ANLQC"/>
    <s v="Female"/>
    <n v="0"/>
    <s v="Yes"/>
    <s v="No"/>
    <n v="60"/>
    <s v="No"/>
    <s v="No"/>
    <x v="0"/>
    <s v="Yes"/>
    <s v="Yes"/>
    <s v="Yes"/>
    <s v="No"/>
    <s v="No"/>
    <s v="Yes"/>
    <x v="1"/>
    <s v="No"/>
    <s v="Electronic check"/>
    <n v="50.05"/>
    <n v="2911.5"/>
    <x v="0"/>
    <x v="3"/>
    <s v="High"/>
    <x v="1"/>
  </r>
  <r>
    <s v="4213-HKBJO"/>
    <s v="Female"/>
    <n v="0"/>
    <s v="No"/>
    <s v="No"/>
    <n v="33"/>
    <s v="Yes"/>
    <s v="Yes"/>
    <x v="2"/>
    <s v="No"/>
    <s v="No"/>
    <s v="No"/>
    <s v="No"/>
    <s v="No"/>
    <s v="No"/>
    <x v="2"/>
    <s v="No"/>
    <s v="Credit card (automatic)"/>
    <n v="25.7"/>
    <n v="826.1"/>
    <x v="0"/>
    <x v="1"/>
    <s v="Mid"/>
    <x v="0"/>
  </r>
  <r>
    <s v="2792-LSHWX"/>
    <s v="Female"/>
    <n v="0"/>
    <s v="No"/>
    <s v="No"/>
    <n v="1"/>
    <s v="Yes"/>
    <s v="No"/>
    <x v="1"/>
    <s v="Yes"/>
    <s v="Yes"/>
    <s v="No"/>
    <s v="Yes"/>
    <s v="No"/>
    <s v="No"/>
    <x v="0"/>
    <s v="Yes"/>
    <s v="Mailed check"/>
    <n v="83.4"/>
    <n v="83.4"/>
    <x v="0"/>
    <x v="0"/>
    <s v="Low"/>
    <x v="1"/>
  </r>
  <r>
    <s v="5028-GZLDO"/>
    <s v="Male"/>
    <n v="0"/>
    <s v="No"/>
    <s v="No"/>
    <n v="2"/>
    <s v="Yes"/>
    <s v="No"/>
    <x v="1"/>
    <s v="No"/>
    <s v="No"/>
    <s v="No"/>
    <s v="No"/>
    <s v="No"/>
    <s v="No"/>
    <x v="0"/>
    <s v="No"/>
    <s v="Credit card (automatic)"/>
    <n v="70.7"/>
    <n v="140.69999999999999"/>
    <x v="1"/>
    <x v="0"/>
    <s v="Low"/>
    <x v="1"/>
  </r>
  <r>
    <s v="0014-BMAQU"/>
    <s v="Male"/>
    <n v="0"/>
    <s v="Yes"/>
    <s v="No"/>
    <n v="63"/>
    <s v="Yes"/>
    <s v="Yes"/>
    <x v="1"/>
    <s v="Yes"/>
    <s v="No"/>
    <s v="No"/>
    <s v="Yes"/>
    <s v="No"/>
    <s v="No"/>
    <x v="2"/>
    <s v="Yes"/>
    <s v="Credit card (automatic)"/>
    <n v="84.65"/>
    <n v="5377.8"/>
    <x v="0"/>
    <x v="3"/>
    <s v="High"/>
    <x v="1"/>
  </r>
  <r>
    <s v="6861-XWTWQ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99.25"/>
    <n v="665.45"/>
    <x v="1"/>
    <x v="0"/>
    <s v="Mid"/>
    <x v="2"/>
  </r>
  <r>
    <s v="9018-PCIOK"/>
    <s v="Female"/>
    <n v="0"/>
    <s v="No"/>
    <s v="No"/>
    <n v="55"/>
    <s v="Yes"/>
    <s v="No"/>
    <x v="0"/>
    <s v="No"/>
    <s v="Yes"/>
    <s v="Yes"/>
    <s v="No"/>
    <s v="No"/>
    <s v="Yes"/>
    <x v="2"/>
    <s v="Yes"/>
    <s v="Mailed check"/>
    <n v="64.75"/>
    <n v="3617.1"/>
    <x v="0"/>
    <x v="3"/>
    <s v="High"/>
    <x v="1"/>
  </r>
  <r>
    <s v="4837-QUSFT"/>
    <s v="Female"/>
    <n v="0"/>
    <s v="Yes"/>
    <s v="No"/>
    <n v="65"/>
    <s v="Yes"/>
    <s v="Yes"/>
    <x v="1"/>
    <s v="Yes"/>
    <s v="Yes"/>
    <s v="No"/>
    <s v="Yes"/>
    <s v="Yes"/>
    <s v="No"/>
    <x v="1"/>
    <s v="Yes"/>
    <s v="Bank transfer (automatic)"/>
    <n v="100.15"/>
    <n v="6643.5"/>
    <x v="0"/>
    <x v="3"/>
    <s v="High"/>
    <x v="2"/>
  </r>
  <r>
    <s v="6877-TJMBR"/>
    <s v="Male"/>
    <n v="0"/>
    <s v="Yes"/>
    <s v="No"/>
    <n v="1"/>
    <s v="Yes"/>
    <s v="No"/>
    <x v="1"/>
    <s v="No"/>
    <s v="No"/>
    <s v="No"/>
    <s v="Yes"/>
    <s v="Yes"/>
    <s v="No"/>
    <x v="0"/>
    <s v="Yes"/>
    <s v="Electronic check"/>
    <n v="84.8"/>
    <n v="84.8"/>
    <x v="1"/>
    <x v="0"/>
    <s v="Low"/>
    <x v="1"/>
  </r>
  <r>
    <s v="9953-ZMKSM"/>
    <s v="Male"/>
    <n v="0"/>
    <s v="No"/>
    <s v="No"/>
    <n v="63"/>
    <s v="Yes"/>
    <s v="Yes"/>
    <x v="2"/>
    <s v="No"/>
    <s v="No"/>
    <s v="No"/>
    <s v="No"/>
    <s v="No"/>
    <s v="No"/>
    <x v="2"/>
    <s v="No"/>
    <s v="Mailed check"/>
    <n v="25.25"/>
    <n v="1559.3"/>
    <x v="0"/>
    <x v="3"/>
    <s v="Mid"/>
    <x v="0"/>
  </r>
  <r>
    <s v="0907-HQNTS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Credit card (automatic)"/>
    <n v="113"/>
    <n v="7987.6"/>
    <x v="0"/>
    <x v="3"/>
    <s v="High"/>
    <x v="2"/>
  </r>
  <r>
    <s v="7665-NKLAV"/>
    <s v="Female"/>
    <n v="0"/>
    <s v="Yes"/>
    <s v="Yes"/>
    <n v="36"/>
    <s v="No"/>
    <s v="No"/>
    <x v="0"/>
    <s v="Yes"/>
    <s v="No"/>
    <s v="Yes"/>
    <s v="Yes"/>
    <s v="No"/>
    <s v="No"/>
    <x v="2"/>
    <s v="No"/>
    <s v="Credit card (automatic)"/>
    <n v="40.65"/>
    <n v="1547.35"/>
    <x v="0"/>
    <x v="1"/>
    <s v="Mid"/>
    <x v="0"/>
  </r>
  <r>
    <s v="6769-DCQLI"/>
    <s v="Male"/>
    <n v="0"/>
    <s v="No"/>
    <s v="No"/>
    <n v="52"/>
    <s v="Yes"/>
    <s v="No"/>
    <x v="1"/>
    <s v="No"/>
    <s v="Yes"/>
    <s v="Yes"/>
    <s v="Yes"/>
    <s v="Yes"/>
    <s v="Yes"/>
    <x v="1"/>
    <s v="Yes"/>
    <s v="Bank transfer (automatic)"/>
    <n v="105"/>
    <n v="5426.85"/>
    <x v="1"/>
    <x v="3"/>
    <s v="High"/>
    <x v="2"/>
  </r>
  <r>
    <s v="2433-KMEAS"/>
    <s v="Male"/>
    <n v="0"/>
    <s v="No"/>
    <s v="No"/>
    <n v="22"/>
    <s v="Yes"/>
    <s v="Yes"/>
    <x v="0"/>
    <s v="Yes"/>
    <s v="No"/>
    <s v="No"/>
    <s v="No"/>
    <s v="No"/>
    <s v="No"/>
    <x v="0"/>
    <s v="Yes"/>
    <s v="Electronic check"/>
    <n v="54.45"/>
    <n v="1127.3499999999999"/>
    <x v="1"/>
    <x v="2"/>
    <s v="Mid"/>
    <x v="1"/>
  </r>
  <r>
    <s v="4391-LNRXK"/>
    <s v="Male"/>
    <n v="0"/>
    <s v="No"/>
    <s v="No"/>
    <n v="22"/>
    <s v="Yes"/>
    <s v="No"/>
    <x v="1"/>
    <s v="No"/>
    <s v="Yes"/>
    <s v="Yes"/>
    <s v="Yes"/>
    <s v="No"/>
    <s v="Yes"/>
    <x v="0"/>
    <s v="Yes"/>
    <s v="Bank transfer (automatic)"/>
    <n v="94.95"/>
    <n v="2142.8000000000002"/>
    <x v="0"/>
    <x v="2"/>
    <s v="High"/>
    <x v="2"/>
  </r>
  <r>
    <s v="8250-ZNGGW"/>
    <s v="Female"/>
    <n v="1"/>
    <s v="No"/>
    <s v="No"/>
    <n v="5"/>
    <s v="Yes"/>
    <s v="No"/>
    <x v="0"/>
    <s v="Yes"/>
    <s v="Yes"/>
    <s v="No"/>
    <s v="Yes"/>
    <s v="No"/>
    <s v="No"/>
    <x v="0"/>
    <s v="No"/>
    <s v="Credit card (automatic)"/>
    <n v="59.9"/>
    <n v="287.85000000000002"/>
    <x v="0"/>
    <x v="0"/>
    <s v="Low"/>
    <x v="1"/>
  </r>
  <r>
    <s v="2195-ZRVAX"/>
    <s v="Female"/>
    <n v="0"/>
    <s v="Yes"/>
    <s v="No"/>
    <n v="47"/>
    <s v="Yes"/>
    <s v="No"/>
    <x v="1"/>
    <s v="No"/>
    <s v="No"/>
    <s v="Yes"/>
    <s v="No"/>
    <s v="No"/>
    <s v="Yes"/>
    <x v="0"/>
    <s v="Yes"/>
    <s v="Electronic check"/>
    <n v="85.3"/>
    <n v="4045.65"/>
    <x v="1"/>
    <x v="1"/>
    <s v="High"/>
    <x v="1"/>
  </r>
  <r>
    <s v="3550-SAHFP"/>
    <s v="Female"/>
    <n v="0"/>
    <s v="No"/>
    <s v="No"/>
    <n v="33"/>
    <s v="Yes"/>
    <s v="Yes"/>
    <x v="1"/>
    <s v="No"/>
    <s v="No"/>
    <s v="No"/>
    <s v="No"/>
    <s v="No"/>
    <s v="Yes"/>
    <x v="0"/>
    <s v="Yes"/>
    <s v="Electronic check"/>
    <n v="83.35"/>
    <n v="2757.85"/>
    <x v="1"/>
    <x v="1"/>
    <s v="High"/>
    <x v="1"/>
  </r>
  <r>
    <s v="2011-TRQYE"/>
    <s v="Male"/>
    <n v="0"/>
    <s v="No"/>
    <s v="No"/>
    <n v="18"/>
    <s v="No"/>
    <s v="No"/>
    <x v="0"/>
    <s v="No"/>
    <s v="Yes"/>
    <s v="Yes"/>
    <s v="No"/>
    <s v="No"/>
    <s v="No"/>
    <x v="0"/>
    <s v="Yes"/>
    <s v="Credit card (automatic)"/>
    <n v="33.5"/>
    <n v="600"/>
    <x v="1"/>
    <x v="2"/>
    <s v="Mid"/>
    <x v="0"/>
  </r>
  <r>
    <s v="8562-GHPPI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8"/>
    <n v="19.8"/>
    <x v="0"/>
    <x v="0"/>
    <s v="Low"/>
    <x v="0"/>
  </r>
  <r>
    <s v="5893-PYOLZ"/>
    <s v="Male"/>
    <n v="0"/>
    <s v="No"/>
    <s v="No"/>
    <n v="56"/>
    <s v="Yes"/>
    <s v="No"/>
    <x v="0"/>
    <s v="No"/>
    <s v="Yes"/>
    <s v="Yes"/>
    <s v="Yes"/>
    <s v="Yes"/>
    <s v="Yes"/>
    <x v="2"/>
    <s v="Yes"/>
    <s v="Credit card (automatic)"/>
    <n v="81.8"/>
    <n v="4534.45"/>
    <x v="0"/>
    <x v="3"/>
    <s v="High"/>
    <x v="1"/>
  </r>
  <r>
    <s v="4986-MXSFP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"/>
    <n v="40.9"/>
    <x v="0"/>
    <x v="0"/>
    <s v="Low"/>
    <x v="0"/>
  </r>
  <r>
    <s v="6131-FOYAS"/>
    <s v="Male"/>
    <n v="0"/>
    <s v="No"/>
    <s v="No"/>
    <n v="35"/>
    <s v="Yes"/>
    <s v="Yes"/>
    <x v="0"/>
    <s v="Yes"/>
    <s v="No"/>
    <s v="Yes"/>
    <s v="No"/>
    <s v="No"/>
    <s v="No"/>
    <x v="0"/>
    <s v="Yes"/>
    <s v="Electronic check"/>
    <n v="59.6"/>
    <n v="2094.9"/>
    <x v="0"/>
    <x v="1"/>
    <s v="High"/>
    <x v="1"/>
  </r>
  <r>
    <s v="3027-YNWZU"/>
    <s v="Female"/>
    <n v="0"/>
    <s v="Yes"/>
    <s v="No"/>
    <n v="64"/>
    <s v="Yes"/>
    <s v="Yes"/>
    <x v="2"/>
    <s v="No"/>
    <s v="No"/>
    <s v="No"/>
    <s v="No"/>
    <s v="No"/>
    <s v="No"/>
    <x v="2"/>
    <s v="No"/>
    <s v="Credit card (automatic)"/>
    <n v="25"/>
    <n v="1584.8"/>
    <x v="0"/>
    <x v="3"/>
    <s v="Mid"/>
    <x v="0"/>
  </r>
  <r>
    <s v="5609-IMCGG"/>
    <s v="Female"/>
    <n v="0"/>
    <s v="No"/>
    <s v="No"/>
    <n v="15"/>
    <s v="Yes"/>
    <s v="Yes"/>
    <x v="1"/>
    <s v="Yes"/>
    <s v="No"/>
    <s v="Yes"/>
    <s v="No"/>
    <s v="No"/>
    <s v="No"/>
    <x v="0"/>
    <s v="Yes"/>
    <s v="Credit card (automatic)"/>
    <n v="84.35"/>
    <n v="1302.6500000000001"/>
    <x v="0"/>
    <x v="2"/>
    <s v="Mid"/>
    <x v="1"/>
  </r>
  <r>
    <s v="4873-ILOLJ"/>
    <s v="Male"/>
    <n v="0"/>
    <s v="No"/>
    <s v="No"/>
    <n v="24"/>
    <s v="Yes"/>
    <s v="No"/>
    <x v="1"/>
    <s v="No"/>
    <s v="No"/>
    <s v="No"/>
    <s v="No"/>
    <s v="Yes"/>
    <s v="Yes"/>
    <x v="0"/>
    <s v="Yes"/>
    <s v="Electronic check"/>
    <n v="90.35"/>
    <n v="2238.5"/>
    <x v="1"/>
    <x v="2"/>
    <s v="High"/>
    <x v="2"/>
  </r>
  <r>
    <s v="4727-MCYZG"/>
    <s v="Male"/>
    <n v="0"/>
    <s v="No"/>
    <s v="No"/>
    <n v="1"/>
    <s v="Yes"/>
    <s v="No"/>
    <x v="0"/>
    <s v="No"/>
    <s v="No"/>
    <s v="No"/>
    <s v="No"/>
    <s v="No"/>
    <s v="Yes"/>
    <x v="0"/>
    <s v="No"/>
    <s v="Mailed check"/>
    <n v="55.55"/>
    <n v="55.55"/>
    <x v="0"/>
    <x v="0"/>
    <s v="Low"/>
    <x v="1"/>
  </r>
  <r>
    <s v="9481-WHGWY"/>
    <s v="Female"/>
    <n v="0"/>
    <s v="Yes"/>
    <s v="Yes"/>
    <n v="70"/>
    <s v="Yes"/>
    <s v="No"/>
    <x v="0"/>
    <s v="Yes"/>
    <s v="No"/>
    <s v="No"/>
    <s v="Yes"/>
    <s v="Yes"/>
    <s v="Yes"/>
    <x v="2"/>
    <s v="No"/>
    <s v="Credit card (automatic)"/>
    <n v="75.349999999999994"/>
    <n v="5437.75"/>
    <x v="0"/>
    <x v="3"/>
    <s v="High"/>
    <x v="1"/>
  </r>
  <r>
    <s v="2725-KXXWT"/>
    <s v="Male"/>
    <n v="0"/>
    <s v="Yes"/>
    <s v="No"/>
    <n v="1"/>
    <s v="Yes"/>
    <s v="No"/>
    <x v="1"/>
    <s v="No"/>
    <s v="No"/>
    <s v="No"/>
    <s v="No"/>
    <s v="Yes"/>
    <s v="Yes"/>
    <x v="0"/>
    <s v="Yes"/>
    <s v="Electronic check"/>
    <n v="90.75"/>
    <n v="90.75"/>
    <x v="1"/>
    <x v="0"/>
    <s v="Low"/>
    <x v="2"/>
  </r>
  <r>
    <s v="9565-DJPIB"/>
    <s v="Female"/>
    <n v="0"/>
    <s v="No"/>
    <s v="Yes"/>
    <n v="4"/>
    <s v="Yes"/>
    <s v="Yes"/>
    <x v="1"/>
    <s v="No"/>
    <s v="Yes"/>
    <s v="No"/>
    <s v="No"/>
    <s v="Yes"/>
    <s v="No"/>
    <x v="0"/>
    <s v="No"/>
    <s v="Mailed check"/>
    <n v="89.6"/>
    <n v="365.65"/>
    <x v="1"/>
    <x v="0"/>
    <s v="Low"/>
    <x v="1"/>
  </r>
  <r>
    <s v="4328-VUFWD"/>
    <s v="Female"/>
    <n v="0"/>
    <s v="No"/>
    <s v="No"/>
    <n v="39"/>
    <s v="Yes"/>
    <s v="No"/>
    <x v="0"/>
    <s v="No"/>
    <s v="No"/>
    <s v="No"/>
    <s v="Yes"/>
    <s v="No"/>
    <s v="Yes"/>
    <x v="1"/>
    <s v="No"/>
    <s v="Electronic check"/>
    <n v="59.3"/>
    <n v="2209.15"/>
    <x v="0"/>
    <x v="1"/>
    <s v="High"/>
    <x v="1"/>
  </r>
  <r>
    <s v="3301-LSLWQ"/>
    <s v="Female"/>
    <n v="0"/>
    <s v="No"/>
    <s v="No"/>
    <n v="29"/>
    <s v="Yes"/>
    <s v="Yes"/>
    <x v="0"/>
    <s v="Yes"/>
    <s v="No"/>
    <s v="No"/>
    <s v="No"/>
    <s v="No"/>
    <s v="Yes"/>
    <x v="0"/>
    <s v="Yes"/>
    <s v="Electronic check"/>
    <n v="66.099999999999994"/>
    <n v="1912.15"/>
    <x v="0"/>
    <x v="1"/>
    <s v="Mid"/>
    <x v="1"/>
  </r>
  <r>
    <s v="7473-ZBDSN"/>
    <s v="Female"/>
    <n v="0"/>
    <s v="Yes"/>
    <s v="Yes"/>
    <n v="14"/>
    <s v="Yes"/>
    <s v="No"/>
    <x v="2"/>
    <s v="No"/>
    <s v="No"/>
    <s v="No"/>
    <s v="No"/>
    <s v="No"/>
    <s v="No"/>
    <x v="2"/>
    <s v="No"/>
    <s v="Mailed check"/>
    <n v="18.8"/>
    <n v="255.55"/>
    <x v="0"/>
    <x v="2"/>
    <s v="Low"/>
    <x v="0"/>
  </r>
  <r>
    <s v="3166-PNEOF"/>
    <s v="Female"/>
    <n v="0"/>
    <s v="No"/>
    <s v="No"/>
    <n v="61"/>
    <s v="Yes"/>
    <s v="Yes"/>
    <x v="0"/>
    <s v="Yes"/>
    <s v="No"/>
    <s v="Yes"/>
    <s v="Yes"/>
    <s v="Yes"/>
    <s v="Yes"/>
    <x v="2"/>
    <s v="No"/>
    <s v="Credit card (automatic)"/>
    <n v="86.45"/>
    <n v="5175.3"/>
    <x v="0"/>
    <x v="3"/>
    <s v="High"/>
    <x v="1"/>
  </r>
  <r>
    <s v="5639-NTUPK"/>
    <s v="Male"/>
    <n v="0"/>
    <s v="No"/>
    <s v="Yes"/>
    <n v="13"/>
    <s v="Yes"/>
    <s v="No"/>
    <x v="0"/>
    <s v="Yes"/>
    <s v="No"/>
    <s v="No"/>
    <s v="No"/>
    <s v="No"/>
    <s v="No"/>
    <x v="0"/>
    <s v="Yes"/>
    <s v="Credit card (automatic)"/>
    <n v="52.1"/>
    <n v="670.65"/>
    <x v="0"/>
    <x v="2"/>
    <s v="Mid"/>
    <x v="1"/>
  </r>
  <r>
    <s v="8780-YRMTT"/>
    <s v="Female"/>
    <n v="0"/>
    <s v="No"/>
    <s v="No"/>
    <n v="66"/>
    <s v="No"/>
    <s v="No"/>
    <x v="0"/>
    <s v="Yes"/>
    <s v="Yes"/>
    <s v="Yes"/>
    <s v="Yes"/>
    <s v="No"/>
    <s v="No"/>
    <x v="2"/>
    <s v="Yes"/>
    <s v="Mailed check"/>
    <n v="47.4"/>
    <n v="3177.25"/>
    <x v="0"/>
    <x v="3"/>
    <s v="High"/>
    <x v="0"/>
  </r>
  <r>
    <s v="8348-HFYIV"/>
    <s v="Male"/>
    <n v="0"/>
    <s v="No"/>
    <s v="No"/>
    <n v="2"/>
    <s v="No"/>
    <s v="No"/>
    <x v="0"/>
    <s v="No"/>
    <s v="No"/>
    <s v="Yes"/>
    <s v="No"/>
    <s v="Yes"/>
    <s v="Yes"/>
    <x v="0"/>
    <s v="Yes"/>
    <s v="Electronic check"/>
    <n v="49.25"/>
    <n v="90.35"/>
    <x v="1"/>
    <x v="0"/>
    <s v="Low"/>
    <x v="0"/>
  </r>
  <r>
    <s v="5140-FOMCQ"/>
    <s v="Female"/>
    <n v="0"/>
    <s v="Yes"/>
    <s v="No"/>
    <n v="59"/>
    <s v="Yes"/>
    <s v="Yes"/>
    <x v="1"/>
    <s v="Yes"/>
    <s v="Yes"/>
    <s v="Yes"/>
    <s v="No"/>
    <s v="Yes"/>
    <s v="Yes"/>
    <x v="1"/>
    <s v="Yes"/>
    <s v="Credit card (automatic)"/>
    <n v="109.15"/>
    <n v="6557.75"/>
    <x v="0"/>
    <x v="3"/>
    <s v="High"/>
    <x v="2"/>
  </r>
  <r>
    <s v="6242-SGYTS"/>
    <s v="Male"/>
    <n v="0"/>
    <s v="Yes"/>
    <s v="Yes"/>
    <n v="62"/>
    <s v="Yes"/>
    <s v="Yes"/>
    <x v="1"/>
    <s v="Yes"/>
    <s v="Yes"/>
    <s v="No"/>
    <s v="No"/>
    <s v="Yes"/>
    <s v="No"/>
    <x v="1"/>
    <s v="Yes"/>
    <s v="Credit card (automatic)"/>
    <n v="94.95"/>
    <n v="5791.85"/>
    <x v="0"/>
    <x v="3"/>
    <s v="High"/>
    <x v="2"/>
  </r>
  <r>
    <s v="8166-ORCHU"/>
    <s v="Male"/>
    <n v="1"/>
    <s v="Yes"/>
    <s v="No"/>
    <n v="33"/>
    <s v="Yes"/>
    <s v="No"/>
    <x v="1"/>
    <s v="Yes"/>
    <s v="Yes"/>
    <s v="No"/>
    <s v="Yes"/>
    <s v="No"/>
    <s v="Yes"/>
    <x v="1"/>
    <s v="Yes"/>
    <s v="Electronic check"/>
    <n v="93.55"/>
    <n v="3055.5"/>
    <x v="0"/>
    <x v="1"/>
    <s v="High"/>
    <x v="2"/>
  </r>
  <r>
    <s v="8414-OOEEL"/>
    <s v="Male"/>
    <n v="0"/>
    <s v="No"/>
    <s v="Yes"/>
    <n v="66"/>
    <s v="Yes"/>
    <s v="No"/>
    <x v="0"/>
    <s v="No"/>
    <s v="Yes"/>
    <s v="Yes"/>
    <s v="Yes"/>
    <s v="Yes"/>
    <s v="Yes"/>
    <x v="2"/>
    <s v="Yes"/>
    <s v="Credit card (automatic)"/>
    <n v="79.5"/>
    <n v="5196.1000000000004"/>
    <x v="0"/>
    <x v="3"/>
    <s v="High"/>
    <x v="1"/>
  </r>
  <r>
    <s v="8454-AATJP"/>
    <s v="Female"/>
    <n v="0"/>
    <s v="No"/>
    <s v="No"/>
    <n v="72"/>
    <s v="Yes"/>
    <s v="Yes"/>
    <x v="1"/>
    <s v="Yes"/>
    <s v="Yes"/>
    <s v="Yes"/>
    <s v="Yes"/>
    <s v="Yes"/>
    <s v="Yes"/>
    <x v="2"/>
    <s v="No"/>
    <s v="Credit card (automatic)"/>
    <n v="115.05"/>
    <n v="8405"/>
    <x v="0"/>
    <x v="3"/>
    <s v="High"/>
    <x v="2"/>
  </r>
  <r>
    <s v="6849-WLEYG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75"/>
    <n v="19.75"/>
    <x v="1"/>
    <x v="0"/>
    <s v="Low"/>
    <x v="0"/>
  </r>
  <r>
    <s v="4659-NZRUF"/>
    <s v="Female"/>
    <n v="0"/>
    <s v="No"/>
    <s v="No"/>
    <n v="19"/>
    <s v="Yes"/>
    <s v="Yes"/>
    <x v="1"/>
    <s v="Yes"/>
    <s v="Yes"/>
    <s v="No"/>
    <s v="No"/>
    <s v="No"/>
    <s v="Yes"/>
    <x v="0"/>
    <s v="Yes"/>
    <s v="Electronic check"/>
    <n v="95.15"/>
    <n v="1789.25"/>
    <x v="1"/>
    <x v="2"/>
    <s v="Mid"/>
    <x v="2"/>
  </r>
  <r>
    <s v="4531-AUZNK"/>
    <s v="Female"/>
    <n v="0"/>
    <s v="Yes"/>
    <s v="Yes"/>
    <n v="51"/>
    <s v="Yes"/>
    <s v="Yes"/>
    <x v="1"/>
    <s v="Yes"/>
    <s v="No"/>
    <s v="No"/>
    <s v="Yes"/>
    <s v="Yes"/>
    <s v="No"/>
    <x v="1"/>
    <s v="Yes"/>
    <s v="Mailed check"/>
    <n v="95.15"/>
    <n v="5000.05"/>
    <x v="0"/>
    <x v="3"/>
    <s v="High"/>
    <x v="2"/>
  </r>
  <r>
    <s v="4191-XOVOM"/>
    <s v="Male"/>
    <n v="0"/>
    <s v="No"/>
    <s v="No"/>
    <n v="63"/>
    <s v="Yes"/>
    <s v="Yes"/>
    <x v="1"/>
    <s v="No"/>
    <s v="Yes"/>
    <s v="No"/>
    <s v="Yes"/>
    <s v="Yes"/>
    <s v="Yes"/>
    <x v="0"/>
    <s v="No"/>
    <s v="Electronic check"/>
    <n v="105.4"/>
    <n v="6713.2"/>
    <x v="0"/>
    <x v="3"/>
    <s v="High"/>
    <x v="2"/>
  </r>
  <r>
    <s v="2150-OEGBV"/>
    <s v="Male"/>
    <n v="0"/>
    <s v="No"/>
    <s v="No"/>
    <n v="27"/>
    <s v="Yes"/>
    <s v="No"/>
    <x v="2"/>
    <s v="No"/>
    <s v="No"/>
    <s v="No"/>
    <s v="No"/>
    <s v="No"/>
    <s v="No"/>
    <x v="1"/>
    <s v="No"/>
    <s v="Bank transfer (automatic)"/>
    <n v="20.100000000000001"/>
    <n v="562.6"/>
    <x v="0"/>
    <x v="1"/>
    <s v="Mid"/>
    <x v="0"/>
  </r>
  <r>
    <s v="8429-XIBUM"/>
    <s v="Male"/>
    <n v="0"/>
    <s v="No"/>
    <s v="No"/>
    <n v="22"/>
    <s v="Yes"/>
    <s v="Yes"/>
    <x v="1"/>
    <s v="Yes"/>
    <s v="No"/>
    <s v="No"/>
    <s v="No"/>
    <s v="Yes"/>
    <s v="Yes"/>
    <x v="0"/>
    <s v="Yes"/>
    <s v="Bank transfer (automatic)"/>
    <n v="101.35"/>
    <n v="2317.1"/>
    <x v="1"/>
    <x v="2"/>
    <s v="High"/>
    <x v="2"/>
  </r>
  <r>
    <s v="1855-CFULU"/>
    <s v="Female"/>
    <n v="1"/>
    <s v="No"/>
    <s v="No"/>
    <n v="4"/>
    <s v="Yes"/>
    <s v="No"/>
    <x v="2"/>
    <s v="No"/>
    <s v="No"/>
    <s v="No"/>
    <s v="No"/>
    <s v="No"/>
    <s v="No"/>
    <x v="0"/>
    <s v="No"/>
    <s v="Mailed check"/>
    <n v="20.05"/>
    <n v="91.45"/>
    <x v="0"/>
    <x v="0"/>
    <s v="Low"/>
    <x v="0"/>
  </r>
  <r>
    <s v="4878-BUNFV"/>
    <s v="Male"/>
    <n v="0"/>
    <s v="Yes"/>
    <s v="Yes"/>
    <n v="42"/>
    <s v="Yes"/>
    <s v="No"/>
    <x v="2"/>
    <s v="No"/>
    <s v="No"/>
    <s v="No"/>
    <s v="No"/>
    <s v="No"/>
    <s v="No"/>
    <x v="2"/>
    <s v="No"/>
    <s v="Mailed check"/>
    <n v="20.7"/>
    <n v="828.85"/>
    <x v="0"/>
    <x v="1"/>
    <s v="Mid"/>
    <x v="0"/>
  </r>
  <r>
    <s v="1872-EBWSC"/>
    <s v="Female"/>
    <n v="0"/>
    <s v="No"/>
    <s v="No"/>
    <n v="29"/>
    <s v="Yes"/>
    <s v="No"/>
    <x v="2"/>
    <s v="No"/>
    <s v="No"/>
    <s v="No"/>
    <s v="No"/>
    <s v="No"/>
    <s v="No"/>
    <x v="1"/>
    <s v="No"/>
    <s v="Mailed check"/>
    <n v="20.350000000000001"/>
    <n v="617.35"/>
    <x v="0"/>
    <x v="1"/>
    <s v="Mid"/>
    <x v="0"/>
  </r>
  <r>
    <s v="2608-BHKFN"/>
    <s v="Female"/>
    <n v="0"/>
    <s v="No"/>
    <s v="No"/>
    <n v="4"/>
    <s v="Yes"/>
    <s v="No"/>
    <x v="1"/>
    <s v="No"/>
    <s v="No"/>
    <s v="No"/>
    <s v="No"/>
    <s v="No"/>
    <s v="No"/>
    <x v="0"/>
    <s v="Yes"/>
    <s v="Credit card (automatic)"/>
    <n v="70.05"/>
    <n v="266.89999999999998"/>
    <x v="1"/>
    <x v="0"/>
    <s v="Low"/>
    <x v="1"/>
  </r>
  <r>
    <s v="7026-YMSBE"/>
    <s v="Male"/>
    <n v="0"/>
    <s v="No"/>
    <s v="No"/>
    <n v="30"/>
    <s v="Yes"/>
    <s v="No"/>
    <x v="2"/>
    <s v="No"/>
    <s v="No"/>
    <s v="No"/>
    <s v="No"/>
    <s v="No"/>
    <s v="No"/>
    <x v="1"/>
    <s v="No"/>
    <s v="Mailed check"/>
    <n v="19.7"/>
    <n v="625.04999999999995"/>
    <x v="0"/>
    <x v="1"/>
    <s v="Mid"/>
    <x v="0"/>
  </r>
  <r>
    <s v="7341-LXCAF"/>
    <s v="Male"/>
    <n v="0"/>
    <s v="Yes"/>
    <s v="No"/>
    <n v="4"/>
    <s v="Yes"/>
    <s v="Yes"/>
    <x v="1"/>
    <s v="No"/>
    <s v="No"/>
    <s v="No"/>
    <s v="No"/>
    <s v="No"/>
    <s v="No"/>
    <x v="0"/>
    <s v="Yes"/>
    <s v="Electronic check"/>
    <n v="74.650000000000006"/>
    <n v="301.39999999999998"/>
    <x v="1"/>
    <x v="0"/>
    <s v="Low"/>
    <x v="1"/>
  </r>
  <r>
    <s v="6997-UVGOX"/>
    <s v="Male"/>
    <n v="0"/>
    <s v="Yes"/>
    <s v="Yes"/>
    <n v="71"/>
    <s v="Yes"/>
    <s v="No"/>
    <x v="0"/>
    <s v="Yes"/>
    <s v="Yes"/>
    <s v="Yes"/>
    <s v="Yes"/>
    <s v="Yes"/>
    <s v="Yes"/>
    <x v="2"/>
    <s v="No"/>
    <s v="Bank transfer (automatic)"/>
    <n v="85.45"/>
    <n v="6029.9"/>
    <x v="0"/>
    <x v="3"/>
    <s v="High"/>
    <x v="1"/>
  </r>
  <r>
    <s v="9674-EHPPG"/>
    <s v="Male"/>
    <n v="0"/>
    <s v="Yes"/>
    <s v="No"/>
    <n v="46"/>
    <s v="No"/>
    <s v="No"/>
    <x v="0"/>
    <s v="Yes"/>
    <s v="No"/>
    <s v="Yes"/>
    <s v="Yes"/>
    <s v="No"/>
    <s v="No"/>
    <x v="2"/>
    <s v="No"/>
    <s v="Credit card (automatic)"/>
    <n v="40.4"/>
    <n v="1842.7"/>
    <x v="0"/>
    <x v="1"/>
    <s v="Mid"/>
    <x v="0"/>
  </r>
  <r>
    <s v="9462-MJUAW"/>
    <s v="Male"/>
    <n v="0"/>
    <s v="No"/>
    <s v="No"/>
    <n v="4"/>
    <s v="Yes"/>
    <s v="Yes"/>
    <x v="0"/>
    <s v="No"/>
    <s v="No"/>
    <s v="No"/>
    <s v="No"/>
    <s v="No"/>
    <s v="No"/>
    <x v="0"/>
    <s v="No"/>
    <s v="Mailed check"/>
    <n v="50.4"/>
    <n v="206.6"/>
    <x v="1"/>
    <x v="0"/>
    <s v="Low"/>
    <x v="1"/>
  </r>
  <r>
    <s v="8128-YVJRG"/>
    <s v="Female"/>
    <n v="0"/>
    <s v="No"/>
    <s v="No"/>
    <n v="7"/>
    <s v="Yes"/>
    <s v="Yes"/>
    <x v="1"/>
    <s v="Yes"/>
    <s v="No"/>
    <s v="No"/>
    <s v="No"/>
    <s v="No"/>
    <s v="No"/>
    <x v="0"/>
    <s v="Yes"/>
    <s v="Mailed check"/>
    <n v="79.650000000000006"/>
    <n v="604.70000000000005"/>
    <x v="1"/>
    <x v="0"/>
    <s v="Mid"/>
    <x v="1"/>
  </r>
  <r>
    <s v="5440-VHLUL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5.2"/>
    <n v="7386.05"/>
    <x v="0"/>
    <x v="3"/>
    <s v="High"/>
    <x v="2"/>
  </r>
  <r>
    <s v="5781-BKHOP"/>
    <s v="Female"/>
    <n v="0"/>
    <s v="Yes"/>
    <s v="No"/>
    <n v="72"/>
    <s v="Yes"/>
    <s v="Yes"/>
    <x v="1"/>
    <s v="Yes"/>
    <s v="Yes"/>
    <s v="Yes"/>
    <s v="No"/>
    <s v="Yes"/>
    <s v="No"/>
    <x v="2"/>
    <s v="No"/>
    <s v="Bank transfer (automatic)"/>
    <n v="100.65"/>
    <n v="7334.05"/>
    <x v="0"/>
    <x v="3"/>
    <s v="High"/>
    <x v="2"/>
  </r>
  <r>
    <s v="4283-FUTGF"/>
    <s v="Male"/>
    <n v="1"/>
    <s v="No"/>
    <s v="No"/>
    <n v="19"/>
    <s v="Yes"/>
    <s v="Yes"/>
    <x v="1"/>
    <s v="No"/>
    <s v="No"/>
    <s v="Yes"/>
    <s v="No"/>
    <s v="No"/>
    <s v="No"/>
    <x v="0"/>
    <s v="Yes"/>
    <s v="Electronic check"/>
    <n v="79.849999999999994"/>
    <n v="1471.75"/>
    <x v="1"/>
    <x v="2"/>
    <s v="Mid"/>
    <x v="1"/>
  </r>
  <r>
    <s v="5213-TWWJU"/>
    <s v="Male"/>
    <n v="0"/>
    <s v="No"/>
    <s v="No"/>
    <n v="28"/>
    <s v="Yes"/>
    <s v="No"/>
    <x v="1"/>
    <s v="No"/>
    <s v="No"/>
    <s v="Yes"/>
    <s v="Yes"/>
    <s v="No"/>
    <s v="Yes"/>
    <x v="0"/>
    <s v="No"/>
    <s v="Electronic check"/>
    <n v="91"/>
    <n v="2626.15"/>
    <x v="0"/>
    <x v="1"/>
    <s v="High"/>
    <x v="2"/>
  </r>
  <r>
    <s v="1569-TTNYJ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78.75"/>
    <n v="412.1"/>
    <x v="1"/>
    <x v="0"/>
    <s v="Low"/>
    <x v="1"/>
  </r>
  <r>
    <s v="8628-MFKAX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75"/>
    <n v="8277.0499999999993"/>
    <x v="0"/>
    <x v="3"/>
    <s v="High"/>
    <x v="2"/>
  </r>
  <r>
    <s v="2397-BRLOM"/>
    <s v="Male"/>
    <n v="1"/>
    <s v="Yes"/>
    <s v="Yes"/>
    <n v="8"/>
    <s v="Yes"/>
    <s v="No"/>
    <x v="1"/>
    <s v="No"/>
    <s v="No"/>
    <s v="No"/>
    <s v="No"/>
    <s v="Yes"/>
    <s v="No"/>
    <x v="0"/>
    <s v="Yes"/>
    <s v="Credit card (automatic)"/>
    <n v="80.45"/>
    <n v="583.45000000000005"/>
    <x v="1"/>
    <x v="0"/>
    <s v="Mid"/>
    <x v="1"/>
  </r>
  <r>
    <s v="7629-WIXZF"/>
    <s v="Female"/>
    <n v="0"/>
    <s v="No"/>
    <s v="No"/>
    <n v="7"/>
    <s v="Yes"/>
    <s v="No"/>
    <x v="0"/>
    <s v="Yes"/>
    <s v="No"/>
    <s v="No"/>
    <s v="No"/>
    <s v="No"/>
    <s v="Yes"/>
    <x v="1"/>
    <s v="Yes"/>
    <s v="Electronic check"/>
    <n v="59.1"/>
    <n v="369.25"/>
    <x v="0"/>
    <x v="0"/>
    <s v="Low"/>
    <x v="1"/>
  </r>
  <r>
    <s v="5445-GLVOT"/>
    <s v="Female"/>
    <n v="0"/>
    <s v="No"/>
    <s v="No"/>
    <n v="22"/>
    <s v="Yes"/>
    <s v="No"/>
    <x v="0"/>
    <s v="Yes"/>
    <s v="No"/>
    <s v="No"/>
    <s v="No"/>
    <s v="No"/>
    <s v="No"/>
    <x v="0"/>
    <s v="Yes"/>
    <s v="Electronic check"/>
    <n v="49.8"/>
    <n v="1049.05"/>
    <x v="0"/>
    <x v="2"/>
    <s v="Mid"/>
    <x v="0"/>
  </r>
  <r>
    <s v="3976-HXHCE"/>
    <s v="Male"/>
    <n v="0"/>
    <s v="No"/>
    <s v="No"/>
    <n v="72"/>
    <s v="Yes"/>
    <s v="No"/>
    <x v="2"/>
    <s v="No"/>
    <s v="No"/>
    <s v="No"/>
    <s v="No"/>
    <s v="No"/>
    <s v="No"/>
    <x v="2"/>
    <s v="No"/>
    <s v="Bank transfer (automatic)"/>
    <n v="19.3"/>
    <n v="1414.8"/>
    <x v="0"/>
    <x v="3"/>
    <s v="Mid"/>
    <x v="0"/>
  </r>
  <r>
    <s v="2466-NEJOJ"/>
    <s v="Male"/>
    <n v="0"/>
    <s v="Yes"/>
    <s v="Yes"/>
    <n v="8"/>
    <s v="Yes"/>
    <s v="No"/>
    <x v="2"/>
    <s v="No"/>
    <s v="No"/>
    <s v="No"/>
    <s v="No"/>
    <s v="No"/>
    <s v="No"/>
    <x v="0"/>
    <s v="No"/>
    <s v="Credit card (automatic)"/>
    <n v="19.649999999999999"/>
    <n v="169.75"/>
    <x v="0"/>
    <x v="0"/>
    <s v="Low"/>
    <x v="0"/>
  </r>
  <r>
    <s v="0254-KCJGT"/>
    <s v="Male"/>
    <n v="0"/>
    <s v="Yes"/>
    <s v="No"/>
    <n v="52"/>
    <s v="Yes"/>
    <s v="Yes"/>
    <x v="0"/>
    <s v="Yes"/>
    <s v="Yes"/>
    <s v="Yes"/>
    <s v="Yes"/>
    <s v="No"/>
    <s v="Yes"/>
    <x v="1"/>
    <s v="Yes"/>
    <s v="Credit card (automatic)"/>
    <n v="81.400000000000006"/>
    <n v="4354.45"/>
    <x v="0"/>
    <x v="3"/>
    <s v="High"/>
    <x v="1"/>
  </r>
  <r>
    <s v="5472-CVMDX"/>
    <s v="Female"/>
    <n v="0"/>
    <s v="No"/>
    <s v="No"/>
    <n v="68"/>
    <s v="No"/>
    <s v="No"/>
    <x v="0"/>
    <s v="Yes"/>
    <s v="No"/>
    <s v="Yes"/>
    <s v="Yes"/>
    <s v="No"/>
    <s v="No"/>
    <x v="2"/>
    <s v="No"/>
    <s v="Mailed check"/>
    <n v="38.9"/>
    <n v="2719.2"/>
    <x v="0"/>
    <x v="3"/>
    <s v="High"/>
    <x v="0"/>
  </r>
  <r>
    <s v="6461-SZMCV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87.95"/>
    <n v="6365.35"/>
    <x v="0"/>
    <x v="3"/>
    <s v="High"/>
    <x v="1"/>
  </r>
  <r>
    <s v="8150-QUDFX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850000000000001"/>
    <n v="51.6"/>
    <x v="0"/>
    <x v="0"/>
    <s v="Low"/>
    <x v="0"/>
  </r>
  <r>
    <s v="9508-ILZDG"/>
    <s v="Female"/>
    <n v="1"/>
    <s v="No"/>
    <s v="No"/>
    <n v="34"/>
    <s v="Yes"/>
    <s v="Yes"/>
    <x v="1"/>
    <s v="No"/>
    <s v="Yes"/>
    <s v="No"/>
    <s v="Yes"/>
    <s v="Yes"/>
    <s v="No"/>
    <x v="0"/>
    <s v="Yes"/>
    <s v="Electronic check"/>
    <n v="96.35"/>
    <n v="3190.25"/>
    <x v="0"/>
    <x v="1"/>
    <s v="High"/>
    <x v="2"/>
  </r>
  <r>
    <s v="2346-DJQTB"/>
    <s v="Female"/>
    <n v="0"/>
    <s v="No"/>
    <s v="No"/>
    <n v="35"/>
    <s v="No"/>
    <s v="No"/>
    <x v="0"/>
    <s v="No"/>
    <s v="No"/>
    <s v="No"/>
    <s v="No"/>
    <s v="No"/>
    <s v="No"/>
    <x v="0"/>
    <s v="No"/>
    <s v="Electronic check"/>
    <n v="24.15"/>
    <n v="812.5"/>
    <x v="0"/>
    <x v="1"/>
    <s v="Mid"/>
    <x v="0"/>
  </r>
  <r>
    <s v="1697-LYYYX"/>
    <s v="Female"/>
    <n v="0"/>
    <s v="Yes"/>
    <s v="Yes"/>
    <n v="61"/>
    <s v="Yes"/>
    <s v="No"/>
    <x v="2"/>
    <s v="No"/>
    <s v="No"/>
    <s v="No"/>
    <s v="No"/>
    <s v="No"/>
    <s v="No"/>
    <x v="1"/>
    <s v="No"/>
    <s v="Credit card (automatic)"/>
    <n v="19.100000000000001"/>
    <n v="1143.8"/>
    <x v="0"/>
    <x v="3"/>
    <s v="Mid"/>
    <x v="0"/>
  </r>
  <r>
    <s v="1942-OQFRW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  <x v="0"/>
    <s v="Low"/>
    <x v="0"/>
  </r>
  <r>
    <s v="4749-VFKVB"/>
    <s v="Female"/>
    <n v="0"/>
    <s v="No"/>
    <s v="No"/>
    <n v="1"/>
    <s v="Yes"/>
    <s v="Yes"/>
    <x v="0"/>
    <s v="No"/>
    <s v="No"/>
    <s v="No"/>
    <s v="No"/>
    <s v="No"/>
    <s v="No"/>
    <x v="0"/>
    <s v="Yes"/>
    <s v="Mailed check"/>
    <n v="50.1"/>
    <n v="50.1"/>
    <x v="1"/>
    <x v="0"/>
    <s v="Low"/>
    <x v="1"/>
  </r>
  <r>
    <s v="9640-ZSLDC"/>
    <s v="Female"/>
    <n v="0"/>
    <s v="Yes"/>
    <s v="Yes"/>
    <n v="53"/>
    <s v="Yes"/>
    <s v="No"/>
    <x v="0"/>
    <s v="No"/>
    <s v="No"/>
    <s v="Yes"/>
    <s v="No"/>
    <s v="No"/>
    <s v="Yes"/>
    <x v="1"/>
    <s v="No"/>
    <s v="Credit card (automatic)"/>
    <n v="60.6"/>
    <n v="3297"/>
    <x v="0"/>
    <x v="3"/>
    <s v="High"/>
    <x v="1"/>
  </r>
  <r>
    <s v="4231-LZUYM"/>
    <s v="Female"/>
    <n v="0"/>
    <s v="Yes"/>
    <s v="No"/>
    <n v="72"/>
    <s v="Yes"/>
    <s v="Yes"/>
    <x v="2"/>
    <s v="No"/>
    <s v="No"/>
    <s v="No"/>
    <s v="No"/>
    <s v="No"/>
    <s v="No"/>
    <x v="2"/>
    <s v="No"/>
    <s v="Bank transfer (automatic)"/>
    <n v="25.65"/>
    <n v="1887"/>
    <x v="0"/>
    <x v="3"/>
    <s v="Mid"/>
    <x v="0"/>
  </r>
  <r>
    <s v="7598-UAASY"/>
    <s v="Male"/>
    <n v="0"/>
    <s v="Yes"/>
    <s v="No"/>
    <n v="2"/>
    <s v="Yes"/>
    <s v="No"/>
    <x v="1"/>
    <s v="No"/>
    <s v="No"/>
    <s v="Yes"/>
    <s v="No"/>
    <s v="No"/>
    <s v="No"/>
    <x v="0"/>
    <s v="No"/>
    <s v="Electronic check"/>
    <n v="76.400000000000006"/>
    <n v="151.80000000000001"/>
    <x v="1"/>
    <x v="0"/>
    <s v="Low"/>
    <x v="1"/>
  </r>
  <r>
    <s v="7938-OUHIO"/>
    <s v="Male"/>
    <n v="0"/>
    <s v="No"/>
    <s v="No"/>
    <n v="3"/>
    <s v="Yes"/>
    <s v="No"/>
    <x v="1"/>
    <s v="No"/>
    <s v="No"/>
    <s v="Yes"/>
    <s v="Yes"/>
    <s v="Yes"/>
    <s v="Yes"/>
    <x v="0"/>
    <s v="Yes"/>
    <s v="Electronic check"/>
    <n v="98.7"/>
    <n v="293.64999999999998"/>
    <x v="1"/>
    <x v="0"/>
    <s v="Low"/>
    <x v="2"/>
  </r>
  <r>
    <s v="8510-AWCXC"/>
    <s v="Female"/>
    <n v="1"/>
    <s v="No"/>
    <s v="No"/>
    <n v="13"/>
    <s v="Yes"/>
    <s v="Yes"/>
    <x v="1"/>
    <s v="Yes"/>
    <s v="No"/>
    <s v="No"/>
    <s v="No"/>
    <s v="Yes"/>
    <s v="Yes"/>
    <x v="0"/>
    <s v="Yes"/>
    <s v="Electronic check"/>
    <n v="100.8"/>
    <n v="1308.0999999999999"/>
    <x v="1"/>
    <x v="2"/>
    <s v="Mid"/>
    <x v="2"/>
  </r>
  <r>
    <s v="6128-AQBMT"/>
    <s v="Male"/>
    <n v="1"/>
    <s v="Yes"/>
    <s v="No"/>
    <n v="41"/>
    <s v="No"/>
    <s v="No"/>
    <x v="0"/>
    <s v="No"/>
    <s v="Yes"/>
    <s v="Yes"/>
    <s v="No"/>
    <s v="Yes"/>
    <s v="Yes"/>
    <x v="0"/>
    <s v="Yes"/>
    <s v="Electronic check"/>
    <n v="53.95"/>
    <n v="2215.4"/>
    <x v="0"/>
    <x v="1"/>
    <s v="High"/>
    <x v="1"/>
  </r>
  <r>
    <s v="3594-BDSOA"/>
    <s v="Female"/>
    <n v="0"/>
    <s v="Yes"/>
    <s v="No"/>
    <n v="24"/>
    <s v="Yes"/>
    <s v="No"/>
    <x v="2"/>
    <s v="No"/>
    <s v="No"/>
    <s v="No"/>
    <s v="No"/>
    <s v="No"/>
    <s v="No"/>
    <x v="1"/>
    <s v="No"/>
    <s v="Credit card (automatic)"/>
    <n v="20.399999999999999"/>
    <n v="482.8"/>
    <x v="0"/>
    <x v="2"/>
    <s v="Low"/>
    <x v="0"/>
  </r>
  <r>
    <s v="0431-APWVY"/>
    <s v="Female"/>
    <n v="0"/>
    <s v="Yes"/>
    <s v="Yes"/>
    <n v="28"/>
    <s v="Yes"/>
    <s v="No"/>
    <x v="1"/>
    <s v="No"/>
    <s v="No"/>
    <s v="No"/>
    <s v="No"/>
    <s v="Yes"/>
    <s v="Yes"/>
    <x v="1"/>
    <s v="Yes"/>
    <s v="Bank transfer (automatic)"/>
    <n v="90.1"/>
    <n v="2598.9499999999998"/>
    <x v="1"/>
    <x v="1"/>
    <s v="High"/>
    <x v="2"/>
  </r>
  <r>
    <s v="5133-VRSAB"/>
    <s v="Male"/>
    <n v="0"/>
    <s v="No"/>
    <s v="No"/>
    <n v="8"/>
    <s v="No"/>
    <s v="No"/>
    <x v="0"/>
    <s v="Yes"/>
    <s v="No"/>
    <s v="No"/>
    <s v="No"/>
    <s v="No"/>
    <s v="No"/>
    <x v="0"/>
    <s v="No"/>
    <s v="Mailed check"/>
    <n v="29.35"/>
    <n v="216.45"/>
    <x v="0"/>
    <x v="0"/>
    <s v="Low"/>
    <x v="0"/>
  </r>
  <r>
    <s v="5996-DAOQL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45"/>
    <n v="20.45"/>
    <x v="0"/>
    <x v="0"/>
    <s v="Low"/>
    <x v="0"/>
  </r>
  <r>
    <s v="6838-YAUVY"/>
    <s v="Female"/>
    <n v="0"/>
    <s v="No"/>
    <s v="No"/>
    <n v="54"/>
    <s v="Yes"/>
    <s v="Yes"/>
    <x v="1"/>
    <s v="No"/>
    <s v="No"/>
    <s v="Yes"/>
    <s v="Yes"/>
    <s v="No"/>
    <s v="Yes"/>
    <x v="2"/>
    <s v="Yes"/>
    <s v="Bank transfer (automatic)"/>
    <n v="95.1"/>
    <n v="5064.8500000000004"/>
    <x v="0"/>
    <x v="3"/>
    <s v="High"/>
    <x v="2"/>
  </r>
  <r>
    <s v="0484-JPBRU"/>
    <s v="Male"/>
    <n v="0"/>
    <s v="No"/>
    <s v="No"/>
    <n v="41"/>
    <s v="Yes"/>
    <s v="Yes"/>
    <x v="2"/>
    <s v="No"/>
    <s v="No"/>
    <s v="No"/>
    <s v="No"/>
    <s v="No"/>
    <s v="No"/>
    <x v="0"/>
    <s v="Yes"/>
    <s v="Bank transfer (automatic)"/>
    <n v="25.25"/>
    <n v="996.45"/>
    <x v="0"/>
    <x v="1"/>
    <s v="Mid"/>
    <x v="0"/>
  </r>
  <r>
    <s v="7883-ROJOC"/>
    <s v="Female"/>
    <n v="0"/>
    <s v="Yes"/>
    <s v="No"/>
    <n v="19"/>
    <s v="Yes"/>
    <s v="No"/>
    <x v="0"/>
    <s v="No"/>
    <s v="No"/>
    <s v="No"/>
    <s v="No"/>
    <s v="No"/>
    <s v="No"/>
    <x v="0"/>
    <s v="No"/>
    <s v="Mailed check"/>
    <n v="44.9"/>
    <n v="839.65"/>
    <x v="0"/>
    <x v="2"/>
    <s v="Mid"/>
    <x v="0"/>
  </r>
  <r>
    <s v="0244-LGNFY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Bank transfer (automatic)"/>
    <n v="92.65"/>
    <n v="6733"/>
    <x v="0"/>
    <x v="3"/>
    <s v="High"/>
    <x v="2"/>
  </r>
  <r>
    <s v="7274-CGTOD"/>
    <s v="Male"/>
    <n v="0"/>
    <s v="No"/>
    <s v="No"/>
    <n v="62"/>
    <s v="No"/>
    <s v="No"/>
    <x v="0"/>
    <s v="Yes"/>
    <s v="Yes"/>
    <s v="Yes"/>
    <s v="Yes"/>
    <s v="No"/>
    <s v="No"/>
    <x v="2"/>
    <s v="Yes"/>
    <s v="Bank transfer (automatic)"/>
    <n v="43.7"/>
    <n v="2618.3000000000002"/>
    <x v="0"/>
    <x v="3"/>
    <s v="High"/>
    <x v="0"/>
  </r>
  <r>
    <s v="4295-YURET"/>
    <s v="Female"/>
    <n v="1"/>
    <s v="Yes"/>
    <s v="Yes"/>
    <n v="56"/>
    <s v="Yes"/>
    <s v="No"/>
    <x v="0"/>
    <s v="Yes"/>
    <s v="No"/>
    <s v="No"/>
    <s v="Yes"/>
    <s v="Yes"/>
    <s v="Yes"/>
    <x v="2"/>
    <s v="Yes"/>
    <s v="Credit card (automatic)"/>
    <n v="72.599999999999994"/>
    <n v="4084.35"/>
    <x v="0"/>
    <x v="3"/>
    <s v="High"/>
    <x v="1"/>
  </r>
  <r>
    <s v="3426-NIYYL"/>
    <s v="Male"/>
    <n v="0"/>
    <s v="No"/>
    <s v="No"/>
    <n v="15"/>
    <s v="Yes"/>
    <s v="Yes"/>
    <x v="0"/>
    <s v="No"/>
    <s v="No"/>
    <s v="No"/>
    <s v="No"/>
    <s v="No"/>
    <s v="No"/>
    <x v="0"/>
    <s v="No"/>
    <s v="Electronic check"/>
    <n v="51.55"/>
    <n v="765.5"/>
    <x v="1"/>
    <x v="2"/>
    <s v="Mid"/>
    <x v="1"/>
  </r>
  <r>
    <s v="8225-BTJAU"/>
    <s v="Male"/>
    <n v="1"/>
    <s v="No"/>
    <s v="No"/>
    <n v="10"/>
    <s v="Yes"/>
    <s v="No"/>
    <x v="1"/>
    <s v="No"/>
    <s v="No"/>
    <s v="No"/>
    <s v="No"/>
    <s v="No"/>
    <s v="Yes"/>
    <x v="0"/>
    <s v="Yes"/>
    <s v="Electronic check"/>
    <n v="79.25"/>
    <n v="793.55"/>
    <x v="1"/>
    <x v="0"/>
    <s v="Mid"/>
    <x v="1"/>
  </r>
  <r>
    <s v="4635-EJYPD"/>
    <s v="Male"/>
    <n v="0"/>
    <s v="Yes"/>
    <s v="Yes"/>
    <n v="32"/>
    <s v="Yes"/>
    <s v="No"/>
    <x v="2"/>
    <s v="No"/>
    <s v="No"/>
    <s v="No"/>
    <s v="No"/>
    <s v="No"/>
    <s v="No"/>
    <x v="2"/>
    <s v="No"/>
    <s v="Mailed check"/>
    <n v="18.95"/>
    <n v="613.95000000000005"/>
    <x v="0"/>
    <x v="1"/>
    <s v="Mid"/>
    <x v="0"/>
  </r>
  <r>
    <s v="1866-ZSLJM"/>
    <s v="Male"/>
    <n v="0"/>
    <s v="No"/>
    <s v="No"/>
    <n v="21"/>
    <s v="Yes"/>
    <s v="No"/>
    <x v="2"/>
    <s v="No"/>
    <s v="No"/>
    <s v="No"/>
    <s v="No"/>
    <s v="No"/>
    <s v="No"/>
    <x v="0"/>
    <s v="No"/>
    <s v="Credit card (automatic)"/>
    <n v="20.5"/>
    <n v="402.85"/>
    <x v="0"/>
    <x v="2"/>
    <s v="Low"/>
    <x v="0"/>
  </r>
  <r>
    <s v="4636-TVXVG"/>
    <s v="Male"/>
    <n v="0"/>
    <s v="Yes"/>
    <s v="Yes"/>
    <n v="62"/>
    <s v="Yes"/>
    <s v="No"/>
    <x v="2"/>
    <s v="No"/>
    <s v="No"/>
    <s v="No"/>
    <s v="No"/>
    <s v="No"/>
    <s v="No"/>
    <x v="1"/>
    <s v="No"/>
    <s v="Bank transfer (automatic)"/>
    <n v="19.95"/>
    <n v="1244.8"/>
    <x v="0"/>
    <x v="3"/>
    <s v="Mid"/>
    <x v="0"/>
  </r>
  <r>
    <s v="4236-UJPWO"/>
    <s v="Female"/>
    <n v="0"/>
    <s v="No"/>
    <s v="No"/>
    <n v="2"/>
    <s v="No"/>
    <s v="No"/>
    <x v="0"/>
    <s v="No"/>
    <s v="No"/>
    <s v="No"/>
    <s v="No"/>
    <s v="No"/>
    <s v="No"/>
    <x v="0"/>
    <s v="No"/>
    <s v="Electronic check"/>
    <n v="24.5"/>
    <n v="46.4"/>
    <x v="0"/>
    <x v="0"/>
    <s v="Low"/>
    <x v="0"/>
  </r>
  <r>
    <s v="9392-XBGTD"/>
    <s v="Male"/>
    <n v="0"/>
    <s v="No"/>
    <s v="Yes"/>
    <n v="27"/>
    <s v="Yes"/>
    <s v="No"/>
    <x v="2"/>
    <s v="No"/>
    <s v="No"/>
    <s v="No"/>
    <s v="No"/>
    <s v="No"/>
    <s v="No"/>
    <x v="2"/>
    <s v="No"/>
    <s v="Mailed check"/>
    <n v="20.6"/>
    <n v="581.85"/>
    <x v="0"/>
    <x v="1"/>
    <s v="Mid"/>
    <x v="0"/>
  </r>
  <r>
    <s v="3387-VATUS"/>
    <s v="Male"/>
    <n v="0"/>
    <s v="No"/>
    <s v="No"/>
    <n v="5"/>
    <s v="Yes"/>
    <s v="Yes"/>
    <x v="1"/>
    <s v="No"/>
    <s v="No"/>
    <s v="No"/>
    <s v="No"/>
    <s v="Yes"/>
    <s v="Yes"/>
    <x v="0"/>
    <s v="Yes"/>
    <s v="Bank transfer (automatic)"/>
    <n v="94.85"/>
    <n v="462.8"/>
    <x v="1"/>
    <x v="0"/>
    <s v="Low"/>
    <x v="2"/>
  </r>
  <r>
    <s v="6402-SSEJG"/>
    <s v="Female"/>
    <n v="0"/>
    <s v="No"/>
    <s v="No"/>
    <n v="25"/>
    <s v="No"/>
    <s v="No"/>
    <x v="0"/>
    <s v="Yes"/>
    <s v="Yes"/>
    <s v="Yes"/>
    <s v="No"/>
    <s v="Yes"/>
    <s v="Yes"/>
    <x v="1"/>
    <s v="No"/>
    <s v="Electronic check"/>
    <n v="61.05"/>
    <n v="1540.2"/>
    <x v="0"/>
    <x v="1"/>
    <s v="Mid"/>
    <x v="1"/>
  </r>
  <r>
    <s v="1143-NMNQJ"/>
    <s v="Fe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5.7"/>
    <n v="169.8"/>
    <x v="1"/>
    <x v="0"/>
    <s v="Low"/>
    <x v="1"/>
  </r>
  <r>
    <s v="1169-SAOCL"/>
    <s v="Male"/>
    <n v="0"/>
    <s v="No"/>
    <s v="No"/>
    <n v="49"/>
    <s v="Yes"/>
    <s v="Yes"/>
    <x v="1"/>
    <s v="No"/>
    <s v="Yes"/>
    <s v="No"/>
    <s v="Yes"/>
    <s v="Yes"/>
    <s v="Yes"/>
    <x v="1"/>
    <s v="Yes"/>
    <s v="Bank transfer (automatic)"/>
    <n v="106.65"/>
    <n v="5168.1000000000004"/>
    <x v="0"/>
    <x v="3"/>
    <s v="High"/>
    <x v="2"/>
  </r>
  <r>
    <s v="1110-KYLGQ"/>
    <s v="Female"/>
    <n v="0"/>
    <s v="No"/>
    <s v="No"/>
    <n v="63"/>
    <s v="Yes"/>
    <s v="Yes"/>
    <x v="1"/>
    <s v="Yes"/>
    <s v="Yes"/>
    <s v="Yes"/>
    <s v="No"/>
    <s v="Yes"/>
    <s v="Yes"/>
    <x v="0"/>
    <s v="No"/>
    <s v="Credit card (automatic)"/>
    <n v="108.25"/>
    <n v="6780.1"/>
    <x v="0"/>
    <x v="3"/>
    <s v="High"/>
    <x v="2"/>
  </r>
  <r>
    <s v="9929-PLVPA"/>
    <s v="Female"/>
    <n v="0"/>
    <s v="No"/>
    <s v="Yes"/>
    <n v="4"/>
    <s v="Yes"/>
    <s v="No"/>
    <x v="2"/>
    <s v="No"/>
    <s v="No"/>
    <s v="No"/>
    <s v="No"/>
    <s v="No"/>
    <s v="No"/>
    <x v="0"/>
    <s v="No"/>
    <s v="Credit card (automatic)"/>
    <n v="20.399999999999999"/>
    <n v="94.5"/>
    <x v="0"/>
    <x v="0"/>
    <s v="Low"/>
    <x v="0"/>
  </r>
  <r>
    <s v="3518-PZXZQ"/>
    <s v="Female"/>
    <n v="0"/>
    <s v="Yes"/>
    <s v="No"/>
    <n v="1"/>
    <s v="Yes"/>
    <s v="No"/>
    <x v="0"/>
    <s v="No"/>
    <s v="No"/>
    <s v="No"/>
    <s v="No"/>
    <s v="Yes"/>
    <s v="No"/>
    <x v="0"/>
    <s v="Yes"/>
    <s v="Mailed check"/>
    <n v="55.3"/>
    <n v="55.3"/>
    <x v="0"/>
    <x v="0"/>
    <s v="Low"/>
    <x v="1"/>
  </r>
  <r>
    <s v="2371-JUNGC"/>
    <s v="Male"/>
    <n v="0"/>
    <s v="No"/>
    <s v="No"/>
    <n v="11"/>
    <s v="Yes"/>
    <s v="No"/>
    <x v="2"/>
    <s v="No"/>
    <s v="No"/>
    <s v="No"/>
    <s v="No"/>
    <s v="No"/>
    <s v="No"/>
    <x v="0"/>
    <s v="No"/>
    <s v="Mailed check"/>
    <n v="20.25"/>
    <n v="208"/>
    <x v="0"/>
    <x v="0"/>
    <s v="Low"/>
    <x v="0"/>
  </r>
  <r>
    <s v="7693-QPEFS"/>
    <s v="Male"/>
    <n v="1"/>
    <s v="No"/>
    <s v="No"/>
    <n v="52"/>
    <s v="Yes"/>
    <s v="Yes"/>
    <x v="1"/>
    <s v="No"/>
    <s v="No"/>
    <s v="No"/>
    <s v="No"/>
    <s v="No"/>
    <s v="No"/>
    <x v="0"/>
    <s v="Yes"/>
    <s v="Bank transfer (automatic)"/>
    <n v="72.95"/>
    <n v="3829.75"/>
    <x v="0"/>
    <x v="3"/>
    <s v="High"/>
    <x v="1"/>
  </r>
  <r>
    <s v="0924-BJCRC"/>
    <s v="Female"/>
    <n v="1"/>
    <s v="Yes"/>
    <s v="No"/>
    <n v="60"/>
    <s v="Yes"/>
    <s v="Yes"/>
    <x v="1"/>
    <s v="No"/>
    <s v="Yes"/>
    <s v="No"/>
    <s v="No"/>
    <s v="No"/>
    <s v="Yes"/>
    <x v="0"/>
    <s v="No"/>
    <s v="Electronic check"/>
    <n v="89.45"/>
    <n v="5294.6"/>
    <x v="0"/>
    <x v="3"/>
    <s v="High"/>
    <x v="1"/>
  </r>
  <r>
    <s v="5074-FBGHB"/>
    <s v="Male"/>
    <n v="0"/>
    <s v="No"/>
    <s v="No"/>
    <n v="64"/>
    <s v="Yes"/>
    <s v="Yes"/>
    <x v="1"/>
    <s v="No"/>
    <s v="No"/>
    <s v="Yes"/>
    <s v="Yes"/>
    <s v="Yes"/>
    <s v="Yes"/>
    <x v="1"/>
    <s v="Yes"/>
    <s v="Credit card (automatic)"/>
    <n v="104.65"/>
    <n v="6889.8"/>
    <x v="0"/>
    <x v="3"/>
    <s v="High"/>
    <x v="2"/>
  </r>
  <r>
    <s v="2351-BKRZW"/>
    <s v="Female"/>
    <n v="0"/>
    <s v="Yes"/>
    <s v="Yes"/>
    <n v="43"/>
    <s v="Yes"/>
    <s v="No"/>
    <x v="0"/>
    <s v="Yes"/>
    <s v="No"/>
    <s v="Yes"/>
    <s v="No"/>
    <s v="Yes"/>
    <s v="Yes"/>
    <x v="2"/>
    <s v="No"/>
    <s v="Bank transfer (automatic)"/>
    <n v="75.2"/>
    <n v="3254.35"/>
    <x v="0"/>
    <x v="1"/>
    <s v="High"/>
    <x v="1"/>
  </r>
  <r>
    <s v="4455-BFSPD"/>
    <s v="Female"/>
    <n v="0"/>
    <s v="Yes"/>
    <s v="No"/>
    <n v="61"/>
    <s v="Yes"/>
    <s v="Yes"/>
    <x v="1"/>
    <s v="No"/>
    <s v="No"/>
    <s v="No"/>
    <s v="Yes"/>
    <s v="Yes"/>
    <s v="Yes"/>
    <x v="1"/>
    <s v="No"/>
    <s v="Bank transfer (automatic)"/>
    <n v="101.15"/>
    <n v="6383.9"/>
    <x v="0"/>
    <x v="3"/>
    <s v="High"/>
    <x v="2"/>
  </r>
  <r>
    <s v="0415-MOSGF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  <x v="0"/>
    <s v="Low"/>
    <x v="0"/>
  </r>
  <r>
    <s v="1724-BQUHA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89.5"/>
    <n v="477.7"/>
    <x v="1"/>
    <x v="0"/>
    <s v="Low"/>
    <x v="1"/>
  </r>
  <r>
    <s v="3948-KXDUF"/>
    <s v="Male"/>
    <n v="0"/>
    <s v="No"/>
    <s v="No"/>
    <n v="66"/>
    <s v="Yes"/>
    <s v="Yes"/>
    <x v="0"/>
    <s v="Yes"/>
    <s v="Yes"/>
    <s v="Yes"/>
    <s v="Yes"/>
    <s v="No"/>
    <s v="No"/>
    <x v="2"/>
    <s v="No"/>
    <s v="Bank transfer (automatic)"/>
    <n v="68.75"/>
    <n v="4447.55"/>
    <x v="0"/>
    <x v="3"/>
    <s v="High"/>
    <x v="1"/>
  </r>
  <r>
    <s v="2323-ARSVR"/>
    <s v="Male"/>
    <n v="0"/>
    <s v="Yes"/>
    <s v="No"/>
    <n v="67"/>
    <s v="Yes"/>
    <s v="No"/>
    <x v="1"/>
    <s v="Yes"/>
    <s v="Yes"/>
    <s v="Yes"/>
    <s v="Yes"/>
    <s v="Yes"/>
    <s v="Yes"/>
    <x v="2"/>
    <s v="Yes"/>
    <s v="Electronic check"/>
    <n v="111.05"/>
    <n v="7321.05"/>
    <x v="0"/>
    <x v="3"/>
    <s v="High"/>
    <x v="2"/>
  </r>
  <r>
    <s v="0815-MFZGM"/>
    <s v="Female"/>
    <n v="0"/>
    <s v="Yes"/>
    <s v="No"/>
    <n v="42"/>
    <s v="Yes"/>
    <s v="No"/>
    <x v="1"/>
    <s v="No"/>
    <s v="No"/>
    <s v="Yes"/>
    <s v="Yes"/>
    <s v="Yes"/>
    <s v="Yes"/>
    <x v="2"/>
    <s v="Yes"/>
    <s v="Credit card (automatic)"/>
    <n v="99"/>
    <n v="4135"/>
    <x v="0"/>
    <x v="1"/>
    <s v="High"/>
    <x v="2"/>
  </r>
  <r>
    <s v="4826-XTSOH"/>
    <s v="Male"/>
    <n v="1"/>
    <s v="Yes"/>
    <s v="No"/>
    <n v="1"/>
    <s v="Yes"/>
    <s v="Yes"/>
    <x v="1"/>
    <s v="No"/>
    <s v="No"/>
    <s v="No"/>
    <s v="No"/>
    <s v="Yes"/>
    <s v="No"/>
    <x v="0"/>
    <s v="Yes"/>
    <s v="Electronic check"/>
    <n v="86.05"/>
    <n v="86.05"/>
    <x v="1"/>
    <x v="0"/>
    <s v="Low"/>
    <x v="1"/>
  </r>
  <r>
    <s v="5480-XTFFL"/>
    <s v="Female"/>
    <n v="0"/>
    <s v="Yes"/>
    <s v="Yes"/>
    <n v="31"/>
    <s v="Yes"/>
    <s v="No"/>
    <x v="2"/>
    <s v="No"/>
    <s v="No"/>
    <s v="No"/>
    <s v="No"/>
    <s v="No"/>
    <s v="No"/>
    <x v="2"/>
    <s v="No"/>
    <s v="Mailed check"/>
    <n v="21"/>
    <n v="697.7"/>
    <x v="0"/>
    <x v="1"/>
    <s v="Mid"/>
    <x v="0"/>
  </r>
  <r>
    <s v="8295-FHIVV"/>
    <s v="Male"/>
    <n v="0"/>
    <s v="No"/>
    <s v="No"/>
    <n v="7"/>
    <s v="Yes"/>
    <s v="No"/>
    <x v="2"/>
    <s v="No"/>
    <s v="No"/>
    <s v="No"/>
    <s v="No"/>
    <s v="No"/>
    <s v="No"/>
    <x v="0"/>
    <s v="Yes"/>
    <s v="Mailed check"/>
    <n v="19.399999999999999"/>
    <n v="168.65"/>
    <x v="0"/>
    <x v="0"/>
    <s v="Low"/>
    <x v="0"/>
  </r>
  <r>
    <s v="2495-INZWQ"/>
    <s v="Male"/>
    <n v="0"/>
    <s v="No"/>
    <s v="No"/>
    <n v="4"/>
    <s v="No"/>
    <s v="No"/>
    <x v="0"/>
    <s v="No"/>
    <s v="No"/>
    <s v="No"/>
    <s v="No"/>
    <s v="Yes"/>
    <s v="Yes"/>
    <x v="0"/>
    <s v="Yes"/>
    <s v="Electronic check"/>
    <n v="44.55"/>
    <n v="174.3"/>
    <x v="1"/>
    <x v="0"/>
    <s v="Low"/>
    <x v="0"/>
  </r>
  <r>
    <s v="9086-YJYXS"/>
    <s v="Male"/>
    <n v="0"/>
    <s v="Yes"/>
    <s v="Yes"/>
    <n v="34"/>
    <s v="Yes"/>
    <s v="Yes"/>
    <x v="0"/>
    <s v="No"/>
    <s v="No"/>
    <s v="Yes"/>
    <s v="No"/>
    <s v="Yes"/>
    <s v="Yes"/>
    <x v="1"/>
    <s v="No"/>
    <s v="Bank transfer (automatic)"/>
    <n v="77.2"/>
    <n v="2753.8"/>
    <x v="0"/>
    <x v="1"/>
    <s v="High"/>
    <x v="1"/>
  </r>
  <r>
    <s v="1179-INLAT"/>
    <s v="Male"/>
    <n v="0"/>
    <s v="No"/>
    <s v="No"/>
    <n v="3"/>
    <s v="Yes"/>
    <s v="No"/>
    <x v="2"/>
    <s v="No"/>
    <s v="No"/>
    <s v="No"/>
    <s v="No"/>
    <s v="No"/>
    <s v="No"/>
    <x v="1"/>
    <s v="Yes"/>
    <s v="Mailed check"/>
    <n v="19.45"/>
    <n v="69.25"/>
    <x v="0"/>
    <x v="0"/>
    <s v="Low"/>
    <x v="0"/>
  </r>
  <r>
    <s v="7909-FIOIY"/>
    <s v="Female"/>
    <n v="0"/>
    <s v="Yes"/>
    <s v="Yes"/>
    <n v="19"/>
    <s v="No"/>
    <s v="No"/>
    <x v="0"/>
    <s v="No"/>
    <s v="No"/>
    <s v="No"/>
    <s v="No"/>
    <s v="No"/>
    <s v="No"/>
    <x v="0"/>
    <s v="Yes"/>
    <s v="Mailed check"/>
    <n v="24.85"/>
    <n v="434.8"/>
    <x v="0"/>
    <x v="2"/>
    <s v="Low"/>
    <x v="0"/>
  </r>
  <r>
    <s v="4139-SUGLD"/>
    <s v="Male"/>
    <n v="0"/>
    <s v="Yes"/>
    <s v="Yes"/>
    <n v="31"/>
    <s v="No"/>
    <s v="No"/>
    <x v="0"/>
    <s v="Yes"/>
    <s v="No"/>
    <s v="No"/>
    <s v="Yes"/>
    <s v="No"/>
    <s v="No"/>
    <x v="0"/>
    <s v="No"/>
    <s v="Bank transfer (automatic)"/>
    <n v="35.4"/>
    <n v="1077.5"/>
    <x v="1"/>
    <x v="1"/>
    <s v="Mid"/>
    <x v="0"/>
  </r>
  <r>
    <s v="6857-VWJDT"/>
    <s v="Female"/>
    <n v="0"/>
    <s v="No"/>
    <s v="No"/>
    <n v="1"/>
    <s v="Yes"/>
    <s v="Yes"/>
    <x v="1"/>
    <s v="No"/>
    <s v="No"/>
    <s v="No"/>
    <s v="No"/>
    <s v="Yes"/>
    <s v="Yes"/>
    <x v="0"/>
    <s v="No"/>
    <s v="Mailed check"/>
    <n v="95.65"/>
    <n v="95.65"/>
    <x v="1"/>
    <x v="0"/>
    <s v="Low"/>
    <x v="2"/>
  </r>
  <r>
    <s v="6351-SCJKT"/>
    <s v="Male"/>
    <n v="0"/>
    <s v="No"/>
    <s v="No"/>
    <n v="3"/>
    <s v="No"/>
    <s v="No"/>
    <x v="0"/>
    <s v="Yes"/>
    <s v="No"/>
    <s v="Yes"/>
    <s v="Yes"/>
    <s v="No"/>
    <s v="No"/>
    <x v="0"/>
    <s v="No"/>
    <s v="Mailed check"/>
    <n v="41.35"/>
    <n v="107.25"/>
    <x v="0"/>
    <x v="0"/>
    <s v="Low"/>
    <x v="0"/>
  </r>
  <r>
    <s v="5468-BPMMO"/>
    <s v="Male"/>
    <n v="0"/>
    <s v="Yes"/>
    <s v="No"/>
    <n v="46"/>
    <s v="Yes"/>
    <s v="No"/>
    <x v="2"/>
    <s v="No"/>
    <s v="No"/>
    <s v="No"/>
    <s v="No"/>
    <s v="No"/>
    <s v="No"/>
    <x v="0"/>
    <s v="No"/>
    <s v="Electronic check"/>
    <n v="19.600000000000001"/>
    <n v="851.2"/>
    <x v="0"/>
    <x v="1"/>
    <s v="Mid"/>
    <x v="0"/>
  </r>
  <r>
    <s v="5624-BQSSA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5"/>
    <n v="20.95"/>
    <x v="1"/>
    <x v="0"/>
    <s v="Low"/>
    <x v="0"/>
  </r>
  <r>
    <s v="0197-PNKNK"/>
    <s v="Female"/>
    <n v="0"/>
    <s v="Yes"/>
    <s v="Yes"/>
    <n v="69"/>
    <s v="Yes"/>
    <s v="Yes"/>
    <x v="1"/>
    <s v="Yes"/>
    <s v="No"/>
    <s v="Yes"/>
    <s v="No"/>
    <s v="No"/>
    <s v="No"/>
    <x v="1"/>
    <s v="No"/>
    <s v="Bank transfer (automatic)"/>
    <n v="84.45"/>
    <n v="5848.6"/>
    <x v="0"/>
    <x v="3"/>
    <s v="High"/>
    <x v="1"/>
  </r>
  <r>
    <s v="2439-QKJUL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0.25"/>
    <n v="109.8"/>
    <x v="0"/>
    <x v="0"/>
    <s v="Low"/>
    <x v="0"/>
  </r>
  <r>
    <s v="1194-SPVSP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19.649999999999999"/>
    <n v="19.649999999999999"/>
    <x v="0"/>
    <x v="0"/>
    <s v="Low"/>
    <x v="0"/>
  </r>
  <r>
    <s v="9534-NSXEM"/>
    <s v="Male"/>
    <n v="0"/>
    <s v="No"/>
    <s v="No"/>
    <n v="26"/>
    <s v="Yes"/>
    <s v="No"/>
    <x v="2"/>
    <s v="No"/>
    <s v="No"/>
    <s v="No"/>
    <s v="No"/>
    <s v="No"/>
    <s v="No"/>
    <x v="1"/>
    <s v="Yes"/>
    <s v="Credit card (automatic)"/>
    <n v="20.65"/>
    <n v="595.5"/>
    <x v="0"/>
    <x v="1"/>
    <s v="Mid"/>
    <x v="0"/>
  </r>
  <r>
    <s v="2408-WITXK"/>
    <s v="Female"/>
    <n v="1"/>
    <s v="No"/>
    <s v="No"/>
    <n v="10"/>
    <s v="No"/>
    <s v="No"/>
    <x v="0"/>
    <s v="No"/>
    <s v="No"/>
    <s v="No"/>
    <s v="No"/>
    <s v="No"/>
    <s v="Yes"/>
    <x v="0"/>
    <s v="Yes"/>
    <s v="Electronic check"/>
    <n v="34.700000000000003"/>
    <n v="329.8"/>
    <x v="1"/>
    <x v="0"/>
    <s v="Low"/>
    <x v="0"/>
  </r>
  <r>
    <s v="8929-KSWIH"/>
    <s v="Male"/>
    <n v="0"/>
    <s v="No"/>
    <s v="No"/>
    <n v="25"/>
    <s v="Yes"/>
    <s v="No"/>
    <x v="1"/>
    <s v="No"/>
    <s v="No"/>
    <s v="Yes"/>
    <s v="Yes"/>
    <s v="Yes"/>
    <s v="Yes"/>
    <x v="2"/>
    <s v="No"/>
    <s v="Bank transfer (automatic)"/>
    <n v="99.3"/>
    <n v="2513.5"/>
    <x v="0"/>
    <x v="1"/>
    <s v="High"/>
    <x v="2"/>
  </r>
  <r>
    <s v="2250-IVBWA"/>
    <s v="Male"/>
    <n v="0"/>
    <s v="Yes"/>
    <s v="Yes"/>
    <n v="64"/>
    <s v="Yes"/>
    <s v="No"/>
    <x v="1"/>
    <s v="Yes"/>
    <s v="Yes"/>
    <s v="No"/>
    <s v="No"/>
    <s v="No"/>
    <s v="No"/>
    <x v="0"/>
    <s v="No"/>
    <s v="Electronic check"/>
    <n v="81.05"/>
    <n v="5135.3500000000004"/>
    <x v="0"/>
    <x v="3"/>
    <s v="High"/>
    <x v="1"/>
  </r>
  <r>
    <s v="1810-MVMAI"/>
    <s v="Male"/>
    <n v="0"/>
    <s v="Yes"/>
    <s v="Yes"/>
    <n v="30"/>
    <s v="Yes"/>
    <s v="Yes"/>
    <x v="0"/>
    <s v="Yes"/>
    <s v="Yes"/>
    <s v="Yes"/>
    <s v="Yes"/>
    <s v="No"/>
    <s v="No"/>
    <x v="0"/>
    <s v="No"/>
    <s v="Electronic check"/>
    <n v="67.599999999999994"/>
    <n v="2000.2"/>
    <x v="0"/>
    <x v="1"/>
    <s v="High"/>
    <x v="1"/>
  </r>
  <r>
    <s v="9506-UXUSK"/>
    <s v="Male"/>
    <n v="0"/>
    <s v="No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31.75"/>
    <x v="0"/>
    <x v="2"/>
    <s v="Mid"/>
    <x v="1"/>
  </r>
  <r>
    <s v="1229-RCALF"/>
    <s v="Female"/>
    <n v="0"/>
    <s v="Yes"/>
    <s v="No"/>
    <n v="64"/>
    <s v="Yes"/>
    <s v="Yes"/>
    <x v="1"/>
    <s v="Yes"/>
    <s v="Yes"/>
    <s v="Yes"/>
    <s v="Yes"/>
    <s v="Yes"/>
    <s v="Yes"/>
    <x v="1"/>
    <s v="Yes"/>
    <s v="Electronic check"/>
    <n v="115"/>
    <n v="7396.15"/>
    <x v="0"/>
    <x v="3"/>
    <s v="High"/>
    <x v="2"/>
  </r>
  <r>
    <s v="3572-UOLYZ"/>
    <s v="Female"/>
    <n v="0"/>
    <s v="No"/>
    <s v="Yes"/>
    <n v="46"/>
    <s v="Yes"/>
    <s v="Yes"/>
    <x v="1"/>
    <s v="No"/>
    <s v="No"/>
    <s v="Yes"/>
    <s v="Yes"/>
    <s v="No"/>
    <s v="No"/>
    <x v="0"/>
    <s v="Yes"/>
    <s v="Bank transfer (automatic)"/>
    <n v="84.8"/>
    <n v="3958.85"/>
    <x v="0"/>
    <x v="1"/>
    <s v="High"/>
    <x v="1"/>
  </r>
  <r>
    <s v="1429-UYJSV"/>
    <s v="Female"/>
    <n v="0"/>
    <s v="No"/>
    <s v="No"/>
    <n v="12"/>
    <s v="Yes"/>
    <s v="No"/>
    <x v="2"/>
    <s v="No"/>
    <s v="No"/>
    <s v="No"/>
    <s v="No"/>
    <s v="No"/>
    <s v="No"/>
    <x v="1"/>
    <s v="No"/>
    <s v="Mailed check"/>
    <n v="19.7"/>
    <n v="260.89999999999998"/>
    <x v="0"/>
    <x v="0"/>
    <s v="Low"/>
    <x v="0"/>
  </r>
  <r>
    <s v="5577-OTWWW"/>
    <s v="Female"/>
    <n v="0"/>
    <s v="No"/>
    <s v="No"/>
    <n v="15"/>
    <s v="Yes"/>
    <s v="No"/>
    <x v="2"/>
    <s v="No"/>
    <s v="No"/>
    <s v="No"/>
    <s v="No"/>
    <s v="No"/>
    <s v="No"/>
    <x v="0"/>
    <s v="No"/>
    <s v="Bank transfer (automatic)"/>
    <n v="19.75"/>
    <n v="297.3"/>
    <x v="1"/>
    <x v="2"/>
    <s v="Low"/>
    <x v="0"/>
  </r>
  <r>
    <s v="6100-QQHEB"/>
    <s v="Male"/>
    <n v="0"/>
    <s v="Yes"/>
    <s v="Yes"/>
    <n v="17"/>
    <s v="Yes"/>
    <s v="Yes"/>
    <x v="1"/>
    <s v="No"/>
    <s v="No"/>
    <s v="No"/>
    <s v="No"/>
    <s v="Yes"/>
    <s v="Yes"/>
    <x v="0"/>
    <s v="Yes"/>
    <s v="Electronic check"/>
    <n v="92.55"/>
    <n v="1515.1"/>
    <x v="1"/>
    <x v="2"/>
    <s v="Mid"/>
    <x v="2"/>
  </r>
  <r>
    <s v="6366-XIVKZ"/>
    <s v="Female"/>
    <n v="0"/>
    <s v="Yes"/>
    <s v="Yes"/>
    <n v="13"/>
    <s v="Yes"/>
    <s v="No"/>
    <x v="0"/>
    <s v="Yes"/>
    <s v="No"/>
    <s v="Yes"/>
    <s v="No"/>
    <s v="No"/>
    <s v="Yes"/>
    <x v="0"/>
    <s v="Yes"/>
    <s v="Mailed check"/>
    <n v="63.15"/>
    <n v="816.8"/>
    <x v="0"/>
    <x v="2"/>
    <s v="Mid"/>
    <x v="1"/>
  </r>
  <r>
    <s v="3470-OBUET"/>
    <s v="Female"/>
    <n v="0"/>
    <s v="Yes"/>
    <s v="Yes"/>
    <n v="67"/>
    <s v="Yes"/>
    <s v="Yes"/>
    <x v="0"/>
    <s v="Yes"/>
    <s v="Yes"/>
    <s v="No"/>
    <s v="Yes"/>
    <s v="Yes"/>
    <s v="No"/>
    <x v="2"/>
    <s v="No"/>
    <s v="Credit card (automatic)"/>
    <n v="74"/>
    <n v="4868.3999999999996"/>
    <x v="0"/>
    <x v="3"/>
    <s v="High"/>
    <x v="1"/>
  </r>
  <r>
    <s v="2770-NSVDG"/>
    <s v="Male"/>
    <n v="0"/>
    <s v="Yes"/>
    <s v="No"/>
    <n v="24"/>
    <s v="No"/>
    <s v="No"/>
    <x v="0"/>
    <s v="No"/>
    <s v="No"/>
    <s v="Yes"/>
    <s v="No"/>
    <s v="No"/>
    <s v="No"/>
    <x v="0"/>
    <s v="No"/>
    <s v="Electronic check"/>
    <n v="29.1"/>
    <n v="688"/>
    <x v="0"/>
    <x v="2"/>
    <s v="Mid"/>
    <x v="0"/>
  </r>
  <r>
    <s v="9375-MHRRS"/>
    <s v="Male"/>
    <n v="0"/>
    <s v="No"/>
    <s v="No"/>
    <n v="6"/>
    <s v="Yes"/>
    <s v="No"/>
    <x v="0"/>
    <s v="No"/>
    <s v="No"/>
    <s v="No"/>
    <s v="Yes"/>
    <s v="No"/>
    <s v="No"/>
    <x v="0"/>
    <s v="No"/>
    <s v="Mailed check"/>
    <n v="50.05"/>
    <n v="288.35000000000002"/>
    <x v="0"/>
    <x v="0"/>
    <s v="Low"/>
    <x v="1"/>
  </r>
  <r>
    <s v="2634-HCZGT"/>
    <s v="Male"/>
    <n v="1"/>
    <s v="Yes"/>
    <s v="No"/>
    <n v="53"/>
    <s v="Yes"/>
    <s v="Yes"/>
    <x v="0"/>
    <s v="Yes"/>
    <s v="No"/>
    <s v="No"/>
    <s v="Yes"/>
    <s v="No"/>
    <s v="No"/>
    <x v="1"/>
    <s v="Yes"/>
    <s v="Electronic check"/>
    <n v="60.05"/>
    <n v="3229.65"/>
    <x v="1"/>
    <x v="3"/>
    <s v="High"/>
    <x v="1"/>
  </r>
  <r>
    <s v="7503-QQRVF"/>
    <s v="Male"/>
    <n v="1"/>
    <s v="Yes"/>
    <s v="No"/>
    <n v="16"/>
    <s v="Yes"/>
    <s v="No"/>
    <x v="1"/>
    <s v="No"/>
    <s v="Yes"/>
    <s v="No"/>
    <s v="No"/>
    <s v="No"/>
    <s v="No"/>
    <x v="0"/>
    <s v="Yes"/>
    <s v="Credit card (automatic)"/>
    <n v="74.3"/>
    <n v="1178.25"/>
    <x v="1"/>
    <x v="2"/>
    <s v="Mid"/>
    <x v="1"/>
  </r>
  <r>
    <s v="4860-YZGZM"/>
    <s v="Male"/>
    <n v="0"/>
    <s v="No"/>
    <s v="No"/>
    <n v="10"/>
    <s v="Yes"/>
    <s v="No"/>
    <x v="2"/>
    <s v="No"/>
    <s v="No"/>
    <s v="No"/>
    <s v="No"/>
    <s v="No"/>
    <s v="No"/>
    <x v="0"/>
    <s v="No"/>
    <s v="Electronic check"/>
    <n v="20"/>
    <n v="185.4"/>
    <x v="0"/>
    <x v="0"/>
    <s v="Low"/>
    <x v="0"/>
  </r>
  <r>
    <s v="6599-GZWCM"/>
    <s v="Female"/>
    <n v="0"/>
    <s v="No"/>
    <s v="No"/>
    <n v="13"/>
    <s v="Yes"/>
    <s v="No"/>
    <x v="1"/>
    <s v="No"/>
    <s v="Yes"/>
    <s v="No"/>
    <s v="No"/>
    <s v="No"/>
    <s v="No"/>
    <x v="1"/>
    <s v="Yes"/>
    <s v="Mailed check"/>
    <n v="74.650000000000006"/>
    <n v="966.25"/>
    <x v="0"/>
    <x v="2"/>
    <s v="Mid"/>
    <x v="1"/>
  </r>
  <r>
    <s v="2691-NZETQ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35"/>
    <n v="758.6"/>
    <x v="1"/>
    <x v="0"/>
    <s v="Mid"/>
    <x v="1"/>
  </r>
  <r>
    <s v="4404-HIBDJ"/>
    <s v="Female"/>
    <n v="0"/>
    <s v="No"/>
    <s v="No"/>
    <n v="25"/>
    <s v="Yes"/>
    <s v="No"/>
    <x v="0"/>
    <s v="Yes"/>
    <s v="Yes"/>
    <s v="Yes"/>
    <s v="Yes"/>
    <s v="Yes"/>
    <s v="No"/>
    <x v="1"/>
    <s v="No"/>
    <s v="Mailed check"/>
    <n v="74.3"/>
    <n v="1863.8"/>
    <x v="1"/>
    <x v="1"/>
    <s v="Mid"/>
    <x v="1"/>
  </r>
  <r>
    <s v="5533-NHFRF"/>
    <s v="Male"/>
    <n v="1"/>
    <s v="No"/>
    <s v="No"/>
    <n v="7"/>
    <s v="No"/>
    <s v="No"/>
    <x v="0"/>
    <s v="No"/>
    <s v="Yes"/>
    <s v="No"/>
    <s v="Yes"/>
    <s v="No"/>
    <s v="Yes"/>
    <x v="0"/>
    <s v="Yes"/>
    <s v="Electronic check"/>
    <n v="44.4"/>
    <n v="265.8"/>
    <x v="0"/>
    <x v="0"/>
    <s v="Low"/>
    <x v="0"/>
  </r>
  <r>
    <s v="7037-MTYVW"/>
    <s v="Male"/>
    <n v="0"/>
    <s v="Yes"/>
    <s v="Yes"/>
    <n v="38"/>
    <s v="Yes"/>
    <s v="Yes"/>
    <x v="0"/>
    <s v="Yes"/>
    <s v="No"/>
    <s v="Yes"/>
    <s v="Yes"/>
    <s v="Yes"/>
    <s v="Yes"/>
    <x v="2"/>
    <s v="Yes"/>
    <s v="Bank transfer (automatic)"/>
    <n v="85.4"/>
    <n v="3297"/>
    <x v="0"/>
    <x v="1"/>
    <s v="High"/>
    <x v="1"/>
  </r>
  <r>
    <s v="4760-THGOT"/>
    <s v="Female"/>
    <n v="0"/>
    <s v="Yes"/>
    <s v="No"/>
    <n v="43"/>
    <s v="Yes"/>
    <s v="Yes"/>
    <x v="1"/>
    <s v="Yes"/>
    <s v="Yes"/>
    <s v="No"/>
    <s v="No"/>
    <s v="No"/>
    <s v="Yes"/>
    <x v="0"/>
    <s v="Yes"/>
    <s v="Electronic check"/>
    <n v="94.1"/>
    <n v="4107.3"/>
    <x v="0"/>
    <x v="1"/>
    <s v="High"/>
    <x v="2"/>
  </r>
  <r>
    <s v="7295-JOMMD"/>
    <s v="Female"/>
    <n v="0"/>
    <s v="No"/>
    <s v="Yes"/>
    <n v="4"/>
    <s v="Yes"/>
    <s v="No"/>
    <x v="1"/>
    <s v="No"/>
    <s v="No"/>
    <s v="Yes"/>
    <s v="Yes"/>
    <s v="Yes"/>
    <s v="Yes"/>
    <x v="0"/>
    <s v="Yes"/>
    <s v="Bank transfer (automatic)"/>
    <n v="98.1"/>
    <n v="396.3"/>
    <x v="1"/>
    <x v="0"/>
    <s v="Low"/>
    <x v="2"/>
  </r>
  <r>
    <s v="4016-BJKTZ"/>
    <s v="Female"/>
    <n v="0"/>
    <s v="No"/>
    <s v="No"/>
    <n v="25"/>
    <s v="Yes"/>
    <s v="Yes"/>
    <x v="1"/>
    <s v="No"/>
    <s v="Yes"/>
    <s v="Yes"/>
    <s v="Yes"/>
    <s v="Yes"/>
    <s v="Yes"/>
    <x v="2"/>
    <s v="No"/>
    <s v="Electronic check"/>
    <n v="108.9"/>
    <n v="2809.05"/>
    <x v="0"/>
    <x v="1"/>
    <s v="High"/>
    <x v="2"/>
  </r>
  <r>
    <s v="6584-VQMYT"/>
    <s v="Male"/>
    <n v="0"/>
    <s v="No"/>
    <s v="Yes"/>
    <n v="27"/>
    <s v="Yes"/>
    <s v="No"/>
    <x v="0"/>
    <s v="Yes"/>
    <s v="Yes"/>
    <s v="No"/>
    <s v="No"/>
    <s v="No"/>
    <s v="No"/>
    <x v="1"/>
    <s v="No"/>
    <s v="Mailed check"/>
    <n v="56.2"/>
    <n v="1567.55"/>
    <x v="0"/>
    <x v="1"/>
    <s v="Mid"/>
    <x v="1"/>
  </r>
  <r>
    <s v="9838-BFCQT"/>
    <s v="Male"/>
    <n v="0"/>
    <s v="Yes"/>
    <s v="Yes"/>
    <n v="72"/>
    <s v="Yes"/>
    <s v="Yes"/>
    <x v="2"/>
    <s v="No"/>
    <s v="No"/>
    <s v="No"/>
    <s v="No"/>
    <s v="No"/>
    <s v="No"/>
    <x v="2"/>
    <s v="No"/>
    <s v="Mailed check"/>
    <n v="26.1"/>
    <n v="1851.45"/>
    <x v="0"/>
    <x v="3"/>
    <s v="Mid"/>
    <x v="0"/>
  </r>
  <r>
    <s v="2790-XUYMV"/>
    <s v="Male"/>
    <n v="0"/>
    <s v="No"/>
    <s v="Yes"/>
    <n v="71"/>
    <s v="Yes"/>
    <s v="Yes"/>
    <x v="1"/>
    <s v="Yes"/>
    <s v="Yes"/>
    <s v="No"/>
    <s v="No"/>
    <s v="No"/>
    <s v="No"/>
    <x v="1"/>
    <s v="Yes"/>
    <s v="Credit card (automatic)"/>
    <n v="85.45"/>
    <n v="6028.95"/>
    <x v="0"/>
    <x v="3"/>
    <s v="High"/>
    <x v="1"/>
  </r>
  <r>
    <s v="0581-MDMPW"/>
    <s v="Female"/>
    <n v="0"/>
    <s v="No"/>
    <s v="No"/>
    <n v="24"/>
    <s v="Yes"/>
    <s v="Yes"/>
    <x v="1"/>
    <s v="No"/>
    <s v="No"/>
    <s v="Yes"/>
    <s v="No"/>
    <s v="Yes"/>
    <s v="No"/>
    <x v="0"/>
    <s v="Yes"/>
    <s v="Credit card (automatic)"/>
    <n v="88.95"/>
    <n v="2072.75"/>
    <x v="0"/>
    <x v="2"/>
    <s v="High"/>
    <x v="1"/>
  </r>
  <r>
    <s v="5013-SBUIH"/>
    <s v="Female"/>
    <n v="0"/>
    <s v="No"/>
    <s v="No"/>
    <n v="50"/>
    <s v="Yes"/>
    <s v="Yes"/>
    <x v="1"/>
    <s v="Yes"/>
    <s v="Yes"/>
    <s v="No"/>
    <s v="Yes"/>
    <s v="Yes"/>
    <s v="Yes"/>
    <x v="2"/>
    <s v="Yes"/>
    <s v="Electronic check"/>
    <n v="109.65"/>
    <n v="5551.15"/>
    <x v="1"/>
    <x v="3"/>
    <s v="High"/>
    <x v="2"/>
  </r>
  <r>
    <s v="1023-BQXZE"/>
    <s v="Male"/>
    <n v="0"/>
    <s v="No"/>
    <s v="No"/>
    <n v="57"/>
    <s v="Yes"/>
    <s v="No"/>
    <x v="0"/>
    <s v="Yes"/>
    <s v="No"/>
    <s v="Yes"/>
    <s v="No"/>
    <s v="Yes"/>
    <s v="Yes"/>
    <x v="2"/>
    <s v="Yes"/>
    <s v="Bank transfer (automatic)"/>
    <n v="74.349999999999994"/>
    <n v="4317.3500000000004"/>
    <x v="0"/>
    <x v="3"/>
    <s v="High"/>
    <x v="1"/>
  </r>
  <r>
    <s v="9163-GHAYE"/>
    <s v="Female"/>
    <n v="0"/>
    <s v="No"/>
    <s v="No"/>
    <n v="15"/>
    <s v="Yes"/>
    <s v="No"/>
    <x v="0"/>
    <s v="No"/>
    <s v="Yes"/>
    <s v="No"/>
    <s v="No"/>
    <s v="No"/>
    <s v="No"/>
    <x v="0"/>
    <s v="No"/>
    <s v="Electronic check"/>
    <n v="48.85"/>
    <n v="736.8"/>
    <x v="0"/>
    <x v="2"/>
    <s v="Mid"/>
    <x v="0"/>
  </r>
  <r>
    <s v="3904-UKFRE"/>
    <s v="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099999999999994"/>
    <n v="336.15"/>
    <x v="0"/>
    <x v="0"/>
    <s v="Low"/>
    <x v="1"/>
  </r>
  <r>
    <s v="5353-WILCI"/>
    <s v="Female"/>
    <n v="0"/>
    <s v="No"/>
    <s v="No"/>
    <n v="28"/>
    <s v="Yes"/>
    <s v="No"/>
    <x v="0"/>
    <s v="Yes"/>
    <s v="Yes"/>
    <s v="No"/>
    <s v="No"/>
    <s v="No"/>
    <s v="No"/>
    <x v="0"/>
    <s v="No"/>
    <s v="Electronic check"/>
    <n v="56.05"/>
    <n v="1522.65"/>
    <x v="0"/>
    <x v="1"/>
    <s v="Mid"/>
    <x v="1"/>
  </r>
  <r>
    <s v="0709-TVGUR"/>
    <s v="Fe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55"/>
    <n v="622.9"/>
    <x v="1"/>
    <x v="0"/>
    <s v="Mid"/>
    <x v="1"/>
  </r>
  <r>
    <s v="0058-EVZWM"/>
    <s v="Female"/>
    <n v="0"/>
    <s v="Yes"/>
    <s v="No"/>
    <n v="55"/>
    <s v="Yes"/>
    <s v="Yes"/>
    <x v="1"/>
    <s v="Yes"/>
    <s v="No"/>
    <s v="No"/>
    <s v="No"/>
    <s v="Yes"/>
    <s v="No"/>
    <x v="0"/>
    <s v="Yes"/>
    <s v="Bank transfer (automatic)"/>
    <n v="89.8"/>
    <n v="4959.6000000000004"/>
    <x v="0"/>
    <x v="3"/>
    <s v="High"/>
    <x v="1"/>
  </r>
  <r>
    <s v="6023-YEBUP"/>
    <s v="Male"/>
    <n v="0"/>
    <s v="No"/>
    <s v="No"/>
    <n v="3"/>
    <s v="Yes"/>
    <s v="Yes"/>
    <x v="1"/>
    <s v="No"/>
    <s v="No"/>
    <s v="Yes"/>
    <s v="No"/>
    <s v="Yes"/>
    <s v="Yes"/>
    <x v="0"/>
    <s v="Yes"/>
    <s v="Electronic check"/>
    <n v="100.95"/>
    <n v="329.95"/>
    <x v="1"/>
    <x v="0"/>
    <s v="Low"/>
    <x v="2"/>
  </r>
  <r>
    <s v="7209-JCUDS"/>
    <s v="Male"/>
    <n v="0"/>
    <s v="No"/>
    <s v="No"/>
    <n v="10"/>
    <s v="Yes"/>
    <s v="No"/>
    <x v="1"/>
    <s v="No"/>
    <s v="No"/>
    <s v="Yes"/>
    <s v="No"/>
    <s v="Yes"/>
    <s v="Yes"/>
    <x v="0"/>
    <s v="Yes"/>
    <s v="Electronic check"/>
    <n v="94.9"/>
    <n v="1048.8499999999999"/>
    <x v="1"/>
    <x v="0"/>
    <s v="Mid"/>
    <x v="2"/>
  </r>
  <r>
    <s v="7009-PCARS"/>
    <s v="Male"/>
    <n v="0"/>
    <s v="No"/>
    <s v="Yes"/>
    <n v="55"/>
    <s v="Yes"/>
    <s v="No"/>
    <x v="2"/>
    <s v="No"/>
    <s v="No"/>
    <s v="No"/>
    <s v="No"/>
    <s v="No"/>
    <s v="No"/>
    <x v="1"/>
    <s v="No"/>
    <s v="Bank transfer (automatic)"/>
    <n v="19.100000000000001"/>
    <n v="1001.5"/>
    <x v="0"/>
    <x v="3"/>
    <s v="Mid"/>
    <x v="0"/>
  </r>
  <r>
    <s v="0519-DRGTI"/>
    <s v="Female"/>
    <n v="0"/>
    <s v="Yes"/>
    <s v="Yes"/>
    <n v="20"/>
    <s v="Yes"/>
    <s v="No"/>
    <x v="2"/>
    <s v="No"/>
    <s v="No"/>
    <s v="No"/>
    <s v="No"/>
    <s v="No"/>
    <s v="No"/>
    <x v="0"/>
    <s v="No"/>
    <s v="Mailed check"/>
    <n v="20.350000000000001"/>
    <n v="442.6"/>
    <x v="0"/>
    <x v="2"/>
    <s v="Low"/>
    <x v="0"/>
  </r>
  <r>
    <s v="1017-FBQMM"/>
    <s v="Female"/>
    <n v="0"/>
    <s v="Yes"/>
    <s v="Yes"/>
    <n v="62"/>
    <s v="Yes"/>
    <s v="Yes"/>
    <x v="1"/>
    <s v="No"/>
    <s v="Yes"/>
    <s v="No"/>
    <s v="Yes"/>
    <s v="Yes"/>
    <s v="Yes"/>
    <x v="1"/>
    <s v="Yes"/>
    <s v="Credit card (automatic)"/>
    <n v="106.05"/>
    <n v="6703.5"/>
    <x v="0"/>
    <x v="3"/>
    <s v="High"/>
    <x v="2"/>
  </r>
  <r>
    <s v="3001-CBHLQ"/>
    <s v="Male"/>
    <n v="1"/>
    <s v="Yes"/>
    <s v="No"/>
    <n v="32"/>
    <s v="Yes"/>
    <s v="Yes"/>
    <x v="1"/>
    <s v="No"/>
    <s v="No"/>
    <s v="Yes"/>
    <s v="Yes"/>
    <s v="Yes"/>
    <s v="Yes"/>
    <x v="0"/>
    <s v="Yes"/>
    <s v="Electronic check"/>
    <n v="104.9"/>
    <n v="3351.55"/>
    <x v="1"/>
    <x v="1"/>
    <s v="High"/>
    <x v="2"/>
  </r>
  <r>
    <s v="1985-MBRYP"/>
    <s v="Female"/>
    <n v="0"/>
    <s v="No"/>
    <s v="No"/>
    <n v="43"/>
    <s v="Yes"/>
    <s v="No"/>
    <x v="2"/>
    <s v="No"/>
    <s v="No"/>
    <s v="No"/>
    <s v="No"/>
    <s v="No"/>
    <s v="No"/>
    <x v="2"/>
    <s v="Yes"/>
    <s v="Bank transfer (automatic)"/>
    <n v="19.649999999999999"/>
    <n v="779.25"/>
    <x v="0"/>
    <x v="1"/>
    <s v="Mid"/>
    <x v="0"/>
  </r>
  <r>
    <s v="6158-DWPZT"/>
    <s v="Male"/>
    <n v="0"/>
    <s v="Yes"/>
    <s v="No"/>
    <n v="9"/>
    <s v="No"/>
    <s v="No"/>
    <x v="0"/>
    <s v="No"/>
    <s v="No"/>
    <s v="No"/>
    <s v="No"/>
    <s v="No"/>
    <s v="No"/>
    <x v="1"/>
    <s v="No"/>
    <s v="Bank transfer (automatic)"/>
    <n v="24.1"/>
    <n v="259.8"/>
    <x v="1"/>
    <x v="0"/>
    <s v="Low"/>
    <x v="0"/>
  </r>
  <r>
    <s v="9372-TXXPS"/>
    <s v="Female"/>
    <n v="0"/>
    <s v="Yes"/>
    <s v="No"/>
    <n v="60"/>
    <s v="Yes"/>
    <s v="No"/>
    <x v="0"/>
    <s v="Yes"/>
    <s v="Yes"/>
    <s v="No"/>
    <s v="Yes"/>
    <s v="No"/>
    <s v="No"/>
    <x v="2"/>
    <s v="No"/>
    <s v="Bank transfer (automatic)"/>
    <n v="59.85"/>
    <n v="3483.45"/>
    <x v="0"/>
    <x v="3"/>
    <s v="High"/>
    <x v="1"/>
  </r>
  <r>
    <s v="3259-QMXUN"/>
    <s v="Male"/>
    <n v="0"/>
    <s v="Yes"/>
    <s v="No"/>
    <n v="58"/>
    <s v="Yes"/>
    <s v="Yes"/>
    <x v="0"/>
    <s v="Yes"/>
    <s v="Yes"/>
    <s v="Yes"/>
    <s v="No"/>
    <s v="Yes"/>
    <s v="Yes"/>
    <x v="2"/>
    <s v="Yes"/>
    <s v="Electronic check"/>
    <n v="86.1"/>
    <n v="4890.5"/>
    <x v="0"/>
    <x v="3"/>
    <s v="High"/>
    <x v="1"/>
  </r>
  <r>
    <s v="1015-JPFYW"/>
    <s v="Male"/>
    <n v="0"/>
    <s v="No"/>
    <s v="Yes"/>
    <n v="7"/>
    <s v="Yes"/>
    <s v="No"/>
    <x v="2"/>
    <s v="No"/>
    <s v="No"/>
    <s v="No"/>
    <s v="No"/>
    <s v="No"/>
    <s v="No"/>
    <x v="1"/>
    <s v="No"/>
    <s v="Mailed check"/>
    <n v="19.45"/>
    <n v="136.75"/>
    <x v="0"/>
    <x v="0"/>
    <s v="Low"/>
    <x v="0"/>
  </r>
  <r>
    <s v="6645-MXQJT"/>
    <s v="Male"/>
    <n v="0"/>
    <s v="Yes"/>
    <s v="Yes"/>
    <n v="2"/>
    <s v="Yes"/>
    <s v="No"/>
    <x v="1"/>
    <s v="Yes"/>
    <s v="No"/>
    <s v="No"/>
    <s v="No"/>
    <s v="Yes"/>
    <s v="Yes"/>
    <x v="0"/>
    <s v="No"/>
    <s v="Electronic check"/>
    <n v="97.1"/>
    <n v="184.15"/>
    <x v="0"/>
    <x v="0"/>
    <s v="Low"/>
    <x v="2"/>
  </r>
  <r>
    <s v="4360-QRAVE"/>
    <s v="Male"/>
    <n v="1"/>
    <s v="No"/>
    <s v="No"/>
    <n v="37"/>
    <s v="No"/>
    <s v="No"/>
    <x v="0"/>
    <s v="No"/>
    <s v="Yes"/>
    <s v="Yes"/>
    <s v="No"/>
    <s v="No"/>
    <s v="No"/>
    <x v="0"/>
    <s v="No"/>
    <s v="Electronic check"/>
    <n v="36.65"/>
    <n v="1315"/>
    <x v="0"/>
    <x v="1"/>
    <s v="Mid"/>
    <x v="0"/>
  </r>
  <r>
    <s v="8433-WPJTV"/>
    <s v="Female"/>
    <n v="1"/>
    <s v="Yes"/>
    <s v="Yes"/>
    <n v="65"/>
    <s v="Yes"/>
    <s v="Yes"/>
    <x v="1"/>
    <s v="No"/>
    <s v="No"/>
    <s v="Yes"/>
    <s v="Yes"/>
    <s v="Yes"/>
    <s v="Yes"/>
    <x v="1"/>
    <s v="Yes"/>
    <s v="Bank transfer (automatic)"/>
    <n v="103.9"/>
    <n v="6767.1"/>
    <x v="0"/>
    <x v="3"/>
    <s v="High"/>
    <x v="2"/>
  </r>
  <r>
    <s v="5804-JMYIO"/>
    <s v="Female"/>
    <n v="0"/>
    <s v="Yes"/>
    <s v="Yes"/>
    <n v="39"/>
    <s v="Yes"/>
    <s v="No"/>
    <x v="2"/>
    <s v="No"/>
    <s v="No"/>
    <s v="No"/>
    <s v="No"/>
    <s v="No"/>
    <s v="No"/>
    <x v="2"/>
    <s v="No"/>
    <s v="Mailed check"/>
    <n v="19.75"/>
    <n v="757.95"/>
    <x v="0"/>
    <x v="1"/>
    <s v="Mid"/>
    <x v="0"/>
  </r>
  <r>
    <s v="3763-GCZHZ"/>
    <s v="Male"/>
    <n v="0"/>
    <s v="Yes"/>
    <s v="No"/>
    <n v="66"/>
    <s v="Yes"/>
    <s v="Yes"/>
    <x v="1"/>
    <s v="No"/>
    <s v="Yes"/>
    <s v="No"/>
    <s v="Yes"/>
    <s v="Yes"/>
    <s v="Yes"/>
    <x v="1"/>
    <s v="Yes"/>
    <s v="Electronic check"/>
    <n v="104.05"/>
    <n v="6890"/>
    <x v="1"/>
    <x v="3"/>
    <s v="High"/>
    <x v="2"/>
  </r>
  <r>
    <s v="6484-LATFU"/>
    <s v="Male"/>
    <n v="0"/>
    <s v="No"/>
    <s v="No"/>
    <n v="68"/>
    <s v="Yes"/>
    <s v="Yes"/>
    <x v="2"/>
    <s v="No"/>
    <s v="No"/>
    <s v="No"/>
    <s v="No"/>
    <s v="No"/>
    <s v="No"/>
    <x v="2"/>
    <s v="No"/>
    <s v="Mailed check"/>
    <n v="24.55"/>
    <n v="1657.4"/>
    <x v="0"/>
    <x v="3"/>
    <s v="Mid"/>
    <x v="0"/>
  </r>
  <r>
    <s v="7599-NTMDP"/>
    <s v="Female"/>
    <n v="0"/>
    <s v="Yes"/>
    <s v="Yes"/>
    <n v="62"/>
    <s v="No"/>
    <s v="No"/>
    <x v="0"/>
    <s v="Yes"/>
    <s v="Yes"/>
    <s v="No"/>
    <s v="Yes"/>
    <s v="Yes"/>
    <s v="No"/>
    <x v="2"/>
    <s v="No"/>
    <s v="Bank transfer (automatic)"/>
    <n v="48.7"/>
    <n v="3008.55"/>
    <x v="0"/>
    <x v="3"/>
    <s v="High"/>
    <x v="0"/>
  </r>
  <r>
    <s v="0772-GYEQQ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8.35"/>
    <n v="262.05"/>
    <x v="1"/>
    <x v="0"/>
    <s v="Low"/>
    <x v="1"/>
  </r>
  <r>
    <s v="0536-ACXIP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55"/>
    <n v="8165.1"/>
    <x v="0"/>
    <x v="3"/>
    <s v="High"/>
    <x v="2"/>
  </r>
  <r>
    <s v="0936-NQLJU"/>
    <s v="Female"/>
    <n v="0"/>
    <s v="Yes"/>
    <s v="No"/>
    <n v="41"/>
    <s v="Yes"/>
    <s v="No"/>
    <x v="2"/>
    <s v="No"/>
    <s v="No"/>
    <s v="No"/>
    <s v="No"/>
    <s v="No"/>
    <s v="No"/>
    <x v="2"/>
    <s v="No"/>
    <s v="Credit card (automatic)"/>
    <n v="20.65"/>
    <n v="875.55"/>
    <x v="0"/>
    <x v="1"/>
    <s v="Mid"/>
    <x v="0"/>
  </r>
  <r>
    <s v="4831-EOBFE"/>
    <s v="Male"/>
    <n v="0"/>
    <s v="Yes"/>
    <s v="Yes"/>
    <n v="29"/>
    <s v="Yes"/>
    <s v="No"/>
    <x v="1"/>
    <s v="Yes"/>
    <s v="No"/>
    <s v="No"/>
    <s v="No"/>
    <s v="Yes"/>
    <s v="Yes"/>
    <x v="0"/>
    <s v="No"/>
    <s v="Credit card (automatic)"/>
    <n v="94.65"/>
    <n v="2649.15"/>
    <x v="1"/>
    <x v="1"/>
    <s v="High"/>
    <x v="2"/>
  </r>
  <r>
    <s v="1575-KRZZE"/>
    <s v="Female"/>
    <n v="0"/>
    <s v="No"/>
    <s v="No"/>
    <n v="4"/>
    <s v="Yes"/>
    <s v="No"/>
    <x v="0"/>
    <s v="Yes"/>
    <s v="Yes"/>
    <s v="No"/>
    <s v="No"/>
    <s v="No"/>
    <s v="No"/>
    <x v="0"/>
    <s v="No"/>
    <s v="Electronic check"/>
    <n v="55.2"/>
    <n v="220.65"/>
    <x v="0"/>
    <x v="0"/>
    <s v="Low"/>
    <x v="1"/>
  </r>
  <r>
    <s v="3251-YMVWZ"/>
    <s v="Male"/>
    <n v="0"/>
    <s v="No"/>
    <s v="No"/>
    <n v="53"/>
    <s v="Yes"/>
    <s v="Yes"/>
    <x v="2"/>
    <s v="No"/>
    <s v="No"/>
    <s v="No"/>
    <s v="No"/>
    <s v="No"/>
    <s v="No"/>
    <x v="1"/>
    <s v="No"/>
    <s v="Bank transfer (automatic)"/>
    <n v="24.05"/>
    <n v="1301.9000000000001"/>
    <x v="0"/>
    <x v="3"/>
    <s v="Mid"/>
    <x v="0"/>
  </r>
  <r>
    <s v="4102-OQUPX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  <x v="0"/>
    <s v="Low"/>
    <x v="1"/>
  </r>
  <r>
    <s v="9170-GYZJC"/>
    <s v="Female"/>
    <n v="0"/>
    <s v="Yes"/>
    <s v="Yes"/>
    <n v="41"/>
    <s v="Yes"/>
    <s v="Yes"/>
    <x v="0"/>
    <s v="Yes"/>
    <s v="Yes"/>
    <s v="Yes"/>
    <s v="Yes"/>
    <s v="No"/>
    <s v="Yes"/>
    <x v="0"/>
    <s v="No"/>
    <s v="Credit card (automatic)"/>
    <n v="79.900000000000006"/>
    <n v="3326.2"/>
    <x v="1"/>
    <x v="1"/>
    <s v="High"/>
    <x v="1"/>
  </r>
  <r>
    <s v="4884-LEVMQ"/>
    <s v="Male"/>
    <n v="0"/>
    <s v="Yes"/>
    <s v="No"/>
    <n v="39"/>
    <s v="Yes"/>
    <s v="No"/>
    <x v="2"/>
    <s v="No"/>
    <s v="No"/>
    <s v="No"/>
    <s v="No"/>
    <s v="No"/>
    <s v="No"/>
    <x v="2"/>
    <s v="Yes"/>
    <s v="Bank transfer (automatic)"/>
    <n v="20.45"/>
    <n v="790"/>
    <x v="0"/>
    <x v="1"/>
    <s v="Mid"/>
    <x v="0"/>
  </r>
  <r>
    <s v="8857-CUPFQ"/>
    <s v="Male"/>
    <n v="0"/>
    <s v="Yes"/>
    <s v="No"/>
    <n v="63"/>
    <s v="Yes"/>
    <s v="No"/>
    <x v="2"/>
    <s v="No"/>
    <s v="No"/>
    <s v="No"/>
    <s v="No"/>
    <s v="No"/>
    <s v="No"/>
    <x v="2"/>
    <s v="No"/>
    <s v="Mailed check"/>
    <n v="19.25"/>
    <n v="1237.6500000000001"/>
    <x v="0"/>
    <x v="3"/>
    <s v="Mid"/>
    <x v="0"/>
  </r>
  <r>
    <s v="7610-TVOPG"/>
    <s v="Male"/>
    <n v="0"/>
    <s v="No"/>
    <s v="No"/>
    <n v="15"/>
    <s v="Yes"/>
    <s v="Yes"/>
    <x v="2"/>
    <s v="No"/>
    <s v="No"/>
    <s v="No"/>
    <s v="No"/>
    <s v="No"/>
    <s v="No"/>
    <x v="0"/>
    <s v="Yes"/>
    <s v="Electronic check"/>
    <n v="26.35"/>
    <n v="378.6"/>
    <x v="0"/>
    <x v="2"/>
    <s v="Low"/>
    <x v="0"/>
  </r>
  <r>
    <s v="3638-DIMPH"/>
    <s v="Female"/>
    <n v="0"/>
    <s v="Yes"/>
    <s v="No"/>
    <n v="13"/>
    <s v="Yes"/>
    <s v="No"/>
    <x v="0"/>
    <s v="No"/>
    <s v="No"/>
    <s v="No"/>
    <s v="No"/>
    <s v="No"/>
    <s v="No"/>
    <x v="1"/>
    <s v="No"/>
    <s v="Electronic check"/>
    <n v="43.8"/>
    <n v="592.65"/>
    <x v="0"/>
    <x v="2"/>
    <s v="Mid"/>
    <x v="0"/>
  </r>
  <r>
    <s v="1845-ZLLIG"/>
    <s v="Male"/>
    <n v="0"/>
    <s v="No"/>
    <s v="No"/>
    <n v="1"/>
    <s v="Yes"/>
    <s v="No"/>
    <x v="0"/>
    <s v="No"/>
    <s v="Yes"/>
    <s v="No"/>
    <s v="No"/>
    <s v="No"/>
    <s v="No"/>
    <x v="0"/>
    <s v="Yes"/>
    <s v="Mailed check"/>
    <n v="50.15"/>
    <n v="50.15"/>
    <x v="0"/>
    <x v="0"/>
    <s v="Low"/>
    <x v="1"/>
  </r>
  <r>
    <s v="8559-WNQZS"/>
    <s v="Male"/>
    <n v="0"/>
    <s v="No"/>
    <s v="No"/>
    <n v="1"/>
    <s v="Yes"/>
    <s v="No"/>
    <x v="2"/>
    <s v="No"/>
    <s v="No"/>
    <s v="No"/>
    <s v="No"/>
    <s v="No"/>
    <s v="No"/>
    <x v="2"/>
    <s v="No"/>
    <s v="Mailed check"/>
    <n v="20.45"/>
    <n v="20.45"/>
    <x v="0"/>
    <x v="0"/>
    <s v="Low"/>
    <x v="0"/>
  </r>
  <r>
    <s v="3999-QGRJH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60.85"/>
    <x v="1"/>
    <x v="0"/>
    <s v="Mid"/>
    <x v="1"/>
  </r>
  <r>
    <s v="1699-UOTXU"/>
    <s v="Male"/>
    <n v="0"/>
    <s v="No"/>
    <s v="No"/>
    <n v="60"/>
    <s v="Yes"/>
    <s v="No"/>
    <x v="0"/>
    <s v="Yes"/>
    <s v="Yes"/>
    <s v="Yes"/>
    <s v="No"/>
    <s v="No"/>
    <s v="No"/>
    <x v="2"/>
    <s v="No"/>
    <s v="Electronic check"/>
    <n v="61.4"/>
    <n v="3638.25"/>
    <x v="0"/>
    <x v="3"/>
    <s v="High"/>
    <x v="1"/>
  </r>
  <r>
    <s v="2454-RPBRZ"/>
    <s v="Female"/>
    <n v="1"/>
    <s v="Yes"/>
    <s v="No"/>
    <n v="12"/>
    <s v="Yes"/>
    <s v="Yes"/>
    <x v="1"/>
    <s v="No"/>
    <s v="Yes"/>
    <s v="Yes"/>
    <s v="No"/>
    <s v="Yes"/>
    <s v="No"/>
    <x v="0"/>
    <s v="Yes"/>
    <s v="Electronic check"/>
    <n v="98.1"/>
    <n v="1060.2"/>
    <x v="1"/>
    <x v="0"/>
    <s v="Mid"/>
    <x v="2"/>
  </r>
  <r>
    <s v="0635-WKOLD"/>
    <s v="Male"/>
    <n v="0"/>
    <s v="Yes"/>
    <s v="No"/>
    <n v="40"/>
    <s v="Yes"/>
    <s v="Yes"/>
    <x v="0"/>
    <s v="No"/>
    <s v="Yes"/>
    <s v="No"/>
    <s v="Yes"/>
    <s v="Yes"/>
    <s v="No"/>
    <x v="1"/>
    <s v="No"/>
    <s v="Credit card (automatic)"/>
    <n v="70.75"/>
    <n v="2921.75"/>
    <x v="0"/>
    <x v="1"/>
    <s v="High"/>
    <x v="1"/>
  </r>
  <r>
    <s v="5993-JSUWV"/>
    <s v="Female"/>
    <n v="0"/>
    <s v="No"/>
    <s v="No"/>
    <n v="66"/>
    <s v="Yes"/>
    <s v="No"/>
    <x v="0"/>
    <s v="Yes"/>
    <s v="Yes"/>
    <s v="Yes"/>
    <s v="No"/>
    <s v="No"/>
    <s v="No"/>
    <x v="2"/>
    <s v="Yes"/>
    <s v="Bank transfer (automatic)"/>
    <n v="61.15"/>
    <n v="4017.45"/>
    <x v="0"/>
    <x v="3"/>
    <s v="High"/>
    <x v="1"/>
  </r>
  <r>
    <s v="4518-FZBSX"/>
    <s v="Male"/>
    <n v="0"/>
    <s v="Yes"/>
    <s v="Yes"/>
    <n v="42"/>
    <s v="Yes"/>
    <s v="No"/>
    <x v="2"/>
    <s v="No"/>
    <s v="No"/>
    <s v="No"/>
    <s v="No"/>
    <s v="No"/>
    <s v="No"/>
    <x v="1"/>
    <s v="No"/>
    <s v="Mailed check"/>
    <n v="20.25"/>
    <n v="854.9"/>
    <x v="0"/>
    <x v="1"/>
    <s v="Mid"/>
    <x v="0"/>
  </r>
  <r>
    <s v="5387-ASZNZ"/>
    <s v="Female"/>
    <n v="1"/>
    <s v="No"/>
    <s v="No"/>
    <n v="66"/>
    <s v="Yes"/>
    <s v="Yes"/>
    <x v="0"/>
    <s v="Yes"/>
    <s v="Yes"/>
    <s v="No"/>
    <s v="Yes"/>
    <s v="No"/>
    <s v="No"/>
    <x v="1"/>
    <s v="Yes"/>
    <s v="Credit card (automatic)"/>
    <n v="63.85"/>
    <n v="4174.3500000000004"/>
    <x v="0"/>
    <x v="3"/>
    <s v="High"/>
    <x v="1"/>
  </r>
  <r>
    <s v="6988-CJEYV"/>
    <s v="Male"/>
    <n v="0"/>
    <s v="No"/>
    <s v="No"/>
    <n v="49"/>
    <s v="Yes"/>
    <s v="Yes"/>
    <x v="1"/>
    <s v="No"/>
    <s v="Yes"/>
    <s v="No"/>
    <s v="No"/>
    <s v="Yes"/>
    <s v="Yes"/>
    <x v="0"/>
    <s v="No"/>
    <s v="Electronic check"/>
    <n v="98.7"/>
    <n v="4920.55"/>
    <x v="0"/>
    <x v="3"/>
    <s v="High"/>
    <x v="2"/>
  </r>
  <r>
    <s v="2002-MZHWP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5"/>
    <n v="20.5"/>
    <x v="1"/>
    <x v="0"/>
    <s v="Low"/>
    <x v="0"/>
  </r>
  <r>
    <s v="3097-FQTVJ"/>
    <s v="Female"/>
    <n v="0"/>
    <s v="No"/>
    <s v="No"/>
    <n v="41"/>
    <s v="Yes"/>
    <s v="No"/>
    <x v="2"/>
    <s v="No"/>
    <s v="No"/>
    <s v="No"/>
    <s v="No"/>
    <s v="No"/>
    <s v="No"/>
    <x v="2"/>
    <s v="No"/>
    <s v="Mailed check"/>
    <n v="20"/>
    <n v="810.3"/>
    <x v="0"/>
    <x v="1"/>
    <s v="Mid"/>
    <x v="0"/>
  </r>
  <r>
    <s v="5465-BUBFA"/>
    <s v="Female"/>
    <n v="0"/>
    <s v="Yes"/>
    <s v="Yes"/>
    <n v="41"/>
    <s v="Yes"/>
    <s v="No"/>
    <x v="2"/>
    <s v="No"/>
    <s v="No"/>
    <s v="No"/>
    <s v="No"/>
    <s v="No"/>
    <s v="No"/>
    <x v="2"/>
    <s v="No"/>
    <s v="Bank transfer (automatic)"/>
    <n v="19.3"/>
    <n v="772.4"/>
    <x v="0"/>
    <x v="1"/>
    <s v="Mid"/>
    <x v="0"/>
  </r>
  <r>
    <s v="7299-GNVPL"/>
    <s v="Female"/>
    <n v="0"/>
    <s v="Yes"/>
    <s v="Yes"/>
    <n v="23"/>
    <s v="Yes"/>
    <s v="No"/>
    <x v="1"/>
    <s v="Yes"/>
    <s v="Yes"/>
    <s v="No"/>
    <s v="Yes"/>
    <s v="No"/>
    <s v="No"/>
    <x v="0"/>
    <s v="No"/>
    <s v="Mailed check"/>
    <n v="84.4"/>
    <n v="1936.85"/>
    <x v="0"/>
    <x v="2"/>
    <s v="Mid"/>
    <x v="1"/>
  </r>
  <r>
    <s v="9743-DQKQW"/>
    <s v="Male"/>
    <n v="0"/>
    <s v="No"/>
    <s v="No"/>
    <n v="3"/>
    <s v="No"/>
    <s v="No"/>
    <x v="0"/>
    <s v="No"/>
    <s v="No"/>
    <s v="No"/>
    <s v="No"/>
    <s v="No"/>
    <s v="No"/>
    <x v="0"/>
    <s v="No"/>
    <s v="Electronic check"/>
    <n v="25.1"/>
    <n v="79.8"/>
    <x v="0"/>
    <x v="0"/>
    <s v="Low"/>
    <x v="0"/>
  </r>
  <r>
    <s v="1215-VFYVK"/>
    <s v="Female"/>
    <n v="0"/>
    <s v="No"/>
    <s v="No"/>
    <n v="4"/>
    <s v="No"/>
    <s v="No"/>
    <x v="0"/>
    <s v="Yes"/>
    <s v="No"/>
    <s v="Yes"/>
    <s v="Yes"/>
    <s v="No"/>
    <s v="Yes"/>
    <x v="0"/>
    <s v="No"/>
    <s v="Mailed check"/>
    <n v="48.25"/>
    <n v="202.25"/>
    <x v="0"/>
    <x v="0"/>
    <s v="Low"/>
    <x v="0"/>
  </r>
  <r>
    <s v="9371-BITHB"/>
    <s v="Female"/>
    <n v="0"/>
    <s v="Yes"/>
    <s v="Yes"/>
    <n v="52"/>
    <s v="Yes"/>
    <s v="No"/>
    <x v="2"/>
    <s v="No"/>
    <s v="No"/>
    <s v="No"/>
    <s v="No"/>
    <s v="No"/>
    <s v="No"/>
    <x v="2"/>
    <s v="No"/>
    <s v="Mailed check"/>
    <n v="19.850000000000001"/>
    <n v="1070.5"/>
    <x v="0"/>
    <x v="3"/>
    <s v="Mid"/>
    <x v="0"/>
  </r>
  <r>
    <s v="2265-CYWIV"/>
    <s v="Female"/>
    <n v="1"/>
    <s v="Yes"/>
    <s v="No"/>
    <n v="4"/>
    <s v="Yes"/>
    <s v="Yes"/>
    <x v="1"/>
    <s v="Yes"/>
    <s v="No"/>
    <s v="No"/>
    <s v="No"/>
    <s v="Yes"/>
    <s v="Yes"/>
    <x v="0"/>
    <s v="Yes"/>
    <s v="Electronic check"/>
    <n v="99.6"/>
    <n v="347.65"/>
    <x v="1"/>
    <x v="0"/>
    <s v="Low"/>
    <x v="2"/>
  </r>
  <r>
    <s v="9093-FPDLG"/>
    <s v="Female"/>
    <n v="0"/>
    <s v="No"/>
    <s v="No"/>
    <n v="11"/>
    <s v="Yes"/>
    <s v="No"/>
    <x v="1"/>
    <s v="No"/>
    <s v="Yes"/>
    <s v="Yes"/>
    <s v="Yes"/>
    <s v="No"/>
    <s v="Yes"/>
    <x v="0"/>
    <s v="Yes"/>
    <s v="Electronic check"/>
    <n v="94.2"/>
    <n v="999.9"/>
    <x v="0"/>
    <x v="0"/>
    <s v="Mid"/>
    <x v="2"/>
  </r>
  <r>
    <s v="0541-FITGH"/>
    <s v="Female"/>
    <n v="0"/>
    <s v="Yes"/>
    <s v="No"/>
    <n v="2"/>
    <s v="Yes"/>
    <s v="No"/>
    <x v="0"/>
    <s v="Yes"/>
    <s v="No"/>
    <s v="No"/>
    <s v="No"/>
    <s v="No"/>
    <s v="Yes"/>
    <x v="0"/>
    <s v="Yes"/>
    <s v="Mailed check"/>
    <n v="62.15"/>
    <n v="113.1"/>
    <x v="0"/>
    <x v="0"/>
    <s v="Low"/>
    <x v="1"/>
  </r>
  <r>
    <s v="6985-HAYWX"/>
    <s v="Female"/>
    <n v="0"/>
    <s v="Yes"/>
    <s v="No"/>
    <n v="26"/>
    <s v="Yes"/>
    <s v="Yes"/>
    <x v="1"/>
    <s v="No"/>
    <s v="Yes"/>
    <s v="No"/>
    <s v="No"/>
    <s v="No"/>
    <s v="No"/>
    <x v="0"/>
    <s v="No"/>
    <s v="Bank transfer (automatic)"/>
    <n v="79.3"/>
    <n v="2015.8"/>
    <x v="0"/>
    <x v="1"/>
    <s v="High"/>
    <x v="1"/>
  </r>
  <r>
    <s v="7508-KBIMB"/>
    <s v="Male"/>
    <n v="0"/>
    <s v="Yes"/>
    <s v="Yes"/>
    <n v="24"/>
    <s v="Yes"/>
    <s v="No"/>
    <x v="0"/>
    <s v="Yes"/>
    <s v="No"/>
    <s v="Yes"/>
    <s v="No"/>
    <s v="No"/>
    <s v="No"/>
    <x v="1"/>
    <s v="Yes"/>
    <s v="Credit card (automatic)"/>
    <n v="56.25"/>
    <n v="1454.25"/>
    <x v="0"/>
    <x v="2"/>
    <s v="Mid"/>
    <x v="1"/>
  </r>
  <r>
    <s v="6838-HVLXG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3"/>
    <n v="246.7"/>
    <x v="0"/>
    <x v="0"/>
    <s v="Low"/>
    <x v="0"/>
  </r>
  <r>
    <s v="2277-DJJDL"/>
    <s v="Male"/>
    <n v="1"/>
    <s v="Yes"/>
    <s v="No"/>
    <n v="60"/>
    <s v="Yes"/>
    <s v="Yes"/>
    <x v="1"/>
    <s v="No"/>
    <s v="No"/>
    <s v="No"/>
    <s v="Yes"/>
    <s v="Yes"/>
    <s v="Yes"/>
    <x v="0"/>
    <s v="Yes"/>
    <s v="Electronic check"/>
    <n v="99"/>
    <n v="6017.9"/>
    <x v="0"/>
    <x v="3"/>
    <s v="High"/>
    <x v="2"/>
  </r>
  <r>
    <s v="1897-OKVMW"/>
    <s v="Female"/>
    <n v="0"/>
    <s v="Yes"/>
    <s v="Yes"/>
    <n v="64"/>
    <s v="Yes"/>
    <s v="Yes"/>
    <x v="0"/>
    <s v="Yes"/>
    <s v="Yes"/>
    <s v="Yes"/>
    <s v="Yes"/>
    <s v="Yes"/>
    <s v="Yes"/>
    <x v="2"/>
    <s v="Yes"/>
    <s v="Mailed check"/>
    <n v="90.6"/>
    <n v="5817.45"/>
    <x v="0"/>
    <x v="3"/>
    <s v="High"/>
    <x v="2"/>
  </r>
  <r>
    <s v="5485-ITNPC"/>
    <s v="Male"/>
    <n v="0"/>
    <s v="Yes"/>
    <s v="No"/>
    <n v="66"/>
    <s v="Yes"/>
    <s v="No"/>
    <x v="0"/>
    <s v="Yes"/>
    <s v="Yes"/>
    <s v="Yes"/>
    <s v="Yes"/>
    <s v="Yes"/>
    <s v="Yes"/>
    <x v="2"/>
    <s v="Yes"/>
    <s v="Bank transfer (automatic)"/>
    <n v="85.9"/>
    <n v="5595.3"/>
    <x v="0"/>
    <x v="3"/>
    <s v="High"/>
    <x v="1"/>
  </r>
  <r>
    <s v="0233-FTHAV"/>
    <s v="Female"/>
    <n v="0"/>
    <s v="No"/>
    <s v="No"/>
    <n v="60"/>
    <s v="Yes"/>
    <s v="Yes"/>
    <x v="1"/>
    <s v="No"/>
    <s v="No"/>
    <s v="Yes"/>
    <s v="No"/>
    <s v="No"/>
    <s v="No"/>
    <x v="1"/>
    <s v="Yes"/>
    <s v="Bank transfer (automatic)"/>
    <n v="79.2"/>
    <n v="4765"/>
    <x v="0"/>
    <x v="3"/>
    <s v="High"/>
    <x v="1"/>
  </r>
  <r>
    <s v="4644-PIZRT"/>
    <s v="Male"/>
    <n v="0"/>
    <s v="Yes"/>
    <s v="Yes"/>
    <n v="17"/>
    <s v="Yes"/>
    <s v="Yes"/>
    <x v="0"/>
    <s v="Yes"/>
    <s v="No"/>
    <s v="Yes"/>
    <s v="No"/>
    <s v="Yes"/>
    <s v="No"/>
    <x v="1"/>
    <s v="Yes"/>
    <s v="Bank transfer (automatic)"/>
    <n v="70.349999999999994"/>
    <n v="1201.6500000000001"/>
    <x v="0"/>
    <x v="2"/>
    <s v="Mid"/>
    <x v="1"/>
  </r>
  <r>
    <s v="8922-NPKBJ"/>
    <s v="Male"/>
    <n v="0"/>
    <s v="Yes"/>
    <s v="Yes"/>
    <n v="42"/>
    <s v="Yes"/>
    <s v="No"/>
    <x v="2"/>
    <s v="No"/>
    <s v="No"/>
    <s v="No"/>
    <s v="No"/>
    <s v="No"/>
    <s v="No"/>
    <x v="2"/>
    <s v="No"/>
    <s v="Mailed check"/>
    <n v="19.350000000000001"/>
    <n v="867.3"/>
    <x v="0"/>
    <x v="1"/>
    <s v="Mid"/>
    <x v="0"/>
  </r>
  <r>
    <s v="2740-TVLFN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5"/>
    <n v="50.15"/>
    <x v="0"/>
    <x v="0"/>
    <s v="Low"/>
    <x v="1"/>
  </r>
  <r>
    <s v="7771-CFQRQ"/>
    <s v="Female"/>
    <n v="0"/>
    <s v="Yes"/>
    <s v="Yes"/>
    <n v="47"/>
    <s v="Yes"/>
    <s v="No"/>
    <x v="0"/>
    <s v="No"/>
    <s v="Yes"/>
    <s v="No"/>
    <s v="Yes"/>
    <s v="No"/>
    <s v="Yes"/>
    <x v="2"/>
    <s v="No"/>
    <s v="Bank transfer (automatic)"/>
    <n v="63.8"/>
    <n v="3007.25"/>
    <x v="0"/>
    <x v="1"/>
    <s v="High"/>
    <x v="1"/>
  </r>
  <r>
    <s v="9512-PHSMG"/>
    <s v="Female"/>
    <n v="0"/>
    <s v="Yes"/>
    <s v="No"/>
    <n v="10"/>
    <s v="Yes"/>
    <s v="No"/>
    <x v="2"/>
    <s v="No"/>
    <s v="No"/>
    <s v="No"/>
    <s v="No"/>
    <s v="No"/>
    <s v="No"/>
    <x v="0"/>
    <s v="Yes"/>
    <s v="Mailed check"/>
    <n v="20.55"/>
    <n v="252.75"/>
    <x v="0"/>
    <x v="0"/>
    <s v="Low"/>
    <x v="0"/>
  </r>
  <r>
    <s v="6963-EZQEE"/>
    <s v="Male"/>
    <n v="1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88.55"/>
    <n v="6306.5"/>
    <x v="0"/>
    <x v="3"/>
    <s v="High"/>
    <x v="1"/>
  </r>
  <r>
    <s v="2452-KDRRH"/>
    <s v="Male"/>
    <n v="1"/>
    <s v="No"/>
    <s v="No"/>
    <n v="67"/>
    <s v="Yes"/>
    <s v="Yes"/>
    <x v="1"/>
    <s v="No"/>
    <s v="No"/>
    <s v="Yes"/>
    <s v="No"/>
    <s v="Yes"/>
    <s v="Yes"/>
    <x v="0"/>
    <s v="Yes"/>
    <s v="Credit card (automatic)"/>
    <n v="101.4"/>
    <n v="6841.05"/>
    <x v="0"/>
    <x v="3"/>
    <s v="High"/>
    <x v="2"/>
  </r>
  <r>
    <s v="2004-OCQXK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95"/>
    <n v="81.95"/>
    <x v="1"/>
    <x v="0"/>
    <s v="Low"/>
    <x v="1"/>
  </r>
  <r>
    <s v="5027-QPKTE"/>
    <s v="Male"/>
    <n v="0"/>
    <s v="Yes"/>
    <s v="No"/>
    <n v="7"/>
    <s v="Yes"/>
    <s v="No"/>
    <x v="1"/>
    <s v="No"/>
    <s v="No"/>
    <s v="No"/>
    <s v="No"/>
    <s v="No"/>
    <s v="No"/>
    <x v="0"/>
    <s v="Yes"/>
    <s v="Electronic check"/>
    <n v="69.349999999999994"/>
    <n v="451.1"/>
    <x v="1"/>
    <x v="0"/>
    <s v="Low"/>
    <x v="1"/>
  </r>
  <r>
    <s v="4146-SVFUD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6"/>
    <n v="44.6"/>
    <x v="0"/>
    <x v="0"/>
    <s v="Low"/>
    <x v="0"/>
  </r>
  <r>
    <s v="1564-HJUVY"/>
    <s v="Male"/>
    <n v="0"/>
    <s v="No"/>
    <s v="No"/>
    <n v="4"/>
    <s v="Yes"/>
    <s v="No"/>
    <x v="0"/>
    <s v="No"/>
    <s v="Yes"/>
    <s v="No"/>
    <s v="Yes"/>
    <s v="Yes"/>
    <s v="No"/>
    <x v="0"/>
    <s v="Yes"/>
    <s v="Bank transfer (automatic)"/>
    <n v="63.75"/>
    <n v="226.2"/>
    <x v="0"/>
    <x v="0"/>
    <s v="Low"/>
    <x v="1"/>
  </r>
  <r>
    <s v="3617-XLSGQ"/>
    <s v="Female"/>
    <n v="0"/>
    <s v="Yes"/>
    <s v="Yes"/>
    <n v="66"/>
    <s v="Yes"/>
    <s v="Yes"/>
    <x v="1"/>
    <s v="Yes"/>
    <s v="Yes"/>
    <s v="Yes"/>
    <s v="No"/>
    <s v="Yes"/>
    <s v="Yes"/>
    <x v="2"/>
    <s v="No"/>
    <s v="Bank transfer (automatic)"/>
    <n v="109.25"/>
    <n v="7082.5"/>
    <x v="0"/>
    <x v="3"/>
    <s v="High"/>
    <x v="2"/>
  </r>
  <r>
    <s v="7517-LDMPS"/>
    <s v="Female"/>
    <n v="0"/>
    <s v="No"/>
    <s v="No"/>
    <n v="12"/>
    <s v="Yes"/>
    <s v="No"/>
    <x v="1"/>
    <s v="No"/>
    <s v="Yes"/>
    <s v="No"/>
    <s v="No"/>
    <s v="No"/>
    <s v="Yes"/>
    <x v="0"/>
    <s v="Yes"/>
    <s v="Electronic check"/>
    <n v="84.6"/>
    <n v="1017.35"/>
    <x v="0"/>
    <x v="0"/>
    <s v="Mid"/>
    <x v="1"/>
  </r>
  <r>
    <s v="7244-KXYZN"/>
    <s v="Female"/>
    <n v="0"/>
    <s v="No"/>
    <s v="No"/>
    <n v="24"/>
    <s v="Yes"/>
    <s v="No"/>
    <x v="2"/>
    <s v="No"/>
    <s v="No"/>
    <s v="No"/>
    <s v="No"/>
    <s v="No"/>
    <s v="No"/>
    <x v="1"/>
    <s v="No"/>
    <s v="Credit card (automatic)"/>
    <n v="20.45"/>
    <n v="527.35"/>
    <x v="0"/>
    <x v="2"/>
    <s v="Mid"/>
    <x v="0"/>
  </r>
  <r>
    <s v="5226-NOZFC"/>
    <s v="Male"/>
    <n v="0"/>
    <s v="No"/>
    <s v="No"/>
    <n v="26"/>
    <s v="Yes"/>
    <s v="No"/>
    <x v="1"/>
    <s v="No"/>
    <s v="Yes"/>
    <s v="No"/>
    <s v="No"/>
    <s v="Yes"/>
    <s v="No"/>
    <x v="0"/>
    <s v="Yes"/>
    <s v="Electronic check"/>
    <n v="85.75"/>
    <n v="2146.5"/>
    <x v="0"/>
    <x v="1"/>
    <s v="High"/>
    <x v="1"/>
  </r>
  <r>
    <s v="2672-HUYVI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91.1"/>
    <n v="455.3"/>
    <x v="1"/>
    <x v="0"/>
    <s v="Low"/>
    <x v="2"/>
  </r>
  <r>
    <s v="1400-WIVLL"/>
    <s v="Male"/>
    <n v="0"/>
    <s v="Yes"/>
    <s v="No"/>
    <n v="57"/>
    <s v="Yes"/>
    <s v="Yes"/>
    <x v="1"/>
    <s v="No"/>
    <s v="No"/>
    <s v="Yes"/>
    <s v="Yes"/>
    <s v="Yes"/>
    <s v="Yes"/>
    <x v="2"/>
    <s v="No"/>
    <s v="Electronic check"/>
    <n v="107.95"/>
    <n v="5969.85"/>
    <x v="0"/>
    <x v="3"/>
    <s v="High"/>
    <x v="2"/>
  </r>
  <r>
    <s v="7508-MYBOG"/>
    <s v="Male"/>
    <n v="0"/>
    <s v="Yes"/>
    <s v="No"/>
    <n v="14"/>
    <s v="Yes"/>
    <s v="Yes"/>
    <x v="1"/>
    <s v="No"/>
    <s v="No"/>
    <s v="No"/>
    <s v="No"/>
    <s v="Yes"/>
    <s v="No"/>
    <x v="0"/>
    <s v="Yes"/>
    <s v="Electronic check"/>
    <n v="86.1"/>
    <n v="1235.55"/>
    <x v="1"/>
    <x v="2"/>
    <s v="Mid"/>
    <x v="1"/>
  </r>
  <r>
    <s v="8148-NLEGT"/>
    <s v="Female"/>
    <n v="0"/>
    <s v="Yes"/>
    <s v="Yes"/>
    <n v="42"/>
    <s v="Yes"/>
    <s v="Yes"/>
    <x v="2"/>
    <s v="No"/>
    <s v="No"/>
    <s v="No"/>
    <s v="No"/>
    <s v="No"/>
    <s v="No"/>
    <x v="2"/>
    <s v="No"/>
    <s v="Electronic check"/>
    <n v="22.95"/>
    <n v="1014.25"/>
    <x v="0"/>
    <x v="1"/>
    <s v="Mid"/>
    <x v="0"/>
  </r>
  <r>
    <s v="0148-DCDOS"/>
    <s v="Male"/>
    <n v="0"/>
    <s v="No"/>
    <s v="No"/>
    <n v="25"/>
    <s v="Yes"/>
    <s v="Yes"/>
    <x v="1"/>
    <s v="No"/>
    <s v="No"/>
    <s v="No"/>
    <s v="No"/>
    <s v="Yes"/>
    <s v="Yes"/>
    <x v="0"/>
    <s v="Yes"/>
    <s v="Bank transfer (automatic)"/>
    <n v="94.7"/>
    <n v="2362.1"/>
    <x v="1"/>
    <x v="1"/>
    <s v="High"/>
    <x v="2"/>
  </r>
  <r>
    <s v="8347-GDTMP"/>
    <s v="Female"/>
    <n v="0"/>
    <s v="Yes"/>
    <s v="No"/>
    <n v="64"/>
    <s v="Yes"/>
    <s v="No"/>
    <x v="2"/>
    <s v="No"/>
    <s v="No"/>
    <s v="No"/>
    <s v="No"/>
    <s v="No"/>
    <s v="No"/>
    <x v="2"/>
    <s v="No"/>
    <s v="Credit card (automatic)"/>
    <n v="19.45"/>
    <n v="1225.6500000000001"/>
    <x v="0"/>
    <x v="3"/>
    <s v="Mid"/>
    <x v="0"/>
  </r>
  <r>
    <s v="9992-RRAMN"/>
    <s v="Male"/>
    <n v="0"/>
    <s v="Yes"/>
    <s v="No"/>
    <n v="22"/>
    <s v="Yes"/>
    <s v="Yes"/>
    <x v="1"/>
    <s v="No"/>
    <s v="No"/>
    <s v="No"/>
    <s v="No"/>
    <s v="No"/>
    <s v="Yes"/>
    <x v="0"/>
    <s v="Yes"/>
    <s v="Electronic check"/>
    <n v="85.1"/>
    <n v="1873.7"/>
    <x v="1"/>
    <x v="2"/>
    <s v="Mid"/>
    <x v="1"/>
  </r>
  <r>
    <s v="6746-WAUWT"/>
    <s v="Male"/>
    <n v="0"/>
    <s v="No"/>
    <s v="No"/>
    <n v="19"/>
    <s v="Yes"/>
    <s v="No"/>
    <x v="2"/>
    <s v="No"/>
    <s v="No"/>
    <s v="No"/>
    <s v="No"/>
    <s v="No"/>
    <s v="No"/>
    <x v="1"/>
    <s v="Yes"/>
    <s v="Credit card (automatic)"/>
    <n v="19.7"/>
    <n v="386.5"/>
    <x v="0"/>
    <x v="2"/>
    <s v="Low"/>
    <x v="0"/>
  </r>
  <r>
    <s v="0310-MVLET"/>
    <s v="Female"/>
    <n v="0"/>
    <s v="Yes"/>
    <s v="Yes"/>
    <n v="61"/>
    <s v="Yes"/>
    <s v="Yes"/>
    <x v="1"/>
    <s v="No"/>
    <s v="Yes"/>
    <s v="No"/>
    <s v="No"/>
    <s v="Yes"/>
    <s v="Yes"/>
    <x v="0"/>
    <s v="Yes"/>
    <s v="Electronic check"/>
    <n v="99.15"/>
    <n v="6010.05"/>
    <x v="1"/>
    <x v="3"/>
    <s v="High"/>
    <x v="2"/>
  </r>
  <r>
    <s v="0428-IKYCP"/>
    <s v="Male"/>
    <n v="0"/>
    <s v="Yes"/>
    <s v="No"/>
    <n v="22"/>
    <s v="Yes"/>
    <s v="No"/>
    <x v="1"/>
    <s v="No"/>
    <s v="No"/>
    <s v="Yes"/>
    <s v="No"/>
    <s v="Yes"/>
    <s v="No"/>
    <x v="0"/>
    <s v="Yes"/>
    <s v="Bank transfer (automatic)"/>
    <n v="87"/>
    <n v="1850.65"/>
    <x v="0"/>
    <x v="2"/>
    <s v="Mid"/>
    <x v="1"/>
  </r>
  <r>
    <s v="4550-VBOFE"/>
    <s v="Male"/>
    <n v="1"/>
    <s v="Yes"/>
    <s v="No"/>
    <n v="70"/>
    <s v="Yes"/>
    <s v="Yes"/>
    <x v="1"/>
    <s v="No"/>
    <s v="Yes"/>
    <s v="Yes"/>
    <s v="No"/>
    <s v="Yes"/>
    <s v="Yes"/>
    <x v="0"/>
    <s v="Yes"/>
    <s v="Electronic check"/>
    <n v="102.95"/>
    <n v="7101.5"/>
    <x v="1"/>
    <x v="3"/>
    <s v="High"/>
    <x v="2"/>
  </r>
  <r>
    <s v="2187-PKZAY"/>
    <s v="Male"/>
    <n v="0"/>
    <s v="No"/>
    <s v="No"/>
    <n v="12"/>
    <s v="Yes"/>
    <s v="No"/>
    <x v="1"/>
    <s v="No"/>
    <s v="No"/>
    <s v="No"/>
    <s v="No"/>
    <s v="No"/>
    <s v="Yes"/>
    <x v="0"/>
    <s v="Yes"/>
    <s v="Bank transfer (automatic)"/>
    <n v="79.95"/>
    <n v="1043.4000000000001"/>
    <x v="0"/>
    <x v="0"/>
    <s v="Mid"/>
    <x v="1"/>
  </r>
  <r>
    <s v="4003-OCTMP"/>
    <s v="Female"/>
    <n v="0"/>
    <s v="Yes"/>
    <s v="No"/>
    <n v="31"/>
    <s v="Yes"/>
    <s v="No"/>
    <x v="0"/>
    <s v="Yes"/>
    <s v="No"/>
    <s v="No"/>
    <s v="Yes"/>
    <s v="No"/>
    <s v="Yes"/>
    <x v="1"/>
    <s v="Yes"/>
    <s v="Electronic check"/>
    <n v="64"/>
    <n v="1910.75"/>
    <x v="0"/>
    <x v="1"/>
    <s v="Mid"/>
    <x v="1"/>
  </r>
  <r>
    <s v="6652-YFFJO"/>
    <s v="Female"/>
    <n v="0"/>
    <s v="No"/>
    <s v="No"/>
    <n v="11"/>
    <s v="Yes"/>
    <s v="No"/>
    <x v="0"/>
    <s v="No"/>
    <s v="No"/>
    <s v="No"/>
    <s v="No"/>
    <s v="Yes"/>
    <s v="Yes"/>
    <x v="0"/>
    <s v="Yes"/>
    <s v="Electronic check"/>
    <n v="64.900000000000006"/>
    <n v="716.1"/>
    <x v="0"/>
    <x v="0"/>
    <s v="Mid"/>
    <x v="1"/>
  </r>
  <r>
    <s v="7225-IILWY"/>
    <s v="Male"/>
    <n v="0"/>
    <s v="Yes"/>
    <s v="Yes"/>
    <n v="68"/>
    <s v="Yes"/>
    <s v="Yes"/>
    <x v="2"/>
    <s v="No"/>
    <s v="No"/>
    <s v="No"/>
    <s v="No"/>
    <s v="No"/>
    <s v="No"/>
    <x v="2"/>
    <s v="No"/>
    <s v="Mailed check"/>
    <n v="25.75"/>
    <n v="1686.15"/>
    <x v="0"/>
    <x v="3"/>
    <s v="Mid"/>
    <x v="0"/>
  </r>
  <r>
    <s v="5248-RPYWW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0.15"/>
    <n v="6716.45"/>
    <x v="0"/>
    <x v="3"/>
    <s v="High"/>
    <x v="2"/>
  </r>
  <r>
    <s v="7923-IYJWY"/>
    <s v="Male"/>
    <n v="1"/>
    <s v="No"/>
    <s v="No"/>
    <n v="67"/>
    <s v="Yes"/>
    <s v="Yes"/>
    <x v="1"/>
    <s v="Yes"/>
    <s v="Yes"/>
    <s v="Yes"/>
    <s v="Yes"/>
    <s v="Yes"/>
    <s v="Yes"/>
    <x v="2"/>
    <s v="Yes"/>
    <s v="Credit card (automatic)"/>
    <n v="116.1"/>
    <n v="7839.85"/>
    <x v="0"/>
    <x v="3"/>
    <s v="High"/>
    <x v="2"/>
  </r>
  <r>
    <s v="3170-GWYKC"/>
    <s v="Female"/>
    <n v="0"/>
    <s v="No"/>
    <s v="No"/>
    <n v="60"/>
    <s v="Yes"/>
    <s v="No"/>
    <x v="1"/>
    <s v="Yes"/>
    <s v="No"/>
    <s v="Yes"/>
    <s v="Yes"/>
    <s v="Yes"/>
    <s v="Yes"/>
    <x v="0"/>
    <s v="Yes"/>
    <s v="Bank transfer (automatic)"/>
    <n v="104.95"/>
    <n v="6236.75"/>
    <x v="0"/>
    <x v="3"/>
    <s v="High"/>
    <x v="2"/>
  </r>
  <r>
    <s v="5696-QURRL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05"/>
    <n v="45.05"/>
    <x v="1"/>
    <x v="0"/>
    <s v="Low"/>
    <x v="0"/>
  </r>
  <r>
    <s v="7409-KIUTL"/>
    <s v="Female"/>
    <n v="1"/>
    <s v="No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  <x v="0"/>
    <s v="Low"/>
    <x v="1"/>
  </r>
  <r>
    <s v="9830-ECLEN"/>
    <s v="Male"/>
    <n v="0"/>
    <s v="Yes"/>
    <s v="Yes"/>
    <n v="58"/>
    <s v="No"/>
    <s v="No"/>
    <x v="0"/>
    <s v="Yes"/>
    <s v="Yes"/>
    <s v="Yes"/>
    <s v="No"/>
    <s v="Yes"/>
    <s v="No"/>
    <x v="1"/>
    <s v="No"/>
    <s v="Mailed check"/>
    <n v="50"/>
    <n v="2919.85"/>
    <x v="0"/>
    <x v="3"/>
    <s v="High"/>
    <x v="0"/>
  </r>
  <r>
    <s v="1732-VHUBQ"/>
    <s v="Female"/>
    <n v="1"/>
    <s v="Yes"/>
    <s v="Yes"/>
    <n v="47"/>
    <s v="Yes"/>
    <s v="No"/>
    <x v="1"/>
    <s v="No"/>
    <s v="No"/>
    <s v="No"/>
    <s v="No"/>
    <s v="No"/>
    <s v="No"/>
    <x v="0"/>
    <s v="No"/>
    <s v="Bank transfer (automatic)"/>
    <n v="70.55"/>
    <n v="3309.25"/>
    <x v="1"/>
    <x v="1"/>
    <s v="High"/>
    <x v="1"/>
  </r>
  <r>
    <s v="0495-RVCBF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7"/>
    <n v="79.7"/>
    <x v="1"/>
    <x v="0"/>
    <s v="Low"/>
    <x v="1"/>
  </r>
  <r>
    <s v="2668-TZSPS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45"/>
    <n v="20.45"/>
    <x v="0"/>
    <x v="0"/>
    <s v="Low"/>
    <x v="0"/>
  </r>
  <r>
    <s v="7854-EDSSA"/>
    <s v="Male"/>
    <n v="0"/>
    <s v="No"/>
    <s v="No"/>
    <n v="22"/>
    <s v="Yes"/>
    <s v="Yes"/>
    <x v="0"/>
    <s v="Yes"/>
    <s v="Yes"/>
    <s v="No"/>
    <s v="No"/>
    <s v="No"/>
    <s v="No"/>
    <x v="0"/>
    <s v="No"/>
    <s v="Electronic check"/>
    <n v="59"/>
    <n v="1254.7"/>
    <x v="1"/>
    <x v="2"/>
    <s v="Mid"/>
    <x v="1"/>
  </r>
  <r>
    <s v="8869-TORSS"/>
    <s v="Female"/>
    <n v="0"/>
    <s v="No"/>
    <s v="No"/>
    <n v="48"/>
    <s v="Yes"/>
    <s v="No"/>
    <x v="0"/>
    <s v="Yes"/>
    <s v="No"/>
    <s v="Yes"/>
    <s v="Yes"/>
    <s v="No"/>
    <s v="No"/>
    <x v="1"/>
    <s v="Yes"/>
    <s v="Credit card (automatic)"/>
    <n v="60.35"/>
    <n v="2896.4"/>
    <x v="1"/>
    <x v="1"/>
    <s v="High"/>
    <x v="1"/>
  </r>
  <r>
    <s v="7446-SFAOA"/>
    <s v="Female"/>
    <n v="0"/>
    <s v="Yes"/>
    <s v="No"/>
    <n v="37"/>
    <s v="Yes"/>
    <s v="No"/>
    <x v="2"/>
    <s v="No"/>
    <s v="No"/>
    <s v="No"/>
    <s v="No"/>
    <s v="No"/>
    <s v="No"/>
    <x v="1"/>
    <s v="Yes"/>
    <s v="Bank transfer (automatic)"/>
    <n v="19.850000000000001"/>
    <n v="717.5"/>
    <x v="0"/>
    <x v="1"/>
    <s v="Mid"/>
    <x v="0"/>
  </r>
  <r>
    <s v="9522-ZSINC"/>
    <s v="Male"/>
    <n v="0"/>
    <s v="No"/>
    <s v="No"/>
    <n v="13"/>
    <s v="Yes"/>
    <s v="No"/>
    <x v="2"/>
    <s v="No"/>
    <s v="No"/>
    <s v="No"/>
    <s v="No"/>
    <s v="No"/>
    <s v="No"/>
    <x v="1"/>
    <s v="Yes"/>
    <s v="Electronic check"/>
    <n v="19.95"/>
    <n v="253.8"/>
    <x v="0"/>
    <x v="2"/>
    <s v="Low"/>
    <x v="0"/>
  </r>
  <r>
    <s v="8234-GSZYK"/>
    <s v="Male"/>
    <n v="0"/>
    <s v="No"/>
    <s v="No"/>
    <n v="43"/>
    <s v="Yes"/>
    <s v="Yes"/>
    <x v="2"/>
    <s v="No"/>
    <s v="No"/>
    <s v="No"/>
    <s v="No"/>
    <s v="No"/>
    <s v="No"/>
    <x v="2"/>
    <s v="No"/>
    <s v="Bank transfer (automatic)"/>
    <n v="26.45"/>
    <n v="1110.05"/>
    <x v="0"/>
    <x v="1"/>
    <s v="Mid"/>
    <x v="0"/>
  </r>
  <r>
    <s v="6505-OZNPG"/>
    <s v="Female"/>
    <n v="0"/>
    <s v="No"/>
    <s v="No"/>
    <n v="6"/>
    <s v="No"/>
    <s v="No"/>
    <x v="0"/>
    <s v="Yes"/>
    <s v="Yes"/>
    <s v="Yes"/>
    <s v="Yes"/>
    <s v="Yes"/>
    <s v="Yes"/>
    <x v="2"/>
    <s v="Yes"/>
    <s v="Mailed check"/>
    <n v="63.4"/>
    <n v="348.8"/>
    <x v="0"/>
    <x v="0"/>
    <s v="Low"/>
    <x v="1"/>
  </r>
  <r>
    <s v="6164-HAQTX"/>
    <s v="Male"/>
    <n v="0"/>
    <s v="No"/>
    <s v="No"/>
    <n v="71"/>
    <s v="No"/>
    <s v="No"/>
    <x v="0"/>
    <s v="Yes"/>
    <s v="Yes"/>
    <s v="Yes"/>
    <s v="Yes"/>
    <s v="Yes"/>
    <s v="No"/>
    <x v="2"/>
    <s v="No"/>
    <s v="Bank transfer (automatic)"/>
    <n v="53.95"/>
    <n v="3888.65"/>
    <x v="0"/>
    <x v="3"/>
    <s v="High"/>
    <x v="1"/>
  </r>
  <r>
    <s v="0679-IDSTG"/>
    <s v="Female"/>
    <n v="1"/>
    <s v="Yes"/>
    <s v="Yes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  <x v="0"/>
    <s v="Low"/>
    <x v="1"/>
  </r>
  <r>
    <s v="7765-LWVVH"/>
    <s v="Female"/>
    <n v="0"/>
    <s v="Yes"/>
    <s v="Yes"/>
    <n v="72"/>
    <s v="Yes"/>
    <s v="Yes"/>
    <x v="1"/>
    <s v="Yes"/>
    <s v="Yes"/>
    <s v="No"/>
    <s v="No"/>
    <s v="Yes"/>
    <s v="No"/>
    <x v="2"/>
    <s v="Yes"/>
    <s v="Electronic check"/>
    <n v="95.1"/>
    <n v="6843.15"/>
    <x v="0"/>
    <x v="3"/>
    <s v="High"/>
    <x v="2"/>
  </r>
  <r>
    <s v="1658-TJVOA"/>
    <s v="Female"/>
    <n v="1"/>
    <s v="No"/>
    <s v="No"/>
    <n v="6"/>
    <s v="Yes"/>
    <s v="No"/>
    <x v="1"/>
    <s v="Yes"/>
    <s v="No"/>
    <s v="No"/>
    <s v="No"/>
    <s v="No"/>
    <s v="No"/>
    <x v="0"/>
    <s v="Yes"/>
    <s v="Electronic check"/>
    <n v="74.099999999999994"/>
    <n v="450.9"/>
    <x v="0"/>
    <x v="0"/>
    <s v="Low"/>
    <x v="1"/>
  </r>
  <r>
    <s v="0953-LGOVU"/>
    <s v="Male"/>
    <n v="0"/>
    <s v="Yes"/>
    <s v="Yes"/>
    <n v="12"/>
    <s v="No"/>
    <s v="No"/>
    <x v="0"/>
    <s v="No"/>
    <s v="Yes"/>
    <s v="No"/>
    <s v="Yes"/>
    <s v="No"/>
    <s v="No"/>
    <x v="0"/>
    <s v="No"/>
    <s v="Mailed check"/>
    <n v="35.5"/>
    <n v="432.25"/>
    <x v="0"/>
    <x v="0"/>
    <s v="Low"/>
    <x v="0"/>
  </r>
  <r>
    <s v="2115-BFTIW"/>
    <s v="Male"/>
    <n v="0"/>
    <s v="No"/>
    <s v="No"/>
    <n v="25"/>
    <s v="Yes"/>
    <s v="No"/>
    <x v="1"/>
    <s v="No"/>
    <s v="No"/>
    <s v="No"/>
    <s v="No"/>
    <s v="No"/>
    <s v="No"/>
    <x v="0"/>
    <s v="No"/>
    <s v="Mailed check"/>
    <n v="70.95"/>
    <n v="1767.35"/>
    <x v="1"/>
    <x v="1"/>
    <s v="Mid"/>
    <x v="1"/>
  </r>
  <r>
    <s v="4692-NNQRU"/>
    <s v="Female"/>
    <n v="0"/>
    <s v="Yes"/>
    <s v="No"/>
    <n v="21"/>
    <s v="Yes"/>
    <s v="No"/>
    <x v="1"/>
    <s v="No"/>
    <s v="No"/>
    <s v="Yes"/>
    <s v="Yes"/>
    <s v="No"/>
    <s v="No"/>
    <x v="1"/>
    <s v="No"/>
    <s v="Electronic check"/>
    <n v="79.2"/>
    <n v="1742.45"/>
    <x v="0"/>
    <x v="2"/>
    <s v="Mid"/>
    <x v="1"/>
  </r>
  <r>
    <s v="7742-MYPGI"/>
    <s v="Female"/>
    <n v="0"/>
    <s v="Yes"/>
    <s v="Yes"/>
    <n v="6"/>
    <s v="Yes"/>
    <s v="No"/>
    <x v="0"/>
    <s v="No"/>
    <s v="No"/>
    <s v="No"/>
    <s v="Yes"/>
    <s v="No"/>
    <s v="No"/>
    <x v="0"/>
    <s v="Yes"/>
    <s v="Mailed check"/>
    <n v="48.8"/>
    <n v="297.35000000000002"/>
    <x v="0"/>
    <x v="0"/>
    <s v="Low"/>
    <x v="0"/>
  </r>
  <r>
    <s v="0611-DFXKO"/>
    <s v="Male"/>
    <n v="0"/>
    <s v="Yes"/>
    <s v="No"/>
    <n v="20"/>
    <s v="Yes"/>
    <s v="No"/>
    <x v="1"/>
    <s v="No"/>
    <s v="No"/>
    <s v="No"/>
    <s v="No"/>
    <s v="Yes"/>
    <s v="Yes"/>
    <x v="0"/>
    <s v="Yes"/>
    <s v="Mailed check"/>
    <n v="89"/>
    <n v="1820.45"/>
    <x v="1"/>
    <x v="2"/>
    <s v="Mid"/>
    <x v="1"/>
  </r>
  <r>
    <s v="7780-OTDSO"/>
    <s v="Male"/>
    <n v="0"/>
    <s v="Yes"/>
    <s v="No"/>
    <n v="18"/>
    <s v="Yes"/>
    <s v="Yes"/>
    <x v="1"/>
    <s v="Yes"/>
    <s v="No"/>
    <s v="No"/>
    <s v="No"/>
    <s v="Yes"/>
    <s v="Yes"/>
    <x v="0"/>
    <s v="Yes"/>
    <s v="Electronic check"/>
    <n v="99.4"/>
    <n v="1742.95"/>
    <x v="1"/>
    <x v="2"/>
    <s v="Mid"/>
    <x v="2"/>
  </r>
  <r>
    <s v="9619-GSATL"/>
    <s v="Female"/>
    <n v="0"/>
    <s v="No"/>
    <s v="No"/>
    <n v="43"/>
    <s v="Yes"/>
    <s v="No"/>
    <x v="0"/>
    <s v="No"/>
    <s v="Yes"/>
    <s v="No"/>
    <s v="Yes"/>
    <s v="No"/>
    <s v="No"/>
    <x v="1"/>
    <s v="No"/>
    <s v="Electronic check"/>
    <n v="55.45"/>
    <n v="2444.25"/>
    <x v="0"/>
    <x v="1"/>
    <s v="High"/>
    <x v="1"/>
  </r>
  <r>
    <s v="5622-UEJFI"/>
    <s v="Female"/>
    <n v="0"/>
    <s v="Yes"/>
    <s v="Yes"/>
    <n v="35"/>
    <s v="Yes"/>
    <s v="Yes"/>
    <x v="2"/>
    <s v="No"/>
    <s v="No"/>
    <s v="No"/>
    <s v="No"/>
    <s v="No"/>
    <s v="No"/>
    <x v="2"/>
    <s v="Yes"/>
    <s v="Credit card (automatic)"/>
    <n v="25.4"/>
    <n v="949.8"/>
    <x v="0"/>
    <x v="1"/>
    <s v="Mid"/>
    <x v="0"/>
  </r>
  <r>
    <s v="9747-DDZOS"/>
    <s v="Female"/>
    <n v="0"/>
    <s v="No"/>
    <s v="No"/>
    <n v="1"/>
    <s v="Yes"/>
    <s v="No"/>
    <x v="1"/>
    <s v="No"/>
    <s v="No"/>
    <s v="Yes"/>
    <s v="No"/>
    <s v="No"/>
    <s v="No"/>
    <x v="0"/>
    <s v="No"/>
    <s v="Bank transfer (automatic)"/>
    <n v="73.5"/>
    <n v="73.5"/>
    <x v="1"/>
    <x v="0"/>
    <s v="Low"/>
    <x v="1"/>
  </r>
  <r>
    <s v="0674-DGMAQ"/>
    <s v="Male"/>
    <n v="1"/>
    <s v="Yes"/>
    <s v="No"/>
    <n v="32"/>
    <s v="Yes"/>
    <s v="Yes"/>
    <x v="1"/>
    <s v="No"/>
    <s v="Yes"/>
    <s v="Yes"/>
    <s v="No"/>
    <s v="No"/>
    <s v="Yes"/>
    <x v="0"/>
    <s v="Yes"/>
    <s v="Electronic check"/>
    <n v="93.5"/>
    <n v="2970.8"/>
    <x v="0"/>
    <x v="1"/>
    <s v="High"/>
    <x v="2"/>
  </r>
  <r>
    <s v="6203-HBZPA"/>
    <s v="Male"/>
    <n v="0"/>
    <s v="No"/>
    <s v="No"/>
    <n v="52"/>
    <s v="No"/>
    <s v="No"/>
    <x v="0"/>
    <s v="Yes"/>
    <s v="Yes"/>
    <s v="Yes"/>
    <s v="Yes"/>
    <s v="Yes"/>
    <s v="Yes"/>
    <x v="2"/>
    <s v="No"/>
    <s v="Credit card (automatic)"/>
    <n v="63.9"/>
    <n v="3334.95"/>
    <x v="0"/>
    <x v="3"/>
    <s v="High"/>
    <x v="1"/>
  </r>
  <r>
    <s v="0484-FFVBJ"/>
    <s v="Male"/>
    <n v="0"/>
    <s v="No"/>
    <s v="No"/>
    <n v="32"/>
    <s v="Yes"/>
    <s v="No"/>
    <x v="0"/>
    <s v="No"/>
    <s v="No"/>
    <s v="No"/>
    <s v="No"/>
    <s v="Yes"/>
    <s v="Yes"/>
    <x v="1"/>
    <s v="Yes"/>
    <s v="Bank transfer (automatic)"/>
    <n v="64.849999999999994"/>
    <n v="2010.95"/>
    <x v="0"/>
    <x v="1"/>
    <s v="High"/>
    <x v="1"/>
  </r>
  <r>
    <s v="0301-FIDRB"/>
    <s v="Female"/>
    <n v="0"/>
    <s v="Yes"/>
    <s v="Yes"/>
    <n v="72"/>
    <s v="No"/>
    <s v="No"/>
    <x v="0"/>
    <s v="Yes"/>
    <s v="Yes"/>
    <s v="Yes"/>
    <s v="Yes"/>
    <s v="Yes"/>
    <s v="Yes"/>
    <x v="2"/>
    <s v="Yes"/>
    <s v="Bank transfer (automatic)"/>
    <n v="63.8"/>
    <n v="4684.3"/>
    <x v="0"/>
    <x v="3"/>
    <s v="High"/>
    <x v="1"/>
  </r>
  <r>
    <s v="4139-JPIAM"/>
    <s v="Male"/>
    <n v="0"/>
    <s v="No"/>
    <s v="No"/>
    <n v="51"/>
    <s v="No"/>
    <s v="No"/>
    <x v="0"/>
    <s v="Yes"/>
    <s v="No"/>
    <s v="No"/>
    <s v="Yes"/>
    <s v="No"/>
    <s v="Yes"/>
    <x v="0"/>
    <s v="Yes"/>
    <s v="Credit card (automatic)"/>
    <n v="44.45"/>
    <n v="2181.5500000000002"/>
    <x v="0"/>
    <x v="3"/>
    <s v="High"/>
    <x v="0"/>
  </r>
  <r>
    <s v="2181-TIDSV"/>
    <s v="Male"/>
    <n v="0"/>
    <s v="Yes"/>
    <s v="Yes"/>
    <n v="68"/>
    <s v="Yes"/>
    <s v="No"/>
    <x v="2"/>
    <s v="No"/>
    <s v="No"/>
    <s v="No"/>
    <s v="No"/>
    <s v="No"/>
    <s v="No"/>
    <x v="2"/>
    <s v="Yes"/>
    <s v="Bank transfer (automatic)"/>
    <n v="19.95"/>
    <n v="1303.25"/>
    <x v="0"/>
    <x v="3"/>
    <s v="Mid"/>
    <x v="0"/>
  </r>
  <r>
    <s v="2761-XECQW"/>
    <s v="Male"/>
    <n v="1"/>
    <s v="Yes"/>
    <s v="No"/>
    <n v="8"/>
    <s v="No"/>
    <s v="No"/>
    <x v="0"/>
    <s v="No"/>
    <s v="Yes"/>
    <s v="Yes"/>
    <s v="No"/>
    <s v="No"/>
    <s v="Yes"/>
    <x v="0"/>
    <s v="Yes"/>
    <s v="Mailed check"/>
    <n v="43.35"/>
    <n v="371.4"/>
    <x v="0"/>
    <x v="0"/>
    <s v="Low"/>
    <x v="0"/>
  </r>
  <r>
    <s v="1936-CZAKF"/>
    <s v="Male"/>
    <n v="0"/>
    <s v="Yes"/>
    <s v="No"/>
    <n v="49"/>
    <s v="No"/>
    <s v="No"/>
    <x v="0"/>
    <s v="No"/>
    <s v="Yes"/>
    <s v="No"/>
    <s v="No"/>
    <s v="Yes"/>
    <s v="Yes"/>
    <x v="2"/>
    <s v="No"/>
    <s v="Credit card (automatic)"/>
    <n v="49.65"/>
    <n v="2409.9"/>
    <x v="0"/>
    <x v="3"/>
    <s v="High"/>
    <x v="0"/>
  </r>
  <r>
    <s v="9453-PATOS"/>
    <s v="Fe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5.1"/>
    <n v="6155.4"/>
    <x v="0"/>
    <x v="3"/>
    <s v="High"/>
    <x v="1"/>
  </r>
  <r>
    <s v="0564-JJHGS"/>
    <s v="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5.5"/>
    <n v="829.1"/>
    <x v="1"/>
    <x v="0"/>
    <s v="Mid"/>
    <x v="2"/>
  </r>
  <r>
    <s v="3348-CFRNX"/>
    <s v="Female"/>
    <n v="0"/>
    <s v="Yes"/>
    <s v="No"/>
    <n v="28"/>
    <s v="Yes"/>
    <s v="No"/>
    <x v="1"/>
    <s v="Yes"/>
    <s v="No"/>
    <s v="No"/>
    <s v="No"/>
    <s v="Yes"/>
    <s v="Yes"/>
    <x v="0"/>
    <s v="Yes"/>
    <s v="Mailed check"/>
    <n v="92.35"/>
    <n v="2602.9"/>
    <x v="1"/>
    <x v="1"/>
    <s v="High"/>
    <x v="2"/>
  </r>
  <r>
    <s v="4402-FTBXC"/>
    <s v="Male"/>
    <n v="0"/>
    <s v="No"/>
    <s v="No"/>
    <n v="54"/>
    <s v="Yes"/>
    <s v="No"/>
    <x v="1"/>
    <s v="Yes"/>
    <s v="No"/>
    <s v="Yes"/>
    <s v="No"/>
    <s v="Yes"/>
    <s v="No"/>
    <x v="0"/>
    <s v="No"/>
    <s v="Mailed check"/>
    <n v="89.8"/>
    <n v="4667"/>
    <x v="0"/>
    <x v="3"/>
    <s v="High"/>
    <x v="1"/>
  </r>
  <r>
    <s v="1428-GTBJJ"/>
    <s v="Male"/>
    <n v="0"/>
    <s v="No"/>
    <s v="No"/>
    <n v="11"/>
    <s v="Yes"/>
    <s v="No"/>
    <x v="1"/>
    <s v="No"/>
    <s v="Yes"/>
    <s v="No"/>
    <s v="No"/>
    <s v="No"/>
    <s v="No"/>
    <x v="0"/>
    <s v="Yes"/>
    <s v="Electronic check"/>
    <n v="74.55"/>
    <n v="824.75"/>
    <x v="1"/>
    <x v="0"/>
    <s v="Mid"/>
    <x v="1"/>
  </r>
  <r>
    <s v="2931-XIQBR"/>
    <s v="Female"/>
    <n v="0"/>
    <s v="Yes"/>
    <s v="Yes"/>
    <n v="50"/>
    <s v="Yes"/>
    <s v="No"/>
    <x v="1"/>
    <s v="No"/>
    <s v="No"/>
    <s v="Yes"/>
    <s v="Yes"/>
    <s v="Yes"/>
    <s v="Yes"/>
    <x v="1"/>
    <s v="No"/>
    <s v="Mailed check"/>
    <n v="103.05"/>
    <n v="5153.5"/>
    <x v="0"/>
    <x v="3"/>
    <s v="High"/>
    <x v="2"/>
  </r>
  <r>
    <s v="0106-UGRDO"/>
    <s v="Female"/>
    <n v="0"/>
    <s v="Yes"/>
    <s v="No"/>
    <n v="69"/>
    <s v="Yes"/>
    <s v="Yes"/>
    <x v="1"/>
    <s v="Yes"/>
    <s v="Yes"/>
    <s v="Yes"/>
    <s v="Yes"/>
    <s v="Yes"/>
    <s v="Yes"/>
    <x v="2"/>
    <s v="Yes"/>
    <s v="Electronic check"/>
    <n v="116"/>
    <n v="8182.85"/>
    <x v="0"/>
    <x v="3"/>
    <s v="High"/>
    <x v="2"/>
  </r>
  <r>
    <s v="5542-TBB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0"/>
    <x v="0"/>
    <s v="Low"/>
    <x v="1"/>
  </r>
  <r>
    <s v="1930-QPBVZ"/>
    <s v="Male"/>
    <n v="0"/>
    <s v="Yes"/>
    <s v="Yes"/>
    <n v="68"/>
    <s v="Yes"/>
    <s v="No"/>
    <x v="1"/>
    <s v="Yes"/>
    <s v="Yes"/>
    <s v="No"/>
    <s v="Yes"/>
    <s v="No"/>
    <s v="Yes"/>
    <x v="2"/>
    <s v="No"/>
    <s v="Bank transfer (automatic)"/>
    <n v="95.1"/>
    <n v="6683.4"/>
    <x v="0"/>
    <x v="3"/>
    <s v="High"/>
    <x v="2"/>
  </r>
  <r>
    <s v="2606-PKWJB"/>
    <s v="Male"/>
    <n v="0"/>
    <s v="No"/>
    <s v="Yes"/>
    <n v="40"/>
    <s v="No"/>
    <s v="No"/>
    <x v="0"/>
    <s v="Yes"/>
    <s v="Yes"/>
    <s v="No"/>
    <s v="Yes"/>
    <s v="No"/>
    <s v="No"/>
    <x v="1"/>
    <s v="No"/>
    <s v="Mailed check"/>
    <n v="40.25"/>
    <n v="1564.05"/>
    <x v="0"/>
    <x v="1"/>
    <s v="Mid"/>
    <x v="0"/>
  </r>
  <r>
    <s v="5322-ZSMZY"/>
    <s v="Male"/>
    <n v="0"/>
    <s v="Yes"/>
    <s v="Yes"/>
    <n v="31"/>
    <s v="Yes"/>
    <s v="Yes"/>
    <x v="2"/>
    <s v="No"/>
    <s v="No"/>
    <s v="No"/>
    <s v="No"/>
    <s v="No"/>
    <s v="No"/>
    <x v="2"/>
    <s v="No"/>
    <s v="Mailed check"/>
    <n v="25.75"/>
    <n v="755.6"/>
    <x v="0"/>
    <x v="1"/>
    <s v="Mid"/>
    <x v="0"/>
  </r>
  <r>
    <s v="8059-UDZFY"/>
    <s v="Female"/>
    <n v="1"/>
    <s v="No"/>
    <s v="Yes"/>
    <n v="33"/>
    <s v="Yes"/>
    <s v="Yes"/>
    <x v="1"/>
    <s v="No"/>
    <s v="Yes"/>
    <s v="Yes"/>
    <s v="No"/>
    <s v="Yes"/>
    <s v="Yes"/>
    <x v="0"/>
    <s v="Yes"/>
    <s v="Bank transfer (automatic)"/>
    <n v="105.35"/>
    <n v="3465.05"/>
    <x v="0"/>
    <x v="1"/>
    <s v="High"/>
    <x v="2"/>
  </r>
  <r>
    <s v="7740-BTPUX"/>
    <s v="Male"/>
    <n v="1"/>
    <s v="Yes"/>
    <s v="No"/>
    <n v="55"/>
    <s v="Yes"/>
    <s v="Yes"/>
    <x v="1"/>
    <s v="No"/>
    <s v="Yes"/>
    <s v="Yes"/>
    <s v="Yes"/>
    <s v="Yes"/>
    <s v="Yes"/>
    <x v="2"/>
    <s v="Yes"/>
    <s v="Electronic check"/>
    <n v="113.6"/>
    <n v="6292.7"/>
    <x v="0"/>
    <x v="3"/>
    <s v="High"/>
    <x v="2"/>
  </r>
  <r>
    <s v="5220-AGAAX"/>
    <s v="Male"/>
    <n v="0"/>
    <s v="Yes"/>
    <s v="Yes"/>
    <n v="68"/>
    <s v="Yes"/>
    <s v="Yes"/>
    <x v="2"/>
    <s v="No"/>
    <s v="No"/>
    <s v="No"/>
    <s v="No"/>
    <s v="No"/>
    <s v="No"/>
    <x v="2"/>
    <s v="Yes"/>
    <s v="Bank transfer (automatic)"/>
    <n v="24"/>
    <n v="1664.3"/>
    <x v="0"/>
    <x v="3"/>
    <s v="Mid"/>
    <x v="0"/>
  </r>
  <r>
    <s v="0208-BPQEJ"/>
    <s v="Female"/>
    <n v="0"/>
    <s v="Yes"/>
    <s v="Yes"/>
    <n v="12"/>
    <s v="Yes"/>
    <s v="No"/>
    <x v="2"/>
    <s v="No"/>
    <s v="No"/>
    <s v="No"/>
    <s v="No"/>
    <s v="No"/>
    <s v="No"/>
    <x v="0"/>
    <s v="No"/>
    <s v="Bank transfer (automatic)"/>
    <n v="19.399999999999999"/>
    <n v="198.1"/>
    <x v="0"/>
    <x v="0"/>
    <s v="Low"/>
    <x v="0"/>
  </r>
  <r>
    <s v="9435-JMLSX"/>
    <s v="Male"/>
    <n v="0"/>
    <s v="Yes"/>
    <s v="No"/>
    <n v="71"/>
    <s v="Yes"/>
    <s v="No"/>
    <x v="0"/>
    <s v="Yes"/>
    <s v="Yes"/>
    <s v="Yes"/>
    <s v="Yes"/>
    <s v="Yes"/>
    <s v="Yes"/>
    <x v="2"/>
    <s v="Yes"/>
    <s v="Bank transfer (automatic)"/>
    <n v="86.1"/>
    <n v="6045.9"/>
    <x v="0"/>
    <x v="3"/>
    <s v="High"/>
    <x v="1"/>
  </r>
  <r>
    <s v="3352-ALMCK"/>
    <s v="Male"/>
    <n v="0"/>
    <s v="No"/>
    <s v="No"/>
    <n v="40"/>
    <s v="Yes"/>
    <s v="Yes"/>
    <x v="1"/>
    <s v="No"/>
    <s v="Yes"/>
    <s v="Yes"/>
    <s v="No"/>
    <s v="Yes"/>
    <s v="Yes"/>
    <x v="0"/>
    <s v="Yes"/>
    <s v="Mailed check"/>
    <n v="102.65"/>
    <n v="4108.1499999999996"/>
    <x v="0"/>
    <x v="1"/>
    <s v="High"/>
    <x v="2"/>
  </r>
  <r>
    <s v="5312-IRCFR"/>
    <s v="Female"/>
    <n v="0"/>
    <s v="Yes"/>
    <s v="Yes"/>
    <n v="64"/>
    <s v="Yes"/>
    <s v="Yes"/>
    <x v="1"/>
    <s v="No"/>
    <s v="Yes"/>
    <s v="Yes"/>
    <s v="No"/>
    <s v="No"/>
    <s v="Yes"/>
    <x v="1"/>
    <s v="Yes"/>
    <s v="Electronic check"/>
    <n v="92.85"/>
    <n v="5980.75"/>
    <x v="0"/>
    <x v="3"/>
    <s v="High"/>
    <x v="2"/>
  </r>
  <r>
    <s v="5294-IMHHT"/>
    <s v="Male"/>
    <n v="0"/>
    <s v="Yes"/>
    <s v="No"/>
    <n v="53"/>
    <s v="Yes"/>
    <s v="Yes"/>
    <x v="1"/>
    <s v="No"/>
    <s v="Yes"/>
    <s v="No"/>
    <s v="Yes"/>
    <s v="No"/>
    <s v="Yes"/>
    <x v="1"/>
    <s v="No"/>
    <s v="Bank transfer (automatic)"/>
    <n v="97.75"/>
    <n v="5043.2"/>
    <x v="0"/>
    <x v="3"/>
    <s v="High"/>
    <x v="2"/>
  </r>
  <r>
    <s v="8802-UNOJF"/>
    <s v="Male"/>
    <n v="1"/>
    <s v="No"/>
    <s v="No"/>
    <n v="12"/>
    <s v="Yes"/>
    <s v="No"/>
    <x v="1"/>
    <s v="No"/>
    <s v="Yes"/>
    <s v="Yes"/>
    <s v="Yes"/>
    <s v="No"/>
    <s v="No"/>
    <x v="0"/>
    <s v="Yes"/>
    <s v="Mailed check"/>
    <n v="83.8"/>
    <n v="1029.75"/>
    <x v="1"/>
    <x v="0"/>
    <s v="Mid"/>
    <x v="1"/>
  </r>
  <r>
    <s v="6313-GIDIT"/>
    <s v="Male"/>
    <n v="1"/>
    <s v="No"/>
    <s v="No"/>
    <n v="53"/>
    <s v="No"/>
    <s v="No"/>
    <x v="0"/>
    <s v="No"/>
    <s v="Yes"/>
    <s v="Yes"/>
    <s v="No"/>
    <s v="Yes"/>
    <s v="Yes"/>
    <x v="0"/>
    <s v="Yes"/>
    <s v="Electronic check"/>
    <n v="54.45"/>
    <n v="2854.55"/>
    <x v="1"/>
    <x v="3"/>
    <s v="High"/>
    <x v="1"/>
  </r>
  <r>
    <s v="6176-YJWAS"/>
    <s v="Male"/>
    <n v="0"/>
    <s v="Yes"/>
    <s v="No"/>
    <n v="72"/>
    <s v="Yes"/>
    <s v="Yes"/>
    <x v="1"/>
    <s v="Yes"/>
    <s v="Yes"/>
    <s v="Yes"/>
    <s v="No"/>
    <s v="Yes"/>
    <s v="No"/>
    <x v="2"/>
    <s v="Yes"/>
    <s v="Credit card (automatic)"/>
    <n v="97.95"/>
    <n v="7114.25"/>
    <x v="0"/>
    <x v="3"/>
    <s v="High"/>
    <x v="2"/>
  </r>
  <r>
    <s v="5310-NOOVA"/>
    <s v="Male"/>
    <n v="0"/>
    <s v="No"/>
    <s v="No"/>
    <n v="46"/>
    <s v="Yes"/>
    <s v="No"/>
    <x v="2"/>
    <s v="No"/>
    <s v="No"/>
    <s v="No"/>
    <s v="No"/>
    <s v="No"/>
    <s v="No"/>
    <x v="2"/>
    <s v="No"/>
    <s v="Electronic check"/>
    <n v="19.95"/>
    <n v="907.05"/>
    <x v="0"/>
    <x v="1"/>
    <s v="Mid"/>
    <x v="0"/>
  </r>
  <r>
    <s v="4526-EXKKN"/>
    <s v="Male"/>
    <n v="0"/>
    <s v="No"/>
    <s v="No"/>
    <n v="40"/>
    <s v="Yes"/>
    <s v="Yes"/>
    <x v="2"/>
    <s v="No"/>
    <s v="No"/>
    <s v="No"/>
    <s v="No"/>
    <s v="No"/>
    <s v="No"/>
    <x v="2"/>
    <s v="Yes"/>
    <s v="Mailed check"/>
    <n v="24.6"/>
    <n v="973.95"/>
    <x v="0"/>
    <x v="1"/>
    <s v="Mid"/>
    <x v="0"/>
  </r>
  <r>
    <s v="5311-IHLEI"/>
    <s v="Male"/>
    <n v="0"/>
    <s v="No"/>
    <s v="No"/>
    <n v="12"/>
    <s v="No"/>
    <s v="No"/>
    <x v="0"/>
    <s v="Yes"/>
    <s v="Yes"/>
    <s v="No"/>
    <s v="Yes"/>
    <s v="Yes"/>
    <s v="No"/>
    <x v="0"/>
    <s v="Yes"/>
    <s v="Bank transfer (automatic)"/>
    <n v="50.95"/>
    <n v="605.75"/>
    <x v="0"/>
    <x v="0"/>
    <s v="Mid"/>
    <x v="1"/>
  </r>
  <r>
    <s v="3987-KQDDU"/>
    <s v="Male"/>
    <n v="0"/>
    <s v="No"/>
    <s v="No"/>
    <n v="9"/>
    <s v="Yes"/>
    <s v="No"/>
    <x v="1"/>
    <s v="Yes"/>
    <s v="No"/>
    <s v="No"/>
    <s v="No"/>
    <s v="No"/>
    <s v="No"/>
    <x v="0"/>
    <s v="No"/>
    <s v="Electronic check"/>
    <n v="75.599999999999994"/>
    <n v="661.55"/>
    <x v="0"/>
    <x v="0"/>
    <s v="Mid"/>
    <x v="1"/>
  </r>
  <r>
    <s v="3404-JNXAX"/>
    <s v="Female"/>
    <n v="0"/>
    <s v="Yes"/>
    <s v="Yes"/>
    <n v="51"/>
    <s v="Yes"/>
    <s v="Yes"/>
    <x v="1"/>
    <s v="No"/>
    <s v="No"/>
    <s v="No"/>
    <s v="Yes"/>
    <s v="No"/>
    <s v="No"/>
    <x v="0"/>
    <s v="Yes"/>
    <s v="Electronic check"/>
    <n v="80.75"/>
    <n v="4116.8999999999996"/>
    <x v="0"/>
    <x v="3"/>
    <s v="High"/>
    <x v="1"/>
  </r>
  <r>
    <s v="5131-PONJI"/>
    <s v="Male"/>
    <n v="0"/>
    <s v="Yes"/>
    <s v="Yes"/>
    <n v="49"/>
    <s v="Yes"/>
    <s v="No"/>
    <x v="1"/>
    <s v="No"/>
    <s v="Yes"/>
    <s v="Yes"/>
    <s v="No"/>
    <s v="Yes"/>
    <s v="No"/>
    <x v="0"/>
    <s v="Yes"/>
    <s v="Credit card (automatic)"/>
    <n v="90.4"/>
    <n v="4494.6499999999996"/>
    <x v="0"/>
    <x v="3"/>
    <s v="High"/>
    <x v="2"/>
  </r>
  <r>
    <s v="2845-AFFTX"/>
    <s v="Male"/>
    <n v="1"/>
    <s v="Yes"/>
    <s v="No"/>
    <n v="41"/>
    <s v="Yes"/>
    <s v="Yes"/>
    <x v="1"/>
    <s v="No"/>
    <s v="No"/>
    <s v="Yes"/>
    <s v="No"/>
    <s v="Yes"/>
    <s v="Yes"/>
    <x v="0"/>
    <s v="Yes"/>
    <s v="Electronic check"/>
    <n v="99.8"/>
    <n v="4259.3"/>
    <x v="1"/>
    <x v="1"/>
    <s v="High"/>
    <x v="2"/>
  </r>
  <r>
    <s v="3489-VSFRD"/>
    <s v="Female"/>
    <n v="0"/>
    <s v="No"/>
    <s v="No"/>
    <n v="56"/>
    <s v="Yes"/>
    <s v="No"/>
    <x v="0"/>
    <s v="Yes"/>
    <s v="No"/>
    <s v="Yes"/>
    <s v="Yes"/>
    <s v="No"/>
    <s v="No"/>
    <x v="1"/>
    <s v="Yes"/>
    <s v="Credit card (automatic)"/>
    <n v="60.25"/>
    <n v="3282.75"/>
    <x v="0"/>
    <x v="3"/>
    <s v="High"/>
    <x v="1"/>
  </r>
  <r>
    <s v="3345-JHUEO"/>
    <s v="Male"/>
    <n v="0"/>
    <s v="No"/>
    <s v="No"/>
    <n v="4"/>
    <s v="Yes"/>
    <s v="No"/>
    <x v="2"/>
    <s v="No"/>
    <s v="No"/>
    <s v="No"/>
    <s v="No"/>
    <s v="No"/>
    <s v="No"/>
    <x v="0"/>
    <s v="Yes"/>
    <s v="Electronic check"/>
    <n v="20.2"/>
    <n v="55.7"/>
    <x v="0"/>
    <x v="0"/>
    <s v="Low"/>
    <x v="0"/>
  </r>
  <r>
    <s v="5815-HGGHV"/>
    <s v="Male"/>
    <n v="0"/>
    <s v="Yes"/>
    <s v="No"/>
    <n v="20"/>
    <s v="Yes"/>
    <s v="No"/>
    <x v="0"/>
    <s v="Yes"/>
    <s v="No"/>
    <s v="No"/>
    <s v="Yes"/>
    <s v="No"/>
    <s v="Yes"/>
    <x v="1"/>
    <s v="Yes"/>
    <s v="Mailed check"/>
    <n v="64.150000000000006"/>
    <n v="1274.45"/>
    <x v="0"/>
    <x v="2"/>
    <s v="Mid"/>
    <x v="1"/>
  </r>
  <r>
    <s v="5260-UMPWX"/>
    <s v="Female"/>
    <n v="0"/>
    <s v="Yes"/>
    <s v="Yes"/>
    <n v="26"/>
    <s v="Yes"/>
    <s v="No"/>
    <x v="2"/>
    <s v="No"/>
    <s v="No"/>
    <s v="No"/>
    <s v="No"/>
    <s v="No"/>
    <s v="No"/>
    <x v="0"/>
    <s v="Yes"/>
    <s v="Credit card (automatic)"/>
    <n v="20.25"/>
    <n v="493.95"/>
    <x v="0"/>
    <x v="1"/>
    <s v="Low"/>
    <x v="0"/>
  </r>
  <r>
    <s v="2249-YPRNG"/>
    <s v="Female"/>
    <n v="0"/>
    <s v="Yes"/>
    <s v="Yes"/>
    <n v="20"/>
    <s v="Yes"/>
    <s v="Yes"/>
    <x v="1"/>
    <s v="No"/>
    <s v="Yes"/>
    <s v="Yes"/>
    <s v="No"/>
    <s v="Yes"/>
    <s v="Yes"/>
    <x v="0"/>
    <s v="Yes"/>
    <s v="Bank transfer (automatic)"/>
    <n v="105.85"/>
    <n v="2239.65"/>
    <x v="1"/>
    <x v="2"/>
    <s v="High"/>
    <x v="2"/>
  </r>
  <r>
    <s v="7410-YTJIK"/>
    <s v="Female"/>
    <n v="0"/>
    <s v="No"/>
    <s v="No"/>
    <n v="7"/>
    <s v="Yes"/>
    <s v="Yes"/>
    <x v="1"/>
    <s v="No"/>
    <s v="No"/>
    <s v="No"/>
    <s v="No"/>
    <s v="No"/>
    <s v="No"/>
    <x v="0"/>
    <s v="No"/>
    <s v="Mailed check"/>
    <n v="75.45"/>
    <n v="480.75"/>
    <x v="1"/>
    <x v="0"/>
    <s v="Low"/>
    <x v="1"/>
  </r>
  <r>
    <s v="4626-GYCZP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3.85"/>
    <n v="635.6"/>
    <x v="1"/>
    <x v="0"/>
    <s v="Mid"/>
    <x v="2"/>
  </r>
  <r>
    <s v="5649-RXQTV"/>
    <s v="Male"/>
    <n v="0"/>
    <s v="No"/>
    <s v="No"/>
    <n v="51"/>
    <s v="Yes"/>
    <s v="No"/>
    <x v="1"/>
    <s v="No"/>
    <s v="Yes"/>
    <s v="Yes"/>
    <s v="No"/>
    <s v="Yes"/>
    <s v="Yes"/>
    <x v="0"/>
    <s v="Yes"/>
    <s v="Electronic check"/>
    <n v="99"/>
    <n v="5038.1499999999996"/>
    <x v="0"/>
    <x v="3"/>
    <s v="High"/>
    <x v="2"/>
  </r>
  <r>
    <s v="2674-MIAHT"/>
    <s v="Female"/>
    <n v="0"/>
    <s v="No"/>
    <s v="No"/>
    <n v="4"/>
    <s v="Yes"/>
    <s v="Yes"/>
    <x v="1"/>
    <s v="No"/>
    <s v="Yes"/>
    <s v="No"/>
    <s v="No"/>
    <s v="No"/>
    <s v="No"/>
    <x v="0"/>
    <s v="Yes"/>
    <s v="Mailed check"/>
    <n v="80.3"/>
    <n v="324.2"/>
    <x v="0"/>
    <x v="0"/>
    <s v="Low"/>
    <x v="1"/>
  </r>
  <r>
    <s v="2576-HXMPA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55"/>
    <n v="19.55"/>
    <x v="0"/>
    <x v="0"/>
    <s v="Low"/>
    <x v="0"/>
  </r>
  <r>
    <s v="7587-AOVVU"/>
    <s v="Male"/>
    <n v="0"/>
    <s v="Yes"/>
    <s v="Yes"/>
    <n v="27"/>
    <s v="Yes"/>
    <s v="Yes"/>
    <x v="1"/>
    <s v="Yes"/>
    <s v="Yes"/>
    <s v="No"/>
    <s v="Yes"/>
    <s v="Yes"/>
    <s v="No"/>
    <x v="0"/>
    <s v="No"/>
    <s v="Electronic check"/>
    <n v="100.75"/>
    <n v="2793.55"/>
    <x v="0"/>
    <x v="1"/>
    <s v="High"/>
    <x v="2"/>
  </r>
  <r>
    <s v="5590-BYNII"/>
    <s v="Male"/>
    <n v="0"/>
    <s v="No"/>
    <s v="No"/>
    <n v="22"/>
    <s v="Yes"/>
    <s v="Yes"/>
    <x v="1"/>
    <s v="Yes"/>
    <s v="No"/>
    <s v="No"/>
    <s v="No"/>
    <s v="Yes"/>
    <s v="Yes"/>
    <x v="0"/>
    <s v="Yes"/>
    <s v="Electronic check"/>
    <n v="100.75"/>
    <n v="2095"/>
    <x v="1"/>
    <x v="2"/>
    <s v="High"/>
    <x v="2"/>
  </r>
  <r>
    <s v="6898-MDLZW"/>
    <s v="Male"/>
    <n v="0"/>
    <s v="No"/>
    <s v="No"/>
    <n v="12"/>
    <s v="Yes"/>
    <s v="No"/>
    <x v="0"/>
    <s v="No"/>
    <s v="Yes"/>
    <s v="No"/>
    <s v="Yes"/>
    <s v="No"/>
    <s v="No"/>
    <x v="0"/>
    <s v="Yes"/>
    <s v="Mailed check"/>
    <n v="53.75"/>
    <n v="648.65"/>
    <x v="0"/>
    <x v="0"/>
    <s v="Mid"/>
    <x v="1"/>
  </r>
  <r>
    <s v="3237-AJGEH"/>
    <s v="Female"/>
    <n v="0"/>
    <s v="Yes"/>
    <s v="Yes"/>
    <n v="3"/>
    <s v="No"/>
    <s v="No"/>
    <x v="0"/>
    <s v="No"/>
    <s v="No"/>
    <s v="No"/>
    <s v="Yes"/>
    <s v="No"/>
    <s v="No"/>
    <x v="0"/>
    <s v="Yes"/>
    <s v="Mailed check"/>
    <n v="31"/>
    <n v="95.05"/>
    <x v="1"/>
    <x v="0"/>
    <s v="Low"/>
    <x v="0"/>
  </r>
  <r>
    <s v="4707-YNOQA"/>
    <s v="Female"/>
    <n v="0"/>
    <s v="Yes"/>
    <s v="Yes"/>
    <n v="34"/>
    <s v="Yes"/>
    <s v="Yes"/>
    <x v="2"/>
    <s v="No"/>
    <s v="No"/>
    <s v="No"/>
    <s v="No"/>
    <s v="No"/>
    <s v="No"/>
    <x v="1"/>
    <s v="Yes"/>
    <s v="Credit card (automatic)"/>
    <n v="25.6"/>
    <n v="917.15"/>
    <x v="0"/>
    <x v="1"/>
    <s v="Mid"/>
    <x v="0"/>
  </r>
  <r>
    <s v="9357-UJRUN"/>
    <s v="Male"/>
    <n v="0"/>
    <s v="Yes"/>
    <s v="No"/>
    <n v="24"/>
    <s v="Yes"/>
    <s v="Yes"/>
    <x v="0"/>
    <s v="Yes"/>
    <s v="No"/>
    <s v="No"/>
    <s v="Yes"/>
    <s v="No"/>
    <s v="No"/>
    <x v="1"/>
    <s v="Yes"/>
    <s v="Electronic check"/>
    <n v="58.35"/>
    <n v="1346.9"/>
    <x v="0"/>
    <x v="2"/>
    <s v="Mid"/>
    <x v="1"/>
  </r>
  <r>
    <s v="1591-NFNLQ"/>
    <s v="Male"/>
    <n v="0"/>
    <s v="No"/>
    <s v="No"/>
    <n v="51"/>
    <s v="Yes"/>
    <s v="Yes"/>
    <x v="1"/>
    <s v="No"/>
    <s v="No"/>
    <s v="Yes"/>
    <s v="No"/>
    <s v="No"/>
    <s v="No"/>
    <x v="0"/>
    <s v="No"/>
    <s v="Credit card (automatic)"/>
    <n v="80"/>
    <n v="4242.3500000000004"/>
    <x v="1"/>
    <x v="3"/>
    <s v="High"/>
    <x v="1"/>
  </r>
  <r>
    <s v="8648-PFRMP"/>
    <s v="Female"/>
    <n v="1"/>
    <s v="No"/>
    <s v="No"/>
    <n v="14"/>
    <s v="No"/>
    <s v="No"/>
    <x v="0"/>
    <s v="No"/>
    <s v="No"/>
    <s v="No"/>
    <s v="No"/>
    <s v="Yes"/>
    <s v="Yes"/>
    <x v="0"/>
    <s v="Yes"/>
    <s v="Electronic check"/>
    <n v="46.35"/>
    <n v="672.7"/>
    <x v="0"/>
    <x v="2"/>
    <s v="Mid"/>
    <x v="0"/>
  </r>
  <r>
    <s v="7663-CUXZB"/>
    <s v="Male"/>
    <n v="0"/>
    <s v="Yes"/>
    <s v="No"/>
    <n v="59"/>
    <s v="Yes"/>
    <s v="Yes"/>
    <x v="1"/>
    <s v="Yes"/>
    <s v="Yes"/>
    <s v="Yes"/>
    <s v="Yes"/>
    <s v="Yes"/>
    <s v="Yes"/>
    <x v="2"/>
    <s v="No"/>
    <s v="Electronic check"/>
    <n v="113.75"/>
    <n v="6561.25"/>
    <x v="0"/>
    <x v="3"/>
    <s v="High"/>
    <x v="2"/>
  </r>
  <r>
    <s v="0258-NOKBL"/>
    <s v="Male"/>
    <n v="0"/>
    <s v="No"/>
    <s v="No"/>
    <n v="3"/>
    <s v="Yes"/>
    <s v="No"/>
    <x v="1"/>
    <s v="No"/>
    <s v="Yes"/>
    <s v="Yes"/>
    <s v="No"/>
    <s v="No"/>
    <s v="Yes"/>
    <x v="0"/>
    <s v="No"/>
    <s v="Electronic check"/>
    <n v="90.4"/>
    <n v="268.45"/>
    <x v="0"/>
    <x v="0"/>
    <s v="Low"/>
    <x v="2"/>
  </r>
  <r>
    <s v="1163-VIPRI"/>
    <s v="Female"/>
    <n v="0"/>
    <s v="Yes"/>
    <s v="Yes"/>
    <n v="65"/>
    <s v="Yes"/>
    <s v="Yes"/>
    <x v="1"/>
    <s v="Yes"/>
    <s v="No"/>
    <s v="Yes"/>
    <s v="Yes"/>
    <s v="Yes"/>
    <s v="Yes"/>
    <x v="2"/>
    <s v="No"/>
    <s v="Electronic check"/>
    <n v="109.3"/>
    <n v="7337.55"/>
    <x v="0"/>
    <x v="3"/>
    <s v="High"/>
    <x v="2"/>
  </r>
  <r>
    <s v="2815-CPTUL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0.25"/>
    <n v="331.9"/>
    <x v="1"/>
    <x v="0"/>
    <s v="Low"/>
    <x v="1"/>
  </r>
  <r>
    <s v="9348-ROUAI"/>
    <s v="Female"/>
    <n v="0"/>
    <s v="Yes"/>
    <s v="Yes"/>
    <n v="59"/>
    <s v="Yes"/>
    <s v="Yes"/>
    <x v="0"/>
    <s v="Yes"/>
    <s v="Yes"/>
    <s v="Yes"/>
    <s v="Yes"/>
    <s v="Yes"/>
    <s v="Yes"/>
    <x v="2"/>
    <s v="No"/>
    <s v="Credit card (automatic)"/>
    <n v="90.3"/>
    <n v="5194.05"/>
    <x v="0"/>
    <x v="3"/>
    <s v="High"/>
    <x v="2"/>
  </r>
  <r>
    <s v="9443-JUBUO"/>
    <s v="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5.25"/>
    <n v="4478.8500000000004"/>
    <x v="0"/>
    <x v="3"/>
    <s v="High"/>
    <x v="1"/>
  </r>
  <r>
    <s v="0596-BQCEQ"/>
    <s v="Female"/>
    <n v="0"/>
    <s v="Yes"/>
    <s v="Yes"/>
    <n v="62"/>
    <s v="Yes"/>
    <s v="No"/>
    <x v="1"/>
    <s v="No"/>
    <s v="Yes"/>
    <s v="Yes"/>
    <s v="No"/>
    <s v="Yes"/>
    <s v="Yes"/>
    <x v="0"/>
    <s v="Yes"/>
    <s v="Electronic check"/>
    <n v="100.15"/>
    <n v="6283.3"/>
    <x v="1"/>
    <x v="3"/>
    <s v="High"/>
    <x v="2"/>
  </r>
  <r>
    <s v="1481-ZUWZA"/>
    <s v="Male"/>
    <n v="0"/>
    <s v="No"/>
    <s v="No"/>
    <n v="28"/>
    <s v="Yes"/>
    <s v="Yes"/>
    <x v="1"/>
    <s v="Yes"/>
    <s v="Yes"/>
    <s v="No"/>
    <s v="No"/>
    <s v="No"/>
    <s v="Yes"/>
    <x v="0"/>
    <s v="Yes"/>
    <s v="Credit card (automatic)"/>
    <n v="94.5"/>
    <n v="2659.4"/>
    <x v="1"/>
    <x v="1"/>
    <s v="High"/>
    <x v="2"/>
  </r>
  <r>
    <s v="3043-TYBNO"/>
    <s v="Male"/>
    <n v="0"/>
    <s v="No"/>
    <s v="No"/>
    <n v="3"/>
    <s v="Yes"/>
    <s v="No"/>
    <x v="0"/>
    <s v="No"/>
    <s v="No"/>
    <s v="No"/>
    <s v="Yes"/>
    <s v="No"/>
    <s v="Yes"/>
    <x v="0"/>
    <s v="No"/>
    <s v="Mailed check"/>
    <n v="60.65"/>
    <n v="196.9"/>
    <x v="0"/>
    <x v="0"/>
    <s v="Low"/>
    <x v="1"/>
  </r>
  <r>
    <s v="4830-FAXFM"/>
    <s v="Male"/>
    <n v="0"/>
    <s v="No"/>
    <s v="Yes"/>
    <n v="19"/>
    <s v="Yes"/>
    <s v="Yes"/>
    <x v="2"/>
    <s v="No"/>
    <s v="No"/>
    <s v="No"/>
    <s v="No"/>
    <s v="No"/>
    <s v="No"/>
    <x v="0"/>
    <s v="Yes"/>
    <s v="Credit card (automatic)"/>
    <n v="24.1"/>
    <n v="439.2"/>
    <x v="0"/>
    <x v="2"/>
    <s v="Low"/>
    <x v="0"/>
  </r>
  <r>
    <s v="5906-BFOZT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5"/>
    <n v="19.5"/>
    <x v="0"/>
    <x v="0"/>
    <s v="Low"/>
    <x v="0"/>
  </r>
  <r>
    <s v="2960-NKRSO"/>
    <s v="Male"/>
    <n v="0"/>
    <s v="No"/>
    <s v="No"/>
    <n v="24"/>
    <s v="Yes"/>
    <s v="No"/>
    <x v="1"/>
    <s v="No"/>
    <s v="Yes"/>
    <s v="Yes"/>
    <s v="Yes"/>
    <s v="No"/>
    <s v="No"/>
    <x v="0"/>
    <s v="Yes"/>
    <s v="Electronic check"/>
    <n v="85.95"/>
    <n v="2107.15"/>
    <x v="0"/>
    <x v="2"/>
    <s v="High"/>
    <x v="1"/>
  </r>
  <r>
    <s v="8996-ZROXE"/>
    <s v="Male"/>
    <n v="1"/>
    <s v="No"/>
    <s v="No"/>
    <n v="57"/>
    <s v="Yes"/>
    <s v="No"/>
    <x v="0"/>
    <s v="No"/>
    <s v="No"/>
    <s v="Yes"/>
    <s v="Yes"/>
    <s v="No"/>
    <s v="No"/>
    <x v="1"/>
    <s v="Yes"/>
    <s v="Electronic check"/>
    <n v="53.5"/>
    <n v="3035.8"/>
    <x v="0"/>
    <x v="3"/>
    <s v="High"/>
    <x v="1"/>
  </r>
  <r>
    <s v="5598-IKHQQ"/>
    <s v="Female"/>
    <n v="0"/>
    <s v="No"/>
    <s v="No"/>
    <n v="72"/>
    <s v="Yes"/>
    <s v="Yes"/>
    <x v="2"/>
    <s v="No"/>
    <s v="No"/>
    <s v="No"/>
    <s v="No"/>
    <s v="No"/>
    <s v="No"/>
    <x v="2"/>
    <s v="No"/>
    <s v="Credit card (automatic)"/>
    <n v="25.45"/>
    <n v="1866.45"/>
    <x v="0"/>
    <x v="3"/>
    <s v="Mid"/>
    <x v="0"/>
  </r>
  <r>
    <s v="0397-ZXWQF"/>
    <s v="Male"/>
    <n v="0"/>
    <s v="No"/>
    <s v="No"/>
    <n v="67"/>
    <s v="Yes"/>
    <s v="No"/>
    <x v="2"/>
    <s v="No"/>
    <s v="No"/>
    <s v="No"/>
    <s v="No"/>
    <s v="No"/>
    <s v="No"/>
    <x v="2"/>
    <s v="No"/>
    <s v="Bank transfer (automatic)"/>
    <n v="20.5"/>
    <n v="1430.95"/>
    <x v="0"/>
    <x v="3"/>
    <s v="Mid"/>
    <x v="0"/>
  </r>
  <r>
    <s v="5266-PFRQK"/>
    <s v="Male"/>
    <n v="0"/>
    <s v="Yes"/>
    <s v="Yes"/>
    <n v="52"/>
    <s v="Yes"/>
    <s v="No"/>
    <x v="2"/>
    <s v="No"/>
    <s v="No"/>
    <s v="No"/>
    <s v="No"/>
    <s v="No"/>
    <s v="No"/>
    <x v="1"/>
    <s v="Yes"/>
    <s v="Credit card (automatic)"/>
    <n v="20.85"/>
    <n v="1071.5999999999999"/>
    <x v="0"/>
    <x v="3"/>
    <s v="Mid"/>
    <x v="0"/>
  </r>
  <r>
    <s v="4674-HGNUA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89.9"/>
    <n v="6457.15"/>
    <x v="0"/>
    <x v="3"/>
    <s v="High"/>
    <x v="1"/>
  </r>
  <r>
    <s v="6765-MBQNU"/>
    <s v="Female"/>
    <n v="0"/>
    <s v="Yes"/>
    <s v="No"/>
    <n v="26"/>
    <s v="Yes"/>
    <s v="Yes"/>
    <x v="2"/>
    <s v="No"/>
    <s v="No"/>
    <s v="No"/>
    <s v="No"/>
    <s v="No"/>
    <s v="No"/>
    <x v="1"/>
    <s v="No"/>
    <s v="Mailed check"/>
    <n v="26"/>
    <n v="684.05"/>
    <x v="0"/>
    <x v="1"/>
    <s v="Mid"/>
    <x v="0"/>
  </r>
  <r>
    <s v="9786-IJYDL"/>
    <s v="Female"/>
    <n v="0"/>
    <s v="No"/>
    <s v="No"/>
    <n v="35"/>
    <s v="Yes"/>
    <s v="Yes"/>
    <x v="1"/>
    <s v="Yes"/>
    <s v="Yes"/>
    <s v="Yes"/>
    <s v="Yes"/>
    <s v="Yes"/>
    <s v="Yes"/>
    <x v="2"/>
    <s v="Yes"/>
    <s v="Mailed check"/>
    <n v="113.2"/>
    <n v="3914.05"/>
    <x v="0"/>
    <x v="1"/>
    <s v="High"/>
    <x v="2"/>
  </r>
  <r>
    <s v="1303-SRDOK"/>
    <s v="Female"/>
    <n v="0"/>
    <s v="Yes"/>
    <s v="Yes"/>
    <n v="55"/>
    <s v="Yes"/>
    <s v="No"/>
    <x v="1"/>
    <s v="No"/>
    <s v="No"/>
    <s v="No"/>
    <s v="No"/>
    <s v="No"/>
    <s v="No"/>
    <x v="2"/>
    <s v="Yes"/>
    <s v="Credit card (automatic)"/>
    <n v="69.05"/>
    <n v="3842.6"/>
    <x v="0"/>
    <x v="3"/>
    <s v="High"/>
    <x v="1"/>
  </r>
  <r>
    <s v="3769-MHZNV"/>
    <s v="Female"/>
    <n v="0"/>
    <s v="Yes"/>
    <s v="Yes"/>
    <n v="33"/>
    <s v="Yes"/>
    <s v="No"/>
    <x v="2"/>
    <s v="No"/>
    <s v="No"/>
    <s v="No"/>
    <s v="No"/>
    <s v="No"/>
    <s v="No"/>
    <x v="2"/>
    <s v="No"/>
    <s v="Mailed check"/>
    <n v="20.100000000000001"/>
    <n v="670.35"/>
    <x v="0"/>
    <x v="1"/>
    <s v="Mid"/>
    <x v="0"/>
  </r>
  <r>
    <s v="6295-OSINB"/>
    <s v="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65"/>
    <n v="7880.25"/>
    <x v="0"/>
    <x v="3"/>
    <s v="High"/>
    <x v="2"/>
  </r>
  <r>
    <s v="3308-MHOOC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19.2"/>
    <n v="19.2"/>
    <x v="0"/>
    <x v="0"/>
    <s v="Low"/>
    <x v="0"/>
  </r>
  <r>
    <s v="2309-OSFEU"/>
    <s v="Male"/>
    <n v="0"/>
    <s v="No"/>
    <s v="No"/>
    <n v="10"/>
    <s v="No"/>
    <s v="No"/>
    <x v="0"/>
    <s v="No"/>
    <s v="No"/>
    <s v="No"/>
    <s v="No"/>
    <s v="No"/>
    <s v="Yes"/>
    <x v="0"/>
    <s v="Yes"/>
    <s v="Mailed check"/>
    <n v="33.9"/>
    <n v="298.45"/>
    <x v="1"/>
    <x v="0"/>
    <s v="Low"/>
    <x v="0"/>
  </r>
  <r>
    <s v="2207-QPJED"/>
    <s v="Female"/>
    <n v="1"/>
    <s v="Yes"/>
    <s v="No"/>
    <n v="37"/>
    <s v="Yes"/>
    <s v="No"/>
    <x v="1"/>
    <s v="No"/>
    <s v="No"/>
    <s v="Yes"/>
    <s v="Yes"/>
    <s v="Yes"/>
    <s v="No"/>
    <x v="0"/>
    <s v="No"/>
    <s v="Electronic check"/>
    <n v="90"/>
    <n v="3371.75"/>
    <x v="0"/>
    <x v="1"/>
    <s v="High"/>
    <x v="1"/>
  </r>
  <r>
    <s v="4177-JPDFU"/>
    <s v="Male"/>
    <n v="0"/>
    <s v="No"/>
    <s v="No"/>
    <n v="12"/>
    <s v="No"/>
    <s v="No"/>
    <x v="0"/>
    <s v="No"/>
    <s v="Yes"/>
    <s v="No"/>
    <s v="Yes"/>
    <s v="No"/>
    <s v="No"/>
    <x v="0"/>
    <s v="No"/>
    <s v="Mailed check"/>
    <n v="34"/>
    <n v="442.45"/>
    <x v="0"/>
    <x v="0"/>
    <s v="Low"/>
    <x v="0"/>
  </r>
  <r>
    <s v="2239-CFOUJ"/>
    <s v="Male"/>
    <n v="0"/>
    <s v="Yes"/>
    <s v="Yes"/>
    <n v="1"/>
    <s v="Yes"/>
    <s v="No"/>
    <x v="2"/>
    <s v="No"/>
    <s v="No"/>
    <s v="No"/>
    <s v="No"/>
    <s v="No"/>
    <s v="No"/>
    <x v="1"/>
    <s v="No"/>
    <s v="Mailed check"/>
    <n v="20.399999999999999"/>
    <n v="20.399999999999999"/>
    <x v="0"/>
    <x v="0"/>
    <s v="Low"/>
    <x v="0"/>
  </r>
  <r>
    <s v="8046-DNVTL"/>
    <s v="Male"/>
    <n v="0"/>
    <s v="Yes"/>
    <s v="No"/>
    <n v="62"/>
    <s v="No"/>
    <s v="No"/>
    <x v="0"/>
    <s v="Yes"/>
    <s v="Yes"/>
    <s v="No"/>
    <s v="Yes"/>
    <s v="No"/>
    <s v="No"/>
    <x v="2"/>
    <s v="Yes"/>
    <s v="Credit card (automatic)"/>
    <n v="38.6"/>
    <n v="2345.5500000000002"/>
    <x v="0"/>
    <x v="3"/>
    <s v="High"/>
    <x v="0"/>
  </r>
  <r>
    <s v="2209-XADXF"/>
    <s v="Female"/>
    <n v="0"/>
    <s v="No"/>
    <s v="No"/>
    <n v="1"/>
    <s v="No"/>
    <s v="No"/>
    <x v="0"/>
    <s v="No"/>
    <s v="No"/>
    <s v="No"/>
    <s v="No"/>
    <s v="No"/>
    <s v="No"/>
    <x v="0"/>
    <s v="No"/>
    <s v="Bank transfer (automatic)"/>
    <n v="25.25"/>
    <n v="25.25"/>
    <x v="0"/>
    <x v="0"/>
    <s v="Low"/>
    <x v="0"/>
  </r>
  <r>
    <s v="6620-JDYNW"/>
    <s v="Female"/>
    <n v="0"/>
    <s v="No"/>
    <s v="No"/>
    <n v="18"/>
    <s v="Yes"/>
    <s v="Yes"/>
    <x v="0"/>
    <s v="Yes"/>
    <s v="No"/>
    <s v="Yes"/>
    <s v="No"/>
    <s v="No"/>
    <s v="No"/>
    <x v="0"/>
    <s v="Yes"/>
    <s v="Mailed check"/>
    <n v="60.6"/>
    <n v="1156.3499999999999"/>
    <x v="0"/>
    <x v="2"/>
    <s v="Mid"/>
    <x v="1"/>
  </r>
  <r>
    <s v="1891-FZYSA"/>
    <s v="Male"/>
    <n v="1"/>
    <s v="Yes"/>
    <s v="No"/>
    <n v="69"/>
    <s v="Yes"/>
    <s v="Yes"/>
    <x v="1"/>
    <s v="No"/>
    <s v="Yes"/>
    <s v="No"/>
    <s v="No"/>
    <s v="Yes"/>
    <s v="No"/>
    <x v="0"/>
    <s v="Yes"/>
    <s v="Electronic check"/>
    <n v="89.95"/>
    <n v="6143.15"/>
    <x v="1"/>
    <x v="3"/>
    <s v="High"/>
    <x v="1"/>
  </r>
  <r>
    <s v="4770-UEZOX"/>
    <s v="Male"/>
    <n v="0"/>
    <s v="No"/>
    <s v="No"/>
    <n v="2"/>
    <s v="Yes"/>
    <s v="No"/>
    <x v="1"/>
    <s v="No"/>
    <s v="Yes"/>
    <s v="No"/>
    <s v="No"/>
    <s v="No"/>
    <s v="No"/>
    <x v="0"/>
    <s v="Yes"/>
    <s v="Electronic check"/>
    <n v="74.75"/>
    <n v="144.80000000000001"/>
    <x v="0"/>
    <x v="0"/>
    <s v="Low"/>
    <x v="1"/>
  </r>
  <r>
    <s v="1038-RQOST"/>
    <s v="Male"/>
    <n v="0"/>
    <s v="Yes"/>
    <s v="Yes"/>
    <n v="19"/>
    <s v="Yes"/>
    <s v="No"/>
    <x v="2"/>
    <s v="No"/>
    <s v="No"/>
    <s v="No"/>
    <s v="No"/>
    <s v="No"/>
    <s v="No"/>
    <x v="0"/>
    <s v="No"/>
    <s v="Mailed check"/>
    <n v="20.6"/>
    <n v="414.95"/>
    <x v="0"/>
    <x v="2"/>
    <s v="Low"/>
    <x v="0"/>
  </r>
  <r>
    <s v="7613-LLQFO"/>
    <s v="Male"/>
    <n v="0"/>
    <s v="No"/>
    <s v="No"/>
    <n v="12"/>
    <s v="Yes"/>
    <s v="Yes"/>
    <x v="1"/>
    <s v="No"/>
    <s v="No"/>
    <s v="No"/>
    <s v="No"/>
    <s v="Yes"/>
    <s v="No"/>
    <x v="0"/>
    <s v="Yes"/>
    <s v="Electronic check"/>
    <n v="84.45"/>
    <n v="1059.55"/>
    <x v="1"/>
    <x v="0"/>
    <s v="Mid"/>
    <x v="1"/>
  </r>
  <r>
    <s v="4568-TTZRT"/>
    <s v="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20.399999999999999"/>
    <n v="181.8"/>
    <x v="0"/>
    <x v="0"/>
    <s v="Low"/>
    <x v="0"/>
  </r>
  <r>
    <s v="9513-DXHDA"/>
    <s v="Male"/>
    <n v="0"/>
    <s v="No"/>
    <s v="No"/>
    <n v="27"/>
    <s v="Yes"/>
    <s v="No"/>
    <x v="0"/>
    <s v="Yes"/>
    <s v="No"/>
    <s v="Yes"/>
    <s v="Yes"/>
    <s v="Yes"/>
    <s v="Yes"/>
    <x v="1"/>
    <s v="No"/>
    <s v="Electronic check"/>
    <n v="81.7"/>
    <n v="2212.5500000000002"/>
    <x v="0"/>
    <x v="1"/>
    <s v="High"/>
    <x v="1"/>
  </r>
  <r>
    <s v="2640-PMGFL"/>
    <s v="Male"/>
    <n v="0"/>
    <s v="No"/>
    <s v="Yes"/>
    <n v="27"/>
    <s v="Yes"/>
    <s v="Yes"/>
    <x v="1"/>
    <s v="No"/>
    <s v="No"/>
    <s v="No"/>
    <s v="Yes"/>
    <s v="No"/>
    <s v="No"/>
    <x v="0"/>
    <s v="Yes"/>
    <s v="Electronic check"/>
    <n v="79.5"/>
    <n v="2180.5500000000002"/>
    <x v="1"/>
    <x v="1"/>
    <s v="High"/>
    <x v="1"/>
  </r>
  <r>
    <s v="3801-HMYNL"/>
    <s v="Male"/>
    <n v="0"/>
    <s v="Yes"/>
    <s v="Yes"/>
    <n v="1"/>
    <s v="Yes"/>
    <s v="No"/>
    <x v="1"/>
    <s v="No"/>
    <s v="No"/>
    <s v="No"/>
    <s v="No"/>
    <s v="Yes"/>
    <s v="Yes"/>
    <x v="0"/>
    <s v="No"/>
    <s v="Mailed check"/>
    <n v="89.15"/>
    <n v="89.15"/>
    <x v="1"/>
    <x v="0"/>
    <s v="Low"/>
    <x v="1"/>
  </r>
  <r>
    <s v="0516-QREYC"/>
    <s v="Female"/>
    <n v="1"/>
    <s v="No"/>
    <s v="No"/>
    <n v="24"/>
    <s v="Yes"/>
    <s v="No"/>
    <x v="2"/>
    <s v="No"/>
    <s v="No"/>
    <s v="No"/>
    <s v="No"/>
    <s v="No"/>
    <s v="No"/>
    <x v="0"/>
    <s v="Yes"/>
    <s v="Mailed check"/>
    <n v="20.3"/>
    <n v="459.95"/>
    <x v="0"/>
    <x v="2"/>
    <s v="Low"/>
    <x v="0"/>
  </r>
  <r>
    <s v="9685-WKZGT"/>
    <s v="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95"/>
    <n v="1036.75"/>
    <x v="1"/>
    <x v="2"/>
    <s v="Mid"/>
    <x v="1"/>
  </r>
  <r>
    <s v="6022-UGGSO"/>
    <s v="Female"/>
    <n v="1"/>
    <s v="No"/>
    <s v="No"/>
    <n v="32"/>
    <s v="Yes"/>
    <s v="No"/>
    <x v="1"/>
    <s v="No"/>
    <s v="Yes"/>
    <s v="No"/>
    <s v="No"/>
    <s v="No"/>
    <s v="No"/>
    <x v="0"/>
    <s v="Yes"/>
    <s v="Electronic check"/>
    <n v="74.400000000000006"/>
    <n v="2276.9499999999998"/>
    <x v="1"/>
    <x v="1"/>
    <s v="High"/>
    <x v="1"/>
  </r>
  <r>
    <s v="8084-OIVBS"/>
    <s v="Female"/>
    <n v="0"/>
    <s v="No"/>
    <s v="No"/>
    <n v="11"/>
    <s v="Yes"/>
    <s v="No"/>
    <x v="2"/>
    <s v="No"/>
    <s v="No"/>
    <s v="No"/>
    <s v="No"/>
    <s v="No"/>
    <s v="No"/>
    <x v="1"/>
    <s v="No"/>
    <s v="Mailed check"/>
    <n v="20"/>
    <n v="211.95"/>
    <x v="0"/>
    <x v="0"/>
    <s v="Low"/>
    <x v="0"/>
  </r>
  <r>
    <s v="8896-BQTTI"/>
    <s v="Male"/>
    <n v="0"/>
    <s v="No"/>
    <s v="No"/>
    <n v="1"/>
    <s v="Yes"/>
    <s v="Yes"/>
    <x v="2"/>
    <s v="No"/>
    <s v="No"/>
    <s v="No"/>
    <s v="No"/>
    <s v="No"/>
    <s v="No"/>
    <x v="0"/>
    <s v="Yes"/>
    <s v="Mailed check"/>
    <n v="25"/>
    <n v="25"/>
    <x v="0"/>
    <x v="0"/>
    <s v="Low"/>
    <x v="0"/>
  </r>
  <r>
    <s v="3865-QBWSJ"/>
    <s v="Male"/>
    <n v="1"/>
    <s v="No"/>
    <s v="Yes"/>
    <n v="38"/>
    <s v="Yes"/>
    <s v="Yes"/>
    <x v="1"/>
    <s v="Yes"/>
    <s v="No"/>
    <s v="No"/>
    <s v="No"/>
    <s v="No"/>
    <s v="No"/>
    <x v="0"/>
    <s v="Yes"/>
    <s v="Mailed check"/>
    <n v="80.45"/>
    <n v="3162.65"/>
    <x v="0"/>
    <x v="1"/>
    <s v="High"/>
    <x v="1"/>
  </r>
  <r>
    <s v="3352-RICWQ"/>
    <s v="Female"/>
    <n v="0"/>
    <s v="Yes"/>
    <s v="Yes"/>
    <n v="9"/>
    <s v="Yes"/>
    <s v="No"/>
    <x v="2"/>
    <s v="No"/>
    <s v="No"/>
    <s v="No"/>
    <s v="No"/>
    <s v="No"/>
    <s v="No"/>
    <x v="2"/>
    <s v="No"/>
    <s v="Mailed check"/>
    <n v="19.75"/>
    <n v="210.65"/>
    <x v="0"/>
    <x v="0"/>
    <s v="Low"/>
    <x v="0"/>
  </r>
  <r>
    <s v="2160-GPFXD"/>
    <s v="Male"/>
    <n v="0"/>
    <s v="Yes"/>
    <s v="Yes"/>
    <n v="54"/>
    <s v="Yes"/>
    <s v="Yes"/>
    <x v="0"/>
    <s v="Yes"/>
    <s v="Yes"/>
    <s v="No"/>
    <s v="Yes"/>
    <s v="No"/>
    <s v="No"/>
    <x v="2"/>
    <s v="Yes"/>
    <s v="Credit card (automatic)"/>
    <n v="65.650000000000006"/>
    <n v="3566.7"/>
    <x v="0"/>
    <x v="3"/>
    <s v="High"/>
    <x v="1"/>
  </r>
  <r>
    <s v="2065-MMKGR"/>
    <s v="Female"/>
    <n v="0"/>
    <s v="No"/>
    <s v="No"/>
    <n v="29"/>
    <s v="Yes"/>
    <s v="Yes"/>
    <x v="0"/>
    <s v="No"/>
    <s v="No"/>
    <s v="No"/>
    <s v="No"/>
    <s v="Yes"/>
    <s v="Yes"/>
    <x v="1"/>
    <s v="Yes"/>
    <s v="Credit card (automatic)"/>
    <n v="71"/>
    <n v="2080.1"/>
    <x v="0"/>
    <x v="1"/>
    <s v="High"/>
    <x v="1"/>
  </r>
  <r>
    <s v="5857-TYBCJ"/>
    <s v="Male"/>
    <n v="1"/>
    <s v="Yes"/>
    <s v="No"/>
    <n v="44"/>
    <s v="Yes"/>
    <s v="Yes"/>
    <x v="1"/>
    <s v="No"/>
    <s v="No"/>
    <s v="Yes"/>
    <s v="No"/>
    <s v="Yes"/>
    <s v="No"/>
    <x v="0"/>
    <s v="Yes"/>
    <s v="Electronic check"/>
    <n v="89.2"/>
    <n v="4040.2"/>
    <x v="0"/>
    <x v="1"/>
    <s v="High"/>
    <x v="1"/>
  </r>
  <r>
    <s v="1498-NHTLT"/>
    <s v="Male"/>
    <n v="0"/>
    <s v="Yes"/>
    <s v="Yes"/>
    <n v="59"/>
    <s v="Yes"/>
    <s v="No"/>
    <x v="0"/>
    <s v="Yes"/>
    <s v="Yes"/>
    <s v="Yes"/>
    <s v="Yes"/>
    <s v="Yes"/>
    <s v="Yes"/>
    <x v="2"/>
    <s v="Yes"/>
    <s v="Electronic check"/>
    <n v="86.75"/>
    <n v="5186"/>
    <x v="0"/>
    <x v="3"/>
    <s v="High"/>
    <x v="1"/>
  </r>
  <r>
    <s v="4484-CGXFK"/>
    <s v="Female"/>
    <n v="0"/>
    <s v="No"/>
    <s v="No"/>
    <n v="3"/>
    <s v="Yes"/>
    <s v="No"/>
    <x v="0"/>
    <s v="No"/>
    <s v="No"/>
    <s v="No"/>
    <s v="No"/>
    <s v="No"/>
    <s v="Yes"/>
    <x v="0"/>
    <s v="Yes"/>
    <s v="Electronic check"/>
    <n v="55.3"/>
    <n v="196.15"/>
    <x v="1"/>
    <x v="0"/>
    <s v="Low"/>
    <x v="1"/>
  </r>
  <r>
    <s v="1402-PTHGN"/>
    <s v="Female"/>
    <n v="0"/>
    <s v="Yes"/>
    <s v="Yes"/>
    <n v="18"/>
    <s v="Yes"/>
    <s v="No"/>
    <x v="0"/>
    <s v="Yes"/>
    <s v="Yes"/>
    <s v="No"/>
    <s v="Yes"/>
    <s v="No"/>
    <s v="No"/>
    <x v="1"/>
    <s v="Yes"/>
    <s v="Mailed check"/>
    <n v="61.5"/>
    <n v="1087.45"/>
    <x v="0"/>
    <x v="2"/>
    <s v="Mid"/>
    <x v="1"/>
  </r>
  <r>
    <s v="4176-RELJR"/>
    <s v="Male"/>
    <n v="1"/>
    <s v="No"/>
    <s v="No"/>
    <n v="67"/>
    <s v="Yes"/>
    <s v="Yes"/>
    <x v="2"/>
    <s v="No"/>
    <s v="No"/>
    <s v="No"/>
    <s v="No"/>
    <s v="No"/>
    <s v="No"/>
    <x v="2"/>
    <s v="No"/>
    <s v="Credit card (automatic)"/>
    <n v="25.1"/>
    <n v="1672.15"/>
    <x v="0"/>
    <x v="3"/>
    <s v="Mid"/>
    <x v="0"/>
  </r>
  <r>
    <s v="6214-EDAKZ"/>
    <s v="Female"/>
    <n v="0"/>
    <s v="Yes"/>
    <s v="Yes"/>
    <n v="22"/>
    <s v="Yes"/>
    <s v="No"/>
    <x v="0"/>
    <s v="No"/>
    <s v="Yes"/>
    <s v="No"/>
    <s v="Yes"/>
    <s v="No"/>
    <s v="No"/>
    <x v="0"/>
    <s v="No"/>
    <s v="Electronic check"/>
    <n v="55.15"/>
    <n v="1206.05"/>
    <x v="1"/>
    <x v="2"/>
    <s v="Mid"/>
    <x v="1"/>
  </r>
  <r>
    <s v="5199-FPUSP"/>
    <s v="Male"/>
    <n v="0"/>
    <s v="No"/>
    <s v="Yes"/>
    <n v="33"/>
    <s v="No"/>
    <s v="No"/>
    <x v="0"/>
    <s v="Yes"/>
    <s v="No"/>
    <s v="No"/>
    <s v="Yes"/>
    <s v="No"/>
    <s v="No"/>
    <x v="1"/>
    <s v="No"/>
    <s v="Credit card (automatic)"/>
    <n v="34.049999999999997"/>
    <n v="1113.95"/>
    <x v="0"/>
    <x v="1"/>
    <s v="Mid"/>
    <x v="0"/>
  </r>
  <r>
    <s v="6377-KSLXC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19.95"/>
    <n v="107.05"/>
    <x v="0"/>
    <x v="0"/>
    <s v="Low"/>
    <x v="0"/>
  </r>
  <r>
    <s v="1796-JANOW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95"/>
    <n v="38.15"/>
    <x v="0"/>
    <x v="0"/>
    <s v="Low"/>
    <x v="0"/>
  </r>
  <r>
    <s v="0238-WHBI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"/>
    <n v="6339.3"/>
    <x v="0"/>
    <x v="3"/>
    <s v="High"/>
    <x v="1"/>
  </r>
  <r>
    <s v="8735-NBLWT"/>
    <s v="Male"/>
    <n v="0"/>
    <s v="No"/>
    <s v="Yes"/>
    <n v="9"/>
    <s v="Yes"/>
    <s v="No"/>
    <x v="2"/>
    <s v="No"/>
    <s v="No"/>
    <s v="No"/>
    <s v="No"/>
    <s v="No"/>
    <s v="No"/>
    <x v="0"/>
    <s v="No"/>
    <s v="Mailed check"/>
    <n v="20.399999999999999"/>
    <n v="184.1"/>
    <x v="0"/>
    <x v="0"/>
    <s v="Low"/>
    <x v="0"/>
  </r>
  <r>
    <s v="6651-RLGGM"/>
    <s v="Male"/>
    <n v="0"/>
    <s v="Yes"/>
    <s v="Yes"/>
    <n v="67"/>
    <s v="Yes"/>
    <s v="Yes"/>
    <x v="2"/>
    <s v="No"/>
    <s v="No"/>
    <s v="No"/>
    <s v="No"/>
    <s v="No"/>
    <s v="No"/>
    <x v="2"/>
    <s v="No"/>
    <s v="Mailed check"/>
    <n v="26.3"/>
    <n v="1688.9"/>
    <x v="0"/>
    <x v="3"/>
    <s v="Mid"/>
    <x v="0"/>
  </r>
  <r>
    <s v="6127-ISGTU"/>
    <s v="Female"/>
    <n v="0"/>
    <s v="Yes"/>
    <s v="No"/>
    <n v="16"/>
    <s v="Yes"/>
    <s v="Yes"/>
    <x v="1"/>
    <s v="No"/>
    <s v="No"/>
    <s v="No"/>
    <s v="No"/>
    <s v="Yes"/>
    <s v="No"/>
    <x v="0"/>
    <s v="Yes"/>
    <s v="Electronic check"/>
    <n v="84.95"/>
    <n v="1378.25"/>
    <x v="1"/>
    <x v="2"/>
    <s v="Mid"/>
    <x v="1"/>
  </r>
  <r>
    <s v="1614-JBEBI"/>
    <s v="Female"/>
    <n v="0"/>
    <s v="No"/>
    <s v="No"/>
    <n v="8"/>
    <s v="Yes"/>
    <s v="No"/>
    <x v="2"/>
    <s v="No"/>
    <s v="No"/>
    <s v="No"/>
    <s v="No"/>
    <s v="No"/>
    <s v="No"/>
    <x v="0"/>
    <s v="Yes"/>
    <s v="Mailed check"/>
    <n v="20.7"/>
    <n v="137.6"/>
    <x v="0"/>
    <x v="0"/>
    <s v="Low"/>
    <x v="0"/>
  </r>
  <r>
    <s v="8740-XLHDR"/>
    <s v="Male"/>
    <n v="0"/>
    <s v="No"/>
    <s v="No"/>
    <n v="5"/>
    <s v="No"/>
    <s v="No"/>
    <x v="0"/>
    <s v="Yes"/>
    <s v="Yes"/>
    <s v="Yes"/>
    <s v="Yes"/>
    <s v="No"/>
    <s v="No"/>
    <x v="0"/>
    <s v="Yes"/>
    <s v="Mailed check"/>
    <n v="43.25"/>
    <n v="219"/>
    <x v="1"/>
    <x v="0"/>
    <s v="Low"/>
    <x v="0"/>
  </r>
  <r>
    <s v="1208-DNHLN"/>
    <s v="Male"/>
    <n v="0"/>
    <s v="Yes"/>
    <s v="Yes"/>
    <n v="23"/>
    <s v="Yes"/>
    <s v="Yes"/>
    <x v="0"/>
    <s v="No"/>
    <s v="No"/>
    <s v="No"/>
    <s v="No"/>
    <s v="No"/>
    <s v="No"/>
    <x v="1"/>
    <s v="Yes"/>
    <s v="Credit card (automatic)"/>
    <n v="48.35"/>
    <n v="1067.1500000000001"/>
    <x v="1"/>
    <x v="2"/>
    <s v="Mid"/>
    <x v="0"/>
  </r>
  <r>
    <s v="1761-AEZZR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5"/>
    <n v="79.55"/>
    <x v="1"/>
    <x v="0"/>
    <s v="Low"/>
    <x v="1"/>
  </r>
  <r>
    <s v="3923-CSIHK"/>
    <s v="Female"/>
    <n v="1"/>
    <s v="Yes"/>
    <s v="No"/>
    <n v="50"/>
    <s v="Yes"/>
    <s v="No"/>
    <x v="1"/>
    <s v="No"/>
    <s v="No"/>
    <s v="No"/>
    <s v="No"/>
    <s v="No"/>
    <s v="No"/>
    <x v="0"/>
    <s v="Yes"/>
    <s v="Electronic check"/>
    <n v="71.05"/>
    <n v="3444.85"/>
    <x v="1"/>
    <x v="3"/>
    <s v="High"/>
    <x v="1"/>
  </r>
  <r>
    <s v="5696-EXCYS"/>
    <s v="Male"/>
    <n v="0"/>
    <s v="No"/>
    <s v="No"/>
    <n v="17"/>
    <s v="Yes"/>
    <s v="No"/>
    <x v="2"/>
    <s v="No"/>
    <s v="No"/>
    <s v="No"/>
    <s v="No"/>
    <s v="No"/>
    <s v="No"/>
    <x v="2"/>
    <s v="No"/>
    <s v="Credit card (automatic)"/>
    <n v="19.45"/>
    <n v="369.05"/>
    <x v="0"/>
    <x v="2"/>
    <s v="Low"/>
    <x v="0"/>
  </r>
  <r>
    <s v="5795-KTGUD"/>
    <s v="Female"/>
    <n v="0"/>
    <s v="Yes"/>
    <s v="No"/>
    <n v="68"/>
    <s v="Yes"/>
    <s v="Yes"/>
    <x v="1"/>
    <s v="Yes"/>
    <s v="Yes"/>
    <s v="Yes"/>
    <s v="No"/>
    <s v="Yes"/>
    <s v="Yes"/>
    <x v="2"/>
    <s v="Yes"/>
    <s v="Bank transfer (automatic)"/>
    <n v="110.8"/>
    <n v="7553.6"/>
    <x v="0"/>
    <x v="3"/>
    <s v="High"/>
    <x v="2"/>
  </r>
  <r>
    <s v="7120-RFMVS"/>
    <s v="Male"/>
    <n v="0"/>
    <s v="No"/>
    <s v="No"/>
    <n v="1"/>
    <s v="Yes"/>
    <s v="Yes"/>
    <x v="1"/>
    <s v="No"/>
    <s v="No"/>
    <s v="No"/>
    <s v="No"/>
    <s v="Yes"/>
    <s v="No"/>
    <x v="0"/>
    <s v="No"/>
    <s v="Electronic check"/>
    <n v="84.5"/>
    <n v="84.5"/>
    <x v="1"/>
    <x v="0"/>
    <s v="Low"/>
    <x v="1"/>
  </r>
  <r>
    <s v="7924-GJZFI"/>
    <s v="Female"/>
    <n v="1"/>
    <s v="Yes"/>
    <s v="No"/>
    <n v="25"/>
    <s v="Yes"/>
    <s v="No"/>
    <x v="1"/>
    <s v="No"/>
    <s v="No"/>
    <s v="No"/>
    <s v="No"/>
    <s v="No"/>
    <s v="No"/>
    <x v="0"/>
    <s v="Yes"/>
    <s v="Electronic check"/>
    <n v="69.3"/>
    <n v="1813.1"/>
    <x v="0"/>
    <x v="1"/>
    <s v="Mid"/>
    <x v="1"/>
  </r>
  <r>
    <s v="4702-HDRKD"/>
    <s v="Male"/>
    <n v="0"/>
    <s v="No"/>
    <s v="No"/>
    <n v="67"/>
    <s v="No"/>
    <s v="No"/>
    <x v="0"/>
    <s v="Yes"/>
    <s v="No"/>
    <s v="Yes"/>
    <s v="Yes"/>
    <s v="Yes"/>
    <s v="No"/>
    <x v="1"/>
    <s v="Yes"/>
    <s v="Bank transfer (automatic)"/>
    <n v="49.35"/>
    <n v="3321.35"/>
    <x v="0"/>
    <x v="3"/>
    <s v="High"/>
    <x v="0"/>
  </r>
  <r>
    <s v="8512-WIWYV"/>
    <s v="Male"/>
    <n v="0"/>
    <s v="No"/>
    <s v="No"/>
    <n v="32"/>
    <s v="Yes"/>
    <s v="No"/>
    <x v="2"/>
    <s v="No"/>
    <s v="No"/>
    <s v="No"/>
    <s v="No"/>
    <s v="No"/>
    <s v="No"/>
    <x v="1"/>
    <s v="No"/>
    <s v="Credit card (automatic)"/>
    <n v="20.350000000000001"/>
    <n v="707.5"/>
    <x v="0"/>
    <x v="1"/>
    <s v="Mid"/>
    <x v="0"/>
  </r>
  <r>
    <s v="5897-ZYEKH"/>
    <s v="Female"/>
    <n v="1"/>
    <s v="Yes"/>
    <s v="No"/>
    <n v="67"/>
    <s v="Yes"/>
    <s v="Yes"/>
    <x v="1"/>
    <s v="Yes"/>
    <s v="Yes"/>
    <s v="No"/>
    <s v="No"/>
    <s v="Yes"/>
    <s v="Yes"/>
    <x v="1"/>
    <s v="Yes"/>
    <s v="Electronic check"/>
    <n v="105.6"/>
    <n v="7112.15"/>
    <x v="0"/>
    <x v="3"/>
    <s v="High"/>
    <x v="2"/>
  </r>
  <r>
    <s v="5456-ITGIC"/>
    <s v="Male"/>
    <n v="1"/>
    <s v="Yes"/>
    <s v="No"/>
    <n v="72"/>
    <s v="No"/>
    <s v="No"/>
    <x v="0"/>
    <s v="Yes"/>
    <s v="Yes"/>
    <s v="Yes"/>
    <s v="Yes"/>
    <s v="Yes"/>
    <s v="Yes"/>
    <x v="2"/>
    <s v="Yes"/>
    <s v="Credit card (automatic)"/>
    <n v="64.45"/>
    <n v="4641.1000000000004"/>
    <x v="0"/>
    <x v="3"/>
    <s v="High"/>
    <x v="1"/>
  </r>
  <r>
    <s v="7317-GGVPB"/>
    <s v="Male"/>
    <n v="0"/>
    <s v="Yes"/>
    <s v="No"/>
    <n v="71"/>
    <s v="Yes"/>
    <s v="Yes"/>
    <x v="1"/>
    <s v="No"/>
    <s v="Yes"/>
    <s v="Yes"/>
    <s v="Yes"/>
    <s v="Yes"/>
    <s v="Yes"/>
    <x v="2"/>
    <s v="Yes"/>
    <s v="Credit card (automatic)"/>
    <n v="108.6"/>
    <n v="7690.9"/>
    <x v="1"/>
    <x v="3"/>
    <s v="High"/>
    <x v="2"/>
  </r>
  <r>
    <s v="1406-PUQVY"/>
    <s v="Male"/>
    <n v="0"/>
    <s v="No"/>
    <s v="Yes"/>
    <n v="1"/>
    <s v="Yes"/>
    <s v="No"/>
    <x v="0"/>
    <s v="No"/>
    <s v="Yes"/>
    <s v="No"/>
    <s v="No"/>
    <s v="No"/>
    <s v="No"/>
    <x v="0"/>
    <s v="Yes"/>
    <s v="Electronic check"/>
    <n v="49.9"/>
    <n v="49.9"/>
    <x v="0"/>
    <x v="0"/>
    <s v="Low"/>
    <x v="0"/>
  </r>
  <r>
    <s v="1322-AGOQM"/>
    <s v="Male"/>
    <n v="0"/>
    <s v="No"/>
    <s v="No"/>
    <n v="46"/>
    <s v="No"/>
    <s v="No"/>
    <x v="0"/>
    <s v="No"/>
    <s v="Yes"/>
    <s v="No"/>
    <s v="No"/>
    <s v="No"/>
    <s v="No"/>
    <x v="0"/>
    <s v="No"/>
    <s v="Bank transfer (automatic)"/>
    <n v="30.3"/>
    <n v="1380.1"/>
    <x v="1"/>
    <x v="1"/>
    <s v="Mid"/>
    <x v="0"/>
  </r>
  <r>
    <s v="3677-IYRBF"/>
    <s v="Female"/>
    <n v="1"/>
    <s v="No"/>
    <s v="No"/>
    <n v="2"/>
    <s v="No"/>
    <s v="No"/>
    <x v="0"/>
    <s v="No"/>
    <s v="No"/>
    <s v="Yes"/>
    <s v="No"/>
    <s v="No"/>
    <s v="No"/>
    <x v="0"/>
    <s v="Yes"/>
    <s v="Electronic check"/>
    <n v="30.4"/>
    <n v="78.650000000000006"/>
    <x v="1"/>
    <x v="0"/>
    <s v="Low"/>
    <x v="0"/>
  </r>
  <r>
    <s v="5692-FPTAH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1"/>
    <x v="0"/>
    <s v="Low"/>
    <x v="0"/>
  </r>
  <r>
    <s v="9114-AAFQH"/>
    <s v="Female"/>
    <n v="0"/>
    <s v="Yes"/>
    <s v="No"/>
    <n v="48"/>
    <s v="Yes"/>
    <s v="No"/>
    <x v="0"/>
    <s v="No"/>
    <s v="Yes"/>
    <s v="Yes"/>
    <s v="No"/>
    <s v="No"/>
    <s v="Yes"/>
    <x v="1"/>
    <s v="Yes"/>
    <s v="Electronic check"/>
    <n v="65.650000000000006"/>
    <n v="3094.65"/>
    <x v="0"/>
    <x v="1"/>
    <s v="High"/>
    <x v="1"/>
  </r>
  <r>
    <s v="8715-KKTFG"/>
    <s v="Female"/>
    <n v="0"/>
    <s v="Yes"/>
    <s v="No"/>
    <n v="61"/>
    <s v="Yes"/>
    <s v="Yes"/>
    <x v="1"/>
    <s v="No"/>
    <s v="No"/>
    <s v="Yes"/>
    <s v="Yes"/>
    <s v="Yes"/>
    <s v="Yes"/>
    <x v="1"/>
    <s v="Yes"/>
    <s v="Bank transfer (automatic)"/>
    <n v="103.3"/>
    <n v="6518.35"/>
    <x v="0"/>
    <x v="3"/>
    <s v="High"/>
    <x v="2"/>
  </r>
  <r>
    <s v="1550-LOAHA"/>
    <s v="Female"/>
    <n v="0"/>
    <s v="Yes"/>
    <s v="No"/>
    <n v="32"/>
    <s v="Yes"/>
    <s v="No"/>
    <x v="1"/>
    <s v="No"/>
    <s v="Yes"/>
    <s v="No"/>
    <s v="No"/>
    <s v="No"/>
    <s v="Yes"/>
    <x v="0"/>
    <s v="No"/>
    <s v="Bank transfer (automatic)"/>
    <n v="84.15"/>
    <n v="2585.9499999999998"/>
    <x v="1"/>
    <x v="1"/>
    <s v="High"/>
    <x v="1"/>
  </r>
  <r>
    <s v="1728-BQDMA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45"/>
    <n v="82.7"/>
    <x v="0"/>
    <x v="0"/>
    <s v="Low"/>
    <x v="0"/>
  </r>
  <r>
    <s v="0268-QKIWO"/>
    <s v="Female"/>
    <n v="0"/>
    <s v="No"/>
    <s v="No"/>
    <n v="3"/>
    <s v="Yes"/>
    <s v="No"/>
    <x v="2"/>
    <s v="No"/>
    <s v="No"/>
    <s v="No"/>
    <s v="No"/>
    <s v="No"/>
    <s v="No"/>
    <x v="0"/>
    <s v="No"/>
    <s v="Electronic check"/>
    <n v="19.75"/>
    <n v="58.85"/>
    <x v="1"/>
    <x v="0"/>
    <s v="Low"/>
    <x v="0"/>
  </r>
  <r>
    <s v="0876-WDUUZ"/>
    <s v="Female"/>
    <n v="0"/>
    <s v="No"/>
    <s v="No"/>
    <n v="5"/>
    <s v="Yes"/>
    <s v="No"/>
    <x v="1"/>
    <s v="No"/>
    <s v="No"/>
    <s v="No"/>
    <s v="Yes"/>
    <s v="No"/>
    <s v="Yes"/>
    <x v="0"/>
    <s v="Yes"/>
    <s v="Credit card (automatic)"/>
    <n v="85.4"/>
    <n v="425.9"/>
    <x v="1"/>
    <x v="0"/>
    <s v="Low"/>
    <x v="1"/>
  </r>
  <r>
    <s v="5117-ZSMHQ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9.9"/>
    <n v="6342.7"/>
    <x v="0"/>
    <x v="3"/>
    <s v="High"/>
    <x v="1"/>
  </r>
  <r>
    <s v="5151-HQRDG"/>
    <s v="Male"/>
    <n v="0"/>
    <s v="Yes"/>
    <s v="No"/>
    <n v="37"/>
    <s v="Yes"/>
    <s v="Yes"/>
    <x v="0"/>
    <s v="Yes"/>
    <s v="No"/>
    <s v="No"/>
    <s v="No"/>
    <s v="No"/>
    <s v="No"/>
    <x v="0"/>
    <s v="Yes"/>
    <s v="Mailed check"/>
    <n v="55.05"/>
    <n v="2030.75"/>
    <x v="0"/>
    <x v="1"/>
    <s v="High"/>
    <x v="1"/>
  </r>
  <r>
    <s v="0960-HUWBM"/>
    <s v="Male"/>
    <n v="0"/>
    <s v="Yes"/>
    <s v="Yes"/>
    <n v="65"/>
    <s v="Yes"/>
    <s v="Yes"/>
    <x v="1"/>
    <s v="No"/>
    <s v="No"/>
    <s v="Yes"/>
    <s v="Yes"/>
    <s v="Yes"/>
    <s v="Yes"/>
    <x v="2"/>
    <s v="Yes"/>
    <s v="Bank transfer (automatic)"/>
    <n v="104.1"/>
    <n v="6700.05"/>
    <x v="0"/>
    <x v="3"/>
    <s v="High"/>
    <x v="2"/>
  </r>
  <r>
    <s v="6465-GSRCL"/>
    <s v="Female"/>
    <n v="0"/>
    <s v="No"/>
    <s v="Yes"/>
    <n v="67"/>
    <s v="Yes"/>
    <s v="Yes"/>
    <x v="1"/>
    <s v="No"/>
    <s v="Yes"/>
    <s v="No"/>
    <s v="Yes"/>
    <s v="Yes"/>
    <s v="Yes"/>
    <x v="1"/>
    <s v="Yes"/>
    <s v="Bank transfer (automatic)"/>
    <n v="106.6"/>
    <n v="7244.7"/>
    <x v="0"/>
    <x v="3"/>
    <s v="High"/>
    <x v="2"/>
  </r>
  <r>
    <s v="0617-FHSGK"/>
    <s v="Male"/>
    <n v="0"/>
    <s v="No"/>
    <s v="Yes"/>
    <n v="49"/>
    <s v="Yes"/>
    <s v="Yes"/>
    <x v="1"/>
    <s v="No"/>
    <s v="No"/>
    <s v="No"/>
    <s v="No"/>
    <s v="No"/>
    <s v="No"/>
    <x v="0"/>
    <s v="No"/>
    <s v="Credit card (automatic)"/>
    <n v="75.2"/>
    <n v="3678.3"/>
    <x v="1"/>
    <x v="3"/>
    <s v="High"/>
    <x v="1"/>
  </r>
  <r>
    <s v="0263-FJTQO"/>
    <s v="Male"/>
    <n v="0"/>
    <s v="Yes"/>
    <s v="Yes"/>
    <n v="50"/>
    <s v="Yes"/>
    <s v="Yes"/>
    <x v="0"/>
    <s v="Yes"/>
    <s v="No"/>
    <s v="No"/>
    <s v="Yes"/>
    <s v="Yes"/>
    <s v="No"/>
    <x v="2"/>
    <s v="Yes"/>
    <s v="Credit card (automatic)"/>
    <n v="70.5"/>
    <n v="3486.65"/>
    <x v="0"/>
    <x v="3"/>
    <s v="High"/>
    <x v="1"/>
  </r>
  <r>
    <s v="7319-ZNRTR"/>
    <s v="Male"/>
    <n v="0"/>
    <s v="Yes"/>
    <s v="Yes"/>
    <n v="25"/>
    <s v="Yes"/>
    <s v="No"/>
    <x v="2"/>
    <s v="No"/>
    <s v="No"/>
    <s v="No"/>
    <s v="No"/>
    <s v="No"/>
    <s v="No"/>
    <x v="1"/>
    <s v="No"/>
    <s v="Electronic check"/>
    <n v="19.600000000000001"/>
    <n v="411.15"/>
    <x v="0"/>
    <x v="1"/>
    <s v="Low"/>
    <x v="0"/>
  </r>
  <r>
    <s v="2858-MOFSQ"/>
    <s v="Female"/>
    <n v="0"/>
    <s v="No"/>
    <s v="Yes"/>
    <n v="17"/>
    <s v="Yes"/>
    <s v="Yes"/>
    <x v="0"/>
    <s v="No"/>
    <s v="No"/>
    <s v="Yes"/>
    <s v="No"/>
    <s v="No"/>
    <s v="No"/>
    <x v="1"/>
    <s v="Yes"/>
    <s v="Mailed check"/>
    <n v="55.85"/>
    <n v="937.5"/>
    <x v="1"/>
    <x v="2"/>
    <s v="Mid"/>
    <x v="1"/>
  </r>
  <r>
    <s v="7503-EPSZW"/>
    <s v="Female"/>
    <n v="0"/>
    <s v="Yes"/>
    <s v="Yes"/>
    <n v="64"/>
    <s v="Yes"/>
    <s v="Yes"/>
    <x v="2"/>
    <s v="No"/>
    <s v="No"/>
    <s v="No"/>
    <s v="No"/>
    <s v="No"/>
    <s v="No"/>
    <x v="2"/>
    <s v="Yes"/>
    <s v="Mailed check"/>
    <n v="24.05"/>
    <n v="1559.15"/>
    <x v="0"/>
    <x v="3"/>
    <s v="Mid"/>
    <x v="0"/>
  </r>
  <r>
    <s v="7089-XXAYG"/>
    <s v="Male"/>
    <n v="0"/>
    <s v="Yes"/>
    <s v="No"/>
    <n v="25"/>
    <s v="No"/>
    <s v="No"/>
    <x v="0"/>
    <s v="No"/>
    <s v="No"/>
    <s v="Yes"/>
    <s v="No"/>
    <s v="Yes"/>
    <s v="No"/>
    <x v="1"/>
    <s v="Yes"/>
    <s v="Credit card (automatic)"/>
    <n v="38.1"/>
    <n v="970.4"/>
    <x v="0"/>
    <x v="1"/>
    <s v="Mid"/>
    <x v="0"/>
  </r>
  <r>
    <s v="8118-LSUEL"/>
    <s v="Male"/>
    <n v="1"/>
    <s v="No"/>
    <s v="No"/>
    <n v="23"/>
    <s v="Yes"/>
    <s v="Yes"/>
    <x v="1"/>
    <s v="No"/>
    <s v="Yes"/>
    <s v="Yes"/>
    <s v="No"/>
    <s v="Yes"/>
    <s v="Yes"/>
    <x v="0"/>
    <s v="Yes"/>
    <s v="Electronic check"/>
    <n v="106.4"/>
    <n v="2483.5"/>
    <x v="1"/>
    <x v="2"/>
    <s v="High"/>
    <x v="2"/>
  </r>
  <r>
    <s v="8070-AAWZP"/>
    <s v="Male"/>
    <n v="1"/>
    <s v="Yes"/>
    <s v="No"/>
    <n v="24"/>
    <s v="No"/>
    <s v="No"/>
    <x v="0"/>
    <s v="No"/>
    <s v="No"/>
    <s v="Yes"/>
    <s v="Yes"/>
    <s v="No"/>
    <s v="No"/>
    <x v="0"/>
    <s v="No"/>
    <s v="Mailed check"/>
    <n v="34.25"/>
    <n v="828.2"/>
    <x v="0"/>
    <x v="2"/>
    <s v="Mid"/>
    <x v="0"/>
  </r>
  <r>
    <s v="1666-JXLKU"/>
    <s v="Female"/>
    <n v="0"/>
    <s v="No"/>
    <s v="No"/>
    <n v="37"/>
    <s v="Yes"/>
    <s v="Yes"/>
    <x v="1"/>
    <s v="No"/>
    <s v="No"/>
    <s v="Yes"/>
    <s v="No"/>
    <s v="Yes"/>
    <s v="Yes"/>
    <x v="0"/>
    <s v="Yes"/>
    <s v="Electronic check"/>
    <n v="100.05"/>
    <n v="3810.55"/>
    <x v="0"/>
    <x v="1"/>
    <s v="High"/>
    <x v="2"/>
  </r>
  <r>
    <s v="7855-DIWPO"/>
    <s v="Female"/>
    <n v="0"/>
    <s v="No"/>
    <s v="No"/>
    <n v="21"/>
    <s v="Yes"/>
    <s v="No"/>
    <x v="1"/>
    <s v="No"/>
    <s v="No"/>
    <s v="No"/>
    <s v="No"/>
    <s v="No"/>
    <s v="No"/>
    <x v="0"/>
    <s v="Yes"/>
    <s v="Electronic check"/>
    <n v="68.650000000000006"/>
    <n v="1493.2"/>
    <x v="0"/>
    <x v="2"/>
    <s v="Mid"/>
    <x v="1"/>
  </r>
  <r>
    <s v="5133-POWUA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"/>
    <n v="45.8"/>
    <x v="0"/>
    <x v="0"/>
    <s v="Low"/>
    <x v="0"/>
  </r>
  <r>
    <s v="5652-MSDEY"/>
    <s v="Fe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5.75"/>
    <n v="777.3"/>
    <x v="0"/>
    <x v="0"/>
    <s v="Mid"/>
    <x v="1"/>
  </r>
  <r>
    <s v="7005-CCBKV"/>
    <s v="Male"/>
    <n v="0"/>
    <s v="No"/>
    <s v="No"/>
    <n v="6"/>
    <s v="Yes"/>
    <s v="No"/>
    <x v="1"/>
    <s v="No"/>
    <s v="Yes"/>
    <s v="No"/>
    <s v="No"/>
    <s v="No"/>
    <s v="Yes"/>
    <x v="0"/>
    <s v="Yes"/>
    <s v="Electronic check"/>
    <n v="84.4"/>
    <n v="556.35"/>
    <x v="1"/>
    <x v="0"/>
    <s v="Mid"/>
    <x v="1"/>
  </r>
  <r>
    <s v="1810-BOHSY"/>
    <s v="Male"/>
    <n v="0"/>
    <s v="Yes"/>
    <s v="No"/>
    <n v="51"/>
    <s v="Yes"/>
    <s v="Yes"/>
    <x v="1"/>
    <s v="Yes"/>
    <s v="Yes"/>
    <s v="No"/>
    <s v="No"/>
    <s v="No"/>
    <s v="Yes"/>
    <x v="1"/>
    <s v="Yes"/>
    <s v="Credit card (automatic)"/>
    <n v="96.4"/>
    <n v="4911.05"/>
    <x v="0"/>
    <x v="3"/>
    <s v="High"/>
    <x v="2"/>
  </r>
  <r>
    <s v="1784-BXEFA"/>
    <s v="Fe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20.55"/>
    <n v="187.35"/>
    <x v="0"/>
    <x v="0"/>
    <s v="Low"/>
    <x v="0"/>
  </r>
  <r>
    <s v="7351-MHQVU"/>
    <s v="Female"/>
    <n v="0"/>
    <s v="No"/>
    <s v="No"/>
    <n v="6"/>
    <s v="No"/>
    <s v="No"/>
    <x v="0"/>
    <s v="Yes"/>
    <s v="Yes"/>
    <s v="No"/>
    <s v="Yes"/>
    <s v="No"/>
    <s v="Yes"/>
    <x v="0"/>
    <s v="No"/>
    <s v="Credit card (automatic)"/>
    <n v="50.95"/>
    <n v="307.60000000000002"/>
    <x v="0"/>
    <x v="0"/>
    <s v="Low"/>
    <x v="1"/>
  </r>
  <r>
    <s v="9224-VTYID"/>
    <s v="Male"/>
    <n v="0"/>
    <s v="Yes"/>
    <s v="Yes"/>
    <n v="47"/>
    <s v="Yes"/>
    <s v="Yes"/>
    <x v="0"/>
    <s v="Yes"/>
    <s v="Yes"/>
    <s v="Yes"/>
    <s v="Yes"/>
    <s v="Yes"/>
    <s v="Yes"/>
    <x v="2"/>
    <s v="Yes"/>
    <s v="Mailed check"/>
    <n v="90.5"/>
    <n v="4318.3500000000004"/>
    <x v="0"/>
    <x v="1"/>
    <s v="High"/>
    <x v="2"/>
  </r>
  <r>
    <s v="9500-IWPXQ"/>
    <s v="Female"/>
    <n v="0"/>
    <s v="Yes"/>
    <s v="Yes"/>
    <n v="61"/>
    <s v="Yes"/>
    <s v="Yes"/>
    <x v="0"/>
    <s v="Yes"/>
    <s v="Yes"/>
    <s v="Yes"/>
    <s v="Yes"/>
    <s v="No"/>
    <s v="Yes"/>
    <x v="1"/>
    <s v="Yes"/>
    <s v="Electronic check"/>
    <n v="79.400000000000006"/>
    <n v="4820.55"/>
    <x v="0"/>
    <x v="3"/>
    <s v="High"/>
    <x v="1"/>
  </r>
  <r>
    <s v="5762-TJXGK"/>
    <s v="Female"/>
    <n v="0"/>
    <s v="No"/>
    <s v="No"/>
    <n v="52"/>
    <s v="No"/>
    <s v="No"/>
    <x v="0"/>
    <s v="Yes"/>
    <s v="Yes"/>
    <s v="Yes"/>
    <s v="No"/>
    <s v="Yes"/>
    <s v="Yes"/>
    <x v="2"/>
    <s v="Yes"/>
    <s v="Bank transfer (automatic)"/>
    <n v="58.75"/>
    <n v="3038.55"/>
    <x v="0"/>
    <x v="3"/>
    <s v="High"/>
    <x v="1"/>
  </r>
  <r>
    <s v="4504-YOULA"/>
    <s v="Female"/>
    <n v="0"/>
    <s v="Yes"/>
    <s v="Yes"/>
    <n v="35"/>
    <s v="Yes"/>
    <s v="Yes"/>
    <x v="0"/>
    <s v="Yes"/>
    <s v="Yes"/>
    <s v="No"/>
    <s v="No"/>
    <s v="No"/>
    <s v="No"/>
    <x v="0"/>
    <s v="Yes"/>
    <s v="Credit card (automatic)"/>
    <n v="59.45"/>
    <n v="2136.9"/>
    <x v="0"/>
    <x v="1"/>
    <s v="High"/>
    <x v="1"/>
  </r>
  <r>
    <s v="5569-IDSEY"/>
    <s v="Male"/>
    <n v="0"/>
    <s v="Yes"/>
    <s v="No"/>
    <n v="71"/>
    <s v="Yes"/>
    <s v="Yes"/>
    <x v="1"/>
    <s v="No"/>
    <s v="Yes"/>
    <s v="Yes"/>
    <s v="No"/>
    <s v="Yes"/>
    <s v="Yes"/>
    <x v="1"/>
    <s v="Yes"/>
    <s v="Bank transfer (automatic)"/>
    <n v="105.7"/>
    <n v="7472.15"/>
    <x v="0"/>
    <x v="3"/>
    <s v="High"/>
    <x v="2"/>
  </r>
  <r>
    <s v="4250-FDVOU"/>
    <s v="Female"/>
    <n v="0"/>
    <s v="No"/>
    <s v="No"/>
    <n v="6"/>
    <s v="Yes"/>
    <s v="No"/>
    <x v="0"/>
    <s v="Yes"/>
    <s v="Yes"/>
    <s v="No"/>
    <s v="No"/>
    <s v="No"/>
    <s v="No"/>
    <x v="0"/>
    <s v="No"/>
    <s v="Electronic check"/>
    <n v="56.25"/>
    <n v="389.1"/>
    <x v="1"/>
    <x v="0"/>
    <s v="Low"/>
    <x v="1"/>
  </r>
  <r>
    <s v="7284-ZZLOH"/>
    <s v="Male"/>
    <n v="0"/>
    <s v="Yes"/>
    <s v="No"/>
    <n v="45"/>
    <s v="Yes"/>
    <s v="No"/>
    <x v="0"/>
    <s v="Yes"/>
    <s v="No"/>
    <s v="Yes"/>
    <s v="No"/>
    <s v="No"/>
    <s v="No"/>
    <x v="2"/>
    <s v="No"/>
    <s v="Credit card (automatic)"/>
    <n v="53.3"/>
    <n v="2296.25"/>
    <x v="0"/>
    <x v="1"/>
    <s v="High"/>
    <x v="1"/>
  </r>
  <r>
    <s v="5277-ZLOOR"/>
    <s v="Female"/>
    <n v="1"/>
    <s v="No"/>
    <s v="No"/>
    <n v="2"/>
    <s v="Yes"/>
    <s v="Yes"/>
    <x v="1"/>
    <s v="No"/>
    <s v="No"/>
    <s v="No"/>
    <s v="No"/>
    <s v="Yes"/>
    <s v="No"/>
    <x v="0"/>
    <s v="Yes"/>
    <s v="Electronic check"/>
    <n v="85.55"/>
    <n v="187.45"/>
    <x v="1"/>
    <x v="0"/>
    <s v="Low"/>
    <x v="1"/>
  </r>
  <r>
    <s v="2141-RRYGO"/>
    <s v="Female"/>
    <n v="0"/>
    <s v="No"/>
    <s v="No"/>
    <n v="4"/>
    <s v="Yes"/>
    <s v="No"/>
    <x v="0"/>
    <s v="No"/>
    <s v="Yes"/>
    <s v="No"/>
    <s v="No"/>
    <s v="Yes"/>
    <s v="Yes"/>
    <x v="0"/>
    <s v="Yes"/>
    <s v="Bank transfer (automatic)"/>
    <n v="68.650000000000006"/>
    <n v="261.25"/>
    <x v="1"/>
    <x v="0"/>
    <s v="Low"/>
    <x v="1"/>
  </r>
  <r>
    <s v="1777-JYQPJ"/>
    <s v="Male"/>
    <n v="0"/>
    <s v="No"/>
    <s v="No"/>
    <n v="2"/>
    <s v="No"/>
    <s v="No"/>
    <x v="0"/>
    <s v="No"/>
    <s v="No"/>
    <s v="No"/>
    <s v="No"/>
    <s v="No"/>
    <s v="No"/>
    <x v="0"/>
    <s v="No"/>
    <s v="Mailed check"/>
    <n v="24.3"/>
    <n v="38.450000000000003"/>
    <x v="0"/>
    <x v="0"/>
    <s v="Low"/>
    <x v="0"/>
  </r>
  <r>
    <s v="6376-GAHQE"/>
    <s v="Male"/>
    <n v="0"/>
    <s v="No"/>
    <s v="No"/>
    <n v="4"/>
    <s v="Yes"/>
    <s v="No"/>
    <x v="1"/>
    <s v="No"/>
    <s v="No"/>
    <s v="No"/>
    <s v="No"/>
    <s v="Yes"/>
    <s v="No"/>
    <x v="0"/>
    <s v="No"/>
    <s v="Electronic check"/>
    <n v="77.849999999999994"/>
    <n v="299.2"/>
    <x v="1"/>
    <x v="0"/>
    <s v="Low"/>
    <x v="1"/>
  </r>
  <r>
    <s v="3401-URHDA"/>
    <s v="Male"/>
    <n v="0"/>
    <s v="No"/>
    <s v="No"/>
    <n v="51"/>
    <s v="Yes"/>
    <s v="Yes"/>
    <x v="0"/>
    <s v="Yes"/>
    <s v="No"/>
    <s v="No"/>
    <s v="Yes"/>
    <s v="No"/>
    <s v="No"/>
    <x v="1"/>
    <s v="No"/>
    <s v="Credit card (automatic)"/>
    <n v="59.9"/>
    <n v="3043.6"/>
    <x v="0"/>
    <x v="3"/>
    <s v="High"/>
    <x v="1"/>
  </r>
  <r>
    <s v="1599-EAHXY"/>
    <s v="Male"/>
    <n v="0"/>
    <s v="Yes"/>
    <s v="Yes"/>
    <n v="60"/>
    <s v="Yes"/>
    <s v="Yes"/>
    <x v="2"/>
    <s v="No"/>
    <s v="No"/>
    <s v="No"/>
    <s v="No"/>
    <s v="No"/>
    <s v="No"/>
    <x v="1"/>
    <s v="No"/>
    <s v="Credit card (automatic)"/>
    <n v="23.95"/>
    <n v="1506.4"/>
    <x v="0"/>
    <x v="3"/>
    <s v="Mid"/>
    <x v="0"/>
  </r>
  <r>
    <s v="8631-XVRZL"/>
    <s v="Male"/>
    <n v="0"/>
    <s v="No"/>
    <s v="No"/>
    <n v="9"/>
    <s v="Yes"/>
    <s v="No"/>
    <x v="2"/>
    <s v="No"/>
    <s v="No"/>
    <s v="No"/>
    <s v="No"/>
    <s v="No"/>
    <s v="No"/>
    <x v="1"/>
    <s v="Yes"/>
    <s v="Mailed check"/>
    <n v="20.149999999999999"/>
    <n v="163.69999999999999"/>
    <x v="0"/>
    <x v="0"/>
    <s v="Low"/>
    <x v="0"/>
  </r>
  <r>
    <s v="5052-PNLOS"/>
    <s v="Male"/>
    <n v="0"/>
    <s v="No"/>
    <s v="No"/>
    <n v="3"/>
    <s v="Yes"/>
    <s v="Yes"/>
    <x v="1"/>
    <s v="No"/>
    <s v="Yes"/>
    <s v="Yes"/>
    <s v="No"/>
    <s v="Yes"/>
    <s v="Yes"/>
    <x v="0"/>
    <s v="Yes"/>
    <s v="Bank transfer (automatic)"/>
    <n v="105.35"/>
    <n v="323.25"/>
    <x v="1"/>
    <x v="0"/>
    <s v="Low"/>
    <x v="2"/>
  </r>
  <r>
    <s v="3853-LYGAM"/>
    <s v="Male"/>
    <n v="0"/>
    <s v="No"/>
    <s v="No"/>
    <n v="17"/>
    <s v="Yes"/>
    <s v="Yes"/>
    <x v="1"/>
    <s v="No"/>
    <s v="No"/>
    <s v="Yes"/>
    <s v="Yes"/>
    <s v="No"/>
    <s v="Yes"/>
    <x v="0"/>
    <s v="Yes"/>
    <s v="Bank transfer (automatic)"/>
    <n v="95.65"/>
    <n v="1640"/>
    <x v="0"/>
    <x v="2"/>
    <s v="Mid"/>
    <x v="2"/>
  </r>
  <r>
    <s v="6979-ZNSFF"/>
    <s v="Female"/>
    <n v="0"/>
    <s v="No"/>
    <s v="No"/>
    <n v="8"/>
    <s v="Yes"/>
    <s v="Yes"/>
    <x v="1"/>
    <s v="No"/>
    <s v="No"/>
    <s v="No"/>
    <s v="No"/>
    <s v="Yes"/>
    <s v="No"/>
    <x v="0"/>
    <s v="Yes"/>
    <s v="Electronic check"/>
    <n v="87.05"/>
    <n v="762.1"/>
    <x v="1"/>
    <x v="0"/>
    <s v="Mid"/>
    <x v="1"/>
  </r>
  <r>
    <s v="5751-USDBL"/>
    <s v="Male"/>
    <n v="0"/>
    <s v="Yes"/>
    <s v="Yes"/>
    <n v="46"/>
    <s v="Yes"/>
    <s v="No"/>
    <x v="0"/>
    <s v="Yes"/>
    <s v="No"/>
    <s v="Yes"/>
    <s v="Yes"/>
    <s v="Yes"/>
    <s v="Yes"/>
    <x v="2"/>
    <s v="No"/>
    <s v="Mailed check"/>
    <n v="81"/>
    <n v="3846.35"/>
    <x v="0"/>
    <x v="1"/>
    <s v="High"/>
    <x v="1"/>
  </r>
  <r>
    <s v="5680-LQOGP"/>
    <s v="Female"/>
    <n v="0"/>
    <s v="No"/>
    <s v="No"/>
    <n v="68"/>
    <s v="Yes"/>
    <s v="No"/>
    <x v="0"/>
    <s v="Yes"/>
    <s v="Yes"/>
    <s v="Yes"/>
    <s v="Yes"/>
    <s v="Yes"/>
    <s v="Yes"/>
    <x v="2"/>
    <s v="Yes"/>
    <s v="Credit card (automatic)"/>
    <n v="82.45"/>
    <n v="5646.6"/>
    <x v="0"/>
    <x v="3"/>
    <s v="High"/>
    <x v="1"/>
  </r>
  <r>
    <s v="2386-LAHRK"/>
    <s v="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"/>
    <n v="53.5"/>
    <x v="1"/>
    <x v="0"/>
    <s v="Low"/>
    <x v="1"/>
  </r>
  <r>
    <s v="8189-DUKMV"/>
    <s v="Female"/>
    <n v="0"/>
    <s v="Yes"/>
    <s v="No"/>
    <n v="4"/>
    <s v="Yes"/>
    <s v="No"/>
    <x v="2"/>
    <s v="No"/>
    <s v="No"/>
    <s v="No"/>
    <s v="No"/>
    <s v="No"/>
    <s v="No"/>
    <x v="1"/>
    <s v="No"/>
    <s v="Bank transfer (automatic)"/>
    <n v="20.5"/>
    <n v="79.05"/>
    <x v="0"/>
    <x v="0"/>
    <s v="Low"/>
    <x v="0"/>
  </r>
  <r>
    <s v="6032-IGALN"/>
    <s v="Fe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5.1"/>
    <n v="25.1"/>
    <x v="1"/>
    <x v="0"/>
    <s v="Low"/>
    <x v="0"/>
  </r>
  <r>
    <s v="9931-DCEZH"/>
    <s v="Male"/>
    <n v="0"/>
    <s v="No"/>
    <s v="Yes"/>
    <n v="28"/>
    <s v="Yes"/>
    <s v="No"/>
    <x v="0"/>
    <s v="No"/>
    <s v="Yes"/>
    <s v="No"/>
    <s v="Yes"/>
    <s v="No"/>
    <s v="No"/>
    <x v="1"/>
    <s v="Yes"/>
    <s v="Credit card (automatic)"/>
    <n v="54.4"/>
    <n v="1516.6"/>
    <x v="0"/>
    <x v="1"/>
    <s v="Mid"/>
    <x v="1"/>
  </r>
  <r>
    <s v="1898-JSNDC"/>
    <s v="Female"/>
    <n v="0"/>
    <s v="No"/>
    <s v="No"/>
    <n v="39"/>
    <s v="Yes"/>
    <s v="No"/>
    <x v="0"/>
    <s v="No"/>
    <s v="Yes"/>
    <s v="No"/>
    <s v="No"/>
    <s v="Yes"/>
    <s v="No"/>
    <x v="1"/>
    <s v="Yes"/>
    <s v="Credit card (automatic)"/>
    <n v="58.6"/>
    <n v="2224.5"/>
    <x v="0"/>
    <x v="1"/>
    <s v="High"/>
    <x v="1"/>
  </r>
  <r>
    <s v="0315-LVCRK"/>
    <s v="Male"/>
    <n v="0"/>
    <s v="No"/>
    <s v="No"/>
    <n v="11"/>
    <s v="Yes"/>
    <s v="No"/>
    <x v="1"/>
    <s v="No"/>
    <s v="No"/>
    <s v="Yes"/>
    <s v="No"/>
    <s v="No"/>
    <s v="Yes"/>
    <x v="0"/>
    <s v="No"/>
    <s v="Electronic check"/>
    <n v="84.8"/>
    <n v="888.75"/>
    <x v="0"/>
    <x v="0"/>
    <s v="Mid"/>
    <x v="1"/>
  </r>
  <r>
    <s v="3911-RSNHI"/>
    <s v="Female"/>
    <n v="0"/>
    <s v="Yes"/>
    <s v="No"/>
    <n v="71"/>
    <s v="No"/>
    <s v="No"/>
    <x v="0"/>
    <s v="No"/>
    <s v="Yes"/>
    <s v="Yes"/>
    <s v="Yes"/>
    <s v="Yes"/>
    <s v="Yes"/>
    <x v="2"/>
    <s v="Yes"/>
    <s v="Credit card (automatic)"/>
    <n v="61.4"/>
    <n v="4310.3500000000004"/>
    <x v="0"/>
    <x v="3"/>
    <s v="High"/>
    <x v="1"/>
  </r>
  <r>
    <s v="2410-CIYFZ"/>
    <s v="Male"/>
    <n v="0"/>
    <s v="No"/>
    <s v="Yes"/>
    <n v="2"/>
    <s v="Yes"/>
    <s v="No"/>
    <x v="2"/>
    <s v="No"/>
    <s v="No"/>
    <s v="No"/>
    <s v="No"/>
    <s v="No"/>
    <s v="No"/>
    <x v="0"/>
    <s v="No"/>
    <s v="Mailed check"/>
    <n v="20.399999999999999"/>
    <n v="42.9"/>
    <x v="0"/>
    <x v="0"/>
    <s v="Low"/>
    <x v="0"/>
  </r>
  <r>
    <s v="4248-HCETZ"/>
    <s v="Male"/>
    <n v="1"/>
    <s v="Yes"/>
    <s v="No"/>
    <n v="30"/>
    <s v="Yes"/>
    <s v="No"/>
    <x v="1"/>
    <s v="No"/>
    <s v="Yes"/>
    <s v="Yes"/>
    <s v="No"/>
    <s v="No"/>
    <s v="No"/>
    <x v="0"/>
    <s v="Yes"/>
    <s v="Mailed check"/>
    <n v="79.650000000000006"/>
    <n v="2365.15"/>
    <x v="1"/>
    <x v="1"/>
    <s v="High"/>
    <x v="1"/>
  </r>
  <r>
    <s v="5505-OVWQW"/>
    <s v="Female"/>
    <n v="0"/>
    <s v="No"/>
    <s v="No"/>
    <n v="17"/>
    <s v="Yes"/>
    <s v="No"/>
    <x v="2"/>
    <s v="No"/>
    <s v="No"/>
    <s v="No"/>
    <s v="No"/>
    <s v="No"/>
    <s v="No"/>
    <x v="1"/>
    <s v="No"/>
    <s v="Mailed check"/>
    <n v="20.149999999999999"/>
    <n v="353.65"/>
    <x v="0"/>
    <x v="2"/>
    <s v="Low"/>
    <x v="0"/>
  </r>
  <r>
    <s v="7271-AJDTL"/>
    <s v="Female"/>
    <n v="0"/>
    <s v="Yes"/>
    <s v="No"/>
    <n v="55"/>
    <s v="Yes"/>
    <s v="Yes"/>
    <x v="1"/>
    <s v="No"/>
    <s v="Yes"/>
    <s v="Yes"/>
    <s v="No"/>
    <s v="Yes"/>
    <s v="No"/>
    <x v="0"/>
    <s v="Yes"/>
    <s v="Credit card (automatic)"/>
    <n v="94.45"/>
    <n v="5073.1000000000004"/>
    <x v="0"/>
    <x v="3"/>
    <s v="High"/>
    <x v="2"/>
  </r>
  <r>
    <s v="1867-TJHTS"/>
    <s v="Female"/>
    <n v="0"/>
    <s v="No"/>
    <s v="No"/>
    <n v="58"/>
    <s v="Yes"/>
    <s v="Yes"/>
    <x v="1"/>
    <s v="Yes"/>
    <s v="No"/>
    <s v="No"/>
    <s v="No"/>
    <s v="No"/>
    <s v="No"/>
    <x v="0"/>
    <s v="Yes"/>
    <s v="Bank transfer (automatic)"/>
    <n v="79.8"/>
    <n v="4526.8500000000004"/>
    <x v="0"/>
    <x v="3"/>
    <s v="High"/>
    <x v="1"/>
  </r>
  <r>
    <s v="0516-WJVXC"/>
    <s v="Female"/>
    <n v="0"/>
    <s v="No"/>
    <s v="No"/>
    <n v="5"/>
    <s v="Yes"/>
    <s v="No"/>
    <x v="0"/>
    <s v="Yes"/>
    <s v="No"/>
    <s v="No"/>
    <s v="Yes"/>
    <s v="No"/>
    <s v="No"/>
    <x v="0"/>
    <s v="No"/>
    <s v="Electronic check"/>
    <n v="54.2"/>
    <n v="308.25"/>
    <x v="1"/>
    <x v="0"/>
    <s v="Low"/>
    <x v="1"/>
  </r>
  <r>
    <s v="9174-FKWZE"/>
    <s v="Female"/>
    <n v="1"/>
    <s v="No"/>
    <s v="No"/>
    <n v="1"/>
    <s v="Yes"/>
    <s v="No"/>
    <x v="2"/>
    <s v="No"/>
    <s v="No"/>
    <s v="No"/>
    <s v="No"/>
    <s v="No"/>
    <s v="No"/>
    <x v="0"/>
    <s v="Yes"/>
    <s v="Electronic check"/>
    <n v="19.45"/>
    <n v="19.45"/>
    <x v="1"/>
    <x v="0"/>
    <s v="Low"/>
    <x v="0"/>
  </r>
  <r>
    <s v="6860-YRJZP"/>
    <s v="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05"/>
    <n v="678.45"/>
    <x v="0"/>
    <x v="0"/>
    <s v="Mid"/>
    <x v="1"/>
  </r>
  <r>
    <s v="4429-WYGFR"/>
    <s v="Male"/>
    <n v="0"/>
    <s v="No"/>
    <s v="No"/>
    <n v="26"/>
    <s v="Yes"/>
    <s v="No"/>
    <x v="0"/>
    <s v="No"/>
    <s v="No"/>
    <s v="No"/>
    <s v="Yes"/>
    <s v="No"/>
    <s v="No"/>
    <x v="0"/>
    <s v="No"/>
    <s v="Bank transfer (automatic)"/>
    <n v="49.15"/>
    <n v="1237.3"/>
    <x v="0"/>
    <x v="1"/>
    <s v="Mid"/>
    <x v="0"/>
  </r>
  <r>
    <s v="2817-LVCPP"/>
    <s v="Female"/>
    <n v="0"/>
    <s v="No"/>
    <s v="No"/>
    <n v="50"/>
    <s v="Yes"/>
    <s v="No"/>
    <x v="2"/>
    <s v="No"/>
    <s v="No"/>
    <s v="No"/>
    <s v="No"/>
    <s v="No"/>
    <s v="No"/>
    <x v="2"/>
    <s v="No"/>
    <s v="Credit card (automatic)"/>
    <n v="19.399999999999999"/>
    <n v="1023.95"/>
    <x v="0"/>
    <x v="3"/>
    <s v="Mid"/>
    <x v="0"/>
  </r>
  <r>
    <s v="5038-ETML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3.65"/>
    <n v="8182.75"/>
    <x v="0"/>
    <x v="3"/>
    <s v="High"/>
    <x v="2"/>
  </r>
  <r>
    <s v="5056-FIMPT"/>
    <s v="Female"/>
    <n v="0"/>
    <s v="No"/>
    <s v="Yes"/>
    <n v="43"/>
    <s v="Yes"/>
    <s v="No"/>
    <x v="1"/>
    <s v="Yes"/>
    <s v="Yes"/>
    <s v="No"/>
    <s v="Yes"/>
    <s v="Yes"/>
    <s v="Yes"/>
    <x v="1"/>
    <s v="Yes"/>
    <s v="Credit card (automatic)"/>
    <n v="106"/>
    <n v="4532.3"/>
    <x v="0"/>
    <x v="1"/>
    <s v="High"/>
    <x v="2"/>
  </r>
  <r>
    <s v="4521-WFJAI"/>
    <s v="Male"/>
    <n v="0"/>
    <s v="No"/>
    <s v="No"/>
    <n v="56"/>
    <s v="Yes"/>
    <s v="Yes"/>
    <x v="2"/>
    <s v="No"/>
    <s v="No"/>
    <s v="No"/>
    <s v="No"/>
    <s v="No"/>
    <s v="No"/>
    <x v="2"/>
    <s v="Yes"/>
    <s v="Bank transfer (automatic)"/>
    <n v="25.95"/>
    <n v="1444.05"/>
    <x v="0"/>
    <x v="3"/>
    <s v="Mid"/>
    <x v="0"/>
  </r>
  <r>
    <s v="6569-KTMDU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100000000000001"/>
    <n v="19.100000000000001"/>
    <x v="0"/>
    <x v="0"/>
    <s v="Low"/>
    <x v="0"/>
  </r>
  <r>
    <s v="8809-RIHDD"/>
    <s v="Male"/>
    <n v="0"/>
    <s v="Yes"/>
    <s v="Yes"/>
    <n v="72"/>
    <s v="Yes"/>
    <s v="Yes"/>
    <x v="1"/>
    <s v="No"/>
    <s v="Yes"/>
    <s v="Yes"/>
    <s v="No"/>
    <s v="Yes"/>
    <s v="Yes"/>
    <x v="2"/>
    <s v="Yes"/>
    <s v="Electronic check"/>
    <n v="103.4"/>
    <n v="7372.65"/>
    <x v="1"/>
    <x v="3"/>
    <s v="High"/>
    <x v="2"/>
  </r>
  <r>
    <s v="8809-XKHMD"/>
    <s v="Male"/>
    <n v="0"/>
    <s v="Yes"/>
    <s v="No"/>
    <n v="72"/>
    <s v="Yes"/>
    <s v="Yes"/>
    <x v="1"/>
    <s v="Yes"/>
    <s v="Yes"/>
    <s v="No"/>
    <s v="Yes"/>
    <s v="No"/>
    <s v="Yes"/>
    <x v="2"/>
    <s v="Yes"/>
    <s v="Bank transfer (automatic)"/>
    <n v="100.55"/>
    <n v="7325.1"/>
    <x v="0"/>
    <x v="3"/>
    <s v="High"/>
    <x v="2"/>
  </r>
  <r>
    <s v="0396-YCHWO"/>
    <s v="Male"/>
    <n v="0"/>
    <s v="Yes"/>
    <s v="No"/>
    <n v="36"/>
    <s v="Yes"/>
    <s v="Yes"/>
    <x v="1"/>
    <s v="No"/>
    <s v="No"/>
    <s v="No"/>
    <s v="No"/>
    <s v="Yes"/>
    <s v="Yes"/>
    <x v="0"/>
    <s v="Yes"/>
    <s v="Electronic check"/>
    <n v="95.4"/>
    <n v="3474.2"/>
    <x v="0"/>
    <x v="1"/>
    <s v="High"/>
    <x v="2"/>
  </r>
  <r>
    <s v="0867-LDTTC"/>
    <s v="Male"/>
    <n v="0"/>
    <s v="No"/>
    <s v="No"/>
    <n v="5"/>
    <s v="Yes"/>
    <s v="No"/>
    <x v="0"/>
    <s v="No"/>
    <s v="No"/>
    <s v="Yes"/>
    <s v="Yes"/>
    <s v="Yes"/>
    <s v="Yes"/>
    <x v="0"/>
    <s v="No"/>
    <s v="Bank transfer (automatic)"/>
    <n v="75.150000000000006"/>
    <n v="392.65"/>
    <x v="0"/>
    <x v="0"/>
    <s v="Low"/>
    <x v="1"/>
  </r>
  <r>
    <s v="4822-NGOCH"/>
    <s v="Female"/>
    <n v="0"/>
    <s v="No"/>
    <s v="No"/>
    <n v="13"/>
    <s v="Yes"/>
    <s v="Yes"/>
    <x v="1"/>
    <s v="No"/>
    <s v="Yes"/>
    <s v="Yes"/>
    <s v="No"/>
    <s v="No"/>
    <s v="No"/>
    <x v="0"/>
    <s v="Yes"/>
    <s v="Electronic check"/>
    <n v="84.45"/>
    <n v="1058.5999999999999"/>
    <x v="1"/>
    <x v="2"/>
    <s v="Mid"/>
    <x v="1"/>
  </r>
  <r>
    <s v="9391-DXGGG"/>
    <s v="Female"/>
    <n v="1"/>
    <s v="No"/>
    <s v="No"/>
    <n v="44"/>
    <s v="Yes"/>
    <s v="No"/>
    <x v="1"/>
    <s v="No"/>
    <s v="Yes"/>
    <s v="Yes"/>
    <s v="No"/>
    <s v="No"/>
    <s v="Yes"/>
    <x v="1"/>
    <s v="No"/>
    <s v="Credit card (automatic)"/>
    <n v="89.15"/>
    <n v="3990.75"/>
    <x v="0"/>
    <x v="1"/>
    <s v="High"/>
    <x v="1"/>
  </r>
  <r>
    <s v="9844-FELAJ"/>
    <s v="Female"/>
    <n v="1"/>
    <s v="Yes"/>
    <s v="Yes"/>
    <n v="70"/>
    <s v="Yes"/>
    <s v="Yes"/>
    <x v="1"/>
    <s v="No"/>
    <s v="Yes"/>
    <s v="Yes"/>
    <s v="Yes"/>
    <s v="Yes"/>
    <s v="Yes"/>
    <x v="1"/>
    <s v="Yes"/>
    <s v="Electronic check"/>
    <n v="107.9"/>
    <n v="7475.85"/>
    <x v="0"/>
    <x v="3"/>
    <s v="High"/>
    <x v="2"/>
  </r>
  <r>
    <s v="2122-SZZZD"/>
    <s v="Male"/>
    <n v="0"/>
    <s v="No"/>
    <s v="No"/>
    <n v="44"/>
    <s v="Yes"/>
    <s v="No"/>
    <x v="2"/>
    <s v="No"/>
    <s v="No"/>
    <s v="No"/>
    <s v="No"/>
    <s v="No"/>
    <s v="No"/>
    <x v="1"/>
    <s v="No"/>
    <s v="Credit card (automatic)"/>
    <n v="19.5"/>
    <n v="835.5"/>
    <x v="0"/>
    <x v="1"/>
    <s v="Mid"/>
    <x v="0"/>
  </r>
  <r>
    <s v="5307-DZCVC"/>
    <s v="Female"/>
    <n v="1"/>
    <s v="Yes"/>
    <s v="No"/>
    <n v="32"/>
    <s v="Yes"/>
    <s v="Yes"/>
    <x v="1"/>
    <s v="No"/>
    <s v="No"/>
    <s v="No"/>
    <s v="No"/>
    <s v="Yes"/>
    <s v="No"/>
    <x v="0"/>
    <s v="Yes"/>
    <s v="Credit card (automatic)"/>
    <n v="85.95"/>
    <n v="2628.6"/>
    <x v="1"/>
    <x v="1"/>
    <s v="High"/>
    <x v="1"/>
  </r>
  <r>
    <s v="3148-AOIQT"/>
    <s v="Female"/>
    <n v="0"/>
    <s v="Yes"/>
    <s v="No"/>
    <n v="69"/>
    <s v="Yes"/>
    <s v="Yes"/>
    <x v="2"/>
    <s v="No"/>
    <s v="No"/>
    <s v="No"/>
    <s v="No"/>
    <s v="No"/>
    <s v="No"/>
    <x v="2"/>
    <s v="Yes"/>
    <s v="Credit card (automatic)"/>
    <n v="24.95"/>
    <n v="1718.35"/>
    <x v="0"/>
    <x v="3"/>
    <s v="Mid"/>
    <x v="0"/>
  </r>
  <r>
    <s v="8679-JOEVF"/>
    <s v="Female"/>
    <n v="1"/>
    <s v="No"/>
    <s v="No"/>
    <n v="16"/>
    <s v="Yes"/>
    <s v="No"/>
    <x v="0"/>
    <s v="No"/>
    <s v="No"/>
    <s v="No"/>
    <s v="Yes"/>
    <s v="Yes"/>
    <s v="No"/>
    <x v="0"/>
    <s v="No"/>
    <s v="Electronic check"/>
    <n v="59.4"/>
    <n v="1023.9"/>
    <x v="1"/>
    <x v="2"/>
    <s v="Mid"/>
    <x v="1"/>
  </r>
  <r>
    <s v="8395-ETZKQ"/>
    <s v="Male"/>
    <n v="1"/>
    <s v="Yes"/>
    <s v="Yes"/>
    <n v="68"/>
    <s v="Yes"/>
    <s v="No"/>
    <x v="2"/>
    <s v="No"/>
    <s v="No"/>
    <s v="No"/>
    <s v="No"/>
    <s v="No"/>
    <s v="No"/>
    <x v="1"/>
    <s v="No"/>
    <s v="Bank transfer (automatic)"/>
    <n v="19.5"/>
    <n v="1193.55"/>
    <x v="0"/>
    <x v="3"/>
    <s v="Mid"/>
    <x v="0"/>
  </r>
  <r>
    <s v="6692-YQHXC"/>
    <s v="Male"/>
    <n v="0"/>
    <s v="No"/>
    <s v="No"/>
    <n v="16"/>
    <s v="Yes"/>
    <s v="No"/>
    <x v="1"/>
    <s v="No"/>
    <s v="No"/>
    <s v="No"/>
    <s v="No"/>
    <s v="No"/>
    <s v="No"/>
    <x v="0"/>
    <s v="Yes"/>
    <s v="Credit card (automatic)"/>
    <n v="69.95"/>
    <n v="1205.5"/>
    <x v="0"/>
    <x v="2"/>
    <s v="Mid"/>
    <x v="1"/>
  </r>
  <r>
    <s v="3889-VWBID"/>
    <s v="Male"/>
    <n v="0"/>
    <s v="Yes"/>
    <s v="Yes"/>
    <n v="68"/>
    <s v="Yes"/>
    <s v="No"/>
    <x v="0"/>
    <s v="Yes"/>
    <s v="Yes"/>
    <s v="No"/>
    <s v="Yes"/>
    <s v="Yes"/>
    <s v="Yes"/>
    <x v="2"/>
    <s v="No"/>
    <s v="Bank transfer (automatic)"/>
    <n v="82.85"/>
    <n v="5776.45"/>
    <x v="0"/>
    <x v="3"/>
    <s v="High"/>
    <x v="1"/>
  </r>
  <r>
    <s v="5222-JCXZT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"/>
    <n v="78.900000000000006"/>
    <x v="0"/>
    <x v="0"/>
    <s v="Low"/>
    <x v="0"/>
  </r>
  <r>
    <s v="9754-CLVZW"/>
    <s v="Female"/>
    <n v="0"/>
    <s v="Yes"/>
    <s v="Yes"/>
    <n v="26"/>
    <s v="No"/>
    <s v="No"/>
    <x v="0"/>
    <s v="Yes"/>
    <s v="Yes"/>
    <s v="No"/>
    <s v="Yes"/>
    <s v="No"/>
    <s v="No"/>
    <x v="0"/>
    <s v="No"/>
    <s v="Credit card (automatic)"/>
    <n v="38.85"/>
    <n v="1025.1500000000001"/>
    <x v="0"/>
    <x v="1"/>
    <s v="Mid"/>
    <x v="0"/>
  </r>
  <r>
    <s v="1432-FPAXX"/>
    <s v="Female"/>
    <n v="0"/>
    <s v="No"/>
    <s v="No"/>
    <n v="29"/>
    <s v="No"/>
    <s v="No"/>
    <x v="0"/>
    <s v="No"/>
    <s v="Yes"/>
    <s v="No"/>
    <s v="No"/>
    <s v="No"/>
    <s v="No"/>
    <x v="0"/>
    <s v="Yes"/>
    <s v="Electronic check"/>
    <n v="30.6"/>
    <n v="856.35"/>
    <x v="1"/>
    <x v="1"/>
    <s v="Mid"/>
    <x v="0"/>
  </r>
  <r>
    <s v="2739-CCZMB"/>
    <s v="Male"/>
    <n v="0"/>
    <s v="No"/>
    <s v="Yes"/>
    <n v="5"/>
    <s v="Yes"/>
    <s v="No"/>
    <x v="2"/>
    <s v="No"/>
    <s v="No"/>
    <s v="No"/>
    <s v="No"/>
    <s v="No"/>
    <s v="No"/>
    <x v="0"/>
    <s v="No"/>
    <s v="Credit card (automatic)"/>
    <n v="20.350000000000001"/>
    <n v="122"/>
    <x v="0"/>
    <x v="0"/>
    <s v="Low"/>
    <x v="0"/>
  </r>
  <r>
    <s v="7080-TNUWP"/>
    <s v="Male"/>
    <n v="0"/>
    <s v="Yes"/>
    <s v="No"/>
    <n v="70"/>
    <s v="Yes"/>
    <s v="Yes"/>
    <x v="1"/>
    <s v="No"/>
    <s v="Yes"/>
    <s v="Yes"/>
    <s v="No"/>
    <s v="Yes"/>
    <s v="No"/>
    <x v="1"/>
    <s v="Yes"/>
    <s v="Bank transfer (automatic)"/>
    <n v="95"/>
    <n v="6602.9"/>
    <x v="0"/>
    <x v="3"/>
    <s v="High"/>
    <x v="2"/>
  </r>
  <r>
    <s v="0496-AHOOK"/>
    <s v="Male"/>
    <n v="0"/>
    <s v="Yes"/>
    <s v="No"/>
    <n v="24"/>
    <s v="Yes"/>
    <s v="No"/>
    <x v="0"/>
    <s v="Yes"/>
    <s v="No"/>
    <s v="No"/>
    <s v="Yes"/>
    <s v="Yes"/>
    <s v="Yes"/>
    <x v="1"/>
    <s v="No"/>
    <s v="Bank transfer (automatic)"/>
    <n v="74.400000000000006"/>
    <n v="1712.9"/>
    <x v="0"/>
    <x v="2"/>
    <s v="Mid"/>
    <x v="1"/>
  </r>
  <r>
    <s v="8336-TAVKX"/>
    <s v="Female"/>
    <n v="1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45"/>
    <n v="5682.25"/>
    <x v="0"/>
    <x v="3"/>
    <s v="High"/>
    <x v="1"/>
  </r>
  <r>
    <s v="2468-SJFLM"/>
    <s v="Male"/>
    <n v="0"/>
    <s v="No"/>
    <s v="No"/>
    <n v="1"/>
    <s v="Yes"/>
    <s v="No"/>
    <x v="1"/>
    <s v="No"/>
    <s v="No"/>
    <s v="No"/>
    <s v="Yes"/>
    <s v="No"/>
    <s v="No"/>
    <x v="0"/>
    <s v="Yes"/>
    <s v="Mailed check"/>
    <n v="74.3"/>
    <n v="74.3"/>
    <x v="0"/>
    <x v="0"/>
    <s v="Low"/>
    <x v="1"/>
  </r>
  <r>
    <s v="3181-VTHOE"/>
    <s v="Male"/>
    <n v="0"/>
    <s v="Yes"/>
    <s v="No"/>
    <n v="70"/>
    <s v="No"/>
    <s v="No"/>
    <x v="0"/>
    <s v="No"/>
    <s v="Yes"/>
    <s v="Yes"/>
    <s v="Yes"/>
    <s v="No"/>
    <s v="Yes"/>
    <x v="1"/>
    <s v="Yes"/>
    <s v="Bank transfer (automatic)"/>
    <n v="51.05"/>
    <n v="3635.15"/>
    <x v="0"/>
    <x v="3"/>
    <s v="High"/>
    <x v="1"/>
  </r>
  <r>
    <s v="7168-HDQHG"/>
    <s v="Female"/>
    <n v="0"/>
    <s v="Yes"/>
    <s v="Yes"/>
    <n v="36"/>
    <s v="Yes"/>
    <s v="No"/>
    <x v="2"/>
    <s v="No"/>
    <s v="No"/>
    <s v="No"/>
    <s v="No"/>
    <s v="No"/>
    <s v="No"/>
    <x v="0"/>
    <s v="No"/>
    <s v="Bank transfer (automatic)"/>
    <n v="19.2"/>
    <n v="702.9"/>
    <x v="0"/>
    <x v="1"/>
    <s v="Mid"/>
    <x v="0"/>
  </r>
  <r>
    <s v="4803-AXVYP"/>
    <s v="Female"/>
    <n v="1"/>
    <s v="No"/>
    <s v="No"/>
    <n v="38"/>
    <s v="Yes"/>
    <s v="Yes"/>
    <x v="1"/>
    <s v="No"/>
    <s v="No"/>
    <s v="No"/>
    <s v="Yes"/>
    <s v="Yes"/>
    <s v="Yes"/>
    <x v="0"/>
    <s v="Yes"/>
    <s v="Electronic check"/>
    <n v="99.55"/>
    <n v="3734.25"/>
    <x v="1"/>
    <x v="1"/>
    <s v="High"/>
    <x v="2"/>
  </r>
  <r>
    <s v="3884-HCSWG"/>
    <s v="Fe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"/>
    <n v="1144.5"/>
    <x v="1"/>
    <x v="2"/>
    <s v="Mid"/>
    <x v="1"/>
  </r>
  <r>
    <s v="4567-AKPIA"/>
    <s v="Female"/>
    <n v="0"/>
    <s v="Yes"/>
    <s v="Yes"/>
    <n v="41"/>
    <s v="Yes"/>
    <s v="Yes"/>
    <x v="1"/>
    <s v="No"/>
    <s v="Yes"/>
    <s v="Yes"/>
    <s v="Yes"/>
    <s v="Yes"/>
    <s v="Yes"/>
    <x v="1"/>
    <s v="Yes"/>
    <s v="Bank transfer (automatic)"/>
    <n v="109.1"/>
    <n v="4454.25"/>
    <x v="0"/>
    <x v="1"/>
    <s v="High"/>
    <x v="2"/>
  </r>
  <r>
    <s v="5077-DXTCG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3"/>
    <n v="45.3"/>
    <x v="1"/>
    <x v="0"/>
    <s v="Low"/>
    <x v="0"/>
  </r>
  <r>
    <s v="1142-WACZW"/>
    <s v="Male"/>
    <n v="0"/>
    <s v="No"/>
    <s v="No"/>
    <n v="2"/>
    <s v="No"/>
    <s v="No"/>
    <x v="0"/>
    <s v="No"/>
    <s v="No"/>
    <s v="No"/>
    <s v="Yes"/>
    <s v="No"/>
    <s v="No"/>
    <x v="0"/>
    <s v="No"/>
    <s v="Bank transfer (automatic)"/>
    <n v="29.85"/>
    <n v="75.599999999999994"/>
    <x v="1"/>
    <x v="0"/>
    <s v="Low"/>
    <x v="0"/>
  </r>
  <r>
    <s v="7901-HXJVA"/>
    <s v="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6.45"/>
    <n v="1117.55"/>
    <x v="0"/>
    <x v="2"/>
    <s v="Mid"/>
    <x v="1"/>
  </r>
  <r>
    <s v="5649-ANRML"/>
    <s v="Male"/>
    <n v="1"/>
    <s v="No"/>
    <s v="No"/>
    <n v="2"/>
    <s v="Yes"/>
    <s v="No"/>
    <x v="1"/>
    <s v="No"/>
    <s v="Yes"/>
    <s v="Yes"/>
    <s v="Yes"/>
    <s v="No"/>
    <s v="Yes"/>
    <x v="0"/>
    <s v="Yes"/>
    <s v="Credit card (automatic)"/>
    <n v="95.1"/>
    <n v="180.25"/>
    <x v="1"/>
    <x v="0"/>
    <s v="Low"/>
    <x v="2"/>
  </r>
  <r>
    <s v="4892-VLAN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"/>
    <n v="19.8"/>
    <x v="1"/>
    <x v="0"/>
    <s v="Low"/>
    <x v="0"/>
  </r>
  <r>
    <s v="5924-IFQTT"/>
    <s v="Male"/>
    <n v="0"/>
    <s v="Yes"/>
    <s v="Yes"/>
    <n v="13"/>
    <s v="Yes"/>
    <s v="Yes"/>
    <x v="0"/>
    <s v="No"/>
    <s v="Yes"/>
    <s v="Yes"/>
    <s v="Yes"/>
    <s v="Yes"/>
    <s v="No"/>
    <x v="0"/>
    <s v="Yes"/>
    <s v="Electronic check"/>
    <n v="72.8"/>
    <n v="930.05"/>
    <x v="0"/>
    <x v="2"/>
    <s v="Mid"/>
    <x v="1"/>
  </r>
  <r>
    <s v="7968-QUXNS"/>
    <s v="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18.95"/>
    <n v="110.15"/>
    <x v="0"/>
    <x v="0"/>
    <s v="Low"/>
    <x v="0"/>
  </r>
  <r>
    <s v="2919-HBCJO"/>
    <s v="Female"/>
    <n v="0"/>
    <s v="No"/>
    <s v="No"/>
    <n v="4"/>
    <s v="Yes"/>
    <s v="No"/>
    <x v="1"/>
    <s v="No"/>
    <s v="Yes"/>
    <s v="No"/>
    <s v="No"/>
    <s v="No"/>
    <s v="No"/>
    <x v="0"/>
    <s v="Yes"/>
    <s v="Bank transfer (automatic)"/>
    <n v="76.650000000000006"/>
    <n v="333.6"/>
    <x v="1"/>
    <x v="0"/>
    <s v="Low"/>
    <x v="1"/>
  </r>
  <r>
    <s v="4236-XPXAV"/>
    <s v="Female"/>
    <n v="0"/>
    <s v="Yes"/>
    <s v="Yes"/>
    <n v="5"/>
    <s v="Yes"/>
    <s v="No"/>
    <x v="1"/>
    <s v="No"/>
    <s v="Yes"/>
    <s v="No"/>
    <s v="Yes"/>
    <s v="Yes"/>
    <s v="Yes"/>
    <x v="0"/>
    <s v="Yes"/>
    <s v="Mailed check"/>
    <n v="99.15"/>
    <n v="465.05"/>
    <x v="1"/>
    <x v="0"/>
    <s v="Low"/>
    <x v="2"/>
  </r>
  <r>
    <s v="8903-WMRNW"/>
    <s v="Female"/>
    <n v="0"/>
    <s v="Yes"/>
    <s v="No"/>
    <n v="15"/>
    <s v="Yes"/>
    <s v="No"/>
    <x v="1"/>
    <s v="Yes"/>
    <s v="No"/>
    <s v="Yes"/>
    <s v="No"/>
    <s v="Yes"/>
    <s v="Yes"/>
    <x v="0"/>
    <s v="No"/>
    <s v="Electronic check"/>
    <n v="101.75"/>
    <n v="1669.4"/>
    <x v="0"/>
    <x v="2"/>
    <s v="Mid"/>
    <x v="2"/>
  </r>
  <r>
    <s v="2452-SNHFZ"/>
    <s v="Female"/>
    <n v="0"/>
    <s v="No"/>
    <s v="No"/>
    <n v="47"/>
    <s v="Yes"/>
    <s v="No"/>
    <x v="1"/>
    <s v="Yes"/>
    <s v="No"/>
    <s v="No"/>
    <s v="No"/>
    <s v="No"/>
    <s v="No"/>
    <x v="0"/>
    <s v="No"/>
    <s v="Credit card (automatic)"/>
    <n v="75.45"/>
    <n v="3545.1"/>
    <x v="0"/>
    <x v="1"/>
    <s v="High"/>
    <x v="1"/>
  </r>
  <r>
    <s v="3629-WEAAM"/>
    <s v="Female"/>
    <n v="0"/>
    <s v="No"/>
    <s v="No"/>
    <n v="8"/>
    <s v="Yes"/>
    <s v="No"/>
    <x v="0"/>
    <s v="No"/>
    <s v="No"/>
    <s v="Yes"/>
    <s v="Yes"/>
    <s v="No"/>
    <s v="Yes"/>
    <x v="0"/>
    <s v="No"/>
    <s v="Mailed check"/>
    <n v="64.099999999999994"/>
    <n v="504.05"/>
    <x v="0"/>
    <x v="0"/>
    <s v="Mid"/>
    <x v="1"/>
  </r>
  <r>
    <s v="6029-CSMJE"/>
    <s v="Male"/>
    <n v="0"/>
    <s v="No"/>
    <s v="No"/>
    <n v="17"/>
    <s v="No"/>
    <s v="No"/>
    <x v="0"/>
    <s v="No"/>
    <s v="No"/>
    <s v="No"/>
    <s v="No"/>
    <s v="No"/>
    <s v="No"/>
    <x v="0"/>
    <s v="Yes"/>
    <s v="Mailed check"/>
    <n v="25.65"/>
    <n v="440.2"/>
    <x v="0"/>
    <x v="2"/>
    <s v="Low"/>
    <x v="0"/>
  </r>
  <r>
    <s v="7993-NQLJE"/>
    <s v="Male"/>
    <n v="0"/>
    <s v="Yes"/>
    <s v="Yes"/>
    <n v="15"/>
    <s v="Yes"/>
    <s v="No"/>
    <x v="1"/>
    <s v="Yes"/>
    <s v="No"/>
    <s v="No"/>
    <s v="No"/>
    <s v="No"/>
    <s v="No"/>
    <x v="0"/>
    <s v="No"/>
    <s v="Mailed check"/>
    <n v="75.099999999999994"/>
    <n v="1151.55"/>
    <x v="0"/>
    <x v="2"/>
    <s v="Mid"/>
    <x v="1"/>
  </r>
  <r>
    <s v="9909-DFRJA"/>
    <s v="Female"/>
    <n v="0"/>
    <s v="No"/>
    <s v="No"/>
    <n v="26"/>
    <s v="Yes"/>
    <s v="No"/>
    <x v="1"/>
    <s v="Yes"/>
    <s v="No"/>
    <s v="Yes"/>
    <s v="Yes"/>
    <s v="No"/>
    <s v="Yes"/>
    <x v="1"/>
    <s v="Yes"/>
    <s v="Bank transfer (automatic)"/>
    <n v="95.85"/>
    <n v="2475.35"/>
    <x v="0"/>
    <x v="1"/>
    <s v="High"/>
    <x v="2"/>
  </r>
  <r>
    <s v="9099-FTUHS"/>
    <s v="Female"/>
    <n v="0"/>
    <s v="No"/>
    <s v="No"/>
    <n v="23"/>
    <s v="Yes"/>
    <s v="Yes"/>
    <x v="0"/>
    <s v="Yes"/>
    <s v="No"/>
    <s v="No"/>
    <s v="No"/>
    <s v="No"/>
    <s v="No"/>
    <x v="0"/>
    <s v="No"/>
    <s v="Electronic check"/>
    <n v="54.4"/>
    <n v="1249.25"/>
    <x v="0"/>
    <x v="2"/>
    <s v="Mid"/>
    <x v="1"/>
  </r>
  <r>
    <s v="0581-BXBUB"/>
    <s v="Female"/>
    <n v="1"/>
    <s v="No"/>
    <s v="No"/>
    <n v="4"/>
    <s v="Yes"/>
    <s v="No"/>
    <x v="1"/>
    <s v="No"/>
    <s v="Yes"/>
    <s v="No"/>
    <s v="No"/>
    <s v="No"/>
    <s v="No"/>
    <x v="0"/>
    <s v="No"/>
    <s v="Electronic check"/>
    <n v="72.75"/>
    <n v="317.75"/>
    <x v="0"/>
    <x v="0"/>
    <s v="Low"/>
    <x v="1"/>
  </r>
  <r>
    <s v="4962-CHQPW"/>
    <s v="Male"/>
    <n v="0"/>
    <s v="No"/>
    <s v="Yes"/>
    <n v="29"/>
    <s v="Yes"/>
    <s v="No"/>
    <x v="2"/>
    <s v="No"/>
    <s v="No"/>
    <s v="No"/>
    <s v="No"/>
    <s v="No"/>
    <s v="No"/>
    <x v="1"/>
    <s v="No"/>
    <s v="Mailed check"/>
    <n v="19.850000000000001"/>
    <n v="535.04999999999995"/>
    <x v="0"/>
    <x v="1"/>
    <s v="Mid"/>
    <x v="0"/>
  </r>
  <r>
    <s v="9467-ROOLM"/>
    <s v="Female"/>
    <n v="0"/>
    <s v="No"/>
    <s v="No"/>
    <n v="25"/>
    <s v="Yes"/>
    <s v="No"/>
    <x v="2"/>
    <s v="No"/>
    <s v="No"/>
    <s v="No"/>
    <s v="No"/>
    <s v="No"/>
    <s v="No"/>
    <x v="0"/>
    <s v="No"/>
    <s v="Mailed check"/>
    <n v="19.05"/>
    <n v="461.3"/>
    <x v="0"/>
    <x v="1"/>
    <s v="Low"/>
    <x v="0"/>
  </r>
  <r>
    <s v="3030-YZADT"/>
    <s v="Male"/>
    <n v="0"/>
    <s v="No"/>
    <s v="No"/>
    <n v="9"/>
    <s v="Yes"/>
    <s v="No"/>
    <x v="0"/>
    <s v="No"/>
    <s v="No"/>
    <s v="No"/>
    <s v="No"/>
    <s v="No"/>
    <s v="No"/>
    <x v="0"/>
    <s v="No"/>
    <s v="Mailed check"/>
    <n v="44.95"/>
    <n v="431"/>
    <x v="1"/>
    <x v="0"/>
    <s v="Low"/>
    <x v="0"/>
  </r>
  <r>
    <s v="7410-KTVFV"/>
    <s v="Male"/>
    <n v="0"/>
    <s v="Yes"/>
    <s v="No"/>
    <n v="18"/>
    <s v="Yes"/>
    <s v="No"/>
    <x v="0"/>
    <s v="No"/>
    <s v="No"/>
    <s v="Yes"/>
    <s v="No"/>
    <s v="No"/>
    <s v="No"/>
    <x v="0"/>
    <s v="Yes"/>
    <s v="Mailed check"/>
    <n v="49.55"/>
    <n v="878.35"/>
    <x v="1"/>
    <x v="2"/>
    <s v="Mid"/>
    <x v="0"/>
  </r>
  <r>
    <s v="5150-ITWWB"/>
    <s v="Male"/>
    <n v="1"/>
    <s v="No"/>
    <s v="No"/>
    <n v="3"/>
    <s v="Yes"/>
    <s v="Yes"/>
    <x v="1"/>
    <s v="No"/>
    <s v="No"/>
    <s v="No"/>
    <s v="No"/>
    <s v="Yes"/>
    <s v="Yes"/>
    <x v="0"/>
    <s v="Yes"/>
    <s v="Electronic check"/>
    <n v="94.85"/>
    <n v="335.75"/>
    <x v="0"/>
    <x v="0"/>
    <s v="Low"/>
    <x v="2"/>
  </r>
  <r>
    <s v="2253-KPMNB"/>
    <s v="Female"/>
    <n v="0"/>
    <s v="Yes"/>
    <s v="Yes"/>
    <n v="69"/>
    <s v="No"/>
    <s v="No"/>
    <x v="0"/>
    <s v="Yes"/>
    <s v="Yes"/>
    <s v="Yes"/>
    <s v="Yes"/>
    <s v="No"/>
    <s v="No"/>
    <x v="2"/>
    <s v="No"/>
    <s v="Bank transfer (automatic)"/>
    <n v="46.25"/>
    <n v="3121.4"/>
    <x v="0"/>
    <x v="3"/>
    <s v="High"/>
    <x v="0"/>
  </r>
  <r>
    <s v="1345-ZUKID"/>
    <s v="Male"/>
    <n v="0"/>
    <s v="No"/>
    <s v="No"/>
    <n v="14"/>
    <s v="Yes"/>
    <s v="No"/>
    <x v="2"/>
    <s v="No"/>
    <s v="No"/>
    <s v="No"/>
    <s v="No"/>
    <s v="No"/>
    <s v="No"/>
    <x v="1"/>
    <s v="No"/>
    <s v="Mailed check"/>
    <n v="19.350000000000001"/>
    <n v="324.8"/>
    <x v="0"/>
    <x v="2"/>
    <s v="Low"/>
    <x v="0"/>
  </r>
  <r>
    <s v="6429-SHBCB"/>
    <s v="Male"/>
    <n v="0"/>
    <s v="No"/>
    <s v="No"/>
    <n v="19"/>
    <s v="Yes"/>
    <s v="Yes"/>
    <x v="0"/>
    <s v="No"/>
    <s v="No"/>
    <s v="No"/>
    <s v="No"/>
    <s v="Yes"/>
    <s v="Yes"/>
    <x v="0"/>
    <s v="No"/>
    <s v="Mailed check"/>
    <n v="69.599999999999994"/>
    <n v="1394.55"/>
    <x v="0"/>
    <x v="2"/>
    <s v="Mid"/>
    <x v="1"/>
  </r>
  <r>
    <s v="9281-OFDMF"/>
    <s v="Male"/>
    <n v="1"/>
    <s v="No"/>
    <s v="No"/>
    <n v="39"/>
    <s v="Yes"/>
    <s v="Yes"/>
    <x v="1"/>
    <s v="No"/>
    <s v="Yes"/>
    <s v="No"/>
    <s v="No"/>
    <s v="No"/>
    <s v="Yes"/>
    <x v="0"/>
    <s v="No"/>
    <s v="Electronic check"/>
    <n v="90.7"/>
    <n v="3413.25"/>
    <x v="0"/>
    <x v="1"/>
    <s v="High"/>
    <x v="2"/>
  </r>
  <r>
    <s v="2603-HVKCG"/>
    <s v="Male"/>
    <n v="0"/>
    <s v="No"/>
    <s v="No"/>
    <n v="31"/>
    <s v="Yes"/>
    <s v="No"/>
    <x v="1"/>
    <s v="No"/>
    <s v="Yes"/>
    <s v="Yes"/>
    <s v="No"/>
    <s v="Yes"/>
    <s v="Yes"/>
    <x v="0"/>
    <s v="Yes"/>
    <s v="Electronic check"/>
    <n v="101.4"/>
    <n v="3143.65"/>
    <x v="0"/>
    <x v="1"/>
    <s v="High"/>
    <x v="2"/>
  </r>
  <r>
    <s v="1834-WULEG"/>
    <s v="Male"/>
    <n v="0"/>
    <s v="Yes"/>
    <s v="Yes"/>
    <n v="24"/>
    <s v="Yes"/>
    <s v="No"/>
    <x v="2"/>
    <s v="No"/>
    <s v="No"/>
    <s v="No"/>
    <s v="No"/>
    <s v="No"/>
    <s v="No"/>
    <x v="1"/>
    <s v="No"/>
    <s v="Mailed check"/>
    <n v="20.25"/>
    <n v="439.75"/>
    <x v="0"/>
    <x v="2"/>
    <s v="Low"/>
    <x v="0"/>
  </r>
  <r>
    <s v="9097-ZUBYC"/>
    <s v="Male"/>
    <n v="0"/>
    <s v="Yes"/>
    <s v="No"/>
    <n v="14"/>
    <s v="Yes"/>
    <s v="No"/>
    <x v="0"/>
    <s v="No"/>
    <s v="No"/>
    <s v="No"/>
    <s v="Yes"/>
    <s v="No"/>
    <s v="No"/>
    <x v="0"/>
    <s v="No"/>
    <s v="Bank transfer (automatic)"/>
    <n v="48.8"/>
    <n v="664.4"/>
    <x v="0"/>
    <x v="2"/>
    <s v="Mid"/>
    <x v="0"/>
  </r>
  <r>
    <s v="5148-ORICT"/>
    <s v="Female"/>
    <n v="0"/>
    <s v="Yes"/>
    <s v="No"/>
    <n v="64"/>
    <s v="Yes"/>
    <s v="No"/>
    <x v="0"/>
    <s v="Yes"/>
    <s v="Yes"/>
    <s v="Yes"/>
    <s v="Yes"/>
    <s v="No"/>
    <s v="Yes"/>
    <x v="2"/>
    <s v="Yes"/>
    <s v="Mailed check"/>
    <n v="74.349999999999994"/>
    <n v="4759.55"/>
    <x v="0"/>
    <x v="3"/>
    <s v="High"/>
    <x v="1"/>
  </r>
  <r>
    <s v="4893-GYUJU"/>
    <s v="Female"/>
    <n v="0"/>
    <s v="No"/>
    <s v="No"/>
    <n v="50"/>
    <s v="Yes"/>
    <s v="No"/>
    <x v="2"/>
    <s v="No"/>
    <s v="No"/>
    <s v="No"/>
    <s v="No"/>
    <s v="No"/>
    <s v="No"/>
    <x v="1"/>
    <s v="Yes"/>
    <s v="Mailed check"/>
    <n v="19.350000000000001"/>
    <n v="1033"/>
    <x v="0"/>
    <x v="3"/>
    <s v="Mid"/>
    <x v="0"/>
  </r>
  <r>
    <s v="4578-PHJYZ"/>
    <s v="Male"/>
    <n v="0"/>
    <s v="Yes"/>
    <s v="Yes"/>
    <n v="52"/>
    <s v="Yes"/>
    <s v="No"/>
    <x v="0"/>
    <s v="No"/>
    <s v="Yes"/>
    <s v="Yes"/>
    <s v="Yes"/>
    <s v="Yes"/>
    <s v="No"/>
    <x v="1"/>
    <s v="Yes"/>
    <s v="Electronic check"/>
    <n v="68.75"/>
    <n v="3482.85"/>
    <x v="0"/>
    <x v="3"/>
    <s v="High"/>
    <x v="1"/>
  </r>
  <r>
    <s v="7272-QDCKA"/>
    <s v="Male"/>
    <n v="0"/>
    <s v="No"/>
    <s v="No"/>
    <n v="28"/>
    <s v="Yes"/>
    <s v="Yes"/>
    <x v="1"/>
    <s v="No"/>
    <s v="Yes"/>
    <s v="No"/>
    <s v="No"/>
    <s v="Yes"/>
    <s v="Yes"/>
    <x v="1"/>
    <s v="No"/>
    <s v="Electronic check"/>
    <n v="100.2"/>
    <n v="2688.45"/>
    <x v="0"/>
    <x v="1"/>
    <s v="High"/>
    <x v="2"/>
  </r>
  <r>
    <s v="8908-SLFCJ"/>
    <s v="Female"/>
    <n v="0"/>
    <s v="No"/>
    <s v="No"/>
    <n v="21"/>
    <s v="Yes"/>
    <s v="No"/>
    <x v="2"/>
    <s v="No"/>
    <s v="No"/>
    <s v="No"/>
    <s v="No"/>
    <s v="No"/>
    <s v="No"/>
    <x v="2"/>
    <s v="Yes"/>
    <s v="Credit card (automatic)"/>
    <n v="20.85"/>
    <n v="435.25"/>
    <x v="0"/>
    <x v="2"/>
    <s v="Low"/>
    <x v="0"/>
  </r>
  <r>
    <s v="8393-DLHGA"/>
    <s v="Male"/>
    <n v="0"/>
    <s v="No"/>
    <s v="Yes"/>
    <n v="25"/>
    <s v="Yes"/>
    <s v="No"/>
    <x v="1"/>
    <s v="No"/>
    <s v="Yes"/>
    <s v="No"/>
    <s v="No"/>
    <s v="Yes"/>
    <s v="Yes"/>
    <x v="0"/>
    <s v="Yes"/>
    <s v="Electronic check"/>
    <n v="95.9"/>
    <n v="2448.75"/>
    <x v="1"/>
    <x v="1"/>
    <s v="High"/>
    <x v="2"/>
  </r>
  <r>
    <s v="9766-HGEDE"/>
    <s v="Female"/>
    <n v="0"/>
    <s v="Yes"/>
    <s v="No"/>
    <n v="17"/>
    <s v="Yes"/>
    <s v="No"/>
    <x v="2"/>
    <s v="No"/>
    <s v="No"/>
    <s v="No"/>
    <s v="No"/>
    <s v="No"/>
    <s v="No"/>
    <x v="1"/>
    <s v="No"/>
    <s v="Mailed check"/>
    <n v="19.350000000000001"/>
    <n v="307"/>
    <x v="0"/>
    <x v="2"/>
    <s v="Low"/>
    <x v="0"/>
  </r>
  <r>
    <s v="6968-MHOMU"/>
    <s v="Male"/>
    <n v="0"/>
    <s v="Yes"/>
    <s v="No"/>
    <n v="58"/>
    <s v="No"/>
    <s v="No"/>
    <x v="0"/>
    <s v="No"/>
    <s v="No"/>
    <s v="No"/>
    <s v="No"/>
    <s v="Yes"/>
    <s v="Yes"/>
    <x v="1"/>
    <s v="Yes"/>
    <s v="Credit card (automatic)"/>
    <n v="45"/>
    <n v="2689.35"/>
    <x v="0"/>
    <x v="3"/>
    <s v="High"/>
    <x v="0"/>
  </r>
  <r>
    <s v="7395-IGJOS"/>
    <s v="Male"/>
    <n v="1"/>
    <s v="Yes"/>
    <s v="No"/>
    <n v="17"/>
    <s v="Yes"/>
    <s v="No"/>
    <x v="1"/>
    <s v="No"/>
    <s v="No"/>
    <s v="No"/>
    <s v="No"/>
    <s v="No"/>
    <s v="Yes"/>
    <x v="0"/>
    <s v="No"/>
    <s v="Bank transfer (automatic)"/>
    <n v="81.5"/>
    <n v="1329.2"/>
    <x v="1"/>
    <x v="2"/>
    <s v="Mid"/>
    <x v="1"/>
  </r>
  <r>
    <s v="5044-XDPYX"/>
    <s v="Female"/>
    <n v="0"/>
    <s v="Yes"/>
    <s v="No"/>
    <n v="51"/>
    <s v="Yes"/>
    <s v="Yes"/>
    <x v="2"/>
    <s v="No"/>
    <s v="No"/>
    <s v="No"/>
    <s v="No"/>
    <s v="No"/>
    <s v="No"/>
    <x v="2"/>
    <s v="No"/>
    <s v="Mailed check"/>
    <n v="25.5"/>
    <n v="1281.25"/>
    <x v="0"/>
    <x v="3"/>
    <s v="Mid"/>
    <x v="0"/>
  </r>
  <r>
    <s v="1814-WFGVS"/>
    <s v="Male"/>
    <n v="0"/>
    <s v="Yes"/>
    <s v="Yes"/>
    <n v="72"/>
    <s v="No"/>
    <s v="No"/>
    <x v="0"/>
    <s v="Yes"/>
    <s v="No"/>
    <s v="Yes"/>
    <s v="Yes"/>
    <s v="Yes"/>
    <s v="No"/>
    <x v="2"/>
    <s v="No"/>
    <s v="Mailed check"/>
    <n v="48.9"/>
    <n v="3527"/>
    <x v="0"/>
    <x v="3"/>
    <s v="High"/>
    <x v="0"/>
  </r>
  <r>
    <s v="2834-SPCJV"/>
    <s v="Male"/>
    <n v="0"/>
    <s v="Yes"/>
    <s v="No"/>
    <n v="52"/>
    <s v="Yes"/>
    <s v="No"/>
    <x v="1"/>
    <s v="Yes"/>
    <s v="No"/>
    <s v="No"/>
    <s v="No"/>
    <s v="Yes"/>
    <s v="No"/>
    <x v="0"/>
    <s v="No"/>
    <s v="Electronic check"/>
    <n v="84.1"/>
    <n v="4348.6499999999996"/>
    <x v="1"/>
    <x v="3"/>
    <s v="High"/>
    <x v="1"/>
  </r>
  <r>
    <s v="3721-WKIIL"/>
    <s v="Female"/>
    <n v="0"/>
    <s v="No"/>
    <s v="No"/>
    <n v="27"/>
    <s v="Yes"/>
    <s v="No"/>
    <x v="2"/>
    <s v="No"/>
    <s v="No"/>
    <s v="No"/>
    <s v="No"/>
    <s v="No"/>
    <s v="No"/>
    <x v="2"/>
    <s v="Yes"/>
    <s v="Mailed check"/>
    <n v="19.600000000000001"/>
    <n v="561.15"/>
    <x v="0"/>
    <x v="1"/>
    <s v="Mid"/>
    <x v="0"/>
  </r>
  <r>
    <s v="6734-CKRSM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20"/>
    <n v="63.6"/>
    <x v="0"/>
    <x v="0"/>
    <s v="Low"/>
    <x v="0"/>
  </r>
  <r>
    <s v="1265-ZFOSD"/>
    <s v="Female"/>
    <n v="0"/>
    <s v="Yes"/>
    <s v="No"/>
    <n v="64"/>
    <s v="Yes"/>
    <s v="Yes"/>
    <x v="0"/>
    <s v="Yes"/>
    <s v="Yes"/>
    <s v="Yes"/>
    <s v="Yes"/>
    <s v="No"/>
    <s v="Yes"/>
    <x v="2"/>
    <s v="Yes"/>
    <s v="Mailed check"/>
    <n v="81.3"/>
    <n v="5129.3"/>
    <x v="0"/>
    <x v="3"/>
    <s v="High"/>
    <x v="1"/>
  </r>
  <r>
    <s v="6568-POCUI"/>
    <s v="Female"/>
    <n v="0"/>
    <s v="Yes"/>
    <s v="No"/>
    <n v="45"/>
    <s v="Yes"/>
    <s v="No"/>
    <x v="1"/>
    <s v="No"/>
    <s v="No"/>
    <s v="No"/>
    <s v="Yes"/>
    <s v="Yes"/>
    <s v="Yes"/>
    <x v="2"/>
    <s v="Yes"/>
    <s v="Credit card (automatic)"/>
    <n v="95.2"/>
    <n v="4285.8"/>
    <x v="0"/>
    <x v="1"/>
    <s v="High"/>
    <x v="2"/>
  </r>
  <r>
    <s v="7890-VYYWG"/>
    <s v="Male"/>
    <n v="1"/>
    <s v="Yes"/>
    <s v="No"/>
    <n v="3"/>
    <s v="No"/>
    <s v="No"/>
    <x v="0"/>
    <s v="No"/>
    <s v="No"/>
    <s v="No"/>
    <s v="No"/>
    <s v="Yes"/>
    <s v="No"/>
    <x v="0"/>
    <s v="Yes"/>
    <s v="Mailed check"/>
    <n v="36.450000000000003"/>
    <n v="93.7"/>
    <x v="1"/>
    <x v="0"/>
    <s v="Low"/>
    <x v="0"/>
  </r>
  <r>
    <s v="5197-LQXXH"/>
    <s v="Female"/>
    <n v="0"/>
    <s v="Yes"/>
    <s v="No"/>
    <n v="71"/>
    <s v="Yes"/>
    <s v="Yes"/>
    <x v="0"/>
    <s v="No"/>
    <s v="Yes"/>
    <s v="Yes"/>
    <s v="Yes"/>
    <s v="Yes"/>
    <s v="Yes"/>
    <x v="2"/>
    <s v="Yes"/>
    <s v="Credit card (automatic)"/>
    <n v="83.3"/>
    <n v="5894.5"/>
    <x v="0"/>
    <x v="3"/>
    <s v="High"/>
    <x v="1"/>
  </r>
  <r>
    <s v="9907-SWKKF"/>
    <s v="Female"/>
    <n v="1"/>
    <s v="No"/>
    <s v="No"/>
    <n v="1"/>
    <s v="No"/>
    <s v="No"/>
    <x v="0"/>
    <s v="No"/>
    <s v="No"/>
    <s v="No"/>
    <s v="No"/>
    <s v="No"/>
    <s v="No"/>
    <x v="0"/>
    <s v="No"/>
    <s v="Mailed check"/>
    <n v="25.05"/>
    <n v="25.05"/>
    <x v="1"/>
    <x v="0"/>
    <s v="Low"/>
    <x v="0"/>
  </r>
  <r>
    <s v="3457-PQBYH"/>
    <s v="Female"/>
    <n v="0"/>
    <s v="Yes"/>
    <s v="Yes"/>
    <n v="58"/>
    <s v="Yes"/>
    <s v="No"/>
    <x v="2"/>
    <s v="No"/>
    <s v="No"/>
    <s v="No"/>
    <s v="No"/>
    <s v="No"/>
    <s v="No"/>
    <x v="2"/>
    <s v="No"/>
    <s v="Credit card (automatic)"/>
    <n v="20.3"/>
    <n v="1160.75"/>
    <x v="0"/>
    <x v="3"/>
    <s v="Mid"/>
    <x v="0"/>
  </r>
  <r>
    <s v="7682-AZNDK"/>
    <s v="Male"/>
    <n v="0"/>
    <s v="Yes"/>
    <s v="Yes"/>
    <n v="34"/>
    <s v="Yes"/>
    <s v="No"/>
    <x v="1"/>
    <s v="No"/>
    <s v="Yes"/>
    <s v="Yes"/>
    <s v="No"/>
    <s v="Yes"/>
    <s v="No"/>
    <x v="0"/>
    <s v="Yes"/>
    <s v="Electronic check"/>
    <n v="89.85"/>
    <n v="3091.75"/>
    <x v="0"/>
    <x v="1"/>
    <s v="High"/>
    <x v="1"/>
  </r>
  <r>
    <s v="0587-DMGBH"/>
    <s v="Female"/>
    <n v="0"/>
    <s v="No"/>
    <s v="No"/>
    <n v="8"/>
    <s v="Yes"/>
    <s v="No"/>
    <x v="0"/>
    <s v="Yes"/>
    <s v="No"/>
    <s v="No"/>
    <s v="No"/>
    <s v="No"/>
    <s v="No"/>
    <x v="0"/>
    <s v="Yes"/>
    <s v="Electronic check"/>
    <n v="49.85"/>
    <n v="365.55"/>
    <x v="1"/>
    <x v="0"/>
    <s v="Low"/>
    <x v="0"/>
  </r>
  <r>
    <s v="5384-ZTTWP"/>
    <s v="Female"/>
    <n v="0"/>
    <s v="Yes"/>
    <s v="Yes"/>
    <n v="15"/>
    <s v="Yes"/>
    <s v="No"/>
    <x v="2"/>
    <s v="No"/>
    <s v="No"/>
    <s v="No"/>
    <s v="No"/>
    <s v="No"/>
    <s v="No"/>
    <x v="0"/>
    <s v="No"/>
    <s v="Mailed check"/>
    <n v="19.8"/>
    <n v="272.95"/>
    <x v="0"/>
    <x v="2"/>
    <s v="Low"/>
    <x v="0"/>
  </r>
  <r>
    <s v="3745-HRPHI"/>
    <s v="Male"/>
    <n v="0"/>
    <s v="Yes"/>
    <s v="Yes"/>
    <n v="66"/>
    <s v="No"/>
    <s v="No"/>
    <x v="0"/>
    <s v="No"/>
    <s v="No"/>
    <s v="Yes"/>
    <s v="Yes"/>
    <s v="Yes"/>
    <s v="Yes"/>
    <x v="2"/>
    <s v="No"/>
    <s v="Bank transfer (automatic)"/>
    <n v="54.65"/>
    <n v="3632"/>
    <x v="0"/>
    <x v="3"/>
    <s v="High"/>
    <x v="1"/>
  </r>
  <r>
    <s v="7636-OWBPG"/>
    <s v="Male"/>
    <n v="1"/>
    <s v="No"/>
    <s v="No"/>
    <n v="12"/>
    <s v="No"/>
    <s v="No"/>
    <x v="0"/>
    <s v="No"/>
    <s v="Yes"/>
    <s v="No"/>
    <s v="No"/>
    <s v="No"/>
    <s v="No"/>
    <x v="0"/>
    <s v="Yes"/>
    <s v="Credit card (automatic)"/>
    <n v="29.35"/>
    <n v="381.2"/>
    <x v="0"/>
    <x v="0"/>
    <s v="Low"/>
    <x v="0"/>
  </r>
  <r>
    <s v="1231-YNDEK"/>
    <s v="Male"/>
    <n v="0"/>
    <s v="No"/>
    <s v="No"/>
    <n v="58"/>
    <s v="Yes"/>
    <s v="No"/>
    <x v="2"/>
    <s v="No"/>
    <s v="No"/>
    <s v="No"/>
    <s v="No"/>
    <s v="No"/>
    <s v="No"/>
    <x v="2"/>
    <s v="Yes"/>
    <s v="Bank transfer (automatic)"/>
    <n v="19.149999999999999"/>
    <n v="1035.5"/>
    <x v="0"/>
    <x v="3"/>
    <s v="Mid"/>
    <x v="0"/>
  </r>
  <r>
    <s v="1407-DIGZV"/>
    <s v="Female"/>
    <n v="0"/>
    <s v="Yes"/>
    <s v="Yes"/>
    <n v="3"/>
    <s v="Yes"/>
    <s v="No"/>
    <x v="2"/>
    <s v="No"/>
    <s v="No"/>
    <s v="No"/>
    <s v="No"/>
    <s v="No"/>
    <s v="No"/>
    <x v="2"/>
    <s v="No"/>
    <s v="Mailed check"/>
    <n v="19.100000000000001"/>
    <n v="52"/>
    <x v="0"/>
    <x v="0"/>
    <s v="Low"/>
    <x v="0"/>
  </r>
  <r>
    <s v="6397-JNZZG"/>
    <s v="Female"/>
    <n v="1"/>
    <s v="Yes"/>
    <s v="No"/>
    <n v="43"/>
    <s v="No"/>
    <s v="No"/>
    <x v="0"/>
    <s v="No"/>
    <s v="Yes"/>
    <s v="Yes"/>
    <s v="No"/>
    <s v="Yes"/>
    <s v="Yes"/>
    <x v="0"/>
    <s v="No"/>
    <s v="Credit card (automatic)"/>
    <n v="55.55"/>
    <n v="2342.1999999999998"/>
    <x v="1"/>
    <x v="1"/>
    <s v="High"/>
    <x v="1"/>
  </r>
  <r>
    <s v="0570-BFQHT"/>
    <s v="Female"/>
    <n v="0"/>
    <s v="No"/>
    <s v="No"/>
    <n v="9"/>
    <s v="Yes"/>
    <s v="No"/>
    <x v="1"/>
    <s v="No"/>
    <s v="Yes"/>
    <s v="Yes"/>
    <s v="No"/>
    <s v="No"/>
    <s v="No"/>
    <x v="0"/>
    <s v="No"/>
    <s v="Electronic check"/>
    <n v="80.55"/>
    <n v="653.9"/>
    <x v="0"/>
    <x v="0"/>
    <s v="Mid"/>
    <x v="1"/>
  </r>
  <r>
    <s v="4393-OBCRR"/>
    <s v="Female"/>
    <n v="0"/>
    <s v="No"/>
    <s v="No"/>
    <n v="3"/>
    <s v="Yes"/>
    <s v="No"/>
    <x v="2"/>
    <s v="No"/>
    <s v="No"/>
    <s v="No"/>
    <s v="No"/>
    <s v="No"/>
    <s v="No"/>
    <x v="1"/>
    <s v="No"/>
    <s v="Mailed check"/>
    <n v="20.25"/>
    <n v="71.2"/>
    <x v="0"/>
    <x v="0"/>
    <s v="Low"/>
    <x v="0"/>
  </r>
  <r>
    <s v="3523-QRQLL"/>
    <s v="Female"/>
    <n v="0"/>
    <s v="Yes"/>
    <s v="Yes"/>
    <n v="22"/>
    <s v="Yes"/>
    <s v="No"/>
    <x v="0"/>
    <s v="No"/>
    <s v="Yes"/>
    <s v="No"/>
    <s v="No"/>
    <s v="Yes"/>
    <s v="Yes"/>
    <x v="1"/>
    <s v="Yes"/>
    <s v="Bank transfer (automatic)"/>
    <n v="69.5"/>
    <n v="1498.2"/>
    <x v="1"/>
    <x v="2"/>
    <s v="Mid"/>
    <x v="1"/>
  </r>
  <r>
    <s v="8564-LDKFL"/>
    <s v="Male"/>
    <n v="0"/>
    <s v="Yes"/>
    <s v="No"/>
    <n v="40"/>
    <s v="Yes"/>
    <s v="Yes"/>
    <x v="1"/>
    <s v="No"/>
    <s v="Yes"/>
    <s v="Yes"/>
    <s v="No"/>
    <s v="Yes"/>
    <s v="Yes"/>
    <x v="1"/>
    <s v="Yes"/>
    <s v="Bank transfer (automatic)"/>
    <n v="106"/>
    <n v="4178.6499999999996"/>
    <x v="0"/>
    <x v="1"/>
    <s v="High"/>
    <x v="2"/>
  </r>
  <r>
    <s v="3696-DFHHB"/>
    <s v="Female"/>
    <n v="0"/>
    <s v="No"/>
    <s v="No"/>
    <n v="68"/>
    <s v="Yes"/>
    <s v="Yes"/>
    <x v="2"/>
    <s v="No"/>
    <s v="No"/>
    <s v="No"/>
    <s v="No"/>
    <s v="No"/>
    <s v="No"/>
    <x v="2"/>
    <s v="No"/>
    <s v="Bank transfer (automatic)"/>
    <n v="25.5"/>
    <n v="1821.8"/>
    <x v="0"/>
    <x v="3"/>
    <s v="Mid"/>
    <x v="0"/>
  </r>
  <r>
    <s v="0895-DQHEW"/>
    <s v="Male"/>
    <n v="0"/>
    <s v="Yes"/>
    <s v="No"/>
    <n v="54"/>
    <s v="Yes"/>
    <s v="Yes"/>
    <x v="1"/>
    <s v="No"/>
    <s v="Yes"/>
    <s v="Yes"/>
    <s v="No"/>
    <s v="Yes"/>
    <s v="Yes"/>
    <x v="0"/>
    <s v="Yes"/>
    <s v="Electronic check"/>
    <n v="104.3"/>
    <n v="5278.15"/>
    <x v="1"/>
    <x v="3"/>
    <s v="High"/>
    <x v="2"/>
  </r>
  <r>
    <s v="4717-GHADL"/>
    <s v="Female"/>
    <n v="0"/>
    <s v="No"/>
    <s v="No"/>
    <n v="50"/>
    <s v="Yes"/>
    <s v="Yes"/>
    <x v="0"/>
    <s v="No"/>
    <s v="Yes"/>
    <s v="No"/>
    <s v="Yes"/>
    <s v="Yes"/>
    <s v="Yes"/>
    <x v="2"/>
    <s v="Yes"/>
    <s v="Mailed check"/>
    <n v="79.599999999999994"/>
    <n v="4024.2"/>
    <x v="0"/>
    <x v="3"/>
    <s v="High"/>
    <x v="1"/>
  </r>
  <r>
    <s v="5501-TVMGM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25"/>
    <n v="55.25"/>
    <x v="0"/>
    <x v="0"/>
    <s v="Low"/>
    <x v="1"/>
  </r>
  <r>
    <s v="5879-HMFFH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88.05"/>
    <n v="6520.8"/>
    <x v="0"/>
    <x v="3"/>
    <s v="High"/>
    <x v="1"/>
  </r>
  <r>
    <s v="6772-WFQRD"/>
    <s v="Male"/>
    <n v="0"/>
    <s v="No"/>
    <s v="Yes"/>
    <n v="40"/>
    <s v="Yes"/>
    <s v="No"/>
    <x v="2"/>
    <s v="No"/>
    <s v="No"/>
    <s v="No"/>
    <s v="No"/>
    <s v="No"/>
    <s v="No"/>
    <x v="1"/>
    <s v="Yes"/>
    <s v="Bank transfer (automatic)"/>
    <n v="20.399999999999999"/>
    <n v="854.9"/>
    <x v="0"/>
    <x v="1"/>
    <s v="Mid"/>
    <x v="0"/>
  </r>
  <r>
    <s v="3810-DVDQ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7.6"/>
    <n v="8308.9"/>
    <x v="0"/>
    <x v="3"/>
    <s v="High"/>
    <x v="2"/>
  </r>
  <r>
    <s v="6972-SNKKW"/>
    <s v="Fe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"/>
    <n v="109.2"/>
    <x v="0"/>
    <x v="0"/>
    <s v="Low"/>
    <x v="0"/>
  </r>
  <r>
    <s v="3694-GLTJM"/>
    <s v="Female"/>
    <n v="0"/>
    <s v="No"/>
    <s v="No"/>
    <n v="5"/>
    <s v="Yes"/>
    <s v="No"/>
    <x v="2"/>
    <s v="No"/>
    <s v="No"/>
    <s v="No"/>
    <s v="No"/>
    <s v="No"/>
    <s v="No"/>
    <x v="0"/>
    <s v="Yes"/>
    <s v="Credit card (automatic)"/>
    <n v="19.649999999999999"/>
    <n v="92.05"/>
    <x v="0"/>
    <x v="0"/>
    <s v="Low"/>
    <x v="0"/>
  </r>
  <r>
    <s v="8550-XSXUQ"/>
    <s v="Male"/>
    <n v="0"/>
    <s v="Yes"/>
    <s v="No"/>
    <n v="48"/>
    <s v="Yes"/>
    <s v="Yes"/>
    <x v="0"/>
    <s v="No"/>
    <s v="Yes"/>
    <s v="Yes"/>
    <s v="No"/>
    <s v="No"/>
    <s v="Yes"/>
    <x v="1"/>
    <s v="Yes"/>
    <s v="Credit card (automatic)"/>
    <n v="70.55"/>
    <n v="3420.5"/>
    <x v="0"/>
    <x v="1"/>
    <s v="High"/>
    <x v="1"/>
  </r>
  <r>
    <s v="8149-RSOUN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3.85"/>
    <n v="93.85"/>
    <x v="1"/>
    <x v="0"/>
    <s v="Low"/>
    <x v="2"/>
  </r>
  <r>
    <s v="9055-MOJJJ"/>
    <s v="Female"/>
    <n v="0"/>
    <s v="Yes"/>
    <s v="Yes"/>
    <n v="64"/>
    <s v="Yes"/>
    <s v="No"/>
    <x v="0"/>
    <s v="Yes"/>
    <s v="No"/>
    <s v="No"/>
    <s v="Yes"/>
    <s v="Yes"/>
    <s v="No"/>
    <x v="1"/>
    <s v="No"/>
    <s v="Mailed check"/>
    <n v="65.8"/>
    <n v="4068"/>
    <x v="0"/>
    <x v="3"/>
    <s v="High"/>
    <x v="1"/>
  </r>
  <r>
    <s v="4359-INNWN"/>
    <s v="Female"/>
    <n v="0"/>
    <s v="No"/>
    <s v="No"/>
    <n v="17"/>
    <s v="Yes"/>
    <s v="No"/>
    <x v="2"/>
    <s v="No"/>
    <s v="No"/>
    <s v="No"/>
    <s v="No"/>
    <s v="No"/>
    <s v="No"/>
    <x v="1"/>
    <s v="No"/>
    <s v="Credit card (automatic)"/>
    <n v="20.05"/>
    <n v="337.9"/>
    <x v="0"/>
    <x v="2"/>
    <s v="Low"/>
    <x v="0"/>
  </r>
  <r>
    <s v="0585-EGDDA"/>
    <s v="Male"/>
    <n v="0"/>
    <s v="Yes"/>
    <s v="No"/>
    <n v="40"/>
    <s v="Yes"/>
    <s v="No"/>
    <x v="1"/>
    <s v="No"/>
    <s v="Yes"/>
    <s v="Yes"/>
    <s v="No"/>
    <s v="No"/>
    <s v="No"/>
    <x v="0"/>
    <s v="Yes"/>
    <s v="Electronic check"/>
    <n v="80"/>
    <n v="3168.75"/>
    <x v="0"/>
    <x v="1"/>
    <s v="High"/>
    <x v="1"/>
  </r>
  <r>
    <s v="4032-RMHCI"/>
    <s v="Female"/>
    <n v="0"/>
    <s v="Yes"/>
    <s v="Yes"/>
    <n v="41"/>
    <s v="No"/>
    <s v="No"/>
    <x v="0"/>
    <s v="Yes"/>
    <s v="No"/>
    <s v="Yes"/>
    <s v="No"/>
    <s v="No"/>
    <s v="No"/>
    <x v="1"/>
    <s v="No"/>
    <s v="Credit card (automatic)"/>
    <n v="35.4"/>
    <n v="1412.4"/>
    <x v="0"/>
    <x v="1"/>
    <s v="Mid"/>
    <x v="0"/>
  </r>
  <r>
    <s v="0549-CYCQN"/>
    <s v="Male"/>
    <n v="1"/>
    <s v="No"/>
    <s v="No"/>
    <n v="51"/>
    <s v="Yes"/>
    <s v="Yes"/>
    <x v="1"/>
    <s v="No"/>
    <s v="Yes"/>
    <s v="No"/>
    <s v="No"/>
    <s v="No"/>
    <s v="No"/>
    <x v="1"/>
    <s v="Yes"/>
    <s v="Bank transfer (automatic)"/>
    <n v="79.599999999999994"/>
    <n v="3974.7"/>
    <x v="0"/>
    <x v="3"/>
    <s v="High"/>
    <x v="1"/>
  </r>
  <r>
    <s v="3481-JHUZH"/>
    <s v="Male"/>
    <n v="0"/>
    <s v="Yes"/>
    <s v="No"/>
    <n v="41"/>
    <s v="Yes"/>
    <s v="Yes"/>
    <x v="1"/>
    <s v="No"/>
    <s v="Yes"/>
    <s v="No"/>
    <s v="No"/>
    <s v="No"/>
    <s v="No"/>
    <x v="0"/>
    <s v="Yes"/>
    <s v="Electronic check"/>
    <n v="80.25"/>
    <n v="3439"/>
    <x v="0"/>
    <x v="1"/>
    <s v="High"/>
    <x v="1"/>
  </r>
  <r>
    <s v="7250-EQKIY"/>
    <s v="Female"/>
    <n v="0"/>
    <s v="Yes"/>
    <s v="Yes"/>
    <n v="1"/>
    <s v="Yes"/>
    <s v="No"/>
    <x v="0"/>
    <s v="No"/>
    <s v="No"/>
    <s v="Yes"/>
    <s v="No"/>
    <s v="No"/>
    <s v="No"/>
    <x v="0"/>
    <s v="No"/>
    <s v="Mailed check"/>
    <n v="50.45"/>
    <n v="50.45"/>
    <x v="1"/>
    <x v="0"/>
    <s v="Low"/>
    <x v="1"/>
  </r>
  <r>
    <s v="3594-IVHJZ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.45"/>
    <n v="42.45"/>
    <x v="0"/>
    <x v="0"/>
    <s v="Low"/>
    <x v="0"/>
  </r>
  <r>
    <s v="6869-FGJJC"/>
    <s v="Male"/>
    <n v="0"/>
    <s v="No"/>
    <s v="No"/>
    <n v="68"/>
    <s v="Yes"/>
    <s v="No"/>
    <x v="1"/>
    <s v="No"/>
    <s v="Yes"/>
    <s v="Yes"/>
    <s v="No"/>
    <s v="No"/>
    <s v="No"/>
    <x v="1"/>
    <s v="No"/>
    <s v="Credit card (automatic)"/>
    <n v="79.599999999999994"/>
    <n v="5461.45"/>
    <x v="0"/>
    <x v="3"/>
    <s v="High"/>
    <x v="1"/>
  </r>
  <r>
    <s v="3896-ZVNET"/>
    <s v="Female"/>
    <n v="0"/>
    <s v="Yes"/>
    <s v="Yes"/>
    <n v="24"/>
    <s v="Yes"/>
    <s v="Yes"/>
    <x v="2"/>
    <s v="No"/>
    <s v="No"/>
    <s v="No"/>
    <s v="No"/>
    <s v="No"/>
    <s v="No"/>
    <x v="2"/>
    <s v="No"/>
    <s v="Mailed check"/>
    <n v="24.7"/>
    <n v="571.75"/>
    <x v="0"/>
    <x v="2"/>
    <s v="Mid"/>
    <x v="0"/>
  </r>
  <r>
    <s v="8205-VSLRB"/>
    <s v="Male"/>
    <n v="0"/>
    <s v="Yes"/>
    <s v="No"/>
    <n v="70"/>
    <s v="Yes"/>
    <s v="Yes"/>
    <x v="0"/>
    <s v="Yes"/>
    <s v="No"/>
    <s v="Yes"/>
    <s v="Yes"/>
    <s v="No"/>
    <s v="Yes"/>
    <x v="2"/>
    <s v="No"/>
    <s v="Credit card (automatic)"/>
    <n v="77.3"/>
    <n v="5498.2"/>
    <x v="0"/>
    <x v="3"/>
    <s v="High"/>
    <x v="1"/>
  </r>
  <r>
    <s v="5960-MVTUK"/>
    <s v="Male"/>
    <n v="0"/>
    <s v="No"/>
    <s v="No"/>
    <n v="3"/>
    <s v="No"/>
    <s v="No"/>
    <x v="0"/>
    <s v="No"/>
    <s v="No"/>
    <s v="No"/>
    <s v="Yes"/>
    <s v="No"/>
    <s v="No"/>
    <x v="0"/>
    <s v="Yes"/>
    <s v="Electronic check"/>
    <n v="29.75"/>
    <n v="96.85"/>
    <x v="0"/>
    <x v="0"/>
    <s v="Low"/>
    <x v="0"/>
  </r>
  <r>
    <s v="6817-WTYHE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4.9"/>
    <n v="111.05"/>
    <x v="0"/>
    <x v="0"/>
    <s v="Low"/>
    <x v="0"/>
  </r>
  <r>
    <s v="3082-VQXNH"/>
    <s v="Male"/>
    <n v="0"/>
    <s v="Yes"/>
    <s v="No"/>
    <n v="3"/>
    <s v="No"/>
    <s v="No"/>
    <x v="0"/>
    <s v="No"/>
    <s v="Yes"/>
    <s v="No"/>
    <s v="No"/>
    <s v="No"/>
    <s v="No"/>
    <x v="0"/>
    <s v="No"/>
    <s v="Credit card (automatic)"/>
    <n v="29.8"/>
    <n v="94.4"/>
    <x v="0"/>
    <x v="0"/>
    <s v="Low"/>
    <x v="0"/>
  </r>
  <r>
    <s v="4013-UBXWQ"/>
    <s v="Female"/>
    <n v="0"/>
    <s v="No"/>
    <s v="No"/>
    <n v="7"/>
    <s v="Yes"/>
    <s v="Yes"/>
    <x v="0"/>
    <s v="No"/>
    <s v="No"/>
    <s v="No"/>
    <s v="Yes"/>
    <s v="Yes"/>
    <s v="Yes"/>
    <x v="0"/>
    <s v="Yes"/>
    <s v="Electronic check"/>
    <n v="74.650000000000006"/>
    <n v="521.1"/>
    <x v="1"/>
    <x v="0"/>
    <s v="Mid"/>
    <x v="1"/>
  </r>
  <r>
    <s v="4931-TRZWN"/>
    <s v="Female"/>
    <n v="0"/>
    <s v="No"/>
    <s v="No"/>
    <n v="13"/>
    <s v="Yes"/>
    <s v="No"/>
    <x v="0"/>
    <s v="Yes"/>
    <s v="No"/>
    <s v="No"/>
    <s v="No"/>
    <s v="Yes"/>
    <s v="Yes"/>
    <x v="0"/>
    <s v="Yes"/>
    <s v="Electronic check"/>
    <n v="71.95"/>
    <n v="923.85"/>
    <x v="0"/>
    <x v="2"/>
    <s v="Mid"/>
    <x v="1"/>
  </r>
  <r>
    <s v="0750-EKNGL"/>
    <s v="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75"/>
    <n v="141.1"/>
    <x v="0"/>
    <x v="0"/>
    <s v="Low"/>
    <x v="0"/>
  </r>
  <r>
    <s v="7669-LCRSD"/>
    <s v="Male"/>
    <n v="0"/>
    <s v="Yes"/>
    <s v="Yes"/>
    <n v="12"/>
    <s v="Yes"/>
    <s v="No"/>
    <x v="0"/>
    <s v="No"/>
    <s v="No"/>
    <s v="No"/>
    <s v="No"/>
    <s v="Yes"/>
    <s v="No"/>
    <x v="0"/>
    <s v="Yes"/>
    <s v="Mailed check"/>
    <n v="56.3"/>
    <n v="628.65"/>
    <x v="0"/>
    <x v="0"/>
    <s v="Mid"/>
    <x v="1"/>
  </r>
  <r>
    <s v="3567-PQTSO"/>
    <s v="Male"/>
    <n v="0"/>
    <s v="Yes"/>
    <s v="Yes"/>
    <n v="53"/>
    <s v="Yes"/>
    <s v="Yes"/>
    <x v="1"/>
    <s v="No"/>
    <s v="Yes"/>
    <s v="Yes"/>
    <s v="No"/>
    <s v="Yes"/>
    <s v="Yes"/>
    <x v="1"/>
    <s v="Yes"/>
    <s v="Electronic check"/>
    <n v="105.25"/>
    <n v="5576.3"/>
    <x v="0"/>
    <x v="3"/>
    <s v="High"/>
    <x v="2"/>
  </r>
  <r>
    <s v="5519-NPHVG"/>
    <s v="Fe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4.2"/>
    <n v="1046.0999999999999"/>
    <x v="1"/>
    <x v="0"/>
    <s v="Mid"/>
    <x v="2"/>
  </r>
  <r>
    <s v="8043-PNYSD"/>
    <s v="Male"/>
    <n v="0"/>
    <s v="Yes"/>
    <s v="Yes"/>
    <n v="63"/>
    <s v="Yes"/>
    <s v="No"/>
    <x v="2"/>
    <s v="No"/>
    <s v="No"/>
    <s v="No"/>
    <s v="No"/>
    <s v="No"/>
    <s v="No"/>
    <x v="2"/>
    <s v="No"/>
    <s v="Mailed check"/>
    <n v="19.55"/>
    <n v="1245.5999999999999"/>
    <x v="0"/>
    <x v="3"/>
    <s v="Mid"/>
    <x v="0"/>
  </r>
  <r>
    <s v="9938-EKRGF"/>
    <s v="Female"/>
    <n v="0"/>
    <s v="No"/>
    <s v="No"/>
    <n v="15"/>
    <s v="Yes"/>
    <s v="No"/>
    <x v="0"/>
    <s v="Yes"/>
    <s v="Yes"/>
    <s v="Yes"/>
    <s v="Yes"/>
    <s v="Yes"/>
    <s v="Yes"/>
    <x v="0"/>
    <s v="No"/>
    <s v="Mailed check"/>
    <n v="84.45"/>
    <n v="1287.8499999999999"/>
    <x v="0"/>
    <x v="2"/>
    <s v="Mid"/>
    <x v="1"/>
  </r>
  <r>
    <s v="2703-AMTUL"/>
    <s v="Male"/>
    <n v="0"/>
    <s v="Yes"/>
    <s v="Yes"/>
    <n v="36"/>
    <s v="Yes"/>
    <s v="No"/>
    <x v="0"/>
    <s v="Yes"/>
    <s v="Yes"/>
    <s v="No"/>
    <s v="No"/>
    <s v="No"/>
    <s v="No"/>
    <x v="1"/>
    <s v="No"/>
    <s v="Mailed check"/>
    <n v="53.65"/>
    <n v="1939.35"/>
    <x v="0"/>
    <x v="1"/>
    <s v="Mid"/>
    <x v="1"/>
  </r>
  <r>
    <s v="0928-JMXNP"/>
    <s v="Male"/>
    <n v="1"/>
    <s v="Yes"/>
    <s v="No"/>
    <n v="4"/>
    <s v="No"/>
    <s v="No"/>
    <x v="0"/>
    <s v="No"/>
    <s v="No"/>
    <s v="Yes"/>
    <s v="No"/>
    <s v="No"/>
    <s v="No"/>
    <x v="0"/>
    <s v="Yes"/>
    <s v="Electronic check"/>
    <n v="29.9"/>
    <n v="118.25"/>
    <x v="0"/>
    <x v="0"/>
    <s v="Low"/>
    <x v="0"/>
  </r>
  <r>
    <s v="8173-RXAYP"/>
    <s v="Female"/>
    <n v="0"/>
    <s v="Yes"/>
    <s v="Yes"/>
    <n v="24"/>
    <s v="Yes"/>
    <s v="No"/>
    <x v="2"/>
    <s v="No"/>
    <s v="No"/>
    <s v="No"/>
    <s v="No"/>
    <s v="No"/>
    <s v="No"/>
    <x v="2"/>
    <s v="No"/>
    <s v="Mailed check"/>
    <n v="19.7"/>
    <n v="452.55"/>
    <x v="0"/>
    <x v="2"/>
    <s v="Low"/>
    <x v="0"/>
  </r>
  <r>
    <s v="4825-XJGDM"/>
    <s v="Female"/>
    <n v="0"/>
    <s v="No"/>
    <s v="No"/>
    <n v="61"/>
    <s v="No"/>
    <s v="No"/>
    <x v="0"/>
    <s v="Yes"/>
    <s v="Yes"/>
    <s v="Yes"/>
    <s v="Yes"/>
    <s v="No"/>
    <s v="No"/>
    <x v="1"/>
    <s v="No"/>
    <s v="Credit card (automatic)"/>
    <n v="43.7"/>
    <n v="2696.55"/>
    <x v="0"/>
    <x v="3"/>
    <s v="High"/>
    <x v="0"/>
  </r>
  <r>
    <s v="5402-HTOTQ"/>
    <s v="Male"/>
    <n v="0"/>
    <s v="No"/>
    <s v="No"/>
    <n v="16"/>
    <s v="Yes"/>
    <s v="Yes"/>
    <x v="0"/>
    <s v="No"/>
    <s v="Yes"/>
    <s v="No"/>
    <s v="No"/>
    <s v="No"/>
    <s v="No"/>
    <x v="0"/>
    <s v="No"/>
    <s v="Electronic check"/>
    <n v="55.3"/>
    <n v="875.35"/>
    <x v="0"/>
    <x v="2"/>
    <s v="Mid"/>
    <x v="1"/>
  </r>
  <r>
    <s v="6734-JDTTV"/>
    <s v="Male"/>
    <n v="0"/>
    <s v="Yes"/>
    <s v="Yes"/>
    <n v="65"/>
    <s v="Yes"/>
    <s v="No"/>
    <x v="2"/>
    <s v="No"/>
    <s v="No"/>
    <s v="No"/>
    <s v="No"/>
    <s v="No"/>
    <s v="No"/>
    <x v="2"/>
    <s v="Yes"/>
    <s v="Credit card (automatic)"/>
    <n v="19.850000000000001"/>
    <n v="1267.05"/>
    <x v="0"/>
    <x v="3"/>
    <s v="Mid"/>
    <x v="0"/>
  </r>
  <r>
    <s v="7850-THJMU"/>
    <s v="Female"/>
    <n v="0"/>
    <s v="Yes"/>
    <s v="Yes"/>
    <n v="26"/>
    <s v="Yes"/>
    <s v="No"/>
    <x v="2"/>
    <s v="No"/>
    <s v="No"/>
    <s v="No"/>
    <s v="No"/>
    <s v="No"/>
    <s v="No"/>
    <x v="2"/>
    <s v="No"/>
    <s v="Credit card (automatic)"/>
    <n v="19.649999999999999"/>
    <n v="494.9"/>
    <x v="0"/>
    <x v="1"/>
    <s v="Low"/>
    <x v="0"/>
  </r>
  <r>
    <s v="3890-RTCMS"/>
    <s v="Male"/>
    <n v="0"/>
    <s v="No"/>
    <s v="No"/>
    <n v="16"/>
    <s v="Yes"/>
    <s v="No"/>
    <x v="0"/>
    <s v="No"/>
    <s v="No"/>
    <s v="No"/>
    <s v="Yes"/>
    <s v="No"/>
    <s v="No"/>
    <x v="0"/>
    <s v="Yes"/>
    <s v="Mailed check"/>
    <n v="49.45"/>
    <n v="799"/>
    <x v="0"/>
    <x v="2"/>
    <s v="Mid"/>
    <x v="0"/>
  </r>
  <r>
    <s v="8849-GYOKR"/>
    <s v="Female"/>
    <n v="0"/>
    <s v="Yes"/>
    <s v="No"/>
    <n v="54"/>
    <s v="Yes"/>
    <s v="Yes"/>
    <x v="1"/>
    <s v="Yes"/>
    <s v="Yes"/>
    <s v="No"/>
    <s v="No"/>
    <s v="Yes"/>
    <s v="Yes"/>
    <x v="1"/>
    <s v="No"/>
    <s v="Bank transfer (automatic)"/>
    <n v="106.55"/>
    <n v="5763.3"/>
    <x v="1"/>
    <x v="3"/>
    <s v="High"/>
    <x v="2"/>
  </r>
  <r>
    <s v="3148-BLQJT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00000000000001"/>
    <n v="20.100000000000001"/>
    <x v="1"/>
    <x v="0"/>
    <s v="Low"/>
    <x v="0"/>
  </r>
  <r>
    <s v="3717-FDJFU"/>
    <s v="Male"/>
    <n v="0"/>
    <s v="No"/>
    <s v="Yes"/>
    <n v="5"/>
    <s v="Yes"/>
    <s v="No"/>
    <x v="2"/>
    <s v="No"/>
    <s v="No"/>
    <s v="No"/>
    <s v="No"/>
    <s v="No"/>
    <s v="No"/>
    <x v="2"/>
    <s v="No"/>
    <s v="Mailed check"/>
    <n v="20.45"/>
    <n v="106.9"/>
    <x v="0"/>
    <x v="0"/>
    <s v="Low"/>
    <x v="0"/>
  </r>
  <r>
    <s v="3665-JATSN"/>
    <s v="Female"/>
    <n v="0"/>
    <s v="No"/>
    <s v="No"/>
    <n v="19"/>
    <s v="No"/>
    <s v="No"/>
    <x v="0"/>
    <s v="No"/>
    <s v="Yes"/>
    <s v="No"/>
    <s v="No"/>
    <s v="No"/>
    <s v="Yes"/>
    <x v="0"/>
    <s v="Yes"/>
    <s v="Electronic check"/>
    <n v="39.700000000000003"/>
    <n v="710.05"/>
    <x v="0"/>
    <x v="2"/>
    <s v="Mid"/>
    <x v="0"/>
  </r>
  <r>
    <s v="7966-YOTQW"/>
    <s v="Male"/>
    <n v="0"/>
    <s v="No"/>
    <s v="No"/>
    <n v="10"/>
    <s v="Yes"/>
    <s v="Yes"/>
    <x v="0"/>
    <s v="Yes"/>
    <s v="No"/>
    <s v="No"/>
    <s v="No"/>
    <s v="No"/>
    <s v="No"/>
    <x v="0"/>
    <s v="Yes"/>
    <s v="Credit card (automatic)"/>
    <n v="54.5"/>
    <n v="568.20000000000005"/>
    <x v="0"/>
    <x v="0"/>
    <s v="Mid"/>
    <x v="1"/>
  </r>
  <r>
    <s v="0461-CVKMU"/>
    <s v="Female"/>
    <n v="0"/>
    <s v="Yes"/>
    <s v="Yes"/>
    <n v="23"/>
    <s v="Yes"/>
    <s v="No"/>
    <x v="1"/>
    <s v="No"/>
    <s v="Yes"/>
    <s v="Yes"/>
    <s v="Yes"/>
    <s v="No"/>
    <s v="No"/>
    <x v="0"/>
    <s v="No"/>
    <s v="Electronic check"/>
    <n v="83.8"/>
    <n v="1900.25"/>
    <x v="1"/>
    <x v="2"/>
    <s v="Mid"/>
    <x v="1"/>
  </r>
  <r>
    <s v="8806-EAGWC"/>
    <s v="Male"/>
    <n v="0"/>
    <s v="No"/>
    <s v="No"/>
    <n v="3"/>
    <s v="Yes"/>
    <s v="No"/>
    <x v="0"/>
    <s v="No"/>
    <s v="No"/>
    <s v="No"/>
    <s v="No"/>
    <s v="Yes"/>
    <s v="No"/>
    <x v="0"/>
    <s v="No"/>
    <s v="Mailed check"/>
    <n v="55.15"/>
    <n v="159.15"/>
    <x v="1"/>
    <x v="0"/>
    <s v="Low"/>
    <x v="1"/>
  </r>
  <r>
    <s v="8853-TZDGH"/>
    <s v="Female"/>
    <n v="0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11.6"/>
    <n v="8012.75"/>
    <x v="0"/>
    <x v="3"/>
    <s v="High"/>
    <x v="2"/>
  </r>
  <r>
    <s v="7779-LGOVN"/>
    <s v="Male"/>
    <n v="1"/>
    <s v="Yes"/>
    <s v="No"/>
    <n v="10"/>
    <s v="Yes"/>
    <s v="Yes"/>
    <x v="1"/>
    <s v="No"/>
    <s v="No"/>
    <s v="No"/>
    <s v="No"/>
    <s v="No"/>
    <s v="Yes"/>
    <x v="0"/>
    <s v="Yes"/>
    <s v="Electronic check"/>
    <n v="86.65"/>
    <n v="856.65"/>
    <x v="1"/>
    <x v="0"/>
    <s v="Mid"/>
    <x v="1"/>
  </r>
  <r>
    <s v="4324-BZCKL"/>
    <s v="Female"/>
    <n v="0"/>
    <s v="Yes"/>
    <s v="Yes"/>
    <n v="10"/>
    <s v="Yes"/>
    <s v="No"/>
    <x v="0"/>
    <s v="No"/>
    <s v="Yes"/>
    <s v="Yes"/>
    <s v="No"/>
    <s v="No"/>
    <s v="No"/>
    <x v="0"/>
    <s v="Yes"/>
    <s v="Mailed check"/>
    <n v="55.55"/>
    <n v="551.29999999999995"/>
    <x v="0"/>
    <x v="0"/>
    <s v="Mid"/>
    <x v="1"/>
  </r>
  <r>
    <s v="6924-TDGMT"/>
    <s v="Male"/>
    <n v="0"/>
    <s v="Yes"/>
    <s v="No"/>
    <n v="11"/>
    <s v="Yes"/>
    <s v="No"/>
    <x v="2"/>
    <s v="No"/>
    <s v="No"/>
    <s v="No"/>
    <s v="No"/>
    <s v="No"/>
    <s v="No"/>
    <x v="1"/>
    <s v="Yes"/>
    <s v="Mailed check"/>
    <n v="20.55"/>
    <n v="184.95"/>
    <x v="0"/>
    <x v="0"/>
    <s v="Low"/>
    <x v="0"/>
  </r>
  <r>
    <s v="9710-ZUSHQ"/>
    <s v="Female"/>
    <n v="1"/>
    <s v="No"/>
    <s v="No"/>
    <n v="37"/>
    <s v="Yes"/>
    <s v="Yes"/>
    <x v="1"/>
    <s v="Yes"/>
    <s v="Yes"/>
    <s v="No"/>
    <s v="No"/>
    <s v="Yes"/>
    <s v="Yes"/>
    <x v="0"/>
    <s v="Yes"/>
    <s v="Bank transfer (automatic)"/>
    <n v="106.75"/>
    <n v="4056.75"/>
    <x v="1"/>
    <x v="1"/>
    <s v="High"/>
    <x v="2"/>
  </r>
  <r>
    <s v="1536-YHDOE"/>
    <s v="Male"/>
    <n v="0"/>
    <s v="Yes"/>
    <s v="Yes"/>
    <n v="17"/>
    <s v="Yes"/>
    <s v="Yes"/>
    <x v="0"/>
    <s v="Yes"/>
    <s v="No"/>
    <s v="No"/>
    <s v="Yes"/>
    <s v="No"/>
    <s v="No"/>
    <x v="1"/>
    <s v="Yes"/>
    <s v="Mailed check"/>
    <n v="62.1"/>
    <n v="1096.6500000000001"/>
    <x v="0"/>
    <x v="2"/>
    <s v="Mid"/>
    <x v="1"/>
  </r>
  <r>
    <s v="8123-QBNAZ"/>
    <s v="Female"/>
    <n v="0"/>
    <s v="Yes"/>
    <s v="Yes"/>
    <n v="36"/>
    <s v="Yes"/>
    <s v="Yes"/>
    <x v="1"/>
    <s v="Yes"/>
    <s v="No"/>
    <s v="Yes"/>
    <s v="No"/>
    <s v="Yes"/>
    <s v="Yes"/>
    <x v="0"/>
    <s v="Yes"/>
    <s v="Credit card (automatic)"/>
    <n v="104.5"/>
    <n v="3684.95"/>
    <x v="0"/>
    <x v="1"/>
    <s v="High"/>
    <x v="2"/>
  </r>
  <r>
    <s v="3629-ZNKXA"/>
    <s v="Male"/>
    <n v="1"/>
    <s v="No"/>
    <s v="No"/>
    <n v="17"/>
    <s v="Yes"/>
    <s v="No"/>
    <x v="1"/>
    <s v="No"/>
    <s v="Yes"/>
    <s v="Yes"/>
    <s v="No"/>
    <s v="Yes"/>
    <s v="Yes"/>
    <x v="0"/>
    <s v="Yes"/>
    <s v="Electronic check"/>
    <n v="101.8"/>
    <n v="1752.45"/>
    <x v="0"/>
    <x v="2"/>
    <s v="Mid"/>
    <x v="2"/>
  </r>
  <r>
    <s v="4827-LTQRJ"/>
    <s v="Female"/>
    <n v="1"/>
    <s v="Yes"/>
    <s v="Yes"/>
    <n v="66"/>
    <s v="Yes"/>
    <s v="Yes"/>
    <x v="1"/>
    <s v="Yes"/>
    <s v="Yes"/>
    <s v="No"/>
    <s v="Yes"/>
    <s v="Yes"/>
    <s v="Yes"/>
    <x v="1"/>
    <s v="Yes"/>
    <s v="Credit card (automatic)"/>
    <n v="110.6"/>
    <n v="7210.85"/>
    <x v="0"/>
    <x v="3"/>
    <s v="High"/>
    <x v="2"/>
  </r>
  <r>
    <s v="7711-YIJWC"/>
    <s v="Male"/>
    <n v="0"/>
    <s v="Yes"/>
    <s v="Yes"/>
    <n v="61"/>
    <s v="Yes"/>
    <s v="No"/>
    <x v="0"/>
    <s v="Yes"/>
    <s v="Yes"/>
    <s v="Yes"/>
    <s v="Yes"/>
    <s v="Yes"/>
    <s v="Yes"/>
    <x v="1"/>
    <s v="No"/>
    <s v="Bank transfer (automatic)"/>
    <n v="84.9"/>
    <n v="5264.5"/>
    <x v="0"/>
    <x v="3"/>
    <s v="High"/>
    <x v="1"/>
  </r>
  <r>
    <s v="5482-VXSXJ"/>
    <s v="Male"/>
    <n v="0"/>
    <s v="No"/>
    <s v="No"/>
    <n v="22"/>
    <s v="Yes"/>
    <s v="No"/>
    <x v="1"/>
    <s v="No"/>
    <s v="Yes"/>
    <s v="No"/>
    <s v="No"/>
    <s v="Yes"/>
    <s v="Yes"/>
    <x v="0"/>
    <s v="Yes"/>
    <s v="Mailed check"/>
    <n v="93.2"/>
    <n v="2157.3000000000002"/>
    <x v="0"/>
    <x v="2"/>
    <s v="High"/>
    <x v="2"/>
  </r>
  <r>
    <s v="7365-BVCJH"/>
    <s v="Male"/>
    <n v="0"/>
    <s v="No"/>
    <s v="No"/>
    <n v="1"/>
    <s v="No"/>
    <s v="No"/>
    <x v="0"/>
    <s v="No"/>
    <s v="No"/>
    <s v="No"/>
    <s v="No"/>
    <s v="No"/>
    <s v="No"/>
    <x v="0"/>
    <s v="Yes"/>
    <s v="Electronic check"/>
    <n v="24.4"/>
    <n v="24.4"/>
    <x v="0"/>
    <x v="0"/>
    <s v="Low"/>
    <x v="0"/>
  </r>
  <r>
    <s v="9620-ENEJV"/>
    <s v="Female"/>
    <n v="0"/>
    <s v="No"/>
    <s v="No"/>
    <n v="6"/>
    <s v="Yes"/>
    <s v="No"/>
    <x v="1"/>
    <s v="No"/>
    <s v="No"/>
    <s v="No"/>
    <s v="No"/>
    <s v="No"/>
    <s v="No"/>
    <x v="0"/>
    <s v="No"/>
    <s v="Credit card (automatic)"/>
    <n v="70.55"/>
    <n v="433.95"/>
    <x v="0"/>
    <x v="0"/>
    <s v="Low"/>
    <x v="1"/>
  </r>
  <r>
    <s v="4183-WCSEP"/>
    <s v="Male"/>
    <n v="0"/>
    <s v="No"/>
    <s v="No"/>
    <n v="31"/>
    <s v="Yes"/>
    <s v="No"/>
    <x v="1"/>
    <s v="No"/>
    <s v="Yes"/>
    <s v="No"/>
    <s v="Yes"/>
    <s v="No"/>
    <s v="No"/>
    <x v="0"/>
    <s v="Yes"/>
    <s v="Electronic check"/>
    <n v="78.45"/>
    <n v="2435.15"/>
    <x v="1"/>
    <x v="1"/>
    <s v="High"/>
    <x v="1"/>
  </r>
  <r>
    <s v="2378-YIZKA"/>
    <s v="Female"/>
    <n v="0"/>
    <s v="Yes"/>
    <s v="Yes"/>
    <n v="68"/>
    <s v="Yes"/>
    <s v="No"/>
    <x v="0"/>
    <s v="Yes"/>
    <s v="Yes"/>
    <s v="Yes"/>
    <s v="Yes"/>
    <s v="Yes"/>
    <s v="Yes"/>
    <x v="2"/>
    <s v="Yes"/>
    <s v="Credit card (automatic)"/>
    <n v="85"/>
    <n v="5607.75"/>
    <x v="0"/>
    <x v="3"/>
    <s v="High"/>
    <x v="1"/>
  </r>
  <r>
    <s v="5498-TXHLF"/>
    <s v="Female"/>
    <n v="0"/>
    <s v="Yes"/>
    <s v="Yes"/>
    <n v="34"/>
    <s v="Yes"/>
    <s v="Yes"/>
    <x v="1"/>
    <s v="No"/>
    <s v="No"/>
    <s v="Yes"/>
    <s v="No"/>
    <s v="Yes"/>
    <s v="No"/>
    <x v="0"/>
    <s v="No"/>
    <s v="Electronic check"/>
    <n v="87.45"/>
    <n v="2874.15"/>
    <x v="1"/>
    <x v="1"/>
    <s v="High"/>
    <x v="1"/>
  </r>
  <r>
    <s v="0689-DSXGL"/>
    <s v="Female"/>
    <n v="0"/>
    <s v="Yes"/>
    <s v="Yes"/>
    <n v="52"/>
    <s v="Yes"/>
    <s v="No"/>
    <x v="1"/>
    <s v="No"/>
    <s v="Yes"/>
    <s v="Yes"/>
    <s v="Yes"/>
    <s v="No"/>
    <s v="No"/>
    <x v="0"/>
    <s v="No"/>
    <s v="Bank transfer (automatic)"/>
    <n v="85.8"/>
    <n v="4433.3"/>
    <x v="0"/>
    <x v="3"/>
    <s v="High"/>
    <x v="1"/>
  </r>
  <r>
    <s v="6818-DJXAA"/>
    <s v="Female"/>
    <n v="0"/>
    <s v="No"/>
    <s v="Yes"/>
    <n v="10"/>
    <s v="Yes"/>
    <s v="No"/>
    <x v="1"/>
    <s v="No"/>
    <s v="No"/>
    <s v="Yes"/>
    <s v="Yes"/>
    <s v="Yes"/>
    <s v="No"/>
    <x v="0"/>
    <s v="Yes"/>
    <s v="Electronic check"/>
    <n v="91.1"/>
    <n v="964.35"/>
    <x v="0"/>
    <x v="0"/>
    <s v="Mid"/>
    <x v="2"/>
  </r>
  <r>
    <s v="9722-UJOJR"/>
    <s v="Male"/>
    <n v="0"/>
    <s v="Yes"/>
    <s v="Yes"/>
    <n v="29"/>
    <s v="Yes"/>
    <s v="No"/>
    <x v="1"/>
    <s v="No"/>
    <s v="No"/>
    <s v="No"/>
    <s v="No"/>
    <s v="No"/>
    <s v="No"/>
    <x v="0"/>
    <s v="Yes"/>
    <s v="Electronic check"/>
    <n v="70.75"/>
    <n v="1974.8"/>
    <x v="1"/>
    <x v="1"/>
    <s v="Mid"/>
    <x v="1"/>
  </r>
  <r>
    <s v="0464-WJTKO"/>
    <s v="Fe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20.100000000000001"/>
    <n v="1460.85"/>
    <x v="0"/>
    <x v="3"/>
    <s v="Mid"/>
    <x v="0"/>
  </r>
  <r>
    <s v="8902-ZEOVF"/>
    <s v="Male"/>
    <n v="0"/>
    <s v="Yes"/>
    <s v="Yes"/>
    <n v="47"/>
    <s v="Yes"/>
    <s v="No"/>
    <x v="2"/>
    <s v="No"/>
    <s v="No"/>
    <s v="No"/>
    <s v="No"/>
    <s v="No"/>
    <s v="No"/>
    <x v="1"/>
    <s v="No"/>
    <s v="Mailed check"/>
    <n v="20.05"/>
    <n v="951.55"/>
    <x v="0"/>
    <x v="1"/>
    <s v="Mid"/>
    <x v="0"/>
  </r>
  <r>
    <s v="6778-EICRF"/>
    <s v="Male"/>
    <n v="0"/>
    <s v="Yes"/>
    <s v="Yes"/>
    <n v="24"/>
    <s v="Yes"/>
    <s v="Yes"/>
    <x v="0"/>
    <s v="Yes"/>
    <s v="No"/>
    <s v="No"/>
    <s v="No"/>
    <s v="Yes"/>
    <s v="Yes"/>
    <x v="1"/>
    <s v="No"/>
    <s v="Mailed check"/>
    <n v="74.8"/>
    <n v="1821.2"/>
    <x v="0"/>
    <x v="2"/>
    <s v="Mid"/>
    <x v="1"/>
  </r>
  <r>
    <s v="2662-NNTDK"/>
    <s v="Male"/>
    <n v="0"/>
    <s v="No"/>
    <s v="No"/>
    <n v="65"/>
    <s v="Yes"/>
    <s v="Yes"/>
    <x v="2"/>
    <s v="No"/>
    <s v="No"/>
    <s v="No"/>
    <s v="No"/>
    <s v="No"/>
    <s v="No"/>
    <x v="1"/>
    <s v="No"/>
    <s v="Credit card (automatic)"/>
    <n v="24.8"/>
    <n v="1600.95"/>
    <x v="0"/>
    <x v="3"/>
    <s v="Mid"/>
    <x v="0"/>
  </r>
  <r>
    <s v="4132-KALRO"/>
    <s v="Female"/>
    <n v="0"/>
    <s v="No"/>
    <s v="No"/>
    <n v="4"/>
    <s v="Yes"/>
    <s v="Yes"/>
    <x v="1"/>
    <s v="No"/>
    <s v="No"/>
    <s v="No"/>
    <s v="Yes"/>
    <s v="Yes"/>
    <s v="Yes"/>
    <x v="0"/>
    <s v="Yes"/>
    <s v="Mailed check"/>
    <n v="100.85"/>
    <n v="399.25"/>
    <x v="0"/>
    <x v="0"/>
    <s v="Low"/>
    <x v="2"/>
  </r>
  <r>
    <s v="3902-FOIGH"/>
    <s v="Male"/>
    <n v="1"/>
    <s v="Yes"/>
    <s v="No"/>
    <n v="12"/>
    <s v="Yes"/>
    <s v="Yes"/>
    <x v="1"/>
    <s v="No"/>
    <s v="Yes"/>
    <s v="No"/>
    <s v="No"/>
    <s v="Yes"/>
    <s v="Yes"/>
    <x v="0"/>
    <s v="Yes"/>
    <s v="Electronic check"/>
    <n v="101.35"/>
    <n v="1218.55"/>
    <x v="1"/>
    <x v="0"/>
    <s v="Mid"/>
    <x v="2"/>
  </r>
  <r>
    <s v="6772-KSATR"/>
    <s v="Male"/>
    <n v="0"/>
    <s v="No"/>
    <s v="No"/>
    <n v="1"/>
    <s v="Yes"/>
    <s v="Yes"/>
    <x v="1"/>
    <s v="Yes"/>
    <s v="No"/>
    <s v="No"/>
    <s v="No"/>
    <s v="No"/>
    <s v="No"/>
    <x v="0"/>
    <s v="Yes"/>
    <s v="Electronic check"/>
    <n v="81.7"/>
    <n v="81.7"/>
    <x v="1"/>
    <x v="0"/>
    <s v="Low"/>
    <x v="1"/>
  </r>
  <r>
    <s v="7112-OPOTK"/>
    <s v="Male"/>
    <n v="0"/>
    <s v="No"/>
    <s v="No"/>
    <n v="33"/>
    <s v="Yes"/>
    <s v="No"/>
    <x v="1"/>
    <s v="No"/>
    <s v="No"/>
    <s v="No"/>
    <s v="No"/>
    <s v="No"/>
    <s v="No"/>
    <x v="0"/>
    <s v="No"/>
    <s v="Electronic check"/>
    <n v="68.25"/>
    <n v="2171.15"/>
    <x v="1"/>
    <x v="1"/>
    <s v="High"/>
    <x v="1"/>
  </r>
  <r>
    <s v="2874-YXVVA"/>
    <s v="Female"/>
    <n v="0"/>
    <s v="No"/>
    <s v="No"/>
    <n v="34"/>
    <s v="Yes"/>
    <s v="No"/>
    <x v="1"/>
    <s v="No"/>
    <s v="Yes"/>
    <s v="Yes"/>
    <s v="Yes"/>
    <s v="Yes"/>
    <s v="Yes"/>
    <x v="0"/>
    <s v="Yes"/>
    <s v="Electronic check"/>
    <n v="105.1"/>
    <n v="3634.8"/>
    <x v="0"/>
    <x v="1"/>
    <s v="High"/>
    <x v="2"/>
  </r>
  <r>
    <s v="1245-HARPS"/>
    <s v="Female"/>
    <n v="0"/>
    <s v="Yes"/>
    <s v="No"/>
    <n v="14"/>
    <s v="Yes"/>
    <s v="No"/>
    <x v="2"/>
    <s v="No"/>
    <s v="No"/>
    <s v="No"/>
    <s v="No"/>
    <s v="No"/>
    <s v="No"/>
    <x v="2"/>
    <s v="No"/>
    <s v="Mailed check"/>
    <n v="20.399999999999999"/>
    <n v="292.39999999999998"/>
    <x v="0"/>
    <x v="2"/>
    <s v="Low"/>
    <x v="0"/>
  </r>
  <r>
    <s v="4210-QFJMF"/>
    <s v="Fe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150000000000006"/>
    <n v="317.25"/>
    <x v="1"/>
    <x v="0"/>
    <s v="Low"/>
    <x v="1"/>
  </r>
  <r>
    <s v="4323-ELYYB"/>
    <s v="Male"/>
    <n v="0"/>
    <s v="Yes"/>
    <s v="Yes"/>
    <n v="13"/>
    <s v="Yes"/>
    <s v="No"/>
    <x v="2"/>
    <s v="No"/>
    <s v="No"/>
    <s v="No"/>
    <s v="No"/>
    <s v="No"/>
    <s v="No"/>
    <x v="1"/>
    <s v="No"/>
    <s v="Mailed check"/>
    <n v="20"/>
    <n v="218.55"/>
    <x v="0"/>
    <x v="2"/>
    <s v="Low"/>
    <x v="0"/>
  </r>
  <r>
    <s v="4293-ETKAP"/>
    <s v="Female"/>
    <n v="0"/>
    <s v="Yes"/>
    <s v="Yes"/>
    <n v="65"/>
    <s v="Yes"/>
    <s v="Yes"/>
    <x v="0"/>
    <s v="No"/>
    <s v="Yes"/>
    <s v="No"/>
    <s v="Yes"/>
    <s v="Yes"/>
    <s v="Yes"/>
    <x v="2"/>
    <s v="Yes"/>
    <s v="Bank transfer (automatic)"/>
    <n v="79.400000000000006"/>
    <n v="5071.8999999999996"/>
    <x v="0"/>
    <x v="3"/>
    <s v="High"/>
    <x v="1"/>
  </r>
  <r>
    <s v="6064-PUPMC"/>
    <s v="Male"/>
    <n v="0"/>
    <s v="Yes"/>
    <s v="Yes"/>
    <n v="23"/>
    <s v="Yes"/>
    <s v="No"/>
    <x v="0"/>
    <s v="Yes"/>
    <s v="No"/>
    <s v="No"/>
    <s v="Yes"/>
    <s v="No"/>
    <s v="No"/>
    <x v="1"/>
    <s v="No"/>
    <s v="Credit card (automatic)"/>
    <n v="57.2"/>
    <n v="1423.35"/>
    <x v="0"/>
    <x v="2"/>
    <s v="Mid"/>
    <x v="1"/>
  </r>
  <r>
    <s v="6504-VBLFL"/>
    <s v="Male"/>
    <n v="0"/>
    <s v="Yes"/>
    <s v="No"/>
    <n v="55"/>
    <s v="Yes"/>
    <s v="No"/>
    <x v="0"/>
    <s v="Yes"/>
    <s v="Yes"/>
    <s v="Yes"/>
    <s v="No"/>
    <s v="No"/>
    <s v="No"/>
    <x v="2"/>
    <s v="No"/>
    <s v="Electronic check"/>
    <n v="58.6"/>
    <n v="3068.6"/>
    <x v="0"/>
    <x v="3"/>
    <s v="High"/>
    <x v="1"/>
  </r>
  <r>
    <s v="6322-PJJDJ"/>
    <s v="Male"/>
    <n v="0"/>
    <s v="Yes"/>
    <s v="No"/>
    <n v="49"/>
    <s v="Yes"/>
    <s v="No"/>
    <x v="1"/>
    <s v="No"/>
    <s v="Yes"/>
    <s v="No"/>
    <s v="No"/>
    <s v="Yes"/>
    <s v="Yes"/>
    <x v="2"/>
    <s v="Yes"/>
    <s v="Electronic check"/>
    <n v="94.8"/>
    <n v="4690.6499999999996"/>
    <x v="0"/>
    <x v="3"/>
    <s v="High"/>
    <x v="2"/>
  </r>
  <r>
    <s v="0330-BGYZE"/>
    <s v="Male"/>
    <n v="0"/>
    <s v="Yes"/>
    <s v="No"/>
    <n v="60"/>
    <s v="Yes"/>
    <s v="Yes"/>
    <x v="1"/>
    <s v="No"/>
    <s v="Yes"/>
    <s v="Yes"/>
    <s v="No"/>
    <s v="Yes"/>
    <s v="Yes"/>
    <x v="1"/>
    <s v="No"/>
    <s v="Bank transfer (automatic)"/>
    <n v="102.5"/>
    <n v="6157.6"/>
    <x v="0"/>
    <x v="3"/>
    <s v="High"/>
    <x v="2"/>
  </r>
  <r>
    <s v="1085-LDWAM"/>
    <s v="Female"/>
    <n v="0"/>
    <s v="Yes"/>
    <s v="Yes"/>
    <n v="69"/>
    <s v="Yes"/>
    <s v="No"/>
    <x v="2"/>
    <s v="No"/>
    <s v="No"/>
    <s v="No"/>
    <s v="No"/>
    <s v="No"/>
    <s v="No"/>
    <x v="1"/>
    <s v="Yes"/>
    <s v="Credit card (automatic)"/>
    <n v="20.350000000000001"/>
    <n v="1442.65"/>
    <x v="0"/>
    <x v="3"/>
    <s v="Mid"/>
    <x v="0"/>
  </r>
  <r>
    <s v="7586-ZATGZ"/>
    <s v="Male"/>
    <n v="0"/>
    <s v="No"/>
    <s v="No"/>
    <n v="40"/>
    <s v="Yes"/>
    <s v="Yes"/>
    <x v="1"/>
    <s v="No"/>
    <s v="No"/>
    <s v="No"/>
    <s v="No"/>
    <s v="Yes"/>
    <s v="No"/>
    <x v="0"/>
    <s v="Yes"/>
    <s v="Electronic check"/>
    <n v="84.9"/>
    <n v="3369.05"/>
    <x v="0"/>
    <x v="1"/>
    <s v="High"/>
    <x v="1"/>
  </r>
  <r>
    <s v="7197-VOJMM"/>
    <s v="Male"/>
    <n v="0"/>
    <s v="Yes"/>
    <s v="No"/>
    <n v="67"/>
    <s v="Yes"/>
    <s v="No"/>
    <x v="0"/>
    <s v="Yes"/>
    <s v="Yes"/>
    <s v="No"/>
    <s v="Yes"/>
    <s v="No"/>
    <s v="Yes"/>
    <x v="2"/>
    <s v="Yes"/>
    <s v="Credit card (automatic)"/>
    <n v="69.2"/>
    <n v="4671.6499999999996"/>
    <x v="0"/>
    <x v="3"/>
    <s v="High"/>
    <x v="1"/>
  </r>
  <r>
    <s v="3318-OSATS"/>
    <s v="Male"/>
    <n v="1"/>
    <s v="No"/>
    <s v="No"/>
    <n v="35"/>
    <s v="Yes"/>
    <s v="Yes"/>
    <x v="1"/>
    <s v="No"/>
    <s v="No"/>
    <s v="No"/>
    <s v="No"/>
    <s v="Yes"/>
    <s v="Yes"/>
    <x v="0"/>
    <s v="Yes"/>
    <s v="Electronic check"/>
    <n v="95.45"/>
    <n v="3474.05"/>
    <x v="1"/>
    <x v="1"/>
    <s v="High"/>
    <x v="2"/>
  </r>
  <r>
    <s v="5828-AVIPD"/>
    <s v="Male"/>
    <n v="0"/>
    <s v="Yes"/>
    <s v="Yes"/>
    <n v="19"/>
    <s v="Yes"/>
    <s v="Yes"/>
    <x v="1"/>
    <s v="No"/>
    <s v="No"/>
    <s v="No"/>
    <s v="Yes"/>
    <s v="Yes"/>
    <s v="Yes"/>
    <x v="1"/>
    <s v="Yes"/>
    <s v="Electronic check"/>
    <n v="100.95"/>
    <n v="1875.55"/>
    <x v="1"/>
    <x v="2"/>
    <s v="Mid"/>
    <x v="2"/>
  </r>
  <r>
    <s v="1843-TLSGD"/>
    <s v="Female"/>
    <n v="0"/>
    <s v="Yes"/>
    <s v="Yes"/>
    <n v="13"/>
    <s v="Yes"/>
    <s v="No"/>
    <x v="2"/>
    <s v="No"/>
    <s v="No"/>
    <s v="No"/>
    <s v="No"/>
    <s v="No"/>
    <s v="No"/>
    <x v="2"/>
    <s v="No"/>
    <s v="Mailed check"/>
    <n v="20.85"/>
    <n v="272.35000000000002"/>
    <x v="0"/>
    <x v="2"/>
    <s v="Low"/>
    <x v="0"/>
  </r>
  <r>
    <s v="9626-VFRGG"/>
    <s v="Female"/>
    <n v="0"/>
    <s v="No"/>
    <s v="Yes"/>
    <n v="41"/>
    <s v="Yes"/>
    <s v="Yes"/>
    <x v="1"/>
    <s v="No"/>
    <s v="Yes"/>
    <s v="No"/>
    <s v="No"/>
    <s v="Yes"/>
    <s v="No"/>
    <x v="0"/>
    <s v="Yes"/>
    <s v="Bank transfer (automatic)"/>
    <n v="88.5"/>
    <n v="3645.05"/>
    <x v="0"/>
    <x v="1"/>
    <s v="High"/>
    <x v="1"/>
  </r>
  <r>
    <s v="7075-BNDVQ"/>
    <s v="Female"/>
    <n v="0"/>
    <s v="No"/>
    <s v="No"/>
    <n v="4"/>
    <s v="No"/>
    <s v="No"/>
    <x v="0"/>
    <s v="Yes"/>
    <s v="No"/>
    <s v="Yes"/>
    <s v="No"/>
    <s v="No"/>
    <s v="No"/>
    <x v="0"/>
    <s v="No"/>
    <s v="Mailed check"/>
    <n v="35"/>
    <n v="135.75"/>
    <x v="0"/>
    <x v="0"/>
    <s v="Low"/>
    <x v="0"/>
  </r>
  <r>
    <s v="9143-CANJF"/>
    <s v="Female"/>
    <n v="0"/>
    <s v="Yes"/>
    <s v="Yes"/>
    <n v="24"/>
    <s v="Yes"/>
    <s v="No"/>
    <x v="0"/>
    <s v="Yes"/>
    <s v="No"/>
    <s v="No"/>
    <s v="Yes"/>
    <s v="No"/>
    <s v="No"/>
    <x v="0"/>
    <s v="No"/>
    <s v="Electronic check"/>
    <n v="55.15"/>
    <n v="1319.85"/>
    <x v="0"/>
    <x v="2"/>
    <s v="Mid"/>
    <x v="1"/>
  </r>
  <r>
    <s v="7284-BUYEC"/>
    <s v="Female"/>
    <n v="0"/>
    <s v="No"/>
    <s v="No"/>
    <n v="5"/>
    <s v="No"/>
    <s v="No"/>
    <x v="0"/>
    <s v="No"/>
    <s v="Yes"/>
    <s v="No"/>
    <s v="No"/>
    <s v="Yes"/>
    <s v="Yes"/>
    <x v="0"/>
    <s v="Yes"/>
    <s v="Credit card (automatic)"/>
    <n v="50.95"/>
    <n v="229.4"/>
    <x v="0"/>
    <x v="0"/>
    <s v="Low"/>
    <x v="1"/>
  </r>
  <r>
    <s v="2041-JIJCI"/>
    <s v="Female"/>
    <n v="0"/>
    <s v="No"/>
    <s v="No"/>
    <n v="5"/>
    <s v="Yes"/>
    <s v="Yes"/>
    <x v="0"/>
    <s v="No"/>
    <s v="Yes"/>
    <s v="No"/>
    <s v="No"/>
    <s v="No"/>
    <s v="Yes"/>
    <x v="0"/>
    <s v="Yes"/>
    <s v="Electronic check"/>
    <n v="64"/>
    <n v="370.25"/>
    <x v="0"/>
    <x v="0"/>
    <s v="Low"/>
    <x v="1"/>
  </r>
  <r>
    <s v="1086-LXKFY"/>
    <s v="Fe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099999999999994"/>
    <n v="69.099999999999994"/>
    <x v="1"/>
    <x v="0"/>
    <s v="Low"/>
    <x v="1"/>
  </r>
  <r>
    <s v="4900-MSOMT"/>
    <s v="Fe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0.2"/>
    <n v="5714.2"/>
    <x v="0"/>
    <x v="3"/>
    <s v="High"/>
    <x v="1"/>
  </r>
  <r>
    <s v="2229-VWQJH"/>
    <s v="Female"/>
    <n v="0"/>
    <s v="No"/>
    <s v="No"/>
    <n v="24"/>
    <s v="Yes"/>
    <s v="No"/>
    <x v="0"/>
    <s v="No"/>
    <s v="No"/>
    <s v="Yes"/>
    <s v="No"/>
    <s v="No"/>
    <s v="No"/>
    <x v="0"/>
    <s v="Yes"/>
    <s v="Credit card (automatic)"/>
    <n v="49.3"/>
    <n v="1233.25"/>
    <x v="0"/>
    <x v="2"/>
    <s v="Mid"/>
    <x v="0"/>
  </r>
  <r>
    <s v="9194-GFVOI"/>
    <s v="Female"/>
    <n v="0"/>
    <s v="Yes"/>
    <s v="No"/>
    <n v="42"/>
    <s v="Yes"/>
    <s v="Yes"/>
    <x v="0"/>
    <s v="Yes"/>
    <s v="No"/>
    <s v="Yes"/>
    <s v="Yes"/>
    <s v="Yes"/>
    <s v="Yes"/>
    <x v="2"/>
    <s v="No"/>
    <s v="Credit card (automatic)"/>
    <n v="84.35"/>
    <n v="3571.6"/>
    <x v="0"/>
    <x v="1"/>
    <s v="High"/>
    <x v="1"/>
  </r>
  <r>
    <s v="1336-EZFZY"/>
    <s v="Fe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05"/>
    <n v="83.3"/>
    <x v="0"/>
    <x v="0"/>
    <s v="Low"/>
    <x v="0"/>
  </r>
  <r>
    <s v="4282-MSACW"/>
    <s v="Male"/>
    <n v="0"/>
    <s v="No"/>
    <s v="No"/>
    <n v="68"/>
    <s v="Yes"/>
    <s v="Yes"/>
    <x v="1"/>
    <s v="Yes"/>
    <s v="Yes"/>
    <s v="Yes"/>
    <s v="Yes"/>
    <s v="Yes"/>
    <s v="Yes"/>
    <x v="1"/>
    <s v="Yes"/>
    <s v="Credit card (automatic)"/>
    <n v="117.2"/>
    <n v="8035.95"/>
    <x v="0"/>
    <x v="3"/>
    <s v="High"/>
    <x v="2"/>
  </r>
  <r>
    <s v="1403-LKLIK"/>
    <s v="Female"/>
    <n v="0"/>
    <s v="Yes"/>
    <s v="Yes"/>
    <n v="33"/>
    <s v="Yes"/>
    <s v="No"/>
    <x v="2"/>
    <s v="No"/>
    <s v="No"/>
    <s v="No"/>
    <s v="No"/>
    <s v="No"/>
    <s v="No"/>
    <x v="1"/>
    <s v="No"/>
    <s v="Mailed check"/>
    <n v="20.100000000000001"/>
    <n v="579.4"/>
    <x v="0"/>
    <x v="1"/>
    <s v="Mid"/>
    <x v="0"/>
  </r>
  <r>
    <s v="2636-ALXXZ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7774-OJSXI"/>
    <s v="Male"/>
    <n v="0"/>
    <s v="No"/>
    <s v="No"/>
    <n v="31"/>
    <s v="Yes"/>
    <s v="Yes"/>
    <x v="1"/>
    <s v="No"/>
    <s v="Yes"/>
    <s v="Yes"/>
    <s v="No"/>
    <s v="Yes"/>
    <s v="Yes"/>
    <x v="1"/>
    <s v="Yes"/>
    <s v="Electronic check"/>
    <n v="103.45"/>
    <n v="3066.45"/>
    <x v="1"/>
    <x v="1"/>
    <s v="High"/>
    <x v="2"/>
  </r>
  <r>
    <s v="7786-WBJYI"/>
    <s v="Female"/>
    <n v="0"/>
    <s v="No"/>
    <s v="No"/>
    <n v="4"/>
    <s v="Yes"/>
    <s v="Yes"/>
    <x v="1"/>
    <s v="No"/>
    <s v="Yes"/>
    <s v="No"/>
    <s v="No"/>
    <s v="No"/>
    <s v="No"/>
    <x v="0"/>
    <s v="No"/>
    <s v="Bank transfer (automatic)"/>
    <n v="77.95"/>
    <n v="305.55"/>
    <x v="1"/>
    <x v="0"/>
    <s v="Low"/>
    <x v="1"/>
  </r>
  <r>
    <s v="0136-IFMYD"/>
    <s v="Male"/>
    <n v="1"/>
    <s v="Yes"/>
    <s v="No"/>
    <n v="69"/>
    <s v="Yes"/>
    <s v="Yes"/>
    <x v="1"/>
    <s v="No"/>
    <s v="Yes"/>
    <s v="Yes"/>
    <s v="Yes"/>
    <s v="Yes"/>
    <s v="Yes"/>
    <x v="2"/>
    <s v="Yes"/>
    <s v="Electronic check"/>
    <n v="109.95"/>
    <n v="7634.25"/>
    <x v="0"/>
    <x v="3"/>
    <s v="High"/>
    <x v="2"/>
  </r>
  <r>
    <s v="5144-TVGLP"/>
    <s v="Male"/>
    <n v="1"/>
    <s v="No"/>
    <s v="No"/>
    <n v="38"/>
    <s v="Yes"/>
    <s v="Yes"/>
    <x v="1"/>
    <s v="No"/>
    <s v="No"/>
    <s v="No"/>
    <s v="No"/>
    <s v="Yes"/>
    <s v="Yes"/>
    <x v="0"/>
    <s v="No"/>
    <s v="Electronic check"/>
    <n v="94.75"/>
    <n v="3653"/>
    <x v="0"/>
    <x v="1"/>
    <s v="High"/>
    <x v="2"/>
  </r>
  <r>
    <s v="9643-AVVWI"/>
    <s v="Female"/>
    <n v="0"/>
    <s v="Yes"/>
    <s v="Yes"/>
    <n v="3"/>
    <s v="Yes"/>
    <s v="No"/>
    <x v="1"/>
    <s v="No"/>
    <s v="Yes"/>
    <s v="No"/>
    <s v="Yes"/>
    <s v="No"/>
    <s v="No"/>
    <x v="0"/>
    <s v="Yes"/>
    <s v="Electronic check"/>
    <n v="80"/>
    <n v="241.3"/>
    <x v="0"/>
    <x v="0"/>
    <s v="Low"/>
    <x v="1"/>
  </r>
  <r>
    <s v="0253-ZTEOB"/>
    <s v="Female"/>
    <n v="0"/>
    <s v="Yes"/>
    <s v="Yes"/>
    <n v="48"/>
    <s v="Yes"/>
    <s v="Yes"/>
    <x v="0"/>
    <s v="No"/>
    <s v="Yes"/>
    <s v="No"/>
    <s v="Yes"/>
    <s v="Yes"/>
    <s v="Yes"/>
    <x v="2"/>
    <s v="No"/>
    <s v="Electronic check"/>
    <n v="79.650000000000006"/>
    <n v="3870.3"/>
    <x v="0"/>
    <x v="1"/>
    <s v="High"/>
    <x v="1"/>
  </r>
  <r>
    <s v="2706-QZIHY"/>
    <s v="Female"/>
    <n v="0"/>
    <s v="Yes"/>
    <s v="No"/>
    <n v="15"/>
    <s v="Yes"/>
    <s v="Yes"/>
    <x v="2"/>
    <s v="No"/>
    <s v="No"/>
    <s v="No"/>
    <s v="No"/>
    <s v="No"/>
    <s v="No"/>
    <x v="2"/>
    <s v="No"/>
    <s v="Mailed check"/>
    <n v="25.2"/>
    <n v="387.9"/>
    <x v="0"/>
    <x v="2"/>
    <s v="Low"/>
    <x v="0"/>
  </r>
  <r>
    <s v="6061-PQHMK"/>
    <s v="Female"/>
    <n v="0"/>
    <s v="No"/>
    <s v="No"/>
    <n v="25"/>
    <s v="Yes"/>
    <s v="No"/>
    <x v="2"/>
    <s v="No"/>
    <s v="No"/>
    <s v="No"/>
    <s v="No"/>
    <s v="No"/>
    <s v="No"/>
    <x v="1"/>
    <s v="No"/>
    <s v="Credit card (automatic)"/>
    <n v="19.899999999999999"/>
    <n v="527.5"/>
    <x v="0"/>
    <x v="1"/>
    <s v="Mid"/>
    <x v="0"/>
  </r>
  <r>
    <s v="9885-CSMWE"/>
    <s v="Female"/>
    <n v="1"/>
    <s v="No"/>
    <s v="No"/>
    <n v="1"/>
    <s v="Yes"/>
    <s v="No"/>
    <x v="1"/>
    <s v="No"/>
    <s v="No"/>
    <s v="No"/>
    <s v="No"/>
    <s v="Yes"/>
    <s v="No"/>
    <x v="0"/>
    <s v="No"/>
    <s v="Electronic check"/>
    <n v="78.45"/>
    <n v="78.45"/>
    <x v="1"/>
    <x v="0"/>
    <s v="Low"/>
    <x v="1"/>
  </r>
  <r>
    <s v="6137-MFAJN"/>
    <s v="Female"/>
    <n v="0"/>
    <s v="No"/>
    <s v="No"/>
    <n v="48"/>
    <s v="No"/>
    <s v="No"/>
    <x v="0"/>
    <s v="Yes"/>
    <s v="Yes"/>
    <s v="No"/>
    <s v="No"/>
    <s v="Yes"/>
    <s v="No"/>
    <x v="0"/>
    <s v="Yes"/>
    <s v="Electronic check"/>
    <n v="44.8"/>
    <n v="2104.5500000000002"/>
    <x v="0"/>
    <x v="1"/>
    <s v="High"/>
    <x v="0"/>
  </r>
  <r>
    <s v="9122-UMRO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"/>
    <n v="20.3"/>
    <x v="0"/>
    <x v="0"/>
    <s v="Low"/>
    <x v="0"/>
  </r>
  <r>
    <s v="4232-JGKIY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2"/>
    <n v="19.2"/>
    <x v="0"/>
    <x v="0"/>
    <s v="Low"/>
    <x v="0"/>
  </r>
  <r>
    <s v="2402-TAIRZ"/>
    <s v="Female"/>
    <n v="0"/>
    <s v="No"/>
    <s v="No"/>
    <n v="37"/>
    <s v="Yes"/>
    <s v="No"/>
    <x v="1"/>
    <s v="No"/>
    <s v="Yes"/>
    <s v="Yes"/>
    <s v="No"/>
    <s v="No"/>
    <s v="No"/>
    <x v="1"/>
    <s v="No"/>
    <s v="Electronic check"/>
    <n v="80.05"/>
    <n v="3019.1"/>
    <x v="0"/>
    <x v="1"/>
    <s v="High"/>
    <x v="1"/>
  </r>
  <r>
    <s v="9659-ZTWSM"/>
    <s v="Male"/>
    <n v="1"/>
    <s v="Yes"/>
    <s v="No"/>
    <n v="66"/>
    <s v="Yes"/>
    <s v="Yes"/>
    <x v="1"/>
    <s v="No"/>
    <s v="Yes"/>
    <s v="Yes"/>
    <s v="Yes"/>
    <s v="Yes"/>
    <s v="Yes"/>
    <x v="1"/>
    <s v="Yes"/>
    <s v="Bank transfer (automatic)"/>
    <n v="107.35"/>
    <n v="7051.95"/>
    <x v="0"/>
    <x v="3"/>
    <s v="High"/>
    <x v="2"/>
  </r>
  <r>
    <s v="9139-TWBAS"/>
    <s v="Female"/>
    <n v="0"/>
    <s v="Yes"/>
    <s v="No"/>
    <n v="26"/>
    <s v="No"/>
    <s v="No"/>
    <x v="0"/>
    <s v="Yes"/>
    <s v="Yes"/>
    <s v="Yes"/>
    <s v="No"/>
    <s v="Yes"/>
    <s v="No"/>
    <x v="1"/>
    <s v="No"/>
    <s v="Bank transfer (automatic)"/>
    <n v="47.85"/>
    <n v="1190.5"/>
    <x v="0"/>
    <x v="1"/>
    <s v="Mid"/>
    <x v="0"/>
  </r>
  <r>
    <s v="6685-GBWJZ"/>
    <s v="Male"/>
    <n v="0"/>
    <s v="Yes"/>
    <s v="No"/>
    <n v="63"/>
    <s v="Yes"/>
    <s v="No"/>
    <x v="0"/>
    <s v="Yes"/>
    <s v="Yes"/>
    <s v="No"/>
    <s v="Yes"/>
    <s v="Yes"/>
    <s v="No"/>
    <x v="1"/>
    <s v="No"/>
    <s v="Credit card (automatic)"/>
    <n v="70.8"/>
    <n v="4448.8"/>
    <x v="0"/>
    <x v="3"/>
    <s v="High"/>
    <x v="1"/>
  </r>
  <r>
    <s v="5016-ETTFF"/>
    <s v="Male"/>
    <n v="0"/>
    <s v="No"/>
    <s v="No"/>
    <n v="10"/>
    <s v="No"/>
    <s v="No"/>
    <x v="0"/>
    <s v="No"/>
    <s v="No"/>
    <s v="Yes"/>
    <s v="No"/>
    <s v="No"/>
    <s v="No"/>
    <x v="0"/>
    <s v="No"/>
    <s v="Mailed check"/>
    <n v="29.5"/>
    <n v="255.25"/>
    <x v="1"/>
    <x v="0"/>
    <s v="Low"/>
    <x v="0"/>
  </r>
  <r>
    <s v="3866-MDTUB"/>
    <s v="Female"/>
    <n v="0"/>
    <s v="No"/>
    <s v="No"/>
    <n v="2"/>
    <s v="Yes"/>
    <s v="No"/>
    <x v="0"/>
    <s v="Yes"/>
    <s v="No"/>
    <s v="No"/>
    <s v="No"/>
    <s v="Yes"/>
    <s v="Yes"/>
    <x v="0"/>
    <s v="Yes"/>
    <s v="Electronic check"/>
    <n v="70.75"/>
    <n v="146.9"/>
    <x v="1"/>
    <x v="0"/>
    <s v="Low"/>
    <x v="1"/>
  </r>
  <r>
    <s v="2195-VVRJF"/>
    <s v="Male"/>
    <n v="1"/>
    <s v="Yes"/>
    <s v="No"/>
    <n v="18"/>
    <s v="Yes"/>
    <s v="No"/>
    <x v="0"/>
    <s v="Yes"/>
    <s v="No"/>
    <s v="No"/>
    <s v="No"/>
    <s v="No"/>
    <s v="Yes"/>
    <x v="0"/>
    <s v="Yes"/>
    <s v="Credit card (automatic)"/>
    <n v="59.1"/>
    <n v="1011.05"/>
    <x v="0"/>
    <x v="2"/>
    <s v="Mid"/>
    <x v="1"/>
  </r>
  <r>
    <s v="3913-RDSJZ"/>
    <s v="Female"/>
    <n v="0"/>
    <s v="Yes"/>
    <s v="No"/>
    <n v="64"/>
    <s v="Yes"/>
    <s v="Yes"/>
    <x v="2"/>
    <s v="No"/>
    <s v="No"/>
    <s v="No"/>
    <s v="No"/>
    <s v="No"/>
    <s v="No"/>
    <x v="2"/>
    <s v="No"/>
    <s v="Mailed check"/>
    <n v="25.55"/>
    <n v="1714.95"/>
    <x v="0"/>
    <x v="3"/>
    <s v="Mid"/>
    <x v="0"/>
  </r>
  <r>
    <s v="8058-JMEQO"/>
    <s v="Fe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4.45"/>
    <n v="762.5"/>
    <x v="1"/>
    <x v="0"/>
    <s v="Mid"/>
    <x v="1"/>
  </r>
  <r>
    <s v="4203-QGNZA"/>
    <s v="Female"/>
    <n v="0"/>
    <s v="No"/>
    <s v="Yes"/>
    <n v="28"/>
    <s v="Yes"/>
    <s v="No"/>
    <x v="2"/>
    <s v="No"/>
    <s v="No"/>
    <s v="No"/>
    <s v="No"/>
    <s v="No"/>
    <s v="No"/>
    <x v="0"/>
    <s v="No"/>
    <s v="Mailed check"/>
    <n v="20.25"/>
    <n v="535.35"/>
    <x v="0"/>
    <x v="1"/>
    <s v="Mid"/>
    <x v="0"/>
  </r>
  <r>
    <s v="5043-TRZW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55"/>
    <n v="75.55"/>
    <x v="0"/>
    <x v="0"/>
    <s v="Low"/>
    <x v="1"/>
  </r>
  <r>
    <s v="0697-ZMSWS"/>
    <s v="Male"/>
    <n v="0"/>
    <s v="No"/>
    <s v="No"/>
    <n v="4"/>
    <s v="Yes"/>
    <s v="Yes"/>
    <x v="1"/>
    <s v="No"/>
    <s v="No"/>
    <s v="No"/>
    <s v="No"/>
    <s v="No"/>
    <s v="Yes"/>
    <x v="0"/>
    <s v="Yes"/>
    <s v="Electronic check"/>
    <n v="85.65"/>
    <n v="338.9"/>
    <x v="1"/>
    <x v="0"/>
    <s v="Low"/>
    <x v="1"/>
  </r>
  <r>
    <s v="7657-DYEPJ"/>
    <s v="Male"/>
    <n v="1"/>
    <s v="No"/>
    <s v="No"/>
    <n v="38"/>
    <s v="Yes"/>
    <s v="No"/>
    <x v="0"/>
    <s v="No"/>
    <s v="Yes"/>
    <s v="Yes"/>
    <s v="Yes"/>
    <s v="Yes"/>
    <s v="No"/>
    <x v="1"/>
    <s v="Yes"/>
    <s v="Credit card (automatic)"/>
    <n v="70.150000000000006"/>
    <n v="2497.35"/>
    <x v="1"/>
    <x v="1"/>
    <s v="High"/>
    <x v="1"/>
  </r>
  <r>
    <s v="9494-BDNNC"/>
    <s v="Male"/>
    <n v="0"/>
    <s v="Yes"/>
    <s v="No"/>
    <n v="66"/>
    <s v="Yes"/>
    <s v="Yes"/>
    <x v="1"/>
    <s v="No"/>
    <s v="Yes"/>
    <s v="Yes"/>
    <s v="No"/>
    <s v="No"/>
    <s v="Yes"/>
    <x v="1"/>
    <s v="No"/>
    <s v="Electronic check"/>
    <n v="95.3"/>
    <n v="6273.4"/>
    <x v="0"/>
    <x v="3"/>
    <s v="High"/>
    <x v="2"/>
  </r>
  <r>
    <s v="1640-PLFM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0"/>
    <x v="0"/>
    <s v="Low"/>
    <x v="1"/>
  </r>
  <r>
    <s v="5366-OBVMR"/>
    <s v="Female"/>
    <n v="0"/>
    <s v="Yes"/>
    <s v="No"/>
    <n v="18"/>
    <s v="Yes"/>
    <s v="No"/>
    <x v="0"/>
    <s v="No"/>
    <s v="No"/>
    <s v="No"/>
    <s v="Yes"/>
    <s v="No"/>
    <s v="No"/>
    <x v="0"/>
    <s v="Yes"/>
    <s v="Mailed check"/>
    <n v="50.3"/>
    <n v="908.75"/>
    <x v="0"/>
    <x v="2"/>
    <s v="Mid"/>
    <x v="1"/>
  </r>
  <r>
    <s v="8276-MQBYC"/>
    <s v="Male"/>
    <n v="1"/>
    <s v="No"/>
    <s v="No"/>
    <n v="51"/>
    <s v="Yes"/>
    <s v="Yes"/>
    <x v="1"/>
    <s v="No"/>
    <s v="No"/>
    <s v="Yes"/>
    <s v="No"/>
    <s v="Yes"/>
    <s v="Yes"/>
    <x v="0"/>
    <s v="Yes"/>
    <s v="Electronic check"/>
    <n v="97.8"/>
    <n v="4913.3"/>
    <x v="1"/>
    <x v="3"/>
    <s v="High"/>
    <x v="2"/>
  </r>
  <r>
    <s v="7644-OMVMY"/>
    <s v="Male"/>
    <n v="0"/>
    <s v="Yes"/>
    <s v="Yes"/>
    <n v="0"/>
    <s v="Yes"/>
    <s v="No"/>
    <x v="2"/>
    <s v="No"/>
    <s v="No"/>
    <s v="No"/>
    <s v="No"/>
    <s v="No"/>
    <s v="No"/>
    <x v="2"/>
    <s v="No"/>
    <s v="Mailed check"/>
    <n v="19.850000000000001"/>
    <n v="0"/>
    <x v="0"/>
    <x v="0"/>
    <s v="Low"/>
    <x v="0"/>
  </r>
  <r>
    <s v="7593-XFKDI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6.3"/>
    <n v="46.3"/>
    <x v="1"/>
    <x v="0"/>
    <s v="Low"/>
    <x v="0"/>
  </r>
  <r>
    <s v="4573-JKNAE"/>
    <s v="Male"/>
    <n v="0"/>
    <s v="No"/>
    <s v="Yes"/>
    <n v="12"/>
    <s v="Yes"/>
    <s v="No"/>
    <x v="2"/>
    <s v="No"/>
    <s v="No"/>
    <s v="No"/>
    <s v="No"/>
    <s v="No"/>
    <s v="No"/>
    <x v="2"/>
    <s v="No"/>
    <s v="Bank transfer (automatic)"/>
    <n v="19.350000000000001"/>
    <n v="212.3"/>
    <x v="0"/>
    <x v="0"/>
    <s v="Low"/>
    <x v="0"/>
  </r>
  <r>
    <s v="0337-CNPZE"/>
    <s v="Fe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6.3"/>
    <n v="4443.45"/>
    <x v="1"/>
    <x v="1"/>
    <s v="High"/>
    <x v="2"/>
  </r>
  <r>
    <s v="9817-APLHW"/>
    <s v="Male"/>
    <n v="0"/>
    <s v="No"/>
    <s v="No"/>
    <n v="12"/>
    <s v="Yes"/>
    <s v="Yes"/>
    <x v="2"/>
    <s v="No"/>
    <s v="No"/>
    <s v="No"/>
    <s v="No"/>
    <s v="No"/>
    <s v="No"/>
    <x v="0"/>
    <s v="No"/>
    <s v="Electronic check"/>
    <n v="25"/>
    <n v="316.2"/>
    <x v="0"/>
    <x v="0"/>
    <s v="Low"/>
    <x v="0"/>
  </r>
  <r>
    <s v="8380-MQINP"/>
    <s v="Female"/>
    <n v="0"/>
    <s v="Yes"/>
    <s v="Yes"/>
    <n v="55"/>
    <s v="Yes"/>
    <s v="No"/>
    <x v="2"/>
    <s v="No"/>
    <s v="No"/>
    <s v="No"/>
    <s v="No"/>
    <s v="No"/>
    <s v="No"/>
    <x v="2"/>
    <s v="No"/>
    <s v="Mailed check"/>
    <n v="20.3"/>
    <n v="1079.05"/>
    <x v="0"/>
    <x v="3"/>
    <s v="Mid"/>
    <x v="0"/>
  </r>
  <r>
    <s v="0840-DFEZH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5.349999999999994"/>
    <n v="564.65"/>
    <x v="0"/>
    <x v="0"/>
    <s v="Mid"/>
    <x v="1"/>
  </r>
  <r>
    <s v="1513-XNPPH"/>
    <s v="Female"/>
    <n v="0"/>
    <s v="No"/>
    <s v="No"/>
    <n v="12"/>
    <s v="Yes"/>
    <s v="No"/>
    <x v="1"/>
    <s v="No"/>
    <s v="No"/>
    <s v="Yes"/>
    <s v="Yes"/>
    <s v="No"/>
    <s v="Yes"/>
    <x v="0"/>
    <s v="Yes"/>
    <s v="Electronic check"/>
    <n v="89.4"/>
    <n v="1095.6500000000001"/>
    <x v="1"/>
    <x v="0"/>
    <s v="Mid"/>
    <x v="1"/>
  </r>
  <r>
    <s v="8690-ZVLCL"/>
    <s v="Female"/>
    <n v="0"/>
    <s v="Yes"/>
    <s v="Yes"/>
    <n v="68"/>
    <s v="Yes"/>
    <s v="Yes"/>
    <x v="0"/>
    <s v="Yes"/>
    <s v="Yes"/>
    <s v="Yes"/>
    <s v="Yes"/>
    <s v="Yes"/>
    <s v="Yes"/>
    <x v="2"/>
    <s v="No"/>
    <s v="Credit card (automatic)"/>
    <n v="88"/>
    <n v="6161.9"/>
    <x v="0"/>
    <x v="3"/>
    <s v="High"/>
    <x v="1"/>
  </r>
  <r>
    <s v="6015-VVHHE"/>
    <s v="Female"/>
    <n v="1"/>
    <s v="No"/>
    <s v="No"/>
    <n v="5"/>
    <s v="Yes"/>
    <s v="Yes"/>
    <x v="1"/>
    <s v="No"/>
    <s v="No"/>
    <s v="No"/>
    <s v="No"/>
    <s v="Yes"/>
    <s v="No"/>
    <x v="0"/>
    <s v="Yes"/>
    <s v="Credit card (automatic)"/>
    <n v="83.15"/>
    <n v="446.05"/>
    <x v="1"/>
    <x v="0"/>
    <s v="Low"/>
    <x v="1"/>
  </r>
  <r>
    <s v="1125-SNVCK"/>
    <s v="Female"/>
    <n v="1"/>
    <s v="No"/>
    <s v="No"/>
    <n v="49"/>
    <s v="Yes"/>
    <s v="No"/>
    <x v="0"/>
    <s v="No"/>
    <s v="No"/>
    <s v="No"/>
    <s v="No"/>
    <s v="No"/>
    <s v="No"/>
    <x v="0"/>
    <s v="No"/>
    <s v="Mailed check"/>
    <n v="43.8"/>
    <n v="2106.0500000000002"/>
    <x v="0"/>
    <x v="3"/>
    <s v="High"/>
    <x v="0"/>
  </r>
  <r>
    <s v="0384-LPITE"/>
    <s v="Male"/>
    <n v="0"/>
    <s v="No"/>
    <s v="No"/>
    <n v="40"/>
    <s v="No"/>
    <s v="No"/>
    <x v="0"/>
    <s v="Yes"/>
    <s v="Yes"/>
    <s v="Yes"/>
    <s v="No"/>
    <s v="Yes"/>
    <s v="Yes"/>
    <x v="1"/>
    <s v="No"/>
    <s v="Credit card (automatic)"/>
    <n v="62.05"/>
    <n v="2511.5500000000002"/>
    <x v="0"/>
    <x v="1"/>
    <s v="High"/>
    <x v="1"/>
  </r>
  <r>
    <s v="4616-EWBNJ"/>
    <s v="Female"/>
    <n v="0"/>
    <s v="No"/>
    <s v="No"/>
    <n v="16"/>
    <s v="Yes"/>
    <s v="No"/>
    <x v="2"/>
    <s v="No"/>
    <s v="No"/>
    <s v="No"/>
    <s v="No"/>
    <s v="No"/>
    <s v="No"/>
    <x v="1"/>
    <s v="No"/>
    <s v="Bank transfer (automatic)"/>
    <n v="20.100000000000001"/>
    <n v="318.60000000000002"/>
    <x v="0"/>
    <x v="2"/>
    <s v="Low"/>
    <x v="0"/>
  </r>
  <r>
    <s v="6347-DCUIK"/>
    <s v="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4.150000000000006"/>
    <n v="811.8"/>
    <x v="1"/>
    <x v="0"/>
    <s v="Mid"/>
    <x v="1"/>
  </r>
  <r>
    <s v="1335-HQMKX"/>
    <s v="Female"/>
    <n v="0"/>
    <s v="Yes"/>
    <s v="No"/>
    <n v="72"/>
    <s v="Yes"/>
    <s v="Yes"/>
    <x v="1"/>
    <s v="No"/>
    <s v="Yes"/>
    <s v="Yes"/>
    <s v="No"/>
    <s v="Yes"/>
    <s v="Yes"/>
    <x v="1"/>
    <s v="Yes"/>
    <s v="Electronic check"/>
    <n v="101.35"/>
    <n v="7323.15"/>
    <x v="0"/>
    <x v="3"/>
    <s v="High"/>
    <x v="2"/>
  </r>
  <r>
    <s v="2545-EBUPK"/>
    <s v="Female"/>
    <n v="1"/>
    <s v="No"/>
    <s v="No"/>
    <n v="2"/>
    <s v="Yes"/>
    <s v="Yes"/>
    <x v="1"/>
    <s v="No"/>
    <s v="No"/>
    <s v="No"/>
    <s v="No"/>
    <s v="No"/>
    <s v="Yes"/>
    <x v="0"/>
    <s v="Yes"/>
    <s v="Electronic check"/>
    <n v="84.05"/>
    <n v="186.05"/>
    <x v="0"/>
    <x v="0"/>
    <s v="Low"/>
    <x v="1"/>
  </r>
  <r>
    <s v="6923-AQONU"/>
    <s v="Male"/>
    <n v="0"/>
    <s v="Yes"/>
    <s v="Yes"/>
    <n v="23"/>
    <s v="Yes"/>
    <s v="No"/>
    <x v="2"/>
    <s v="No"/>
    <s v="No"/>
    <s v="No"/>
    <s v="No"/>
    <s v="No"/>
    <s v="No"/>
    <x v="2"/>
    <s v="No"/>
    <s v="Mailed check"/>
    <n v="20.9"/>
    <n v="454"/>
    <x v="0"/>
    <x v="2"/>
    <s v="Low"/>
    <x v="0"/>
  </r>
  <r>
    <s v="2172-EJXVF"/>
    <s v="Female"/>
    <n v="1"/>
    <s v="No"/>
    <s v="No"/>
    <n v="71"/>
    <s v="Yes"/>
    <s v="Yes"/>
    <x v="1"/>
    <s v="No"/>
    <s v="Yes"/>
    <s v="Yes"/>
    <s v="No"/>
    <s v="Yes"/>
    <s v="Yes"/>
    <x v="1"/>
    <s v="Yes"/>
    <s v="Electronic check"/>
    <n v="105.9"/>
    <n v="7521.95"/>
    <x v="0"/>
    <x v="3"/>
    <s v="High"/>
    <x v="2"/>
  </r>
  <r>
    <s v="0897-FEGMU"/>
    <s v="Female"/>
    <n v="0"/>
    <s v="Yes"/>
    <s v="No"/>
    <n v="11"/>
    <s v="Yes"/>
    <s v="Yes"/>
    <x v="1"/>
    <s v="No"/>
    <s v="No"/>
    <s v="Yes"/>
    <s v="No"/>
    <s v="Yes"/>
    <s v="Yes"/>
    <x v="0"/>
    <s v="Yes"/>
    <s v="Electronic check"/>
    <n v="99.5"/>
    <n v="1056.95"/>
    <x v="1"/>
    <x v="0"/>
    <s v="Mid"/>
    <x v="2"/>
  </r>
  <r>
    <s v="7663-RGWBC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15"/>
    <n v="44.15"/>
    <x v="1"/>
    <x v="0"/>
    <s v="Low"/>
    <x v="0"/>
  </r>
  <r>
    <s v="1120-BMWUB"/>
    <s v="Female"/>
    <n v="0"/>
    <s v="No"/>
    <s v="No"/>
    <n v="16"/>
    <s v="Yes"/>
    <s v="No"/>
    <x v="0"/>
    <s v="No"/>
    <s v="Yes"/>
    <s v="No"/>
    <s v="Yes"/>
    <s v="No"/>
    <s v="No"/>
    <x v="0"/>
    <s v="Yes"/>
    <s v="Mailed check"/>
    <n v="53.9"/>
    <n v="834.15"/>
    <x v="1"/>
    <x v="2"/>
    <s v="Mid"/>
    <x v="1"/>
  </r>
  <r>
    <s v="9124-LHCJQ"/>
    <s v="Female"/>
    <n v="0"/>
    <s v="No"/>
    <s v="No"/>
    <n v="1"/>
    <s v="Yes"/>
    <s v="Yes"/>
    <x v="1"/>
    <s v="No"/>
    <s v="No"/>
    <s v="No"/>
    <s v="No"/>
    <s v="No"/>
    <s v="Yes"/>
    <x v="0"/>
    <s v="Yes"/>
    <s v="Mailed check"/>
    <n v="85.45"/>
    <n v="85.45"/>
    <x v="1"/>
    <x v="0"/>
    <s v="Low"/>
    <x v="1"/>
  </r>
  <r>
    <s v="4536-PLEQY"/>
    <s v="Male"/>
    <n v="0"/>
    <s v="Yes"/>
    <s v="No"/>
    <n v="12"/>
    <s v="Yes"/>
    <s v="No"/>
    <x v="1"/>
    <s v="No"/>
    <s v="Yes"/>
    <s v="No"/>
    <s v="No"/>
    <s v="No"/>
    <s v="Yes"/>
    <x v="0"/>
    <s v="Yes"/>
    <s v="Credit card (automatic)"/>
    <n v="85.05"/>
    <n v="999.8"/>
    <x v="0"/>
    <x v="0"/>
    <s v="Mid"/>
    <x v="1"/>
  </r>
  <r>
    <s v="7029-IJEJK"/>
    <s v="Female"/>
    <n v="0"/>
    <s v="No"/>
    <s v="No"/>
    <n v="54"/>
    <s v="No"/>
    <s v="No"/>
    <x v="0"/>
    <s v="Yes"/>
    <s v="No"/>
    <s v="No"/>
    <s v="Yes"/>
    <s v="No"/>
    <s v="Yes"/>
    <x v="1"/>
    <s v="No"/>
    <s v="Bank transfer (automatic)"/>
    <n v="44.1"/>
    <n v="2369.6999999999998"/>
    <x v="0"/>
    <x v="3"/>
    <s v="High"/>
    <x v="0"/>
  </r>
  <r>
    <s v="8871-JLMHM"/>
    <s v="Female"/>
    <n v="0"/>
    <s v="Yes"/>
    <s v="No"/>
    <n v="68"/>
    <s v="Yes"/>
    <s v="Yes"/>
    <x v="1"/>
    <s v="No"/>
    <s v="Yes"/>
    <s v="Yes"/>
    <s v="Yes"/>
    <s v="No"/>
    <s v="No"/>
    <x v="2"/>
    <s v="No"/>
    <s v="Credit card (automatic)"/>
    <n v="90.2"/>
    <n v="6297.65"/>
    <x v="0"/>
    <x v="3"/>
    <s v="High"/>
    <x v="2"/>
  </r>
  <r>
    <s v="2235-ZGKPT"/>
    <s v="Female"/>
    <n v="0"/>
    <s v="Yes"/>
    <s v="Yes"/>
    <n v="4"/>
    <s v="Yes"/>
    <s v="Yes"/>
    <x v="0"/>
    <s v="No"/>
    <s v="No"/>
    <s v="No"/>
    <s v="No"/>
    <s v="No"/>
    <s v="No"/>
    <x v="0"/>
    <s v="No"/>
    <s v="Mailed check"/>
    <n v="50.85"/>
    <n v="239.55"/>
    <x v="1"/>
    <x v="0"/>
    <s v="Low"/>
    <x v="1"/>
  </r>
  <r>
    <s v="3891-PUQOD"/>
    <s v="Female"/>
    <n v="0"/>
    <s v="No"/>
    <s v="Yes"/>
    <n v="1"/>
    <s v="Yes"/>
    <s v="No"/>
    <x v="0"/>
    <s v="No"/>
    <s v="No"/>
    <s v="Yes"/>
    <s v="No"/>
    <s v="No"/>
    <s v="Yes"/>
    <x v="0"/>
    <s v="No"/>
    <s v="Electronic check"/>
    <n v="59.2"/>
    <n v="59.2"/>
    <x v="1"/>
    <x v="0"/>
    <s v="Low"/>
    <x v="1"/>
  </r>
  <r>
    <s v="5447-VYTKW"/>
    <s v="Male"/>
    <n v="0"/>
    <s v="No"/>
    <s v="No"/>
    <n v="27"/>
    <s v="Yes"/>
    <s v="No"/>
    <x v="0"/>
    <s v="Yes"/>
    <s v="No"/>
    <s v="No"/>
    <s v="Yes"/>
    <s v="No"/>
    <s v="No"/>
    <x v="0"/>
    <s v="No"/>
    <s v="Mailed check"/>
    <n v="53.45"/>
    <n v="1461.45"/>
    <x v="0"/>
    <x v="1"/>
    <s v="Mid"/>
    <x v="1"/>
  </r>
  <r>
    <s v="3623-FQBOX"/>
    <s v="Male"/>
    <n v="0"/>
    <s v="No"/>
    <s v="No"/>
    <n v="21"/>
    <s v="Yes"/>
    <s v="No"/>
    <x v="2"/>
    <s v="No"/>
    <s v="No"/>
    <s v="No"/>
    <s v="No"/>
    <s v="No"/>
    <s v="No"/>
    <x v="0"/>
    <s v="Yes"/>
    <s v="Mailed check"/>
    <n v="19.95"/>
    <n v="416.4"/>
    <x v="0"/>
    <x v="2"/>
    <s v="Low"/>
    <x v="0"/>
  </r>
  <r>
    <s v="0689-NKYLF"/>
    <s v="Male"/>
    <n v="0"/>
    <s v="No"/>
    <s v="No"/>
    <n v="13"/>
    <s v="Yes"/>
    <s v="No"/>
    <x v="1"/>
    <s v="No"/>
    <s v="No"/>
    <s v="Yes"/>
    <s v="No"/>
    <s v="Yes"/>
    <s v="No"/>
    <x v="0"/>
    <s v="Yes"/>
    <s v="Electronic check"/>
    <n v="83.2"/>
    <n v="1060.5999999999999"/>
    <x v="1"/>
    <x v="2"/>
    <s v="Mid"/>
    <x v="1"/>
  </r>
  <r>
    <s v="8659-HDIYE"/>
    <s v="Female"/>
    <n v="1"/>
    <s v="No"/>
    <s v="No"/>
    <n v="64"/>
    <s v="Yes"/>
    <s v="Yes"/>
    <x v="0"/>
    <s v="No"/>
    <s v="Yes"/>
    <s v="Yes"/>
    <s v="Yes"/>
    <s v="No"/>
    <s v="Yes"/>
    <x v="0"/>
    <s v="No"/>
    <s v="Credit card (automatic)"/>
    <n v="74.650000000000006"/>
    <n v="4869.3500000000004"/>
    <x v="0"/>
    <x v="3"/>
    <s v="High"/>
    <x v="1"/>
  </r>
  <r>
    <s v="3658-KIBGF"/>
    <s v="Female"/>
    <n v="0"/>
    <s v="No"/>
    <s v="No"/>
    <n v="1"/>
    <s v="Yes"/>
    <s v="No"/>
    <x v="0"/>
    <s v="Yes"/>
    <s v="Yes"/>
    <s v="No"/>
    <s v="No"/>
    <s v="No"/>
    <s v="No"/>
    <x v="0"/>
    <s v="Yes"/>
    <s v="Electronic check"/>
    <n v="54.9"/>
    <n v="54.9"/>
    <x v="1"/>
    <x v="0"/>
    <s v="Low"/>
    <x v="1"/>
  </r>
  <r>
    <s v="3474-BAFSJ"/>
    <s v="Male"/>
    <n v="0"/>
    <s v="Yes"/>
    <s v="No"/>
    <n v="57"/>
    <s v="No"/>
    <s v="No"/>
    <x v="0"/>
    <s v="No"/>
    <s v="Yes"/>
    <s v="Yes"/>
    <s v="Yes"/>
    <s v="Yes"/>
    <s v="Yes"/>
    <x v="2"/>
    <s v="Yes"/>
    <s v="Bank transfer (automatic)"/>
    <n v="57.5"/>
    <n v="3265.95"/>
    <x v="0"/>
    <x v="3"/>
    <s v="High"/>
    <x v="1"/>
  </r>
  <r>
    <s v="5519-YLDGW"/>
    <s v="Female"/>
    <n v="0"/>
    <s v="Yes"/>
    <s v="No"/>
    <n v="21"/>
    <s v="Yes"/>
    <s v="Yes"/>
    <x v="1"/>
    <s v="Yes"/>
    <s v="No"/>
    <s v="Yes"/>
    <s v="No"/>
    <s v="Yes"/>
    <s v="Yes"/>
    <x v="0"/>
    <s v="Yes"/>
    <s v="Electronic check"/>
    <n v="103.9"/>
    <n v="2254.1999999999998"/>
    <x v="1"/>
    <x v="2"/>
    <s v="High"/>
    <x v="2"/>
  </r>
  <r>
    <s v="3865-ZFZIB"/>
    <s v="Male"/>
    <n v="0"/>
    <s v="No"/>
    <s v="No"/>
    <n v="19"/>
    <s v="Yes"/>
    <s v="No"/>
    <x v="2"/>
    <s v="No"/>
    <s v="No"/>
    <s v="No"/>
    <s v="No"/>
    <s v="No"/>
    <s v="No"/>
    <x v="2"/>
    <s v="No"/>
    <s v="Mailed check"/>
    <n v="19.649999999999999"/>
    <n v="358.15"/>
    <x v="0"/>
    <x v="2"/>
    <s v="Low"/>
    <x v="0"/>
  </r>
  <r>
    <s v="1855-AGAWH"/>
    <s v="Male"/>
    <n v="0"/>
    <s v="Yes"/>
    <s v="No"/>
    <n v="31"/>
    <s v="Yes"/>
    <s v="No"/>
    <x v="1"/>
    <s v="No"/>
    <s v="No"/>
    <s v="Yes"/>
    <s v="No"/>
    <s v="Yes"/>
    <s v="Yes"/>
    <x v="1"/>
    <s v="Yes"/>
    <s v="Electronic check"/>
    <n v="93.8"/>
    <n v="2939.8"/>
    <x v="0"/>
    <x v="1"/>
    <s v="High"/>
    <x v="2"/>
  </r>
  <r>
    <s v="7109-CQYUZ"/>
    <s v="Male"/>
    <n v="0"/>
    <s v="No"/>
    <s v="No"/>
    <n v="52"/>
    <s v="Yes"/>
    <s v="Yes"/>
    <x v="0"/>
    <s v="Yes"/>
    <s v="Yes"/>
    <s v="Yes"/>
    <s v="Yes"/>
    <s v="Yes"/>
    <s v="Yes"/>
    <x v="2"/>
    <s v="Yes"/>
    <s v="Mailed check"/>
    <n v="89.25"/>
    <n v="4652.3999999999996"/>
    <x v="0"/>
    <x v="3"/>
    <s v="High"/>
    <x v="1"/>
  </r>
  <r>
    <s v="1370-GGAWX"/>
    <s v="Female"/>
    <n v="0"/>
    <s v="No"/>
    <s v="No"/>
    <n v="46"/>
    <s v="Yes"/>
    <s v="Yes"/>
    <x v="1"/>
    <s v="No"/>
    <s v="Yes"/>
    <s v="Yes"/>
    <s v="No"/>
    <s v="No"/>
    <s v="Yes"/>
    <x v="1"/>
    <s v="Yes"/>
    <s v="Electronic check"/>
    <n v="94.15"/>
    <n v="4408.45"/>
    <x v="0"/>
    <x v="1"/>
    <s v="High"/>
    <x v="2"/>
  </r>
  <r>
    <s v="4680-KUTAJ"/>
    <s v="Female"/>
    <n v="1"/>
    <s v="No"/>
    <s v="No"/>
    <n v="11"/>
    <s v="Yes"/>
    <s v="Yes"/>
    <x v="0"/>
    <s v="Yes"/>
    <s v="No"/>
    <s v="No"/>
    <s v="No"/>
    <s v="No"/>
    <s v="No"/>
    <x v="0"/>
    <s v="Yes"/>
    <s v="Electronic check"/>
    <n v="55.6"/>
    <n v="580.79999999999995"/>
    <x v="0"/>
    <x v="0"/>
    <s v="Mid"/>
    <x v="1"/>
  </r>
  <r>
    <s v="5307-UVGNB"/>
    <s v="Female"/>
    <n v="0"/>
    <s v="Yes"/>
    <s v="Yes"/>
    <n v="53"/>
    <s v="No"/>
    <s v="No"/>
    <x v="0"/>
    <s v="Yes"/>
    <s v="Yes"/>
    <s v="Yes"/>
    <s v="No"/>
    <s v="No"/>
    <s v="Yes"/>
    <x v="0"/>
    <s v="Yes"/>
    <s v="Bank transfer (automatic)"/>
    <n v="48.7"/>
    <n v="2495.1999999999998"/>
    <x v="0"/>
    <x v="3"/>
    <s v="High"/>
    <x v="0"/>
  </r>
  <r>
    <s v="4946-EDSEW"/>
    <s v="Female"/>
    <n v="0"/>
    <s v="Yes"/>
    <s v="Yes"/>
    <n v="11"/>
    <s v="Yes"/>
    <s v="No"/>
    <x v="2"/>
    <s v="No"/>
    <s v="No"/>
    <s v="No"/>
    <s v="No"/>
    <s v="No"/>
    <s v="No"/>
    <x v="0"/>
    <s v="Yes"/>
    <s v="Mailed check"/>
    <n v="19.25"/>
    <n v="180.3"/>
    <x v="1"/>
    <x v="0"/>
    <s v="Low"/>
    <x v="0"/>
  </r>
  <r>
    <s v="2883-ILGWO"/>
    <s v="Male"/>
    <n v="1"/>
    <s v="No"/>
    <s v="No"/>
    <n v="57"/>
    <s v="Yes"/>
    <s v="Yes"/>
    <x v="1"/>
    <s v="No"/>
    <s v="Yes"/>
    <s v="No"/>
    <s v="Yes"/>
    <s v="Yes"/>
    <s v="Yes"/>
    <x v="0"/>
    <s v="Yes"/>
    <s v="Bank transfer (automatic)"/>
    <n v="104.9"/>
    <n v="5913.95"/>
    <x v="0"/>
    <x v="3"/>
    <s v="High"/>
    <x v="2"/>
  </r>
  <r>
    <s v="2516-VQRRV"/>
    <s v="Fe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5.45"/>
    <n v="158.4"/>
    <x v="1"/>
    <x v="0"/>
    <s v="Low"/>
    <x v="1"/>
  </r>
  <r>
    <s v="7580-UGXNC"/>
    <s v="Female"/>
    <n v="1"/>
    <s v="No"/>
    <s v="No"/>
    <n v="2"/>
    <s v="Yes"/>
    <s v="No"/>
    <x v="0"/>
    <s v="Yes"/>
    <s v="Yes"/>
    <s v="No"/>
    <s v="No"/>
    <s v="No"/>
    <s v="No"/>
    <x v="0"/>
    <s v="No"/>
    <s v="Mailed check"/>
    <n v="54.85"/>
    <n v="104.2"/>
    <x v="1"/>
    <x v="0"/>
    <s v="Low"/>
    <x v="1"/>
  </r>
  <r>
    <s v="3642-BYHDO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19.899999999999999"/>
    <n v="1389.35"/>
    <x v="0"/>
    <x v="3"/>
    <s v="Mid"/>
    <x v="0"/>
  </r>
  <r>
    <s v="9629-NHXFW"/>
    <s v="Female"/>
    <n v="0"/>
    <s v="Yes"/>
    <s v="Yes"/>
    <n v="1"/>
    <s v="Yes"/>
    <s v="No"/>
    <x v="2"/>
    <s v="No"/>
    <s v="No"/>
    <s v="No"/>
    <s v="No"/>
    <s v="No"/>
    <s v="No"/>
    <x v="0"/>
    <s v="Yes"/>
    <s v="Mailed check"/>
    <n v="19.399999999999999"/>
    <n v="19.399999999999999"/>
    <x v="0"/>
    <x v="0"/>
    <s v="Low"/>
    <x v="0"/>
  </r>
  <r>
    <s v="2696-RZVZW"/>
    <s v="Male"/>
    <n v="0"/>
    <s v="Yes"/>
    <s v="No"/>
    <n v="68"/>
    <s v="Yes"/>
    <s v="Yes"/>
    <x v="2"/>
    <s v="No"/>
    <s v="No"/>
    <s v="No"/>
    <s v="No"/>
    <s v="No"/>
    <s v="No"/>
    <x v="2"/>
    <s v="No"/>
    <s v="Credit card (automatic)"/>
    <n v="25.05"/>
    <n v="1629.2"/>
    <x v="0"/>
    <x v="3"/>
    <s v="Mid"/>
    <x v="0"/>
  </r>
  <r>
    <s v="5766-FTRTS"/>
    <s v="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4.45"/>
    <n v="6033.1"/>
    <x v="0"/>
    <x v="3"/>
    <s v="High"/>
    <x v="1"/>
  </r>
  <r>
    <s v="0396-HUJBP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"/>
    <n v="44.4"/>
    <x v="0"/>
    <x v="0"/>
    <s v="Low"/>
    <x v="0"/>
  </r>
  <r>
    <s v="5178-LMXOP"/>
    <s v="Male"/>
    <n v="1"/>
    <s v="Yes"/>
    <s v="No"/>
    <n v="1"/>
    <s v="Yes"/>
    <s v="Yes"/>
    <x v="1"/>
    <s v="No"/>
    <s v="No"/>
    <s v="No"/>
    <s v="No"/>
    <s v="Yes"/>
    <s v="Yes"/>
    <x v="0"/>
    <s v="Yes"/>
    <s v="Electronic check"/>
    <n v="95.1"/>
    <n v="95.1"/>
    <x v="1"/>
    <x v="0"/>
    <s v="Low"/>
    <x v="2"/>
  </r>
  <r>
    <s v="8879-ZKJOF"/>
    <s v="Female"/>
    <n v="0"/>
    <s v="No"/>
    <s v="No"/>
    <n v="41"/>
    <s v="Yes"/>
    <s v="No"/>
    <x v="0"/>
    <s v="Yes"/>
    <s v="No"/>
    <s v="Yes"/>
    <s v="Yes"/>
    <s v="Yes"/>
    <s v="Yes"/>
    <x v="1"/>
    <s v="Yes"/>
    <s v="Bank transfer (automatic)"/>
    <n v="79.849999999999994"/>
    <n v="3320.75"/>
    <x v="0"/>
    <x v="1"/>
    <s v="High"/>
    <x v="1"/>
  </r>
  <r>
    <s v="6285-FTQBF"/>
    <s v="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5.55"/>
    <n v="1867.7"/>
    <x v="0"/>
    <x v="3"/>
    <s v="Mid"/>
    <x v="0"/>
  </r>
  <r>
    <s v="8185-UPYBR"/>
    <s v="Male"/>
    <n v="0"/>
    <s v="Yes"/>
    <s v="No"/>
    <n v="6"/>
    <s v="Yes"/>
    <s v="Yes"/>
    <x v="1"/>
    <s v="No"/>
    <s v="No"/>
    <s v="No"/>
    <s v="No"/>
    <s v="No"/>
    <s v="No"/>
    <x v="0"/>
    <s v="Yes"/>
    <s v="Electronic check"/>
    <n v="75.5"/>
    <n v="438"/>
    <x v="1"/>
    <x v="0"/>
    <s v="Low"/>
    <x v="1"/>
  </r>
  <r>
    <s v="4585-HETAI"/>
    <s v="Female"/>
    <n v="0"/>
    <s v="Yes"/>
    <s v="Yes"/>
    <n v="4"/>
    <s v="Yes"/>
    <s v="No"/>
    <x v="1"/>
    <s v="No"/>
    <s v="No"/>
    <s v="Yes"/>
    <s v="No"/>
    <s v="No"/>
    <s v="No"/>
    <x v="0"/>
    <s v="Yes"/>
    <s v="Electronic check"/>
    <n v="73.75"/>
    <n v="325.45"/>
    <x v="1"/>
    <x v="0"/>
    <s v="Low"/>
    <x v="1"/>
  </r>
  <r>
    <s v="7526-BEZQB"/>
    <s v="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6.05"/>
    <n v="1148.0999999999999"/>
    <x v="1"/>
    <x v="0"/>
    <s v="Mid"/>
    <x v="2"/>
  </r>
  <r>
    <s v="1474-JUWSM"/>
    <s v="Female"/>
    <n v="0"/>
    <s v="Yes"/>
    <s v="No"/>
    <n v="58"/>
    <s v="Yes"/>
    <s v="Yes"/>
    <x v="0"/>
    <s v="Yes"/>
    <s v="No"/>
    <s v="No"/>
    <s v="Yes"/>
    <s v="No"/>
    <s v="Yes"/>
    <x v="1"/>
    <s v="Yes"/>
    <s v="Electronic check"/>
    <n v="68.400000000000006"/>
    <n v="3972.25"/>
    <x v="0"/>
    <x v="3"/>
    <s v="High"/>
    <x v="1"/>
  </r>
  <r>
    <s v="3530-CRZSB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65"/>
    <n v="155.9"/>
    <x v="0"/>
    <x v="0"/>
    <s v="Low"/>
    <x v="0"/>
  </r>
  <r>
    <s v="8498-XXGWA"/>
    <s v="Female"/>
    <n v="0"/>
    <s v="Yes"/>
    <s v="No"/>
    <n v="65"/>
    <s v="Yes"/>
    <s v="No"/>
    <x v="0"/>
    <s v="Yes"/>
    <s v="No"/>
    <s v="Yes"/>
    <s v="No"/>
    <s v="No"/>
    <s v="No"/>
    <x v="0"/>
    <s v="Yes"/>
    <s v="Mailed check"/>
    <n v="55.15"/>
    <n v="3673.15"/>
    <x v="0"/>
    <x v="3"/>
    <s v="High"/>
    <x v="1"/>
  </r>
  <r>
    <s v="9617-INGJY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  <x v="0"/>
    <s v="Low"/>
    <x v="1"/>
  </r>
  <r>
    <s v="0621-TSSMU"/>
    <s v="Male"/>
    <n v="0"/>
    <s v="Yes"/>
    <s v="No"/>
    <n v="56"/>
    <s v="Yes"/>
    <s v="No"/>
    <x v="2"/>
    <s v="No"/>
    <s v="No"/>
    <s v="No"/>
    <s v="No"/>
    <s v="No"/>
    <s v="No"/>
    <x v="1"/>
    <s v="No"/>
    <s v="Credit card (automatic)"/>
    <n v="19.95"/>
    <n v="1126.75"/>
    <x v="0"/>
    <x v="3"/>
    <s v="Mid"/>
    <x v="0"/>
  </r>
  <r>
    <s v="7234-KMNRQ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"/>
    <n v="73.45"/>
    <x v="0"/>
    <x v="0"/>
    <s v="Low"/>
    <x v="0"/>
  </r>
  <r>
    <s v="7636-PEPNS"/>
    <s v="Female"/>
    <n v="0"/>
    <s v="Yes"/>
    <s v="Yes"/>
    <n v="58"/>
    <s v="Yes"/>
    <s v="No"/>
    <x v="0"/>
    <s v="No"/>
    <s v="No"/>
    <s v="No"/>
    <s v="No"/>
    <s v="No"/>
    <s v="No"/>
    <x v="1"/>
    <s v="Yes"/>
    <s v="Mailed check"/>
    <n v="44.1"/>
    <n v="2413.0500000000002"/>
    <x v="0"/>
    <x v="3"/>
    <s v="High"/>
    <x v="0"/>
  </r>
  <r>
    <s v="4683-WYDOU"/>
    <s v="Male"/>
    <n v="0"/>
    <s v="Yes"/>
    <s v="No"/>
    <n v="62"/>
    <s v="Yes"/>
    <s v="Yes"/>
    <x v="1"/>
    <s v="No"/>
    <s v="No"/>
    <s v="Yes"/>
    <s v="Yes"/>
    <s v="Yes"/>
    <s v="Yes"/>
    <x v="2"/>
    <s v="Yes"/>
    <s v="Bank transfer (automatic)"/>
    <n v="107.6"/>
    <n v="6912.7"/>
    <x v="0"/>
    <x v="3"/>
    <s v="High"/>
    <x v="2"/>
  </r>
  <r>
    <s v="9052-DHNKM"/>
    <s v="Male"/>
    <n v="0"/>
    <s v="No"/>
    <s v="No"/>
    <n v="26"/>
    <s v="Yes"/>
    <s v="Yes"/>
    <x v="0"/>
    <s v="Yes"/>
    <s v="Yes"/>
    <s v="No"/>
    <s v="No"/>
    <s v="No"/>
    <s v="No"/>
    <x v="1"/>
    <s v="No"/>
    <s v="Electronic check"/>
    <n v="61.55"/>
    <n v="1581.95"/>
    <x v="0"/>
    <x v="1"/>
    <s v="Mid"/>
    <x v="1"/>
  </r>
  <r>
    <s v="6794-HKIAJ"/>
    <s v="Male"/>
    <n v="0"/>
    <s v="No"/>
    <s v="No"/>
    <n v="62"/>
    <s v="Yes"/>
    <s v="Yes"/>
    <x v="1"/>
    <s v="Yes"/>
    <s v="Yes"/>
    <s v="Yes"/>
    <s v="No"/>
    <s v="No"/>
    <s v="No"/>
    <x v="0"/>
    <s v="No"/>
    <s v="Bank transfer (automatic)"/>
    <n v="90.7"/>
    <n v="5586.45"/>
    <x v="0"/>
    <x v="3"/>
    <s v="High"/>
    <x v="2"/>
  </r>
  <r>
    <s v="5578-NKCXI"/>
    <s v="Female"/>
    <n v="0"/>
    <s v="Yes"/>
    <s v="Yes"/>
    <n v="58"/>
    <s v="Yes"/>
    <s v="No"/>
    <x v="1"/>
    <s v="Yes"/>
    <s v="Yes"/>
    <s v="No"/>
    <s v="No"/>
    <s v="Yes"/>
    <s v="Yes"/>
    <x v="1"/>
    <s v="No"/>
    <s v="Credit card (automatic)"/>
    <n v="99.25"/>
    <n v="5846.65"/>
    <x v="0"/>
    <x v="3"/>
    <s v="High"/>
    <x v="2"/>
  </r>
  <r>
    <s v="1642-HMARX"/>
    <s v="Female"/>
    <n v="0"/>
    <s v="Yes"/>
    <s v="No"/>
    <n v="68"/>
    <s v="Yes"/>
    <s v="Yes"/>
    <x v="0"/>
    <s v="Yes"/>
    <s v="Yes"/>
    <s v="Yes"/>
    <s v="Yes"/>
    <s v="Yes"/>
    <s v="Yes"/>
    <x v="2"/>
    <s v="Yes"/>
    <s v="Electronic check"/>
    <n v="91.7"/>
    <n v="6424.7"/>
    <x v="0"/>
    <x v="3"/>
    <s v="High"/>
    <x v="2"/>
  </r>
  <r>
    <s v="3096-WPXBT"/>
    <s v="Female"/>
    <n v="0"/>
    <s v="Yes"/>
    <s v="Yes"/>
    <n v="61"/>
    <s v="Yes"/>
    <s v="Yes"/>
    <x v="1"/>
    <s v="Yes"/>
    <s v="Yes"/>
    <s v="Yes"/>
    <s v="No"/>
    <s v="No"/>
    <s v="Yes"/>
    <x v="1"/>
    <s v="Yes"/>
    <s v="Credit card (automatic)"/>
    <n v="100.7"/>
    <n v="6018.65"/>
    <x v="0"/>
    <x v="3"/>
    <s v="High"/>
    <x v="2"/>
  </r>
  <r>
    <s v="8434-PNQZX"/>
    <s v="Female"/>
    <n v="0"/>
    <s v="No"/>
    <s v="No"/>
    <n v="42"/>
    <s v="Yes"/>
    <s v="Yes"/>
    <x v="0"/>
    <s v="No"/>
    <s v="No"/>
    <s v="Yes"/>
    <s v="Yes"/>
    <s v="Yes"/>
    <s v="Yes"/>
    <x v="2"/>
    <s v="Yes"/>
    <s v="Credit card (automatic)"/>
    <n v="78.45"/>
    <n v="3373.4"/>
    <x v="0"/>
    <x v="1"/>
    <s v="High"/>
    <x v="1"/>
  </r>
  <r>
    <s v="5950-AAAGJ"/>
    <s v="Male"/>
    <n v="0"/>
    <s v="No"/>
    <s v="No"/>
    <n v="18"/>
    <s v="Yes"/>
    <s v="Yes"/>
    <x v="1"/>
    <s v="No"/>
    <s v="No"/>
    <s v="No"/>
    <s v="No"/>
    <s v="Yes"/>
    <s v="No"/>
    <x v="0"/>
    <s v="No"/>
    <s v="Bank transfer (automatic)"/>
    <n v="84.3"/>
    <n v="1537.9"/>
    <x v="0"/>
    <x v="2"/>
    <s v="Mid"/>
    <x v="1"/>
  </r>
  <r>
    <s v="4299-OPXEJ"/>
    <s v="Female"/>
    <n v="0"/>
    <s v="No"/>
    <s v="No"/>
    <n v="56"/>
    <s v="Yes"/>
    <s v="No"/>
    <x v="2"/>
    <s v="No"/>
    <s v="No"/>
    <s v="No"/>
    <s v="No"/>
    <s v="No"/>
    <s v="No"/>
    <x v="2"/>
    <s v="Yes"/>
    <s v="Bank transfer (automatic)"/>
    <n v="19.55"/>
    <n v="1080.55"/>
    <x v="0"/>
    <x v="3"/>
    <s v="Mid"/>
    <x v="0"/>
  </r>
  <r>
    <s v="4951-UKAAQ"/>
    <s v="Fe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88.95"/>
    <n v="355.2"/>
    <x v="1"/>
    <x v="0"/>
    <s v="Low"/>
    <x v="1"/>
  </r>
  <r>
    <s v="9618-LFJRU"/>
    <s v="Female"/>
    <n v="0"/>
    <s v="No"/>
    <s v="No"/>
    <n v="4"/>
    <s v="Yes"/>
    <s v="No"/>
    <x v="2"/>
    <s v="No"/>
    <s v="No"/>
    <s v="No"/>
    <s v="No"/>
    <s v="No"/>
    <s v="No"/>
    <x v="0"/>
    <s v="No"/>
    <s v="Credit card (automatic)"/>
    <n v="20.45"/>
    <n v="82.85"/>
    <x v="0"/>
    <x v="0"/>
    <s v="Low"/>
    <x v="0"/>
  </r>
  <r>
    <s v="6693-DJWTY"/>
    <s v="Female"/>
    <n v="0"/>
    <s v="No"/>
    <s v="Yes"/>
    <n v="35"/>
    <s v="Yes"/>
    <s v="No"/>
    <x v="0"/>
    <s v="Yes"/>
    <s v="Yes"/>
    <s v="No"/>
    <s v="No"/>
    <s v="No"/>
    <s v="No"/>
    <x v="1"/>
    <s v="No"/>
    <s v="Credit card (automatic)"/>
    <n v="55.6"/>
    <n v="2016.45"/>
    <x v="0"/>
    <x v="1"/>
    <s v="High"/>
    <x v="1"/>
  </r>
  <r>
    <s v="0744-GKNGE"/>
    <s v="Female"/>
    <n v="0"/>
    <s v="Yes"/>
    <s v="Yes"/>
    <n v="64"/>
    <s v="Yes"/>
    <s v="Yes"/>
    <x v="1"/>
    <s v="Yes"/>
    <s v="No"/>
    <s v="No"/>
    <s v="Yes"/>
    <s v="No"/>
    <s v="No"/>
    <x v="0"/>
    <s v="Yes"/>
    <s v="Bank transfer (automatic)"/>
    <n v="86.8"/>
    <n v="5327.25"/>
    <x v="0"/>
    <x v="3"/>
    <s v="High"/>
    <x v="1"/>
  </r>
  <r>
    <s v="6447-EGDIV"/>
    <s v="Female"/>
    <n v="0"/>
    <s v="No"/>
    <s v="No"/>
    <n v="31"/>
    <s v="Yes"/>
    <s v="No"/>
    <x v="2"/>
    <s v="No"/>
    <s v="No"/>
    <s v="No"/>
    <s v="No"/>
    <s v="No"/>
    <s v="No"/>
    <x v="1"/>
    <s v="No"/>
    <s v="Mailed check"/>
    <n v="20.95"/>
    <n v="683.25"/>
    <x v="0"/>
    <x v="1"/>
    <s v="Mid"/>
    <x v="0"/>
  </r>
  <r>
    <s v="1167-OYZJF"/>
    <s v="Female"/>
    <n v="1"/>
    <s v="Yes"/>
    <s v="No"/>
    <n v="67"/>
    <s v="Yes"/>
    <s v="No"/>
    <x v="2"/>
    <s v="No"/>
    <s v="No"/>
    <s v="No"/>
    <s v="No"/>
    <s v="No"/>
    <s v="No"/>
    <x v="2"/>
    <s v="Yes"/>
    <s v="Bank transfer (automatic)"/>
    <n v="20.05"/>
    <n v="1263.05"/>
    <x v="0"/>
    <x v="3"/>
    <s v="Mid"/>
    <x v="0"/>
  </r>
  <r>
    <s v="2108-YKQTY"/>
    <s v="Female"/>
    <n v="0"/>
    <s v="No"/>
    <s v="No"/>
    <n v="4"/>
    <s v="Yes"/>
    <s v="No"/>
    <x v="0"/>
    <s v="No"/>
    <s v="Yes"/>
    <s v="No"/>
    <s v="No"/>
    <s v="No"/>
    <s v="No"/>
    <x v="0"/>
    <s v="No"/>
    <s v="Credit card (automatic)"/>
    <n v="50.7"/>
    <n v="151.30000000000001"/>
    <x v="1"/>
    <x v="0"/>
    <s v="Low"/>
    <x v="1"/>
  </r>
  <r>
    <s v="4806-DXQCE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Electronic check"/>
    <n v="113.65"/>
    <n v="7714.65"/>
    <x v="0"/>
    <x v="3"/>
    <s v="High"/>
    <x v="2"/>
  </r>
  <r>
    <s v="4918-QLLIW"/>
    <s v="Male"/>
    <n v="0"/>
    <s v="No"/>
    <s v="No"/>
    <n v="3"/>
    <s v="Yes"/>
    <s v="No"/>
    <x v="0"/>
    <s v="No"/>
    <s v="No"/>
    <s v="No"/>
    <s v="No"/>
    <s v="Yes"/>
    <s v="No"/>
    <x v="0"/>
    <s v="No"/>
    <s v="Credit card (automatic)"/>
    <n v="53.4"/>
    <n v="188.7"/>
    <x v="1"/>
    <x v="0"/>
    <s v="Low"/>
    <x v="1"/>
  </r>
  <r>
    <s v="7056-IMHCC"/>
    <s v="Male"/>
    <n v="1"/>
    <s v="Yes"/>
    <s v="No"/>
    <n v="53"/>
    <s v="Yes"/>
    <s v="Yes"/>
    <x v="1"/>
    <s v="No"/>
    <s v="Yes"/>
    <s v="No"/>
    <s v="No"/>
    <s v="Yes"/>
    <s v="Yes"/>
    <x v="0"/>
    <s v="Yes"/>
    <s v="Electronic check"/>
    <n v="101.9"/>
    <n v="5549.4"/>
    <x v="1"/>
    <x v="3"/>
    <s v="High"/>
    <x v="2"/>
  </r>
  <r>
    <s v="4854-SSLTN"/>
    <s v="Male"/>
    <n v="0"/>
    <s v="Yes"/>
    <s v="Yes"/>
    <n v="2"/>
    <s v="Yes"/>
    <s v="No"/>
    <x v="0"/>
    <s v="Yes"/>
    <s v="Yes"/>
    <s v="No"/>
    <s v="Yes"/>
    <s v="No"/>
    <s v="No"/>
    <x v="2"/>
    <s v="No"/>
    <s v="Mailed check"/>
    <n v="59.5"/>
    <n v="130.5"/>
    <x v="0"/>
    <x v="0"/>
    <s v="Low"/>
    <x v="1"/>
  </r>
  <r>
    <s v="5294-DMSFH"/>
    <s v="Female"/>
    <n v="0"/>
    <s v="Yes"/>
    <s v="Yes"/>
    <n v="29"/>
    <s v="Yes"/>
    <s v="No"/>
    <x v="1"/>
    <s v="No"/>
    <s v="No"/>
    <s v="No"/>
    <s v="No"/>
    <s v="Yes"/>
    <s v="Yes"/>
    <x v="0"/>
    <s v="Yes"/>
    <s v="Credit card (automatic)"/>
    <n v="87.8"/>
    <n v="2621.75"/>
    <x v="0"/>
    <x v="1"/>
    <s v="High"/>
    <x v="1"/>
  </r>
  <r>
    <s v="4837-PZTIC"/>
    <s v="Female"/>
    <n v="0"/>
    <s v="No"/>
    <s v="No"/>
    <n v="47"/>
    <s v="No"/>
    <s v="No"/>
    <x v="0"/>
    <s v="Yes"/>
    <s v="No"/>
    <s v="Yes"/>
    <s v="Yes"/>
    <s v="No"/>
    <s v="No"/>
    <x v="2"/>
    <s v="No"/>
    <s v="Mailed check"/>
    <n v="41.9"/>
    <n v="1875.25"/>
    <x v="0"/>
    <x v="1"/>
    <s v="Mid"/>
    <x v="0"/>
  </r>
  <r>
    <s v="1625-JAIIY"/>
    <s v="Female"/>
    <n v="0"/>
    <s v="Yes"/>
    <s v="Yes"/>
    <n v="68"/>
    <s v="Yes"/>
    <s v="Yes"/>
    <x v="1"/>
    <s v="No"/>
    <s v="No"/>
    <s v="No"/>
    <s v="No"/>
    <s v="Yes"/>
    <s v="No"/>
    <x v="1"/>
    <s v="Yes"/>
    <s v="Electronic check"/>
    <n v="83"/>
    <n v="5685.8"/>
    <x v="1"/>
    <x v="3"/>
    <s v="High"/>
    <x v="1"/>
  </r>
  <r>
    <s v="0603-OLQDC"/>
    <s v="Male"/>
    <n v="0"/>
    <s v="No"/>
    <s v="Yes"/>
    <n v="12"/>
    <s v="Yes"/>
    <s v="No"/>
    <x v="0"/>
    <s v="Yes"/>
    <s v="No"/>
    <s v="No"/>
    <s v="No"/>
    <s v="Yes"/>
    <s v="Yes"/>
    <x v="0"/>
    <s v="Yes"/>
    <s v="Mailed check"/>
    <n v="69.849999999999994"/>
    <n v="837.5"/>
    <x v="0"/>
    <x v="0"/>
    <s v="Mid"/>
    <x v="1"/>
  </r>
  <r>
    <s v="3272-VUHPV"/>
    <s v="Female"/>
    <n v="0"/>
    <s v="Yes"/>
    <s v="Yes"/>
    <n v="8"/>
    <s v="Yes"/>
    <s v="No"/>
    <x v="0"/>
    <s v="No"/>
    <s v="Yes"/>
    <s v="No"/>
    <s v="Yes"/>
    <s v="No"/>
    <s v="No"/>
    <x v="0"/>
    <s v="No"/>
    <s v="Bank transfer (automatic)"/>
    <n v="56.3"/>
    <n v="401.5"/>
    <x v="0"/>
    <x v="0"/>
    <s v="Low"/>
    <x v="1"/>
  </r>
  <r>
    <s v="4176-FXYBO"/>
    <s v="Male"/>
    <n v="0"/>
    <s v="Yes"/>
    <s v="No"/>
    <n v="54"/>
    <s v="Yes"/>
    <s v="Yes"/>
    <x v="1"/>
    <s v="Yes"/>
    <s v="Yes"/>
    <s v="Yes"/>
    <s v="No"/>
    <s v="Yes"/>
    <s v="Yes"/>
    <x v="0"/>
    <s v="No"/>
    <s v="Electronic check"/>
    <n v="109.55"/>
    <n v="6118.95"/>
    <x v="0"/>
    <x v="3"/>
    <s v="High"/>
    <x v="2"/>
  </r>
  <r>
    <s v="1063-DHQJF"/>
    <s v="Male"/>
    <n v="0"/>
    <s v="Yes"/>
    <s v="Yes"/>
    <n v="69"/>
    <s v="Yes"/>
    <s v="No"/>
    <x v="1"/>
    <s v="No"/>
    <s v="Yes"/>
    <s v="No"/>
    <s v="Yes"/>
    <s v="Yes"/>
    <s v="No"/>
    <x v="2"/>
    <s v="Yes"/>
    <s v="Mailed check"/>
    <n v="92.15"/>
    <n v="6480.9"/>
    <x v="0"/>
    <x v="3"/>
    <s v="High"/>
    <x v="2"/>
  </r>
  <r>
    <s v="8663-UPDGF"/>
    <s v="Female"/>
    <n v="0"/>
    <s v="No"/>
    <s v="No"/>
    <n v="26"/>
    <s v="Yes"/>
    <s v="Yes"/>
    <x v="0"/>
    <s v="Yes"/>
    <s v="Yes"/>
    <s v="No"/>
    <s v="No"/>
    <s v="Yes"/>
    <s v="No"/>
    <x v="0"/>
    <s v="Yes"/>
    <s v="Bank transfer (automatic)"/>
    <n v="69.5"/>
    <n v="1800.05"/>
    <x v="0"/>
    <x v="1"/>
    <s v="Mid"/>
    <x v="1"/>
  </r>
  <r>
    <s v="6719-FGEDO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7"/>
    <n v="7104.2"/>
    <x v="0"/>
    <x v="3"/>
    <s v="High"/>
    <x v="2"/>
  </r>
  <r>
    <s v="1837-YQUCE"/>
    <s v="Female"/>
    <n v="0"/>
    <s v="No"/>
    <s v="No"/>
    <n v="70"/>
    <s v="No"/>
    <s v="No"/>
    <x v="0"/>
    <s v="Yes"/>
    <s v="No"/>
    <s v="Yes"/>
    <s v="Yes"/>
    <s v="Yes"/>
    <s v="Yes"/>
    <x v="2"/>
    <s v="Yes"/>
    <s v="Bank transfer (automatic)"/>
    <n v="58.35"/>
    <n v="4214.25"/>
    <x v="0"/>
    <x v="3"/>
    <s v="High"/>
    <x v="1"/>
  </r>
  <r>
    <s v="2947-DOMLJ"/>
    <s v="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0.6"/>
    <n v="50.6"/>
    <x v="1"/>
    <x v="0"/>
    <s v="Low"/>
    <x v="1"/>
  </r>
  <r>
    <s v="4112-LUEIZ"/>
    <s v="Male"/>
    <n v="0"/>
    <s v="No"/>
    <s v="No"/>
    <n v="10"/>
    <s v="Yes"/>
    <s v="No"/>
    <x v="1"/>
    <s v="No"/>
    <s v="No"/>
    <s v="No"/>
    <s v="No"/>
    <s v="Yes"/>
    <s v="Yes"/>
    <x v="0"/>
    <s v="Yes"/>
    <s v="Electronic check"/>
    <n v="89.5"/>
    <n v="863.1"/>
    <x v="1"/>
    <x v="0"/>
    <s v="Mid"/>
    <x v="1"/>
  </r>
  <r>
    <s v="0369-ZGOVK"/>
    <s v="Female"/>
    <n v="0"/>
    <s v="Yes"/>
    <s v="Yes"/>
    <n v="28"/>
    <s v="Yes"/>
    <s v="No"/>
    <x v="1"/>
    <s v="No"/>
    <s v="No"/>
    <s v="No"/>
    <s v="No"/>
    <s v="No"/>
    <s v="No"/>
    <x v="1"/>
    <s v="Yes"/>
    <s v="Bank transfer (automatic)"/>
    <n v="70.400000000000006"/>
    <n v="1992.2"/>
    <x v="0"/>
    <x v="1"/>
    <s v="Mid"/>
    <x v="1"/>
  </r>
  <r>
    <s v="4510-HIML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"/>
    <n v="69.8"/>
    <x v="1"/>
    <x v="0"/>
    <s v="Low"/>
    <x v="1"/>
  </r>
  <r>
    <s v="9919-KNPOO"/>
    <s v="Female"/>
    <n v="0"/>
    <s v="Yes"/>
    <s v="No"/>
    <n v="21"/>
    <s v="Yes"/>
    <s v="Yes"/>
    <x v="1"/>
    <s v="No"/>
    <s v="No"/>
    <s v="No"/>
    <s v="No"/>
    <s v="Yes"/>
    <s v="Yes"/>
    <x v="0"/>
    <s v="Yes"/>
    <s v="Electronic check"/>
    <n v="94.3"/>
    <n v="1948.35"/>
    <x v="0"/>
    <x v="2"/>
    <s v="Mid"/>
    <x v="2"/>
  </r>
  <r>
    <s v="8749-JMNKX"/>
    <s v="Male"/>
    <n v="1"/>
    <s v="Yes"/>
    <s v="No"/>
    <n v="51"/>
    <s v="Yes"/>
    <s v="Yes"/>
    <x v="1"/>
    <s v="Yes"/>
    <s v="No"/>
    <s v="Yes"/>
    <s v="No"/>
    <s v="Yes"/>
    <s v="No"/>
    <x v="0"/>
    <s v="Yes"/>
    <s v="Bank transfer (automatic)"/>
    <n v="93.8"/>
    <n v="4750.95"/>
    <x v="1"/>
    <x v="3"/>
    <s v="High"/>
    <x v="2"/>
  </r>
  <r>
    <s v="7872-BAAZR"/>
    <s v="Female"/>
    <n v="0"/>
    <s v="Yes"/>
    <s v="Yes"/>
    <n v="53"/>
    <s v="Yes"/>
    <s v="No"/>
    <x v="2"/>
    <s v="No"/>
    <s v="No"/>
    <s v="No"/>
    <s v="No"/>
    <s v="No"/>
    <s v="No"/>
    <x v="1"/>
    <s v="No"/>
    <s v="Bank transfer (automatic)"/>
    <n v="19.55"/>
    <n v="1007.9"/>
    <x v="0"/>
    <x v="3"/>
    <s v="Mid"/>
    <x v="0"/>
  </r>
  <r>
    <s v="9391-LMANN"/>
    <s v="Male"/>
    <n v="0"/>
    <s v="No"/>
    <s v="Yes"/>
    <n v="53"/>
    <s v="Yes"/>
    <s v="No"/>
    <x v="1"/>
    <s v="Yes"/>
    <s v="Yes"/>
    <s v="Yes"/>
    <s v="No"/>
    <s v="No"/>
    <s v="Yes"/>
    <x v="1"/>
    <s v="No"/>
    <s v="Electronic check"/>
    <n v="95.95"/>
    <n v="5036.8999999999996"/>
    <x v="0"/>
    <x v="3"/>
    <s v="High"/>
    <x v="2"/>
  </r>
  <r>
    <s v="2430-USGXP"/>
    <s v="Male"/>
    <n v="0"/>
    <s v="Yes"/>
    <s v="No"/>
    <n v="24"/>
    <s v="Yes"/>
    <s v="Yes"/>
    <x v="1"/>
    <s v="No"/>
    <s v="No"/>
    <s v="Yes"/>
    <s v="No"/>
    <s v="Yes"/>
    <s v="Yes"/>
    <x v="0"/>
    <s v="Yes"/>
    <s v="Electronic check"/>
    <n v="101.05"/>
    <n v="2391.8000000000002"/>
    <x v="1"/>
    <x v="2"/>
    <s v="High"/>
    <x v="2"/>
  </r>
  <r>
    <s v="8174-TBVCF"/>
    <s v="Female"/>
    <n v="0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94.8"/>
    <n v="6859.05"/>
    <x v="0"/>
    <x v="3"/>
    <s v="High"/>
    <x v="2"/>
  </r>
  <r>
    <s v="1698-XFZCI"/>
    <s v="Male"/>
    <n v="0"/>
    <s v="No"/>
    <s v="No"/>
    <n v="61"/>
    <s v="Yes"/>
    <s v="Yes"/>
    <x v="1"/>
    <s v="Yes"/>
    <s v="Yes"/>
    <s v="Yes"/>
    <s v="No"/>
    <s v="Yes"/>
    <s v="Yes"/>
    <x v="1"/>
    <s v="Yes"/>
    <s v="Electronic check"/>
    <n v="107.75"/>
    <n v="6521.9"/>
    <x v="0"/>
    <x v="3"/>
    <s v="High"/>
    <x v="2"/>
  </r>
  <r>
    <s v="1877-HKBQX"/>
    <s v="Female"/>
    <n v="0"/>
    <s v="No"/>
    <s v="No"/>
    <n v="11"/>
    <s v="Yes"/>
    <s v="No"/>
    <x v="0"/>
    <s v="Yes"/>
    <s v="No"/>
    <s v="No"/>
    <s v="Yes"/>
    <s v="No"/>
    <s v="No"/>
    <x v="1"/>
    <s v="Yes"/>
    <s v="Mailed check"/>
    <n v="54.6"/>
    <n v="617.85"/>
    <x v="0"/>
    <x v="0"/>
    <s v="Mid"/>
    <x v="1"/>
  </r>
  <r>
    <s v="4450-DLLMH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71.3"/>
    <n v="157.75"/>
    <x v="0"/>
    <x v="0"/>
    <s v="Low"/>
    <x v="1"/>
  </r>
  <r>
    <s v="0428-AXXLJ"/>
    <s v="Male"/>
    <n v="0"/>
    <s v="No"/>
    <s v="No"/>
    <n v="25"/>
    <s v="Yes"/>
    <s v="No"/>
    <x v="2"/>
    <s v="No"/>
    <s v="No"/>
    <s v="No"/>
    <s v="No"/>
    <s v="No"/>
    <s v="No"/>
    <x v="1"/>
    <s v="Yes"/>
    <s v="Bank transfer (automatic)"/>
    <n v="19.5"/>
    <n v="516.29999999999995"/>
    <x v="0"/>
    <x v="1"/>
    <s v="Mid"/>
    <x v="0"/>
  </r>
  <r>
    <s v="2746-DIJLO"/>
    <s v="Female"/>
    <n v="0"/>
    <s v="No"/>
    <s v="No"/>
    <n v="41"/>
    <s v="Yes"/>
    <s v="Yes"/>
    <x v="0"/>
    <s v="No"/>
    <s v="Yes"/>
    <s v="No"/>
    <s v="No"/>
    <s v="No"/>
    <s v="No"/>
    <x v="1"/>
    <s v="Yes"/>
    <s v="Credit card (automatic)"/>
    <n v="56.3"/>
    <n v="2364"/>
    <x v="0"/>
    <x v="1"/>
    <s v="High"/>
    <x v="1"/>
  </r>
  <r>
    <s v="5955-ERIHD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"/>
    <n v="1687.95"/>
    <x v="1"/>
    <x v="2"/>
    <s v="Mid"/>
    <x v="2"/>
  </r>
  <r>
    <s v="0917-EZOLA"/>
    <s v="Male"/>
    <n v="1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15"/>
    <n v="7689.95"/>
    <x v="1"/>
    <x v="3"/>
    <s v="High"/>
    <x v="2"/>
  </r>
  <r>
    <s v="3508-VLHCZ"/>
    <s v="Female"/>
    <n v="0"/>
    <s v="Yes"/>
    <s v="Yes"/>
    <n v="71"/>
    <s v="Yes"/>
    <s v="Yes"/>
    <x v="0"/>
    <s v="Yes"/>
    <s v="Yes"/>
    <s v="Yes"/>
    <s v="Yes"/>
    <s v="Yes"/>
    <s v="Yes"/>
    <x v="2"/>
    <s v="Yes"/>
    <s v="Credit card (automatic)"/>
    <n v="90.55"/>
    <n v="6239.05"/>
    <x v="0"/>
    <x v="3"/>
    <s v="High"/>
    <x v="2"/>
  </r>
  <r>
    <s v="4086-ATNFV"/>
    <s v="Female"/>
    <n v="0"/>
    <s v="Yes"/>
    <s v="Yes"/>
    <n v="34"/>
    <s v="Yes"/>
    <s v="No"/>
    <x v="0"/>
    <s v="Yes"/>
    <s v="Yes"/>
    <s v="Yes"/>
    <s v="No"/>
    <s v="No"/>
    <s v="No"/>
    <x v="1"/>
    <s v="Yes"/>
    <s v="Mailed check"/>
    <n v="60.8"/>
    <n v="2042.05"/>
    <x v="0"/>
    <x v="1"/>
    <s v="High"/>
    <x v="1"/>
  </r>
  <r>
    <s v="0468-YRPXN"/>
    <s v="Male"/>
    <n v="0"/>
    <s v="No"/>
    <s v="No"/>
    <n v="29"/>
    <s v="Yes"/>
    <s v="No"/>
    <x v="1"/>
    <s v="No"/>
    <s v="No"/>
    <s v="Yes"/>
    <s v="Yes"/>
    <s v="Yes"/>
    <s v="Yes"/>
    <x v="0"/>
    <s v="Yes"/>
    <s v="Credit card (automatic)"/>
    <n v="98.8"/>
    <n v="2807.1"/>
    <x v="0"/>
    <x v="1"/>
    <s v="High"/>
    <x v="2"/>
  </r>
  <r>
    <s v="5996-NRVXR"/>
    <s v="Male"/>
    <n v="1"/>
    <s v="Yes"/>
    <s v="No"/>
    <n v="40"/>
    <s v="Yes"/>
    <s v="No"/>
    <x v="1"/>
    <s v="Yes"/>
    <s v="Yes"/>
    <s v="Yes"/>
    <s v="Yes"/>
    <s v="Yes"/>
    <s v="No"/>
    <x v="1"/>
    <s v="Yes"/>
    <s v="Credit card (automatic)"/>
    <n v="98.15"/>
    <n v="4116.8"/>
    <x v="0"/>
    <x v="1"/>
    <s v="High"/>
    <x v="2"/>
  </r>
  <r>
    <s v="3739-YBWAB"/>
    <s v="Male"/>
    <n v="0"/>
    <s v="Yes"/>
    <s v="No"/>
    <n v="36"/>
    <s v="No"/>
    <s v="No"/>
    <x v="0"/>
    <s v="Yes"/>
    <s v="No"/>
    <s v="Yes"/>
    <s v="No"/>
    <s v="No"/>
    <s v="No"/>
    <x v="1"/>
    <s v="No"/>
    <s v="Mailed check"/>
    <n v="35.35"/>
    <n v="1317.95"/>
    <x v="0"/>
    <x v="1"/>
    <s v="Mid"/>
    <x v="0"/>
  </r>
  <r>
    <s v="7047-FWEYA"/>
    <s v="Female"/>
    <n v="0"/>
    <s v="Yes"/>
    <s v="No"/>
    <n v="46"/>
    <s v="Yes"/>
    <s v="Yes"/>
    <x v="1"/>
    <s v="No"/>
    <s v="Yes"/>
    <s v="No"/>
    <s v="Yes"/>
    <s v="Yes"/>
    <s v="Yes"/>
    <x v="1"/>
    <s v="Yes"/>
    <s v="Electronic check"/>
    <n v="103.15"/>
    <n v="4594.6499999999996"/>
    <x v="0"/>
    <x v="1"/>
    <s v="High"/>
    <x v="2"/>
  </r>
  <r>
    <s v="2000-MPKCA"/>
    <s v="Female"/>
    <n v="0"/>
    <s v="No"/>
    <s v="No"/>
    <n v="58"/>
    <s v="Yes"/>
    <s v="Yes"/>
    <x v="1"/>
    <s v="Yes"/>
    <s v="Yes"/>
    <s v="Yes"/>
    <s v="No"/>
    <s v="Yes"/>
    <s v="Yes"/>
    <x v="1"/>
    <s v="Yes"/>
    <s v="Electronic check"/>
    <n v="107.75"/>
    <n v="6332.75"/>
    <x v="0"/>
    <x v="3"/>
    <s v="High"/>
    <x v="2"/>
  </r>
  <r>
    <s v="9762-YAQAA"/>
    <s v="Male"/>
    <n v="0"/>
    <s v="No"/>
    <s v="No"/>
    <n v="39"/>
    <s v="Yes"/>
    <s v="Yes"/>
    <x v="1"/>
    <s v="No"/>
    <s v="Yes"/>
    <s v="No"/>
    <s v="No"/>
    <s v="No"/>
    <s v="No"/>
    <x v="1"/>
    <s v="No"/>
    <s v="Credit card (automatic)"/>
    <n v="81.400000000000006"/>
    <n v="3213.75"/>
    <x v="0"/>
    <x v="1"/>
    <s v="High"/>
    <x v="1"/>
  </r>
  <r>
    <s v="5949-EBSQK"/>
    <s v="Male"/>
    <n v="0"/>
    <s v="Yes"/>
    <s v="Yes"/>
    <n v="4"/>
    <s v="Yes"/>
    <s v="No"/>
    <x v="0"/>
    <s v="No"/>
    <s v="No"/>
    <s v="No"/>
    <s v="Yes"/>
    <s v="No"/>
    <s v="Yes"/>
    <x v="0"/>
    <s v="No"/>
    <s v="Credit card (automatic)"/>
    <n v="61.45"/>
    <n v="229.55"/>
    <x v="1"/>
    <x v="0"/>
    <s v="Low"/>
    <x v="1"/>
  </r>
  <r>
    <s v="5473-KHBPS"/>
    <s v="Female"/>
    <n v="0"/>
    <s v="Yes"/>
    <s v="Yes"/>
    <n v="52"/>
    <s v="Yes"/>
    <s v="Yes"/>
    <x v="1"/>
    <s v="No"/>
    <s v="Yes"/>
    <s v="Yes"/>
    <s v="No"/>
    <s v="Yes"/>
    <s v="No"/>
    <x v="1"/>
    <s v="Yes"/>
    <s v="Credit card (automatic)"/>
    <n v="95.7"/>
    <n v="4976.1499999999996"/>
    <x v="0"/>
    <x v="3"/>
    <s v="High"/>
    <x v="2"/>
  </r>
  <r>
    <s v="0100-DUVFC"/>
    <s v="Male"/>
    <n v="1"/>
    <s v="Yes"/>
    <s v="No"/>
    <n v="70"/>
    <s v="Yes"/>
    <s v="Yes"/>
    <x v="1"/>
    <s v="No"/>
    <s v="Yes"/>
    <s v="Yes"/>
    <s v="No"/>
    <s v="Yes"/>
    <s v="Yes"/>
    <x v="1"/>
    <s v="Yes"/>
    <s v="Electronic check"/>
    <n v="104.8"/>
    <n v="7308.95"/>
    <x v="0"/>
    <x v="3"/>
    <s v="High"/>
    <x v="2"/>
  </r>
  <r>
    <s v="5397-TUPSH"/>
    <s v="Male"/>
    <n v="1"/>
    <s v="Yes"/>
    <s v="No"/>
    <n v="65"/>
    <s v="Yes"/>
    <s v="No"/>
    <x v="1"/>
    <s v="No"/>
    <s v="No"/>
    <s v="No"/>
    <s v="No"/>
    <s v="No"/>
    <s v="No"/>
    <x v="1"/>
    <s v="Yes"/>
    <s v="Bank transfer (automatic)"/>
    <n v="70.95"/>
    <n v="4555.2"/>
    <x v="0"/>
    <x v="3"/>
    <s v="High"/>
    <x v="1"/>
  </r>
  <r>
    <s v="8950-MTZNV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5"/>
    <n v="44.95"/>
    <x v="0"/>
    <x v="0"/>
    <s v="Low"/>
    <x v="0"/>
  </r>
  <r>
    <s v="0326-VDYXE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97.65"/>
    <n v="6982.5"/>
    <x v="0"/>
    <x v="3"/>
    <s v="High"/>
    <x v="2"/>
  </r>
  <r>
    <s v="6773-LQTVT"/>
    <s v="Female"/>
    <n v="1"/>
    <s v="Yes"/>
    <s v="Yes"/>
    <n v="29"/>
    <s v="No"/>
    <s v="No"/>
    <x v="0"/>
    <s v="No"/>
    <s v="Yes"/>
    <s v="Yes"/>
    <s v="No"/>
    <s v="No"/>
    <s v="No"/>
    <x v="0"/>
    <s v="Yes"/>
    <s v="Mailed check"/>
    <n v="35.65"/>
    <n v="1025.1500000000001"/>
    <x v="0"/>
    <x v="1"/>
    <s v="Mid"/>
    <x v="0"/>
  </r>
  <r>
    <s v="7274-RTAPZ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90.55"/>
    <n v="90.55"/>
    <x v="1"/>
    <x v="0"/>
    <s v="Low"/>
    <x v="2"/>
  </r>
  <r>
    <s v="0436-TWFFZ"/>
    <s v="Female"/>
    <n v="0"/>
    <s v="No"/>
    <s v="No"/>
    <n v="67"/>
    <s v="Yes"/>
    <s v="Yes"/>
    <x v="0"/>
    <s v="Yes"/>
    <s v="No"/>
    <s v="Yes"/>
    <s v="Yes"/>
    <s v="Yes"/>
    <s v="Yes"/>
    <x v="2"/>
    <s v="Yes"/>
    <s v="Mailed check"/>
    <n v="85.25"/>
    <n v="5714.2"/>
    <x v="0"/>
    <x v="3"/>
    <s v="High"/>
    <x v="1"/>
  </r>
  <r>
    <s v="8566-YPRGL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5"/>
    <n v="19.5"/>
    <x v="0"/>
    <x v="0"/>
    <s v="Low"/>
    <x v="0"/>
  </r>
  <r>
    <s v="0311-UNPFF"/>
    <s v="Female"/>
    <n v="0"/>
    <s v="No"/>
    <s v="No"/>
    <n v="26"/>
    <s v="Yes"/>
    <s v="No"/>
    <x v="1"/>
    <s v="No"/>
    <s v="No"/>
    <s v="No"/>
    <s v="No"/>
    <s v="Yes"/>
    <s v="Yes"/>
    <x v="0"/>
    <s v="Yes"/>
    <s v="Bank transfer (automatic)"/>
    <n v="88.8"/>
    <n v="2274.35"/>
    <x v="1"/>
    <x v="1"/>
    <s v="High"/>
    <x v="1"/>
  </r>
  <r>
    <s v="6609-MXJHJ"/>
    <s v="Female"/>
    <n v="0"/>
    <s v="Yes"/>
    <s v="Yes"/>
    <n v="30"/>
    <s v="Yes"/>
    <s v="Yes"/>
    <x v="2"/>
    <s v="No"/>
    <s v="No"/>
    <s v="No"/>
    <s v="No"/>
    <s v="No"/>
    <s v="No"/>
    <x v="2"/>
    <s v="Yes"/>
    <s v="Mailed check"/>
    <n v="25.1"/>
    <n v="789.55"/>
    <x v="0"/>
    <x v="1"/>
    <s v="Mid"/>
    <x v="0"/>
  </r>
  <r>
    <s v="2669-OIDSD"/>
    <s v="Female"/>
    <n v="0"/>
    <s v="Yes"/>
    <s v="No"/>
    <n v="48"/>
    <s v="Yes"/>
    <s v="No"/>
    <x v="1"/>
    <s v="No"/>
    <s v="No"/>
    <s v="Yes"/>
    <s v="Yes"/>
    <s v="Yes"/>
    <s v="Yes"/>
    <x v="0"/>
    <s v="Yes"/>
    <s v="Credit card (automatic)"/>
    <n v="100.05"/>
    <n v="4834"/>
    <x v="0"/>
    <x v="1"/>
    <s v="High"/>
    <x v="2"/>
  </r>
  <r>
    <s v="8400-WZICQ"/>
    <s v="Female"/>
    <n v="0"/>
    <s v="Yes"/>
    <s v="Yes"/>
    <n v="55"/>
    <s v="Yes"/>
    <s v="No"/>
    <x v="0"/>
    <s v="Yes"/>
    <s v="Yes"/>
    <s v="No"/>
    <s v="No"/>
    <s v="No"/>
    <s v="No"/>
    <x v="0"/>
    <s v="No"/>
    <s v="Electronic check"/>
    <n v="55.7"/>
    <n v="3131.8"/>
    <x v="0"/>
    <x v="3"/>
    <s v="High"/>
    <x v="1"/>
  </r>
  <r>
    <s v="3834-XUIFC"/>
    <s v="Male"/>
    <n v="0"/>
    <s v="No"/>
    <s v="No"/>
    <n v="7"/>
    <s v="Yes"/>
    <s v="Yes"/>
    <x v="1"/>
    <s v="No"/>
    <s v="No"/>
    <s v="No"/>
    <s v="No"/>
    <s v="No"/>
    <s v="Yes"/>
    <x v="0"/>
    <s v="Yes"/>
    <s v="Mailed check"/>
    <n v="85.2"/>
    <n v="602.54999999999995"/>
    <x v="1"/>
    <x v="0"/>
    <s v="Mid"/>
    <x v="1"/>
  </r>
  <r>
    <s v="9576-SYUHJ"/>
    <s v="Male"/>
    <n v="0"/>
    <s v="No"/>
    <s v="No"/>
    <n v="37"/>
    <s v="Yes"/>
    <s v="Yes"/>
    <x v="1"/>
    <s v="Yes"/>
    <s v="No"/>
    <s v="No"/>
    <s v="No"/>
    <s v="Yes"/>
    <s v="No"/>
    <x v="0"/>
    <s v="Yes"/>
    <s v="Electronic check"/>
    <n v="91.15"/>
    <n v="3369.25"/>
    <x v="0"/>
    <x v="1"/>
    <s v="High"/>
    <x v="2"/>
  </r>
  <r>
    <s v="0410-IPFTY"/>
    <s v="Female"/>
    <n v="0"/>
    <s v="Yes"/>
    <s v="No"/>
    <n v="31"/>
    <s v="Yes"/>
    <s v="No"/>
    <x v="1"/>
    <s v="No"/>
    <s v="Yes"/>
    <s v="No"/>
    <s v="No"/>
    <s v="No"/>
    <s v="Yes"/>
    <x v="0"/>
    <s v="Yes"/>
    <s v="Bank transfer (automatic)"/>
    <n v="83.85"/>
    <n v="2674.15"/>
    <x v="0"/>
    <x v="1"/>
    <s v="High"/>
    <x v="1"/>
  </r>
  <r>
    <s v="2831-EBWRN"/>
    <s v="Male"/>
    <n v="0"/>
    <s v="No"/>
    <s v="No"/>
    <n v="4"/>
    <s v="Yes"/>
    <s v="No"/>
    <x v="0"/>
    <s v="No"/>
    <s v="No"/>
    <s v="No"/>
    <s v="No"/>
    <s v="No"/>
    <s v="No"/>
    <x v="0"/>
    <s v="Yes"/>
    <s v="Electronic check"/>
    <n v="45.9"/>
    <n v="199.75"/>
    <x v="0"/>
    <x v="0"/>
    <s v="Low"/>
    <x v="0"/>
  </r>
  <r>
    <s v="9430-NKQLY"/>
    <s v="Male"/>
    <n v="0"/>
    <s v="Yes"/>
    <s v="Yes"/>
    <n v="72"/>
    <s v="Yes"/>
    <s v="Yes"/>
    <x v="2"/>
    <s v="No"/>
    <s v="No"/>
    <s v="No"/>
    <s v="No"/>
    <s v="No"/>
    <s v="No"/>
    <x v="2"/>
    <s v="Yes"/>
    <s v="Credit card (automatic)"/>
    <n v="25.1"/>
    <n v="1790.8"/>
    <x v="0"/>
    <x v="3"/>
    <s v="Mid"/>
    <x v="0"/>
  </r>
  <r>
    <s v="8414-MYSHR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91.4"/>
    <n v="449.75"/>
    <x v="1"/>
    <x v="0"/>
    <s v="Low"/>
    <x v="2"/>
  </r>
  <r>
    <s v="0247-SLUJI"/>
    <s v="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7"/>
    <n v="19.7"/>
    <x v="0"/>
    <x v="0"/>
    <s v="Low"/>
    <x v="0"/>
  </r>
  <r>
    <s v="9402-ORRAH"/>
    <s v="Female"/>
    <n v="1"/>
    <s v="No"/>
    <s v="No"/>
    <n v="15"/>
    <s v="Yes"/>
    <s v="No"/>
    <x v="1"/>
    <s v="No"/>
    <s v="No"/>
    <s v="No"/>
    <s v="No"/>
    <s v="Yes"/>
    <s v="Yes"/>
    <x v="0"/>
    <s v="Yes"/>
    <s v="Electronic check"/>
    <n v="91.5"/>
    <n v="1400.3"/>
    <x v="0"/>
    <x v="2"/>
    <s v="Mid"/>
    <x v="2"/>
  </r>
  <r>
    <s v="6483-OATDN"/>
    <s v="Male"/>
    <n v="0"/>
    <s v="Yes"/>
    <s v="Yes"/>
    <n v="8"/>
    <s v="Yes"/>
    <s v="No"/>
    <x v="0"/>
    <s v="Yes"/>
    <s v="No"/>
    <s v="No"/>
    <s v="No"/>
    <s v="No"/>
    <s v="No"/>
    <x v="0"/>
    <s v="Yes"/>
    <s v="Credit card (automatic)"/>
    <n v="51.3"/>
    <n v="411.6"/>
    <x v="0"/>
    <x v="0"/>
    <s v="Low"/>
    <x v="1"/>
  </r>
  <r>
    <s v="1293-HHSHJ"/>
    <s v="Female"/>
    <n v="0"/>
    <s v="No"/>
    <s v="No"/>
    <n v="35"/>
    <s v="Yes"/>
    <s v="No"/>
    <x v="2"/>
    <s v="No"/>
    <s v="No"/>
    <s v="No"/>
    <s v="No"/>
    <s v="No"/>
    <s v="No"/>
    <x v="1"/>
    <s v="No"/>
    <s v="Mailed check"/>
    <n v="21.1"/>
    <n v="741"/>
    <x v="0"/>
    <x v="1"/>
    <s v="Mid"/>
    <x v="0"/>
  </r>
  <r>
    <s v="4840-ORQXB"/>
    <s v="Female"/>
    <n v="1"/>
    <s v="No"/>
    <s v="No"/>
    <n v="56"/>
    <s v="Yes"/>
    <s v="Yes"/>
    <x v="1"/>
    <s v="No"/>
    <s v="Yes"/>
    <s v="Yes"/>
    <s v="No"/>
    <s v="Yes"/>
    <s v="Yes"/>
    <x v="0"/>
    <s v="No"/>
    <s v="Electronic check"/>
    <n v="104.75"/>
    <n v="5841.35"/>
    <x v="0"/>
    <x v="3"/>
    <s v="High"/>
    <x v="2"/>
  </r>
  <r>
    <s v="7599-FKVXZ"/>
    <s v="Male"/>
    <n v="0"/>
    <s v="Yes"/>
    <s v="No"/>
    <n v="42"/>
    <s v="Yes"/>
    <s v="Yes"/>
    <x v="1"/>
    <s v="No"/>
    <s v="No"/>
    <s v="Yes"/>
    <s v="Yes"/>
    <s v="Yes"/>
    <s v="Yes"/>
    <x v="0"/>
    <s v="Yes"/>
    <s v="Bank transfer (automatic)"/>
    <n v="106.15"/>
    <n v="4512.7"/>
    <x v="1"/>
    <x v="1"/>
    <s v="High"/>
    <x v="2"/>
  </r>
  <r>
    <s v="3982-DQLUS"/>
    <s v="Male"/>
    <n v="1"/>
    <s v="Yes"/>
    <s v="Yes"/>
    <n v="65"/>
    <s v="Yes"/>
    <s v="Yes"/>
    <x v="1"/>
    <s v="Yes"/>
    <s v="Yes"/>
    <s v="No"/>
    <s v="No"/>
    <s v="No"/>
    <s v="No"/>
    <x v="0"/>
    <s v="Yes"/>
    <s v="Electronic check"/>
    <n v="85.75"/>
    <n v="5688.45"/>
    <x v="0"/>
    <x v="3"/>
    <s v="High"/>
    <x v="1"/>
  </r>
  <r>
    <s v="8610-ZIKJJ"/>
    <s v="Female"/>
    <n v="0"/>
    <s v="Yes"/>
    <s v="Yes"/>
    <n v="2"/>
    <s v="Yes"/>
    <s v="No"/>
    <x v="2"/>
    <s v="No"/>
    <s v="No"/>
    <s v="No"/>
    <s v="No"/>
    <s v="No"/>
    <s v="No"/>
    <x v="1"/>
    <s v="No"/>
    <s v="Mailed check"/>
    <n v="20.3"/>
    <n v="31.9"/>
    <x v="0"/>
    <x v="0"/>
    <s v="Low"/>
    <x v="0"/>
  </r>
  <r>
    <s v="3756-VNWDH"/>
    <s v="Male"/>
    <n v="1"/>
    <s v="Yes"/>
    <s v="No"/>
    <n v="65"/>
    <s v="Yes"/>
    <s v="Yes"/>
    <x v="1"/>
    <s v="Yes"/>
    <s v="No"/>
    <s v="No"/>
    <s v="No"/>
    <s v="Yes"/>
    <s v="Yes"/>
    <x v="1"/>
    <s v="Yes"/>
    <s v="Electronic check"/>
    <n v="100.75"/>
    <n v="6674.65"/>
    <x v="0"/>
    <x v="3"/>
    <s v="High"/>
    <x v="2"/>
  </r>
  <r>
    <s v="7801-KICAO"/>
    <s v="Female"/>
    <n v="0"/>
    <s v="No"/>
    <s v="No"/>
    <n v="18"/>
    <s v="Yes"/>
    <s v="Yes"/>
    <x v="1"/>
    <s v="No"/>
    <s v="No"/>
    <s v="No"/>
    <s v="No"/>
    <s v="No"/>
    <s v="No"/>
    <x v="0"/>
    <s v="Yes"/>
    <s v="Electronic check"/>
    <n v="74.150000000000006"/>
    <n v="1345.75"/>
    <x v="0"/>
    <x v="2"/>
    <s v="Mid"/>
    <x v="1"/>
  </r>
  <r>
    <s v="7673-LPRNY"/>
    <s v="Female"/>
    <n v="0"/>
    <s v="No"/>
    <s v="No"/>
    <n v="23"/>
    <s v="Yes"/>
    <s v="Yes"/>
    <x v="0"/>
    <s v="Yes"/>
    <s v="No"/>
    <s v="Yes"/>
    <s v="No"/>
    <s v="Yes"/>
    <s v="Yes"/>
    <x v="1"/>
    <s v="Yes"/>
    <s v="Electronic check"/>
    <n v="78.55"/>
    <n v="1843.05"/>
    <x v="0"/>
    <x v="2"/>
    <s v="Mid"/>
    <x v="1"/>
  </r>
  <r>
    <s v="8229-TNIQA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5.3"/>
    <n v="196.95"/>
    <x v="1"/>
    <x v="0"/>
    <s v="Low"/>
    <x v="0"/>
  </r>
  <r>
    <s v="6060-QBMGV"/>
    <s v="Male"/>
    <n v="0"/>
    <s v="Yes"/>
    <s v="No"/>
    <n v="70"/>
    <s v="Yes"/>
    <s v="No"/>
    <x v="2"/>
    <s v="No"/>
    <s v="No"/>
    <s v="No"/>
    <s v="No"/>
    <s v="No"/>
    <s v="No"/>
    <x v="2"/>
    <s v="No"/>
    <s v="Credit card (automatic)"/>
    <n v="19.850000000000001"/>
    <n v="1433.8"/>
    <x v="0"/>
    <x v="3"/>
    <s v="Mid"/>
    <x v="0"/>
  </r>
  <r>
    <s v="7339-POGZN"/>
    <s v="Female"/>
    <n v="0"/>
    <s v="No"/>
    <s v="No"/>
    <n v="4"/>
    <s v="Yes"/>
    <s v="Yes"/>
    <x v="0"/>
    <s v="No"/>
    <s v="No"/>
    <s v="No"/>
    <s v="No"/>
    <s v="No"/>
    <s v="No"/>
    <x v="0"/>
    <s v="No"/>
    <s v="Electronic check"/>
    <n v="50.7"/>
    <n v="214.55"/>
    <x v="0"/>
    <x v="0"/>
    <s v="Low"/>
    <x v="1"/>
  </r>
  <r>
    <s v="2828-SLQPF"/>
    <s v="Male"/>
    <n v="0"/>
    <s v="No"/>
    <s v="No"/>
    <n v="19"/>
    <s v="Yes"/>
    <s v="No"/>
    <x v="0"/>
    <s v="No"/>
    <s v="No"/>
    <s v="No"/>
    <s v="No"/>
    <s v="No"/>
    <s v="No"/>
    <x v="0"/>
    <s v="Yes"/>
    <s v="Bank transfer (automatic)"/>
    <n v="45"/>
    <n v="865.85"/>
    <x v="0"/>
    <x v="2"/>
    <s v="Mid"/>
    <x v="0"/>
  </r>
  <r>
    <s v="4465-VDKIQ"/>
    <s v="Female"/>
    <n v="0"/>
    <s v="No"/>
    <s v="No"/>
    <n v="18"/>
    <s v="Yes"/>
    <s v="No"/>
    <x v="1"/>
    <s v="No"/>
    <s v="Yes"/>
    <s v="Yes"/>
    <s v="No"/>
    <s v="No"/>
    <s v="No"/>
    <x v="0"/>
    <s v="No"/>
    <s v="Electronic check"/>
    <n v="77.8"/>
    <n v="1358.6"/>
    <x v="0"/>
    <x v="2"/>
    <s v="Mid"/>
    <x v="1"/>
  </r>
  <r>
    <s v="2921-XWDJH"/>
    <s v="Female"/>
    <n v="1"/>
    <s v="Yes"/>
    <s v="No"/>
    <n v="38"/>
    <s v="Yes"/>
    <s v="No"/>
    <x v="1"/>
    <s v="Yes"/>
    <s v="No"/>
    <s v="No"/>
    <s v="No"/>
    <s v="No"/>
    <s v="Yes"/>
    <x v="0"/>
    <s v="Yes"/>
    <s v="Electronic check"/>
    <n v="83.45"/>
    <n v="3147.15"/>
    <x v="0"/>
    <x v="1"/>
    <s v="High"/>
    <x v="1"/>
  </r>
  <r>
    <s v="6221-AVQYL"/>
    <s v="Male"/>
    <n v="0"/>
    <s v="No"/>
    <s v="No"/>
    <n v="2"/>
    <s v="Yes"/>
    <s v="Yes"/>
    <x v="1"/>
    <s v="No"/>
    <s v="No"/>
    <s v="No"/>
    <s v="No"/>
    <s v="No"/>
    <s v="No"/>
    <x v="0"/>
    <s v="Yes"/>
    <s v="Credit card (automatic)"/>
    <n v="73.25"/>
    <n v="131.05000000000001"/>
    <x v="1"/>
    <x v="0"/>
    <s v="Low"/>
    <x v="1"/>
  </r>
  <r>
    <s v="2558-BUOZZ"/>
    <s v="Male"/>
    <n v="0"/>
    <s v="No"/>
    <s v="No"/>
    <n v="47"/>
    <s v="Yes"/>
    <s v="Yes"/>
    <x v="1"/>
    <s v="Yes"/>
    <s v="Yes"/>
    <s v="No"/>
    <s v="No"/>
    <s v="Yes"/>
    <s v="No"/>
    <x v="1"/>
    <s v="No"/>
    <s v="Bank transfer (automatic)"/>
    <n v="94.8"/>
    <n v="4535.8500000000004"/>
    <x v="0"/>
    <x v="1"/>
    <s v="High"/>
    <x v="2"/>
  </r>
  <r>
    <s v="9257-AZMTZ"/>
    <s v="Female"/>
    <n v="0"/>
    <s v="Yes"/>
    <s v="Yes"/>
    <n v="52"/>
    <s v="Yes"/>
    <s v="No"/>
    <x v="2"/>
    <s v="No"/>
    <s v="No"/>
    <s v="No"/>
    <s v="No"/>
    <s v="No"/>
    <s v="No"/>
    <x v="2"/>
    <s v="No"/>
    <s v="Bank transfer (automatic)"/>
    <n v="20.100000000000001"/>
    <n v="1078.75"/>
    <x v="0"/>
    <x v="3"/>
    <s v="Mid"/>
    <x v="0"/>
  </r>
  <r>
    <s v="0003-MKNFE"/>
    <s v="Male"/>
    <n v="0"/>
    <s v="No"/>
    <s v="No"/>
    <n v="9"/>
    <s v="Yes"/>
    <s v="Yes"/>
    <x v="0"/>
    <s v="No"/>
    <s v="No"/>
    <s v="No"/>
    <s v="No"/>
    <s v="No"/>
    <s v="Yes"/>
    <x v="0"/>
    <s v="No"/>
    <s v="Mailed check"/>
    <n v="59.9"/>
    <n v="542.4"/>
    <x v="0"/>
    <x v="0"/>
    <s v="Mid"/>
    <x v="1"/>
  </r>
  <r>
    <s v="0975-UYDTX"/>
    <s v="Female"/>
    <n v="0"/>
    <s v="Yes"/>
    <s v="No"/>
    <n v="26"/>
    <s v="Yes"/>
    <s v="Yes"/>
    <x v="0"/>
    <s v="Yes"/>
    <s v="Yes"/>
    <s v="Yes"/>
    <s v="Yes"/>
    <s v="Yes"/>
    <s v="Yes"/>
    <x v="1"/>
    <s v="Yes"/>
    <s v="Credit card (automatic)"/>
    <n v="90.1"/>
    <n v="2312.5500000000002"/>
    <x v="0"/>
    <x v="1"/>
    <s v="High"/>
    <x v="2"/>
  </r>
  <r>
    <s v="7743-EXURX"/>
    <s v="Male"/>
    <n v="0"/>
    <s v="Yes"/>
    <s v="Yes"/>
    <n v="8"/>
    <s v="Yes"/>
    <s v="No"/>
    <x v="0"/>
    <s v="No"/>
    <s v="No"/>
    <s v="Yes"/>
    <s v="No"/>
    <s v="No"/>
    <s v="No"/>
    <x v="0"/>
    <s v="Yes"/>
    <s v="Electronic check"/>
    <n v="51.05"/>
    <n v="415.05"/>
    <x v="1"/>
    <x v="0"/>
    <s v="Low"/>
    <x v="1"/>
  </r>
  <r>
    <s v="4682-BLBUC"/>
    <s v="Male"/>
    <n v="0"/>
    <s v="Yes"/>
    <s v="No"/>
    <n v="44"/>
    <s v="Yes"/>
    <s v="No"/>
    <x v="0"/>
    <s v="No"/>
    <s v="Yes"/>
    <s v="Yes"/>
    <s v="Yes"/>
    <s v="Yes"/>
    <s v="No"/>
    <x v="1"/>
    <s v="Yes"/>
    <s v="Electronic check"/>
    <n v="70.95"/>
    <n v="3250.45"/>
    <x v="0"/>
    <x v="1"/>
    <s v="High"/>
    <x v="1"/>
  </r>
  <r>
    <s v="0975-VOOVL"/>
    <s v="Female"/>
    <n v="0"/>
    <s v="No"/>
    <s v="No"/>
    <n v="3"/>
    <s v="No"/>
    <s v="No"/>
    <x v="0"/>
    <s v="No"/>
    <s v="Yes"/>
    <s v="No"/>
    <s v="No"/>
    <s v="No"/>
    <s v="No"/>
    <x v="0"/>
    <s v="No"/>
    <s v="Mailed check"/>
    <n v="29.2"/>
    <n v="98.5"/>
    <x v="0"/>
    <x v="0"/>
    <s v="Low"/>
    <x v="0"/>
  </r>
  <r>
    <s v="5968-VXZLG"/>
    <s v="Male"/>
    <n v="0"/>
    <s v="No"/>
    <s v="No"/>
    <n v="2"/>
    <s v="Yes"/>
    <s v="No"/>
    <x v="0"/>
    <s v="No"/>
    <s v="No"/>
    <s v="No"/>
    <s v="No"/>
    <s v="No"/>
    <s v="No"/>
    <x v="0"/>
    <s v="Yes"/>
    <s v="Bank transfer (automatic)"/>
    <n v="46.6"/>
    <n v="87.9"/>
    <x v="0"/>
    <x v="0"/>
    <s v="Low"/>
    <x v="0"/>
  </r>
  <r>
    <s v="5569-KGJHX"/>
    <s v="Female"/>
    <n v="0"/>
    <s v="Yes"/>
    <s v="Yes"/>
    <n v="9"/>
    <s v="Yes"/>
    <s v="Yes"/>
    <x v="1"/>
    <s v="No"/>
    <s v="No"/>
    <s v="No"/>
    <s v="No"/>
    <s v="Yes"/>
    <s v="No"/>
    <x v="0"/>
    <s v="Yes"/>
    <s v="Bank transfer (automatic)"/>
    <n v="85.35"/>
    <n v="754.65"/>
    <x v="1"/>
    <x v="0"/>
    <s v="Mid"/>
    <x v="1"/>
  </r>
  <r>
    <s v="4988-IQIGL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349999999999994"/>
    <n v="75.349999999999994"/>
    <x v="1"/>
    <x v="0"/>
    <s v="Low"/>
    <x v="1"/>
  </r>
  <r>
    <s v="5201-FRKKS"/>
    <s v="Male"/>
    <n v="0"/>
    <s v="No"/>
    <s v="No"/>
    <n v="25"/>
    <s v="Yes"/>
    <s v="No"/>
    <x v="1"/>
    <s v="Yes"/>
    <s v="No"/>
    <s v="No"/>
    <s v="No"/>
    <s v="No"/>
    <s v="No"/>
    <x v="0"/>
    <s v="No"/>
    <s v="Bank transfer (automatic)"/>
    <n v="74.3"/>
    <n v="1952.25"/>
    <x v="0"/>
    <x v="1"/>
    <s v="Mid"/>
    <x v="1"/>
  </r>
  <r>
    <s v="9799-CAYJJ"/>
    <s v="Female"/>
    <n v="1"/>
    <s v="Yes"/>
    <s v="No"/>
    <n v="2"/>
    <s v="Yes"/>
    <s v="No"/>
    <x v="1"/>
    <s v="No"/>
    <s v="No"/>
    <s v="No"/>
    <s v="No"/>
    <s v="No"/>
    <s v="No"/>
    <x v="0"/>
    <s v="Yes"/>
    <s v="Electronic check"/>
    <n v="69.3"/>
    <n v="153.80000000000001"/>
    <x v="0"/>
    <x v="0"/>
    <s v="Low"/>
    <x v="1"/>
  </r>
  <r>
    <s v="7730-IUTDZ"/>
    <s v="Male"/>
    <n v="0"/>
    <s v="No"/>
    <s v="No"/>
    <n v="43"/>
    <s v="Yes"/>
    <s v="No"/>
    <x v="1"/>
    <s v="Yes"/>
    <s v="No"/>
    <s v="No"/>
    <s v="No"/>
    <s v="No"/>
    <s v="No"/>
    <x v="0"/>
    <s v="Yes"/>
    <s v="Electronic check"/>
    <n v="75.2"/>
    <n v="3198.6"/>
    <x v="1"/>
    <x v="1"/>
    <s v="High"/>
    <x v="1"/>
  </r>
  <r>
    <s v="0426-TIRNE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"/>
    <n v="20.9"/>
    <x v="1"/>
    <x v="0"/>
    <s v="Low"/>
    <x v="0"/>
  </r>
  <r>
    <s v="5443-SCMKX"/>
    <s v="Female"/>
    <n v="0"/>
    <s v="Yes"/>
    <s v="No"/>
    <n v="58"/>
    <s v="Yes"/>
    <s v="Yes"/>
    <x v="1"/>
    <s v="No"/>
    <s v="Yes"/>
    <s v="Yes"/>
    <s v="No"/>
    <s v="No"/>
    <s v="Yes"/>
    <x v="1"/>
    <s v="Yes"/>
    <s v="Electronic check"/>
    <n v="94.3"/>
    <n v="5610.15"/>
    <x v="0"/>
    <x v="3"/>
    <s v="High"/>
    <x v="2"/>
  </r>
  <r>
    <s v="8295-KMENE"/>
    <s v="Female"/>
    <n v="0"/>
    <s v="Yes"/>
    <s v="Yes"/>
    <n v="59"/>
    <s v="Yes"/>
    <s v="Yes"/>
    <x v="0"/>
    <s v="Yes"/>
    <s v="No"/>
    <s v="Yes"/>
    <s v="Yes"/>
    <s v="Yes"/>
    <s v="No"/>
    <x v="2"/>
    <s v="Yes"/>
    <s v="Mailed check"/>
    <n v="76.45"/>
    <n v="4519.5"/>
    <x v="0"/>
    <x v="3"/>
    <s v="High"/>
    <x v="1"/>
  </r>
  <r>
    <s v="6738-ISCBM"/>
    <s v="Male"/>
    <n v="0"/>
    <s v="No"/>
    <s v="No"/>
    <n v="44"/>
    <s v="No"/>
    <s v="No"/>
    <x v="0"/>
    <s v="Yes"/>
    <s v="No"/>
    <s v="Yes"/>
    <s v="No"/>
    <s v="Yes"/>
    <s v="Yes"/>
    <x v="1"/>
    <s v="Yes"/>
    <s v="Electronic check"/>
    <n v="54"/>
    <n v="2440.25"/>
    <x v="0"/>
    <x v="1"/>
    <s v="High"/>
    <x v="1"/>
  </r>
  <r>
    <s v="9821-BESNZ"/>
    <s v="Male"/>
    <n v="0"/>
    <s v="No"/>
    <s v="No"/>
    <n v="66"/>
    <s v="Yes"/>
    <s v="Yes"/>
    <x v="1"/>
    <s v="No"/>
    <s v="Yes"/>
    <s v="No"/>
    <s v="Yes"/>
    <s v="Yes"/>
    <s v="Yes"/>
    <x v="1"/>
    <s v="Yes"/>
    <s v="Electronic check"/>
    <n v="104.25"/>
    <n v="6860.6"/>
    <x v="0"/>
    <x v="3"/>
    <s v="High"/>
    <x v="2"/>
  </r>
  <r>
    <s v="3678-MNGZX"/>
    <s v="Male"/>
    <n v="0"/>
    <s v="Yes"/>
    <s v="Yes"/>
    <n v="68"/>
    <s v="Yes"/>
    <s v="No"/>
    <x v="2"/>
    <s v="No"/>
    <s v="No"/>
    <s v="No"/>
    <s v="No"/>
    <s v="No"/>
    <s v="No"/>
    <x v="2"/>
    <s v="No"/>
    <s v="Bank transfer (automatic)"/>
    <n v="19.95"/>
    <n v="1377.7"/>
    <x v="0"/>
    <x v="3"/>
    <s v="Mid"/>
    <x v="0"/>
  </r>
  <r>
    <s v="1335-NTIUC"/>
    <s v="Male"/>
    <n v="0"/>
    <s v="No"/>
    <s v="No"/>
    <n v="9"/>
    <s v="No"/>
    <s v="No"/>
    <x v="0"/>
    <s v="No"/>
    <s v="No"/>
    <s v="No"/>
    <s v="No"/>
    <s v="No"/>
    <s v="No"/>
    <x v="0"/>
    <s v="Yes"/>
    <s v="Electronic check"/>
    <n v="24.95"/>
    <n v="190.25"/>
    <x v="0"/>
    <x v="0"/>
    <s v="Low"/>
    <x v="0"/>
  </r>
  <r>
    <s v="2916-BQZLN"/>
    <s v="Male"/>
    <n v="0"/>
    <s v="No"/>
    <s v="No"/>
    <n v="19"/>
    <s v="Yes"/>
    <s v="Yes"/>
    <x v="1"/>
    <s v="Yes"/>
    <s v="No"/>
    <s v="Yes"/>
    <s v="No"/>
    <s v="No"/>
    <s v="No"/>
    <x v="0"/>
    <s v="Yes"/>
    <s v="Electronic check"/>
    <n v="84.75"/>
    <n v="1651.95"/>
    <x v="0"/>
    <x v="2"/>
    <s v="Mid"/>
    <x v="1"/>
  </r>
  <r>
    <s v="4558-CGYCZ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.75"/>
    <n v="78.3"/>
    <x v="0"/>
    <x v="0"/>
    <s v="Low"/>
    <x v="0"/>
  </r>
  <r>
    <s v="2368-GAKKQ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3.65"/>
    <n v="7939.25"/>
    <x v="0"/>
    <x v="3"/>
    <s v="High"/>
    <x v="2"/>
  </r>
  <r>
    <s v="8710-YGLWG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"/>
    <n v="44.9"/>
    <x v="0"/>
    <x v="0"/>
    <s v="Low"/>
    <x v="0"/>
  </r>
  <r>
    <s v="3199-XGZCY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5.25"/>
    <n v="576.70000000000005"/>
    <x v="0"/>
    <x v="0"/>
    <s v="Mid"/>
    <x v="1"/>
  </r>
  <r>
    <s v="3785-KTYSH"/>
    <s v="Male"/>
    <n v="0"/>
    <s v="No"/>
    <s v="No"/>
    <n v="53"/>
    <s v="Yes"/>
    <s v="Yes"/>
    <x v="2"/>
    <s v="No"/>
    <s v="No"/>
    <s v="No"/>
    <s v="No"/>
    <s v="No"/>
    <s v="No"/>
    <x v="2"/>
    <s v="No"/>
    <s v="Mailed check"/>
    <n v="24.6"/>
    <n v="1279"/>
    <x v="0"/>
    <x v="3"/>
    <s v="Mid"/>
    <x v="0"/>
  </r>
  <r>
    <s v="6814-ZPWFQ"/>
    <s v="Male"/>
    <n v="1"/>
    <s v="No"/>
    <s v="No"/>
    <n v="51"/>
    <s v="Yes"/>
    <s v="Yes"/>
    <x v="2"/>
    <s v="No"/>
    <s v="No"/>
    <s v="No"/>
    <s v="No"/>
    <s v="No"/>
    <s v="No"/>
    <x v="1"/>
    <s v="No"/>
    <s v="Bank transfer (automatic)"/>
    <n v="25"/>
    <n v="1260.7"/>
    <x v="0"/>
    <x v="3"/>
    <s v="Mid"/>
    <x v="0"/>
  </r>
  <r>
    <s v="4063-EIKNQ"/>
    <s v="Male"/>
    <n v="0"/>
    <s v="Yes"/>
    <s v="Yes"/>
    <n v="11"/>
    <s v="Yes"/>
    <s v="No"/>
    <x v="2"/>
    <s v="No"/>
    <s v="No"/>
    <s v="No"/>
    <s v="No"/>
    <s v="No"/>
    <s v="No"/>
    <x v="0"/>
    <s v="No"/>
    <s v="Bank transfer (automatic)"/>
    <n v="20.95"/>
    <n v="267.35000000000002"/>
    <x v="0"/>
    <x v="0"/>
    <s v="Low"/>
    <x v="0"/>
  </r>
  <r>
    <s v="6993-YCOBK"/>
    <s v="Male"/>
    <n v="0"/>
    <s v="Yes"/>
    <s v="Yes"/>
    <n v="60"/>
    <s v="Yes"/>
    <s v="Yes"/>
    <x v="1"/>
    <s v="Yes"/>
    <s v="No"/>
    <s v="Yes"/>
    <s v="Yes"/>
    <s v="Yes"/>
    <s v="Yes"/>
    <x v="2"/>
    <s v="Yes"/>
    <s v="Electronic check"/>
    <n v="110.6"/>
    <n v="6586.85"/>
    <x v="0"/>
    <x v="3"/>
    <s v="High"/>
    <x v="2"/>
  </r>
  <r>
    <s v="5206-HPJKM"/>
    <s v="Male"/>
    <n v="0"/>
    <s v="No"/>
    <s v="No"/>
    <n v="17"/>
    <s v="Yes"/>
    <s v="No"/>
    <x v="0"/>
    <s v="Yes"/>
    <s v="Yes"/>
    <s v="No"/>
    <s v="No"/>
    <s v="No"/>
    <s v="No"/>
    <x v="0"/>
    <s v="Yes"/>
    <s v="Credit card (automatic)"/>
    <n v="55.5"/>
    <n v="934.15"/>
    <x v="0"/>
    <x v="2"/>
    <s v="Mid"/>
    <x v="1"/>
  </r>
  <r>
    <s v="7587-RZNME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3.3"/>
    <n v="123.65"/>
    <x v="1"/>
    <x v="0"/>
    <s v="Low"/>
    <x v="0"/>
  </r>
  <r>
    <s v="0748-RDGGM"/>
    <s v="Male"/>
    <n v="0"/>
    <s v="Yes"/>
    <s v="No"/>
    <n v="70"/>
    <s v="Yes"/>
    <s v="No"/>
    <x v="1"/>
    <s v="Yes"/>
    <s v="Yes"/>
    <s v="Yes"/>
    <s v="Yes"/>
    <s v="Yes"/>
    <s v="Yes"/>
    <x v="1"/>
    <s v="Yes"/>
    <s v="Bank transfer (automatic)"/>
    <n v="109.5"/>
    <n v="7534.65"/>
    <x v="1"/>
    <x v="3"/>
    <s v="High"/>
    <x v="2"/>
  </r>
  <r>
    <s v="8393-JMVM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45"/>
    <n v="19.45"/>
    <x v="0"/>
    <x v="0"/>
    <s v="Low"/>
    <x v="0"/>
  </r>
  <r>
    <s v="5019-GQVCR"/>
    <s v="Male"/>
    <n v="1"/>
    <s v="No"/>
    <s v="No"/>
    <n v="43"/>
    <s v="Yes"/>
    <s v="Yes"/>
    <x v="1"/>
    <s v="No"/>
    <s v="No"/>
    <s v="No"/>
    <s v="No"/>
    <s v="Yes"/>
    <s v="No"/>
    <x v="0"/>
    <s v="Yes"/>
    <s v="Electronic check"/>
    <n v="84.85"/>
    <n v="3645.6"/>
    <x v="0"/>
    <x v="1"/>
    <s v="High"/>
    <x v="1"/>
  </r>
  <r>
    <s v="6036-TTFYU"/>
    <s v="Female"/>
    <n v="0"/>
    <s v="Yes"/>
    <s v="No"/>
    <n v="16"/>
    <s v="Yes"/>
    <s v="No"/>
    <x v="2"/>
    <s v="No"/>
    <s v="No"/>
    <s v="No"/>
    <s v="No"/>
    <s v="No"/>
    <s v="No"/>
    <x v="0"/>
    <s v="No"/>
    <s v="Mailed check"/>
    <n v="19.600000000000001"/>
    <n v="314.45"/>
    <x v="0"/>
    <x v="2"/>
    <s v="Low"/>
    <x v="0"/>
  </r>
  <r>
    <s v="2550-AEVRU"/>
    <s v="Female"/>
    <n v="0"/>
    <s v="Yes"/>
    <s v="Yes"/>
    <n v="57"/>
    <s v="Yes"/>
    <s v="No"/>
    <x v="0"/>
    <s v="Yes"/>
    <s v="Yes"/>
    <s v="No"/>
    <s v="No"/>
    <s v="No"/>
    <s v="No"/>
    <x v="1"/>
    <s v="No"/>
    <s v="Electronic check"/>
    <n v="53.45"/>
    <n v="3053"/>
    <x v="0"/>
    <x v="3"/>
    <s v="High"/>
    <x v="1"/>
  </r>
  <r>
    <s v="0969-RGKCU"/>
    <s v="Male"/>
    <n v="0"/>
    <s v="Yes"/>
    <s v="Yes"/>
    <n v="37"/>
    <s v="Yes"/>
    <s v="No"/>
    <x v="2"/>
    <s v="No"/>
    <s v="No"/>
    <s v="No"/>
    <s v="No"/>
    <s v="No"/>
    <s v="No"/>
    <x v="1"/>
    <s v="No"/>
    <s v="Credit card (automatic)"/>
    <n v="19.8"/>
    <n v="677.05"/>
    <x v="0"/>
    <x v="1"/>
    <s v="Mid"/>
    <x v="0"/>
  </r>
  <r>
    <s v="0378-CJKPV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2.1"/>
    <n v="7965.95"/>
    <x v="0"/>
    <x v="3"/>
    <s v="High"/>
    <x v="2"/>
  </r>
  <r>
    <s v="4706-AXVKM"/>
    <s v="Female"/>
    <n v="1"/>
    <s v="No"/>
    <s v="No"/>
    <n v="11"/>
    <s v="Yes"/>
    <s v="Yes"/>
    <x v="1"/>
    <s v="No"/>
    <s v="No"/>
    <s v="No"/>
    <s v="No"/>
    <s v="No"/>
    <s v="Yes"/>
    <x v="0"/>
    <s v="Yes"/>
    <s v="Credit card (automatic)"/>
    <n v="84.8"/>
    <n v="906.85"/>
    <x v="1"/>
    <x v="0"/>
    <s v="Mid"/>
    <x v="1"/>
  </r>
  <r>
    <s v="5889-JTMUL"/>
    <s v="Female"/>
    <n v="1"/>
    <s v="Yes"/>
    <s v="No"/>
    <n v="50"/>
    <s v="Yes"/>
    <s v="Yes"/>
    <x v="1"/>
    <s v="No"/>
    <s v="Yes"/>
    <s v="Yes"/>
    <s v="No"/>
    <s v="Yes"/>
    <s v="No"/>
    <x v="0"/>
    <s v="Yes"/>
    <s v="Electronic check"/>
    <n v="95.05"/>
    <n v="4888.7"/>
    <x v="1"/>
    <x v="3"/>
    <s v="High"/>
    <x v="2"/>
  </r>
  <r>
    <s v="9026-RNUJS"/>
    <s v="Male"/>
    <n v="1"/>
    <s v="No"/>
    <s v="No"/>
    <n v="5"/>
    <s v="Yes"/>
    <s v="No"/>
    <x v="0"/>
    <s v="No"/>
    <s v="No"/>
    <s v="Yes"/>
    <s v="No"/>
    <s v="No"/>
    <s v="No"/>
    <x v="0"/>
    <s v="No"/>
    <s v="Electronic check"/>
    <n v="50.35"/>
    <n v="237.25"/>
    <x v="1"/>
    <x v="0"/>
    <s v="Low"/>
    <x v="1"/>
  </r>
  <r>
    <s v="3746-EUBYR"/>
    <s v="Male"/>
    <n v="0"/>
    <s v="Yes"/>
    <s v="No"/>
    <n v="1"/>
    <s v="Yes"/>
    <s v="Yes"/>
    <x v="1"/>
    <s v="No"/>
    <s v="No"/>
    <s v="No"/>
    <s v="No"/>
    <s v="No"/>
    <s v="No"/>
    <x v="0"/>
    <s v="Yes"/>
    <s v="Bank transfer (automatic)"/>
    <n v="74.599999999999994"/>
    <n v="74.599999999999994"/>
    <x v="1"/>
    <x v="0"/>
    <s v="Low"/>
    <x v="1"/>
  </r>
  <r>
    <s v="2332-EFBJY"/>
    <s v="Male"/>
    <n v="0"/>
    <s v="No"/>
    <s v="No"/>
    <n v="16"/>
    <s v="Yes"/>
    <s v="No"/>
    <x v="2"/>
    <s v="No"/>
    <s v="No"/>
    <s v="No"/>
    <s v="No"/>
    <s v="No"/>
    <s v="No"/>
    <x v="0"/>
    <s v="Yes"/>
    <s v="Mailed check"/>
    <n v="19.7"/>
    <n v="342.4"/>
    <x v="1"/>
    <x v="2"/>
    <s v="Low"/>
    <x v="0"/>
  </r>
  <r>
    <s v="2880-FPNAE"/>
    <s v="Male"/>
    <n v="1"/>
    <s v="Yes"/>
    <s v="No"/>
    <n v="2"/>
    <s v="Yes"/>
    <s v="No"/>
    <x v="1"/>
    <s v="No"/>
    <s v="No"/>
    <s v="Yes"/>
    <s v="No"/>
    <s v="No"/>
    <s v="No"/>
    <x v="0"/>
    <s v="Yes"/>
    <s v="Electronic check"/>
    <n v="74.2"/>
    <n v="140.1"/>
    <x v="0"/>
    <x v="0"/>
    <s v="Low"/>
    <x v="1"/>
  </r>
  <r>
    <s v="1703-MGIAB"/>
    <s v="Female"/>
    <n v="0"/>
    <s v="No"/>
    <s v="No"/>
    <n v="17"/>
    <s v="Yes"/>
    <s v="Yes"/>
    <x v="0"/>
    <s v="No"/>
    <s v="No"/>
    <s v="Yes"/>
    <s v="Yes"/>
    <s v="Yes"/>
    <s v="No"/>
    <x v="0"/>
    <s v="Yes"/>
    <s v="Mailed check"/>
    <n v="69"/>
    <n v="1108"/>
    <x v="0"/>
    <x v="2"/>
    <s v="Mid"/>
    <x v="1"/>
  </r>
  <r>
    <s v="4311-QTTAI"/>
    <s v="Female"/>
    <n v="0"/>
    <s v="No"/>
    <s v="No"/>
    <n v="16"/>
    <s v="Yes"/>
    <s v="No"/>
    <x v="2"/>
    <s v="No"/>
    <s v="No"/>
    <s v="No"/>
    <s v="No"/>
    <s v="No"/>
    <s v="No"/>
    <x v="1"/>
    <s v="No"/>
    <s v="Credit card (automatic)"/>
    <n v="19.350000000000001"/>
    <n v="295.55"/>
    <x v="0"/>
    <x v="2"/>
    <s v="Low"/>
    <x v="0"/>
  </r>
  <r>
    <s v="9474-PHLYD"/>
    <s v="Female"/>
    <n v="0"/>
    <s v="No"/>
    <s v="No"/>
    <n v="15"/>
    <s v="Yes"/>
    <s v="No"/>
    <x v="0"/>
    <s v="No"/>
    <s v="No"/>
    <s v="Yes"/>
    <s v="No"/>
    <s v="No"/>
    <s v="Yes"/>
    <x v="0"/>
    <s v="Yes"/>
    <s v="Electronic check"/>
    <n v="59.45"/>
    <n v="892.65"/>
    <x v="1"/>
    <x v="2"/>
    <s v="Mid"/>
    <x v="1"/>
  </r>
  <r>
    <s v="4318-RAJVY"/>
    <s v="Female"/>
    <n v="0"/>
    <s v="No"/>
    <s v="No"/>
    <n v="10"/>
    <s v="Yes"/>
    <s v="No"/>
    <x v="2"/>
    <s v="No"/>
    <s v="No"/>
    <s v="No"/>
    <s v="No"/>
    <s v="No"/>
    <s v="No"/>
    <x v="1"/>
    <s v="Yes"/>
    <s v="Mailed check"/>
    <n v="19.8"/>
    <n v="198.25"/>
    <x v="0"/>
    <x v="0"/>
    <s v="Low"/>
    <x v="0"/>
  </r>
  <r>
    <s v="2165-VOEGB"/>
    <s v="Female"/>
    <n v="0"/>
    <s v="No"/>
    <s v="Yes"/>
    <n v="46"/>
    <s v="Yes"/>
    <s v="No"/>
    <x v="1"/>
    <s v="Yes"/>
    <s v="Yes"/>
    <s v="No"/>
    <s v="Yes"/>
    <s v="Yes"/>
    <s v="Yes"/>
    <x v="1"/>
    <s v="Yes"/>
    <s v="Bank transfer (automatic)"/>
    <n v="105.2"/>
    <n v="4822.8500000000004"/>
    <x v="1"/>
    <x v="1"/>
    <s v="High"/>
    <x v="2"/>
  </r>
  <r>
    <s v="3612-YUNGG"/>
    <s v="Male"/>
    <n v="0"/>
    <s v="Yes"/>
    <s v="Yes"/>
    <n v="64"/>
    <s v="Yes"/>
    <s v="Yes"/>
    <x v="1"/>
    <s v="No"/>
    <s v="Yes"/>
    <s v="Yes"/>
    <s v="Yes"/>
    <s v="Yes"/>
    <s v="Yes"/>
    <x v="2"/>
    <s v="Yes"/>
    <s v="Credit card (automatic)"/>
    <n v="109.2"/>
    <n v="6741.15"/>
    <x v="0"/>
    <x v="3"/>
    <s v="High"/>
    <x v="2"/>
  </r>
  <r>
    <s v="2254-DLXRI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79.150000000000006"/>
    <n v="79.150000000000006"/>
    <x v="0"/>
    <x v="0"/>
    <s v="Low"/>
    <x v="1"/>
  </r>
  <r>
    <s v="5062-CJJKH"/>
    <s v="Male"/>
    <n v="0"/>
    <s v="Yes"/>
    <s v="Yes"/>
    <n v="25"/>
    <s v="Yes"/>
    <s v="No"/>
    <x v="0"/>
    <s v="No"/>
    <s v="Yes"/>
    <s v="Yes"/>
    <s v="No"/>
    <s v="No"/>
    <s v="No"/>
    <x v="1"/>
    <s v="No"/>
    <s v="Mailed check"/>
    <n v="53.65"/>
    <n v="1355.45"/>
    <x v="0"/>
    <x v="1"/>
    <s v="Mid"/>
    <x v="1"/>
  </r>
  <r>
    <s v="9028-LIHRP"/>
    <s v="Male"/>
    <n v="0"/>
    <s v="Yes"/>
    <s v="Yes"/>
    <n v="71"/>
    <s v="Yes"/>
    <s v="No"/>
    <x v="1"/>
    <s v="Yes"/>
    <s v="Yes"/>
    <s v="Yes"/>
    <s v="Yes"/>
    <s v="Yes"/>
    <s v="No"/>
    <x v="2"/>
    <s v="No"/>
    <s v="Credit card (automatic)"/>
    <n v="100.2"/>
    <n v="7209"/>
    <x v="0"/>
    <x v="3"/>
    <s v="High"/>
    <x v="2"/>
  </r>
  <r>
    <s v="2219-MVUSO"/>
    <s v="Male"/>
    <n v="0"/>
    <s v="No"/>
    <s v="No"/>
    <n v="8"/>
    <s v="Yes"/>
    <s v="No"/>
    <x v="0"/>
    <s v="No"/>
    <s v="No"/>
    <s v="No"/>
    <s v="No"/>
    <s v="No"/>
    <s v="No"/>
    <x v="0"/>
    <s v="Yes"/>
    <s v="Mailed check"/>
    <n v="45.15"/>
    <n v="438.4"/>
    <x v="1"/>
    <x v="0"/>
    <s v="Low"/>
    <x v="0"/>
  </r>
  <r>
    <s v="1053-MXTTK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65"/>
    <n v="7726.35"/>
    <x v="0"/>
    <x v="3"/>
    <s v="High"/>
    <x v="2"/>
  </r>
  <r>
    <s v="1530-ZTDOZ"/>
    <s v="Female"/>
    <n v="0"/>
    <s v="Yes"/>
    <s v="No"/>
    <n v="49"/>
    <s v="No"/>
    <s v="No"/>
    <x v="0"/>
    <s v="Yes"/>
    <s v="No"/>
    <s v="No"/>
    <s v="No"/>
    <s v="Yes"/>
    <s v="No"/>
    <x v="0"/>
    <s v="No"/>
    <s v="Bank transfer (automatic)"/>
    <n v="40.65"/>
    <n v="2070.75"/>
    <x v="0"/>
    <x v="3"/>
    <s v="High"/>
    <x v="0"/>
  </r>
  <r>
    <s v="1301-LOPVR"/>
    <s v="Male"/>
    <n v="0"/>
    <s v="Yes"/>
    <s v="Yes"/>
    <n v="29"/>
    <s v="No"/>
    <s v="No"/>
    <x v="0"/>
    <s v="Yes"/>
    <s v="Yes"/>
    <s v="Yes"/>
    <s v="Yes"/>
    <s v="No"/>
    <s v="Yes"/>
    <x v="1"/>
    <s v="Yes"/>
    <s v="Credit card (automatic)"/>
    <n v="55.35"/>
    <n v="1636.95"/>
    <x v="0"/>
    <x v="1"/>
    <s v="Mid"/>
    <x v="1"/>
  </r>
  <r>
    <s v="0853-TWRVK"/>
    <s v="Male"/>
    <n v="0"/>
    <s v="Yes"/>
    <s v="No"/>
    <n v="72"/>
    <s v="Yes"/>
    <s v="Yes"/>
    <x v="1"/>
    <s v="Yes"/>
    <s v="Yes"/>
    <s v="Yes"/>
    <s v="Yes"/>
    <s v="No"/>
    <s v="Yes"/>
    <x v="2"/>
    <s v="No"/>
    <s v="Bank transfer (automatic)"/>
    <n v="105.6"/>
    <n v="7581.5"/>
    <x v="0"/>
    <x v="3"/>
    <s v="High"/>
    <x v="2"/>
  </r>
  <r>
    <s v="8914-RBTSB"/>
    <s v="Male"/>
    <n v="0"/>
    <s v="Yes"/>
    <s v="No"/>
    <n v="31"/>
    <s v="Yes"/>
    <s v="Yes"/>
    <x v="1"/>
    <s v="No"/>
    <s v="Yes"/>
    <s v="Yes"/>
    <s v="No"/>
    <s v="Yes"/>
    <s v="No"/>
    <x v="0"/>
    <s v="No"/>
    <s v="Electronic check"/>
    <n v="93.8"/>
    <n v="3019.5"/>
    <x v="1"/>
    <x v="1"/>
    <s v="High"/>
    <x v="2"/>
  </r>
  <r>
    <s v="6212-ATMLK"/>
    <s v="Female"/>
    <n v="0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729.75"/>
    <x v="0"/>
    <x v="3"/>
    <s v="High"/>
    <x v="2"/>
  </r>
  <r>
    <s v="8200-LGKSR"/>
    <s v="Male"/>
    <n v="0"/>
    <s v="Yes"/>
    <s v="No"/>
    <n v="71"/>
    <s v="Yes"/>
    <s v="Yes"/>
    <x v="0"/>
    <s v="Yes"/>
    <s v="No"/>
    <s v="Yes"/>
    <s v="Yes"/>
    <s v="Yes"/>
    <s v="Yes"/>
    <x v="2"/>
    <s v="No"/>
    <s v="Electronic check"/>
    <n v="83.2"/>
    <n v="6126.1"/>
    <x v="0"/>
    <x v="3"/>
    <s v="High"/>
    <x v="1"/>
  </r>
  <r>
    <s v="1568-BEKZM"/>
    <s v="Male"/>
    <n v="1"/>
    <s v="Yes"/>
    <s v="No"/>
    <n v="70"/>
    <s v="Yes"/>
    <s v="Yes"/>
    <x v="0"/>
    <s v="Yes"/>
    <s v="Yes"/>
    <s v="Yes"/>
    <s v="Yes"/>
    <s v="Yes"/>
    <s v="Yes"/>
    <x v="2"/>
    <s v="No"/>
    <s v="Credit card (automatic)"/>
    <n v="90.05"/>
    <n v="6333.4"/>
    <x v="0"/>
    <x v="3"/>
    <s v="High"/>
    <x v="2"/>
  </r>
  <r>
    <s v="0670-ANMUU"/>
    <s v="Male"/>
    <n v="0"/>
    <s v="No"/>
    <s v="No"/>
    <n v="71"/>
    <s v="Yes"/>
    <s v="Yes"/>
    <x v="1"/>
    <s v="Yes"/>
    <s v="No"/>
    <s v="No"/>
    <s v="Yes"/>
    <s v="No"/>
    <s v="Yes"/>
    <x v="1"/>
    <s v="No"/>
    <s v="Credit card (automatic)"/>
    <n v="97.65"/>
    <n v="6687.85"/>
    <x v="0"/>
    <x v="3"/>
    <s v="High"/>
    <x v="2"/>
  </r>
  <r>
    <s v="6897-RWMUB"/>
    <s v="Male"/>
    <n v="0"/>
    <s v="Yes"/>
    <s v="Yes"/>
    <n v="61"/>
    <s v="Yes"/>
    <s v="No"/>
    <x v="0"/>
    <s v="Yes"/>
    <s v="Yes"/>
    <s v="Yes"/>
    <s v="Yes"/>
    <s v="No"/>
    <s v="No"/>
    <x v="2"/>
    <s v="Yes"/>
    <s v="Bank transfer (automatic)"/>
    <n v="68.05"/>
    <n v="4158.25"/>
    <x v="0"/>
    <x v="3"/>
    <s v="High"/>
    <x v="1"/>
  </r>
  <r>
    <s v="0963-ZBDRN"/>
    <s v="Male"/>
    <n v="0"/>
    <s v="No"/>
    <s v="No"/>
    <n v="32"/>
    <s v="Yes"/>
    <s v="No"/>
    <x v="1"/>
    <s v="No"/>
    <s v="No"/>
    <s v="No"/>
    <s v="Yes"/>
    <s v="Yes"/>
    <s v="Yes"/>
    <x v="0"/>
    <s v="Yes"/>
    <s v="Electronic check"/>
    <n v="96.2"/>
    <n v="3183.4"/>
    <x v="1"/>
    <x v="1"/>
    <s v="High"/>
    <x v="2"/>
  </r>
  <r>
    <s v="7594-RQHXR"/>
    <s v="Female"/>
    <n v="0"/>
    <s v="No"/>
    <s v="Yes"/>
    <n v="1"/>
    <s v="Yes"/>
    <s v="No"/>
    <x v="1"/>
    <s v="No"/>
    <s v="No"/>
    <s v="No"/>
    <s v="No"/>
    <s v="No"/>
    <s v="Yes"/>
    <x v="0"/>
    <s v="Yes"/>
    <s v="Electronic check"/>
    <n v="79.599999999999994"/>
    <n v="79.599999999999994"/>
    <x v="1"/>
    <x v="0"/>
    <s v="Low"/>
    <x v="1"/>
  </r>
  <r>
    <s v="6999-CHVCF"/>
    <s v="Male"/>
    <n v="0"/>
    <s v="No"/>
    <s v="No"/>
    <n v="68"/>
    <s v="Yes"/>
    <s v="Yes"/>
    <x v="1"/>
    <s v="Yes"/>
    <s v="Yes"/>
    <s v="Yes"/>
    <s v="No"/>
    <s v="No"/>
    <s v="Yes"/>
    <x v="2"/>
    <s v="Yes"/>
    <s v="Bank transfer (automatic)"/>
    <n v="102.1"/>
    <n v="7149.35"/>
    <x v="0"/>
    <x v="3"/>
    <s v="High"/>
    <x v="2"/>
  </r>
  <r>
    <s v="6134-KWTBV"/>
    <s v="Male"/>
    <n v="0"/>
    <s v="No"/>
    <s v="No"/>
    <n v="62"/>
    <s v="Yes"/>
    <s v="Yes"/>
    <x v="2"/>
    <s v="No"/>
    <s v="No"/>
    <s v="No"/>
    <s v="No"/>
    <s v="No"/>
    <s v="No"/>
    <x v="2"/>
    <s v="No"/>
    <s v="Bank transfer (automatic)"/>
    <n v="23.4"/>
    <n v="1429.65"/>
    <x v="0"/>
    <x v="3"/>
    <s v="Mid"/>
    <x v="0"/>
  </r>
  <r>
    <s v="1077-HUUJM"/>
    <s v="Female"/>
    <n v="0"/>
    <s v="No"/>
    <s v="Yes"/>
    <n v="7"/>
    <s v="Yes"/>
    <s v="No"/>
    <x v="1"/>
    <s v="No"/>
    <s v="No"/>
    <s v="No"/>
    <s v="No"/>
    <s v="No"/>
    <s v="No"/>
    <x v="0"/>
    <s v="Yes"/>
    <s v="Electronic check"/>
    <n v="71.05"/>
    <n v="472.65"/>
    <x v="0"/>
    <x v="0"/>
    <s v="Low"/>
    <x v="1"/>
  </r>
  <r>
    <s v="6331-EWIEB"/>
    <s v="Male"/>
    <n v="0"/>
    <s v="No"/>
    <s v="No"/>
    <n v="20"/>
    <s v="Yes"/>
    <s v="Yes"/>
    <x v="1"/>
    <s v="No"/>
    <s v="No"/>
    <s v="No"/>
    <s v="No"/>
    <s v="Yes"/>
    <s v="No"/>
    <x v="0"/>
    <s v="Yes"/>
    <s v="Electronic check"/>
    <n v="85.25"/>
    <n v="1734.5"/>
    <x v="1"/>
    <x v="2"/>
    <s v="Mid"/>
    <x v="1"/>
  </r>
  <r>
    <s v="0895-LNKRC"/>
    <s v="Male"/>
    <n v="0"/>
    <s v="Yes"/>
    <s v="Yes"/>
    <n v="6"/>
    <s v="Yes"/>
    <s v="No"/>
    <x v="2"/>
    <s v="No"/>
    <s v="No"/>
    <s v="No"/>
    <s v="No"/>
    <s v="No"/>
    <s v="No"/>
    <x v="1"/>
    <s v="No"/>
    <s v="Mailed check"/>
    <n v="19.45"/>
    <n v="113.5"/>
    <x v="0"/>
    <x v="0"/>
    <s v="Low"/>
    <x v="0"/>
  </r>
  <r>
    <s v="2045-BMBTJ"/>
    <s v="Female"/>
    <n v="1"/>
    <s v="No"/>
    <s v="No"/>
    <n v="33"/>
    <s v="No"/>
    <s v="No"/>
    <x v="0"/>
    <s v="Yes"/>
    <s v="Yes"/>
    <s v="Yes"/>
    <s v="No"/>
    <s v="Yes"/>
    <s v="Yes"/>
    <x v="0"/>
    <s v="Yes"/>
    <s v="Bank transfer (automatic)"/>
    <n v="59.45"/>
    <n v="1884.65"/>
    <x v="0"/>
    <x v="1"/>
    <s v="Mid"/>
    <x v="1"/>
  </r>
  <r>
    <s v="8417-GSODA"/>
    <s v="Male"/>
    <n v="0"/>
    <s v="Yes"/>
    <s v="Yes"/>
    <n v="28"/>
    <s v="Yes"/>
    <s v="Yes"/>
    <x v="1"/>
    <s v="No"/>
    <s v="No"/>
    <s v="No"/>
    <s v="No"/>
    <s v="Yes"/>
    <s v="Yes"/>
    <x v="1"/>
    <s v="No"/>
    <s v="Bank transfer (automatic)"/>
    <n v="92.2"/>
    <n v="2568.15"/>
    <x v="0"/>
    <x v="1"/>
    <s v="High"/>
    <x v="2"/>
  </r>
  <r>
    <s v="5171-EPLKN"/>
    <s v="Male"/>
    <n v="0"/>
    <s v="No"/>
    <s v="No"/>
    <n v="27"/>
    <s v="Yes"/>
    <s v="No"/>
    <x v="2"/>
    <s v="No"/>
    <s v="No"/>
    <s v="No"/>
    <s v="No"/>
    <s v="No"/>
    <s v="No"/>
    <x v="2"/>
    <s v="No"/>
    <s v="Credit card (automatic)"/>
    <n v="19.850000000000001"/>
    <n v="470"/>
    <x v="0"/>
    <x v="1"/>
    <s v="Low"/>
    <x v="0"/>
  </r>
  <r>
    <s v="4452-QIIEB"/>
    <s v="Male"/>
    <n v="0"/>
    <s v="No"/>
    <s v="No"/>
    <n v="7"/>
    <s v="Yes"/>
    <s v="No"/>
    <x v="0"/>
    <s v="No"/>
    <s v="No"/>
    <s v="No"/>
    <s v="No"/>
    <s v="No"/>
    <s v="No"/>
    <x v="0"/>
    <s v="No"/>
    <s v="Mailed check"/>
    <n v="43.9"/>
    <n v="278.39999999999998"/>
    <x v="0"/>
    <x v="0"/>
    <s v="Low"/>
    <x v="0"/>
  </r>
  <r>
    <s v="5998-VVEJY"/>
    <s v="Male"/>
    <n v="0"/>
    <s v="No"/>
    <s v="No"/>
    <n v="26"/>
    <s v="Yes"/>
    <s v="Yes"/>
    <x v="1"/>
    <s v="No"/>
    <s v="No"/>
    <s v="No"/>
    <s v="Yes"/>
    <s v="No"/>
    <s v="No"/>
    <x v="0"/>
    <s v="Yes"/>
    <s v="Electronic check"/>
    <n v="80.5"/>
    <n v="2088.8000000000002"/>
    <x v="1"/>
    <x v="1"/>
    <s v="High"/>
    <x v="1"/>
  </r>
  <r>
    <s v="1624-NALOJ"/>
    <s v="Male"/>
    <n v="1"/>
    <s v="No"/>
    <s v="No"/>
    <n v="5"/>
    <s v="Yes"/>
    <s v="Yes"/>
    <x v="1"/>
    <s v="No"/>
    <s v="Yes"/>
    <s v="No"/>
    <s v="No"/>
    <s v="No"/>
    <s v="Yes"/>
    <x v="0"/>
    <s v="Yes"/>
    <s v="Electronic check"/>
    <n v="89.8"/>
    <n v="502.6"/>
    <x v="1"/>
    <x v="0"/>
    <s v="Mid"/>
    <x v="1"/>
  </r>
  <r>
    <s v="6741-EGCBI"/>
    <s v="Male"/>
    <n v="1"/>
    <s v="No"/>
    <s v="No"/>
    <n v="30"/>
    <s v="Yes"/>
    <s v="Yes"/>
    <x v="1"/>
    <s v="Yes"/>
    <s v="No"/>
    <s v="No"/>
    <s v="No"/>
    <s v="No"/>
    <s v="Yes"/>
    <x v="0"/>
    <s v="Yes"/>
    <s v="Credit card (automatic)"/>
    <n v="90.5"/>
    <n v="2595.85"/>
    <x v="0"/>
    <x v="1"/>
    <s v="High"/>
    <x v="2"/>
  </r>
  <r>
    <s v="7820-ZYGNY"/>
    <s v="Male"/>
    <n v="0"/>
    <s v="No"/>
    <s v="No"/>
    <n v="63"/>
    <s v="Yes"/>
    <s v="Yes"/>
    <x v="1"/>
    <s v="No"/>
    <s v="Yes"/>
    <s v="No"/>
    <s v="No"/>
    <s v="No"/>
    <s v="Yes"/>
    <x v="1"/>
    <s v="No"/>
    <s v="Credit card (automatic)"/>
    <n v="90.45"/>
    <n v="5825.5"/>
    <x v="0"/>
    <x v="3"/>
    <s v="High"/>
    <x v="2"/>
  </r>
  <r>
    <s v="4317-VTEOA"/>
    <s v="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50.75"/>
    <n v="50.75"/>
    <x v="1"/>
    <x v="0"/>
    <s v="Low"/>
    <x v="1"/>
  </r>
  <r>
    <s v="9677-AVKED"/>
    <s v="Female"/>
    <n v="0"/>
    <s v="No"/>
    <s v="Yes"/>
    <n v="53"/>
    <s v="Yes"/>
    <s v="Yes"/>
    <x v="0"/>
    <s v="No"/>
    <s v="Yes"/>
    <s v="Yes"/>
    <s v="Yes"/>
    <s v="Yes"/>
    <s v="Yes"/>
    <x v="1"/>
    <s v="Yes"/>
    <s v="Electronic check"/>
    <n v="84.6"/>
    <n v="4449.75"/>
    <x v="0"/>
    <x v="3"/>
    <s v="High"/>
    <x v="1"/>
  </r>
  <r>
    <s v="1670-SVOWZ"/>
    <s v="Female"/>
    <n v="0"/>
    <s v="Yes"/>
    <s v="Yes"/>
    <n v="14"/>
    <s v="Yes"/>
    <s v="No"/>
    <x v="1"/>
    <s v="No"/>
    <s v="Yes"/>
    <s v="No"/>
    <s v="Yes"/>
    <s v="No"/>
    <s v="Yes"/>
    <x v="0"/>
    <s v="Yes"/>
    <s v="Credit card (automatic)"/>
    <n v="89.65"/>
    <n v="1208.3499999999999"/>
    <x v="1"/>
    <x v="2"/>
    <s v="Mid"/>
    <x v="1"/>
  </r>
  <r>
    <s v="2227-JRSJX"/>
    <s v="Female"/>
    <n v="0"/>
    <s v="No"/>
    <s v="No"/>
    <n v="21"/>
    <s v="Yes"/>
    <s v="No"/>
    <x v="1"/>
    <s v="No"/>
    <s v="Yes"/>
    <s v="No"/>
    <s v="Yes"/>
    <s v="Yes"/>
    <s v="Yes"/>
    <x v="0"/>
    <s v="Yes"/>
    <s v="Bank transfer (automatic)"/>
    <n v="99.15"/>
    <n v="1956.4"/>
    <x v="0"/>
    <x v="2"/>
    <s v="Mid"/>
    <x v="2"/>
  </r>
  <r>
    <s v="9847-HNVGP"/>
    <s v="Male"/>
    <n v="0"/>
    <s v="No"/>
    <s v="No"/>
    <n v="17"/>
    <s v="Yes"/>
    <s v="No"/>
    <x v="2"/>
    <s v="No"/>
    <s v="No"/>
    <s v="No"/>
    <s v="No"/>
    <s v="No"/>
    <s v="No"/>
    <x v="1"/>
    <s v="No"/>
    <s v="Mailed check"/>
    <n v="19.95"/>
    <n v="310.60000000000002"/>
    <x v="0"/>
    <x v="2"/>
    <s v="Low"/>
    <x v="0"/>
  </r>
  <r>
    <s v="6696-YDAYZ"/>
    <s v="Male"/>
    <n v="0"/>
    <s v="Yes"/>
    <s v="Yes"/>
    <n v="16"/>
    <s v="Yes"/>
    <s v="No"/>
    <x v="2"/>
    <s v="No"/>
    <s v="No"/>
    <s v="No"/>
    <s v="No"/>
    <s v="No"/>
    <s v="No"/>
    <x v="2"/>
    <s v="No"/>
    <s v="Mailed check"/>
    <n v="20.5"/>
    <n v="290.55"/>
    <x v="0"/>
    <x v="2"/>
    <s v="Low"/>
    <x v="0"/>
  </r>
  <r>
    <s v="8980-WQFWL"/>
    <s v="Female"/>
    <n v="0"/>
    <s v="No"/>
    <s v="No"/>
    <n v="35"/>
    <s v="Yes"/>
    <s v="No"/>
    <x v="0"/>
    <s v="No"/>
    <s v="No"/>
    <s v="Yes"/>
    <s v="No"/>
    <s v="No"/>
    <s v="Yes"/>
    <x v="0"/>
    <s v="Yes"/>
    <s v="Electronic check"/>
    <n v="62.1"/>
    <n v="2096.1"/>
    <x v="0"/>
    <x v="1"/>
    <s v="High"/>
    <x v="1"/>
  </r>
  <r>
    <s v="1730-ZMAME"/>
    <s v="Female"/>
    <n v="1"/>
    <s v="No"/>
    <s v="No"/>
    <n v="32"/>
    <s v="Yes"/>
    <s v="No"/>
    <x v="1"/>
    <s v="No"/>
    <s v="No"/>
    <s v="No"/>
    <s v="No"/>
    <s v="No"/>
    <s v="Yes"/>
    <x v="0"/>
    <s v="Yes"/>
    <s v="Electronic check"/>
    <n v="79.5"/>
    <n v="2665"/>
    <x v="0"/>
    <x v="1"/>
    <s v="High"/>
    <x v="1"/>
  </r>
  <r>
    <s v="6506-EYCNH"/>
    <s v="Female"/>
    <n v="0"/>
    <s v="Yes"/>
    <s v="Yes"/>
    <n v="28"/>
    <s v="Yes"/>
    <s v="No"/>
    <x v="2"/>
    <s v="No"/>
    <s v="No"/>
    <s v="No"/>
    <s v="No"/>
    <s v="No"/>
    <s v="No"/>
    <x v="0"/>
    <s v="Yes"/>
    <s v="Bank transfer (automatic)"/>
    <n v="19.55"/>
    <n v="543.79999999999995"/>
    <x v="0"/>
    <x v="1"/>
    <s v="Mid"/>
    <x v="0"/>
  </r>
  <r>
    <s v="4634-JLRJT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350000000000001"/>
    <n v="20.350000000000001"/>
    <x v="0"/>
    <x v="0"/>
    <s v="Low"/>
    <x v="0"/>
  </r>
  <r>
    <s v="9501-UKKNL"/>
    <s v="Male"/>
    <n v="0"/>
    <s v="No"/>
    <s v="No"/>
    <n v="59"/>
    <s v="No"/>
    <s v="No"/>
    <x v="0"/>
    <s v="No"/>
    <s v="No"/>
    <s v="No"/>
    <s v="Yes"/>
    <s v="Yes"/>
    <s v="Yes"/>
    <x v="0"/>
    <s v="Yes"/>
    <s v="Electronic check"/>
    <n v="51.7"/>
    <n v="3005.8"/>
    <x v="0"/>
    <x v="3"/>
    <s v="High"/>
    <x v="1"/>
  </r>
  <r>
    <s v="2560-QTSBS"/>
    <s v="Female"/>
    <n v="0"/>
    <s v="Yes"/>
    <s v="Yes"/>
    <n v="72"/>
    <s v="Yes"/>
    <s v="Yes"/>
    <x v="2"/>
    <s v="No"/>
    <s v="No"/>
    <s v="No"/>
    <s v="No"/>
    <s v="No"/>
    <s v="No"/>
    <x v="1"/>
    <s v="Yes"/>
    <s v="Bank transfer (automatic)"/>
    <n v="23.3"/>
    <n v="1623.15"/>
    <x v="0"/>
    <x v="3"/>
    <s v="Mid"/>
    <x v="0"/>
  </r>
  <r>
    <s v="7541-YLXCL"/>
    <s v="Male"/>
    <n v="0"/>
    <s v="No"/>
    <s v="No"/>
    <n v="36"/>
    <s v="Yes"/>
    <s v="No"/>
    <x v="0"/>
    <s v="No"/>
    <s v="Yes"/>
    <s v="No"/>
    <s v="Yes"/>
    <s v="No"/>
    <s v="Yes"/>
    <x v="1"/>
    <s v="Yes"/>
    <s v="Mailed check"/>
    <n v="65.400000000000006"/>
    <n v="2498.4"/>
    <x v="1"/>
    <x v="1"/>
    <s v="High"/>
    <x v="1"/>
  </r>
  <r>
    <s v="4795-WRNVT"/>
    <s v="Female"/>
    <n v="0"/>
    <s v="No"/>
    <s v="No"/>
    <n v="40"/>
    <s v="Yes"/>
    <s v="No"/>
    <x v="0"/>
    <s v="Yes"/>
    <s v="Yes"/>
    <s v="No"/>
    <s v="No"/>
    <s v="Yes"/>
    <s v="No"/>
    <x v="0"/>
    <s v="No"/>
    <s v="Mailed check"/>
    <n v="65.099999999999994"/>
    <n v="2586"/>
    <x v="0"/>
    <x v="1"/>
    <s v="High"/>
    <x v="1"/>
  </r>
  <r>
    <s v="6080-TCMYC"/>
    <s v="Male"/>
    <n v="0"/>
    <s v="Yes"/>
    <s v="Yes"/>
    <n v="40"/>
    <s v="Yes"/>
    <s v="Yes"/>
    <x v="1"/>
    <s v="No"/>
    <s v="No"/>
    <s v="Yes"/>
    <s v="No"/>
    <s v="No"/>
    <s v="No"/>
    <x v="0"/>
    <s v="Yes"/>
    <s v="Electronic check"/>
    <n v="81.2"/>
    <n v="3292.3"/>
    <x v="0"/>
    <x v="1"/>
    <s v="High"/>
    <x v="1"/>
  </r>
  <r>
    <s v="0260-ZDLGK"/>
    <s v="Female"/>
    <n v="0"/>
    <s v="No"/>
    <s v="Yes"/>
    <n v="9"/>
    <s v="Yes"/>
    <s v="No"/>
    <x v="0"/>
    <s v="No"/>
    <s v="No"/>
    <s v="Yes"/>
    <s v="Yes"/>
    <s v="Yes"/>
    <s v="Yes"/>
    <x v="0"/>
    <s v="Yes"/>
    <s v="Mailed check"/>
    <n v="72.900000000000006"/>
    <n v="651.4"/>
    <x v="1"/>
    <x v="0"/>
    <s v="Mid"/>
    <x v="1"/>
  </r>
  <r>
    <s v="7860-UXCRM"/>
    <s v="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4.5"/>
    <n v="4674.55"/>
    <x v="0"/>
    <x v="3"/>
    <s v="High"/>
    <x v="1"/>
  </r>
  <r>
    <s v="6357-JJPQT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80.5"/>
    <n v="232.35"/>
    <x v="0"/>
    <x v="0"/>
    <s v="Low"/>
    <x v="1"/>
  </r>
  <r>
    <s v="2292-XQWSV"/>
    <s v="Male"/>
    <n v="0"/>
    <s v="Yes"/>
    <s v="Yes"/>
    <n v="40"/>
    <s v="No"/>
    <s v="No"/>
    <x v="0"/>
    <s v="No"/>
    <s v="Yes"/>
    <s v="Yes"/>
    <s v="Yes"/>
    <s v="Yes"/>
    <s v="Yes"/>
    <x v="1"/>
    <s v="No"/>
    <s v="Mailed check"/>
    <n v="60.3"/>
    <n v="2448.5"/>
    <x v="0"/>
    <x v="1"/>
    <s v="High"/>
    <x v="1"/>
  </r>
  <r>
    <s v="9552-TGUZV"/>
    <s v="Male"/>
    <n v="0"/>
    <s v="Yes"/>
    <s v="No"/>
    <n v="8"/>
    <s v="Yes"/>
    <s v="No"/>
    <x v="1"/>
    <s v="Yes"/>
    <s v="No"/>
    <s v="No"/>
    <s v="No"/>
    <s v="No"/>
    <s v="No"/>
    <x v="0"/>
    <s v="Yes"/>
    <s v="Mailed check"/>
    <n v="75"/>
    <n v="658.1"/>
    <x v="0"/>
    <x v="0"/>
    <s v="Mid"/>
    <x v="1"/>
  </r>
  <r>
    <s v="5913-INRQV"/>
    <s v="Male"/>
    <n v="1"/>
    <s v="Yes"/>
    <s v="No"/>
    <n v="34"/>
    <s v="Yes"/>
    <s v="No"/>
    <x v="1"/>
    <s v="Yes"/>
    <s v="No"/>
    <s v="No"/>
    <s v="Yes"/>
    <s v="Yes"/>
    <s v="No"/>
    <x v="1"/>
    <s v="No"/>
    <s v="Mailed check"/>
    <n v="90.15"/>
    <n v="3128.8"/>
    <x v="0"/>
    <x v="1"/>
    <s v="High"/>
    <x v="2"/>
  </r>
  <r>
    <s v="8722-NGNBH"/>
    <s v="Male"/>
    <n v="0"/>
    <s v="No"/>
    <s v="No"/>
    <n v="5"/>
    <s v="No"/>
    <s v="No"/>
    <x v="0"/>
    <s v="Yes"/>
    <s v="No"/>
    <s v="Yes"/>
    <s v="Yes"/>
    <s v="No"/>
    <s v="No"/>
    <x v="0"/>
    <s v="No"/>
    <s v="Mailed check"/>
    <n v="40"/>
    <n v="223.45"/>
    <x v="1"/>
    <x v="0"/>
    <s v="Low"/>
    <x v="0"/>
  </r>
  <r>
    <s v="6210-KBBPI"/>
    <s v="Male"/>
    <n v="1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45"/>
    <n v="919.4"/>
    <x v="1"/>
    <x v="0"/>
    <s v="Mid"/>
    <x v="2"/>
  </r>
  <r>
    <s v="9643-YBLUR"/>
    <s v="Male"/>
    <n v="0"/>
    <s v="Yes"/>
    <s v="No"/>
    <n v="9"/>
    <s v="Yes"/>
    <s v="Yes"/>
    <x v="0"/>
    <s v="No"/>
    <s v="Yes"/>
    <s v="Yes"/>
    <s v="No"/>
    <s v="No"/>
    <s v="Yes"/>
    <x v="0"/>
    <s v="Yes"/>
    <s v="Credit card (automatic)"/>
    <n v="69.05"/>
    <n v="653.95000000000005"/>
    <x v="0"/>
    <x v="0"/>
    <s v="Mid"/>
    <x v="1"/>
  </r>
  <r>
    <s v="8734-FNWVH"/>
    <s v="Male"/>
    <n v="0"/>
    <s v="Yes"/>
    <s v="Yes"/>
    <n v="31"/>
    <s v="Yes"/>
    <s v="Yes"/>
    <x v="0"/>
    <s v="No"/>
    <s v="No"/>
    <s v="No"/>
    <s v="No"/>
    <s v="No"/>
    <s v="Yes"/>
    <x v="0"/>
    <s v="No"/>
    <s v="Bank transfer (automatic)"/>
    <n v="59.7"/>
    <n v="1825.5"/>
    <x v="0"/>
    <x v="1"/>
    <s v="Mid"/>
    <x v="1"/>
  </r>
  <r>
    <s v="9447-YPTBX"/>
    <s v="Female"/>
    <n v="0"/>
    <s v="Yes"/>
    <s v="No"/>
    <n v="50"/>
    <s v="Yes"/>
    <s v="No"/>
    <x v="2"/>
    <s v="No"/>
    <s v="No"/>
    <s v="No"/>
    <s v="No"/>
    <s v="No"/>
    <s v="No"/>
    <x v="1"/>
    <s v="Yes"/>
    <s v="Bank transfer (automatic)"/>
    <n v="19.850000000000001"/>
    <n v="943.1"/>
    <x v="0"/>
    <x v="3"/>
    <s v="Mid"/>
    <x v="0"/>
  </r>
  <r>
    <s v="0133-BMFZO"/>
    <s v="Female"/>
    <n v="0"/>
    <s v="No"/>
    <s v="No"/>
    <n v="2"/>
    <s v="Yes"/>
    <s v="No"/>
    <x v="1"/>
    <s v="Yes"/>
    <s v="Yes"/>
    <s v="No"/>
    <s v="Yes"/>
    <s v="No"/>
    <s v="No"/>
    <x v="0"/>
    <s v="Yes"/>
    <s v="Electronic check"/>
    <n v="86.25"/>
    <n v="181.65"/>
    <x v="1"/>
    <x v="0"/>
    <s v="Low"/>
    <x v="1"/>
  </r>
  <r>
    <s v="6128-CZO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  <x v="0"/>
    <s v="Low"/>
    <x v="0"/>
  </r>
  <r>
    <s v="9540-JYROE"/>
    <s v="Male"/>
    <n v="0"/>
    <s v="No"/>
    <s v="No"/>
    <n v="8"/>
    <s v="Yes"/>
    <s v="No"/>
    <x v="1"/>
    <s v="No"/>
    <s v="No"/>
    <s v="No"/>
    <s v="No"/>
    <s v="No"/>
    <s v="No"/>
    <x v="0"/>
    <s v="Yes"/>
    <s v="Mailed check"/>
    <n v="70.099999999999994"/>
    <n v="551.35"/>
    <x v="1"/>
    <x v="0"/>
    <s v="Mid"/>
    <x v="1"/>
  </r>
  <r>
    <s v="9026-LHEVG"/>
    <s v="Female"/>
    <n v="0"/>
    <s v="No"/>
    <s v="No"/>
    <n v="9"/>
    <s v="No"/>
    <s v="No"/>
    <x v="0"/>
    <s v="No"/>
    <s v="Yes"/>
    <s v="No"/>
    <s v="No"/>
    <s v="No"/>
    <s v="Yes"/>
    <x v="0"/>
    <s v="No"/>
    <s v="Electronic check"/>
    <n v="40.75"/>
    <n v="359.4"/>
    <x v="0"/>
    <x v="0"/>
    <s v="Low"/>
    <x v="0"/>
  </r>
  <r>
    <s v="2260-USTRB"/>
    <s v="Female"/>
    <n v="1"/>
    <s v="No"/>
    <s v="No"/>
    <n v="2"/>
    <s v="Yes"/>
    <s v="No"/>
    <x v="1"/>
    <s v="No"/>
    <s v="No"/>
    <s v="No"/>
    <s v="No"/>
    <s v="No"/>
    <s v="No"/>
    <x v="0"/>
    <s v="Yes"/>
    <s v="Bank transfer (automatic)"/>
    <n v="70.2"/>
    <n v="115.95"/>
    <x v="1"/>
    <x v="0"/>
    <s v="Low"/>
    <x v="1"/>
  </r>
  <r>
    <s v="3656-TKRVZ"/>
    <s v="Female"/>
    <n v="0"/>
    <s v="No"/>
    <s v="No"/>
    <n v="3"/>
    <s v="Yes"/>
    <s v="No"/>
    <x v="0"/>
    <s v="Yes"/>
    <s v="Yes"/>
    <s v="No"/>
    <s v="No"/>
    <s v="No"/>
    <s v="No"/>
    <x v="0"/>
    <s v="No"/>
    <s v="Electronic check"/>
    <n v="55.35"/>
    <n v="165.2"/>
    <x v="1"/>
    <x v="0"/>
    <s v="Low"/>
    <x v="1"/>
  </r>
  <r>
    <s v="7011-CVEUC"/>
    <s v="Male"/>
    <n v="0"/>
    <s v="Yes"/>
    <s v="No"/>
    <n v="25"/>
    <s v="Yes"/>
    <s v="No"/>
    <x v="1"/>
    <s v="No"/>
    <s v="No"/>
    <s v="No"/>
    <s v="Yes"/>
    <s v="Yes"/>
    <s v="Yes"/>
    <x v="0"/>
    <s v="Yes"/>
    <s v="Credit card (automatic)"/>
    <n v="95.7"/>
    <n v="2338.35"/>
    <x v="0"/>
    <x v="1"/>
    <s v="High"/>
    <x v="2"/>
  </r>
  <r>
    <s v="6185-TASNN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6.3"/>
    <n v="46.3"/>
    <x v="0"/>
    <x v="0"/>
    <s v="Low"/>
    <x v="0"/>
  </r>
  <r>
    <s v="7925-PNRGI"/>
    <s v="Female"/>
    <n v="0"/>
    <s v="Yes"/>
    <s v="Yes"/>
    <n v="45"/>
    <s v="Yes"/>
    <s v="Yes"/>
    <x v="0"/>
    <s v="Yes"/>
    <s v="Yes"/>
    <s v="Yes"/>
    <s v="Yes"/>
    <s v="Yes"/>
    <s v="No"/>
    <x v="0"/>
    <s v="No"/>
    <s v="Mailed check"/>
    <n v="81.3"/>
    <n v="3541.1"/>
    <x v="0"/>
    <x v="1"/>
    <s v="High"/>
    <x v="1"/>
  </r>
  <r>
    <s v="8623-TMRBY"/>
    <s v="Male"/>
    <n v="1"/>
    <s v="Yes"/>
    <s v="Yes"/>
    <n v="51"/>
    <s v="Yes"/>
    <s v="Yes"/>
    <x v="1"/>
    <s v="No"/>
    <s v="Yes"/>
    <s v="Yes"/>
    <s v="No"/>
    <s v="No"/>
    <s v="No"/>
    <x v="0"/>
    <s v="Yes"/>
    <s v="Electronic check"/>
    <n v="84.2"/>
    <n v="4146.05"/>
    <x v="1"/>
    <x v="3"/>
    <s v="High"/>
    <x v="1"/>
  </r>
  <r>
    <s v="1552-CZCLL"/>
    <s v="Female"/>
    <n v="0"/>
    <s v="Yes"/>
    <s v="Yes"/>
    <n v="55"/>
    <s v="Yes"/>
    <s v="No"/>
    <x v="2"/>
    <s v="No"/>
    <s v="No"/>
    <s v="No"/>
    <s v="No"/>
    <s v="No"/>
    <s v="No"/>
    <x v="0"/>
    <s v="No"/>
    <s v="Credit card (automatic)"/>
    <n v="20"/>
    <n v="1087.25"/>
    <x v="0"/>
    <x v="3"/>
    <s v="Mid"/>
    <x v="0"/>
  </r>
  <r>
    <s v="3038-PQIUY"/>
    <s v="Female"/>
    <n v="0"/>
    <s v="No"/>
    <s v="No"/>
    <n v="38"/>
    <s v="Yes"/>
    <s v="Yes"/>
    <x v="0"/>
    <s v="Yes"/>
    <s v="Yes"/>
    <s v="Yes"/>
    <s v="No"/>
    <s v="No"/>
    <s v="No"/>
    <x v="0"/>
    <s v="Yes"/>
    <s v="Bank transfer (automatic)"/>
    <n v="66.150000000000006"/>
    <n v="2522.4"/>
    <x v="0"/>
    <x v="1"/>
    <s v="High"/>
    <x v="1"/>
  </r>
  <r>
    <s v="1501-SGHBW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5.85"/>
    <n v="81"/>
    <x v="1"/>
    <x v="0"/>
    <s v="Low"/>
    <x v="0"/>
  </r>
  <r>
    <s v="9313-CDOGY"/>
    <s v="Male"/>
    <n v="0"/>
    <s v="Yes"/>
    <s v="Yes"/>
    <n v="38"/>
    <s v="Yes"/>
    <s v="No"/>
    <x v="2"/>
    <s v="No"/>
    <s v="No"/>
    <s v="No"/>
    <s v="No"/>
    <s v="No"/>
    <s v="No"/>
    <x v="0"/>
    <s v="No"/>
    <s v="Electronic check"/>
    <n v="19.600000000000001"/>
    <n v="717.3"/>
    <x v="0"/>
    <x v="1"/>
    <s v="Mid"/>
    <x v="0"/>
  </r>
  <r>
    <s v="8148-BPLZQ"/>
    <s v="Male"/>
    <n v="0"/>
    <s v="No"/>
    <s v="No"/>
    <n v="34"/>
    <s v="Yes"/>
    <s v="No"/>
    <x v="0"/>
    <s v="No"/>
    <s v="Yes"/>
    <s v="No"/>
    <s v="No"/>
    <s v="No"/>
    <s v="No"/>
    <x v="0"/>
    <s v="Yes"/>
    <s v="Electronic check"/>
    <n v="49.8"/>
    <n v="1734.2"/>
    <x v="0"/>
    <x v="1"/>
    <s v="Mid"/>
    <x v="0"/>
  </r>
  <r>
    <s v="2623-DRYAM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101.75"/>
    <n v="7069.3"/>
    <x v="0"/>
    <x v="3"/>
    <s v="High"/>
    <x v="2"/>
  </r>
  <r>
    <s v="9987-LUTYD"/>
    <s v="Female"/>
    <n v="0"/>
    <s v="No"/>
    <s v="No"/>
    <n v="13"/>
    <s v="Yes"/>
    <s v="No"/>
    <x v="0"/>
    <s v="Yes"/>
    <s v="No"/>
    <s v="No"/>
    <s v="Yes"/>
    <s v="No"/>
    <s v="No"/>
    <x v="1"/>
    <s v="No"/>
    <s v="Mailed check"/>
    <n v="55.15"/>
    <n v="742.9"/>
    <x v="0"/>
    <x v="2"/>
    <s v="Mid"/>
    <x v="1"/>
  </r>
  <r>
    <s v="3208-YPIOE"/>
    <s v="Male"/>
    <n v="0"/>
    <s v="No"/>
    <s v="No"/>
    <n v="39"/>
    <s v="Yes"/>
    <s v="Yes"/>
    <x v="1"/>
    <s v="No"/>
    <s v="No"/>
    <s v="No"/>
    <s v="No"/>
    <s v="No"/>
    <s v="No"/>
    <x v="0"/>
    <s v="No"/>
    <s v="Electronic check"/>
    <n v="75.25"/>
    <n v="3017.65"/>
    <x v="1"/>
    <x v="1"/>
    <s v="High"/>
    <x v="1"/>
  </r>
  <r>
    <s v="4488-KQFDT"/>
    <s v="Female"/>
    <n v="0"/>
    <s v="No"/>
    <s v="No"/>
    <n v="61"/>
    <s v="Yes"/>
    <s v="Yes"/>
    <x v="1"/>
    <s v="No"/>
    <s v="Yes"/>
    <s v="Yes"/>
    <s v="No"/>
    <s v="Yes"/>
    <s v="Yes"/>
    <x v="1"/>
    <s v="Yes"/>
    <s v="Electronic check"/>
    <n v="103.95"/>
    <n v="6423"/>
    <x v="0"/>
    <x v="3"/>
    <s v="High"/>
    <x v="2"/>
  </r>
  <r>
    <s v="2612-RANWT"/>
    <s v="Female"/>
    <n v="0"/>
    <s v="No"/>
    <s v="No"/>
    <n v="12"/>
    <s v="Yes"/>
    <s v="Yes"/>
    <x v="1"/>
    <s v="No"/>
    <s v="No"/>
    <s v="Yes"/>
    <s v="No"/>
    <s v="Yes"/>
    <s v="Yes"/>
    <x v="0"/>
    <s v="Yes"/>
    <s v="Bank transfer (automatic)"/>
    <n v="100.15"/>
    <n v="1164.3"/>
    <x v="1"/>
    <x v="0"/>
    <s v="Mid"/>
    <x v="2"/>
  </r>
  <r>
    <s v="5693-PIPCS"/>
    <s v="Male"/>
    <n v="0"/>
    <s v="No"/>
    <s v="No"/>
    <n v="41"/>
    <s v="Yes"/>
    <s v="No"/>
    <x v="1"/>
    <s v="No"/>
    <s v="Yes"/>
    <s v="No"/>
    <s v="Yes"/>
    <s v="Yes"/>
    <s v="Yes"/>
    <x v="2"/>
    <s v="Yes"/>
    <s v="Credit card (automatic)"/>
    <n v="99.65"/>
    <n v="4220.3500000000004"/>
    <x v="0"/>
    <x v="1"/>
    <s v="High"/>
    <x v="2"/>
  </r>
  <r>
    <s v="0491-KAPQG"/>
    <s v="Male"/>
    <n v="0"/>
    <s v="No"/>
    <s v="No"/>
    <n v="21"/>
    <s v="Yes"/>
    <s v="Yes"/>
    <x v="1"/>
    <s v="No"/>
    <s v="No"/>
    <s v="No"/>
    <s v="No"/>
    <s v="No"/>
    <s v="No"/>
    <x v="0"/>
    <s v="Yes"/>
    <s v="Electronic check"/>
    <n v="73.7"/>
    <n v="1558.7"/>
    <x v="0"/>
    <x v="2"/>
    <s v="Mid"/>
    <x v="1"/>
  </r>
  <r>
    <s v="1925-LFCZZ"/>
    <s v="Male"/>
    <n v="1"/>
    <s v="No"/>
    <s v="No"/>
    <n v="55"/>
    <s v="No"/>
    <s v="No"/>
    <x v="0"/>
    <s v="No"/>
    <s v="No"/>
    <s v="Yes"/>
    <s v="No"/>
    <s v="Yes"/>
    <s v="Yes"/>
    <x v="1"/>
    <s v="Yes"/>
    <s v="Bank transfer (automatic)"/>
    <n v="50.05"/>
    <n v="2743.45"/>
    <x v="0"/>
    <x v="3"/>
    <s v="High"/>
    <x v="1"/>
  </r>
  <r>
    <s v="8039-EQPIM"/>
    <s v="Male"/>
    <n v="0"/>
    <s v="Yes"/>
    <s v="No"/>
    <n v="69"/>
    <s v="No"/>
    <s v="No"/>
    <x v="0"/>
    <s v="Yes"/>
    <s v="No"/>
    <s v="Yes"/>
    <s v="Yes"/>
    <s v="Yes"/>
    <s v="Yes"/>
    <x v="2"/>
    <s v="No"/>
    <s v="Bank transfer (automatic)"/>
    <n v="60.25"/>
    <n v="4055.5"/>
    <x v="0"/>
    <x v="3"/>
    <s v="High"/>
    <x v="1"/>
  </r>
  <r>
    <s v="6900-PXRMS"/>
    <s v="Male"/>
    <n v="1"/>
    <s v="Yes"/>
    <s v="Yes"/>
    <n v="26"/>
    <s v="Yes"/>
    <s v="Yes"/>
    <x v="1"/>
    <s v="No"/>
    <s v="Yes"/>
    <s v="Yes"/>
    <s v="No"/>
    <s v="Yes"/>
    <s v="Yes"/>
    <x v="0"/>
    <s v="No"/>
    <s v="Electronic check"/>
    <n v="105.75"/>
    <n v="2710.25"/>
    <x v="1"/>
    <x v="1"/>
    <s v="High"/>
    <x v="2"/>
  </r>
  <r>
    <s v="8707-RMEZH"/>
    <s v="Female"/>
    <n v="1"/>
    <s v="Yes"/>
    <s v="No"/>
    <n v="69"/>
    <s v="Yes"/>
    <s v="No"/>
    <x v="1"/>
    <s v="Yes"/>
    <s v="Yes"/>
    <s v="No"/>
    <s v="No"/>
    <s v="No"/>
    <s v="Yes"/>
    <x v="1"/>
    <s v="No"/>
    <s v="Credit card (automatic)"/>
    <n v="87.3"/>
    <n v="6055.55"/>
    <x v="0"/>
    <x v="3"/>
    <s v="High"/>
    <x v="1"/>
  </r>
  <r>
    <s v="3346-BRMIS"/>
    <s v="Female"/>
    <n v="1"/>
    <s v="Yes"/>
    <s v="No"/>
    <n v="18"/>
    <s v="No"/>
    <s v="No"/>
    <x v="0"/>
    <s v="No"/>
    <s v="No"/>
    <s v="Yes"/>
    <s v="No"/>
    <s v="Yes"/>
    <s v="Yes"/>
    <x v="0"/>
    <s v="Yes"/>
    <s v="Electronic check"/>
    <n v="48.35"/>
    <n v="810.7"/>
    <x v="1"/>
    <x v="2"/>
    <s v="Mid"/>
    <x v="0"/>
  </r>
  <r>
    <s v="3209-ZPKFI"/>
    <s v="Male"/>
    <n v="0"/>
    <s v="Yes"/>
    <s v="Yes"/>
    <n v="47"/>
    <s v="Yes"/>
    <s v="Yes"/>
    <x v="0"/>
    <s v="No"/>
    <s v="Yes"/>
    <s v="No"/>
    <s v="No"/>
    <s v="No"/>
    <s v="No"/>
    <x v="0"/>
    <s v="No"/>
    <s v="Electronic check"/>
    <n v="54.25"/>
    <n v="2538.1999999999998"/>
    <x v="0"/>
    <x v="1"/>
    <s v="High"/>
    <x v="1"/>
  </r>
  <r>
    <s v="6479-VDGRK"/>
    <s v="Female"/>
    <n v="0"/>
    <s v="Yes"/>
    <s v="Yes"/>
    <n v="72"/>
    <s v="Yes"/>
    <s v="No"/>
    <x v="0"/>
    <s v="Yes"/>
    <s v="Yes"/>
    <s v="Yes"/>
    <s v="Yes"/>
    <s v="Yes"/>
    <s v="Yes"/>
    <x v="2"/>
    <s v="No"/>
    <s v="Bank transfer (automatic)"/>
    <n v="85.3"/>
    <n v="6129.2"/>
    <x v="0"/>
    <x v="3"/>
    <s v="High"/>
    <x v="1"/>
  </r>
  <r>
    <s v="9373-WSLOY"/>
    <s v="Male"/>
    <n v="1"/>
    <s v="Yes"/>
    <s v="No"/>
    <n v="33"/>
    <s v="No"/>
    <s v="No"/>
    <x v="0"/>
    <s v="No"/>
    <s v="Yes"/>
    <s v="Yes"/>
    <s v="Yes"/>
    <s v="Yes"/>
    <s v="No"/>
    <x v="0"/>
    <s v="Yes"/>
    <s v="Electronic check"/>
    <n v="50"/>
    <n v="1750.85"/>
    <x v="0"/>
    <x v="1"/>
    <s v="Mid"/>
    <x v="0"/>
  </r>
  <r>
    <s v="2933-FILNV"/>
    <s v="Female"/>
    <n v="0"/>
    <s v="Yes"/>
    <s v="Yes"/>
    <n v="2"/>
    <s v="No"/>
    <s v="No"/>
    <x v="0"/>
    <s v="No"/>
    <s v="No"/>
    <s v="No"/>
    <s v="No"/>
    <s v="No"/>
    <s v="No"/>
    <x v="0"/>
    <s v="Yes"/>
    <s v="Mailed check"/>
    <n v="24.4"/>
    <n v="36.549999999999997"/>
    <x v="1"/>
    <x v="0"/>
    <s v="Low"/>
    <x v="0"/>
  </r>
  <r>
    <s v="3569-JFODW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0.95"/>
    <n v="6652.45"/>
    <x v="0"/>
    <x v="3"/>
    <s v="High"/>
    <x v="2"/>
  </r>
  <r>
    <s v="9819-FBNSV"/>
    <s v="Male"/>
    <n v="1"/>
    <s v="Yes"/>
    <s v="No"/>
    <n v="37"/>
    <s v="Yes"/>
    <s v="No"/>
    <x v="1"/>
    <s v="No"/>
    <s v="No"/>
    <s v="No"/>
    <s v="No"/>
    <s v="No"/>
    <s v="No"/>
    <x v="0"/>
    <s v="Yes"/>
    <s v="Bank transfer (automatic)"/>
    <n v="72.25"/>
    <n v="2575.4499999999998"/>
    <x v="0"/>
    <x v="1"/>
    <s v="High"/>
    <x v="1"/>
  </r>
  <r>
    <s v="9544-PYPSJ"/>
    <s v="Female"/>
    <n v="1"/>
    <s v="Yes"/>
    <s v="Yes"/>
    <n v="62"/>
    <s v="Yes"/>
    <s v="Yes"/>
    <x v="1"/>
    <s v="No"/>
    <s v="Yes"/>
    <s v="Yes"/>
    <s v="No"/>
    <s v="No"/>
    <s v="Yes"/>
    <x v="0"/>
    <s v="Yes"/>
    <s v="Credit card (automatic)"/>
    <n v="96.1"/>
    <n v="6019.35"/>
    <x v="0"/>
    <x v="3"/>
    <s v="High"/>
    <x v="2"/>
  </r>
  <r>
    <s v="1591-XWLGB"/>
    <s v="Female"/>
    <n v="0"/>
    <s v="Yes"/>
    <s v="No"/>
    <n v="71"/>
    <s v="Yes"/>
    <s v="No"/>
    <x v="2"/>
    <s v="No"/>
    <s v="No"/>
    <s v="No"/>
    <s v="No"/>
    <s v="No"/>
    <s v="No"/>
    <x v="2"/>
    <s v="No"/>
    <s v="Credit card (automatic)"/>
    <n v="19.850000000000001"/>
    <n v="1379.6"/>
    <x v="0"/>
    <x v="3"/>
    <s v="Mid"/>
    <x v="0"/>
  </r>
  <r>
    <s v="0396-UKGAI"/>
    <s v="Male"/>
    <n v="0"/>
    <s v="No"/>
    <s v="Yes"/>
    <n v="23"/>
    <s v="Yes"/>
    <s v="No"/>
    <x v="0"/>
    <s v="No"/>
    <s v="Yes"/>
    <s v="No"/>
    <s v="Yes"/>
    <s v="No"/>
    <s v="No"/>
    <x v="0"/>
    <s v="Yes"/>
    <s v="Bank transfer (automatic)"/>
    <n v="55.3"/>
    <n v="1284.2"/>
    <x v="0"/>
    <x v="2"/>
    <s v="Mid"/>
    <x v="1"/>
  </r>
  <r>
    <s v="3243-ZHOHY"/>
    <s v="Female"/>
    <n v="0"/>
    <s v="No"/>
    <s v="No"/>
    <n v="16"/>
    <s v="Yes"/>
    <s v="No"/>
    <x v="2"/>
    <s v="No"/>
    <s v="No"/>
    <s v="No"/>
    <s v="No"/>
    <s v="No"/>
    <s v="No"/>
    <x v="1"/>
    <s v="No"/>
    <s v="Mailed check"/>
    <n v="20.100000000000001"/>
    <n v="296.14999999999998"/>
    <x v="0"/>
    <x v="2"/>
    <s v="Low"/>
    <x v="0"/>
  </r>
  <r>
    <s v="5186-EJEGL"/>
    <s v="Male"/>
    <n v="0"/>
    <s v="No"/>
    <s v="No"/>
    <n v="9"/>
    <s v="Yes"/>
    <s v="No"/>
    <x v="0"/>
    <s v="Yes"/>
    <s v="No"/>
    <s v="Yes"/>
    <s v="Yes"/>
    <s v="Yes"/>
    <s v="No"/>
    <x v="0"/>
    <s v="Yes"/>
    <s v="Mailed check"/>
    <n v="69.5"/>
    <n v="653.25"/>
    <x v="0"/>
    <x v="0"/>
    <s v="Mid"/>
    <x v="1"/>
  </r>
  <r>
    <s v="7527-QNRUS"/>
    <s v="Male"/>
    <n v="0"/>
    <s v="Yes"/>
    <s v="Yes"/>
    <n v="17"/>
    <s v="Yes"/>
    <s v="Yes"/>
    <x v="2"/>
    <s v="No"/>
    <s v="No"/>
    <s v="No"/>
    <s v="No"/>
    <s v="No"/>
    <s v="No"/>
    <x v="2"/>
    <s v="Yes"/>
    <s v="Mailed check"/>
    <n v="25.15"/>
    <n v="412.6"/>
    <x v="0"/>
    <x v="2"/>
    <s v="Low"/>
    <x v="0"/>
  </r>
  <r>
    <s v="9986-BONCE"/>
    <s v="Female"/>
    <n v="0"/>
    <s v="No"/>
    <s v="No"/>
    <n v="4"/>
    <s v="Yes"/>
    <s v="No"/>
    <x v="2"/>
    <s v="No"/>
    <s v="No"/>
    <s v="No"/>
    <s v="No"/>
    <s v="No"/>
    <s v="No"/>
    <x v="0"/>
    <s v="No"/>
    <s v="Bank transfer (automatic)"/>
    <n v="20.95"/>
    <n v="85.5"/>
    <x v="1"/>
    <x v="0"/>
    <s v="Low"/>
    <x v="0"/>
  </r>
  <r>
    <s v="2722-JMONI"/>
    <s v="Female"/>
    <n v="1"/>
    <s v="Yes"/>
    <s v="No"/>
    <n v="1"/>
    <s v="Yes"/>
    <s v="No"/>
    <x v="0"/>
    <s v="Yes"/>
    <s v="No"/>
    <s v="No"/>
    <s v="No"/>
    <s v="No"/>
    <s v="No"/>
    <x v="0"/>
    <s v="Yes"/>
    <s v="Electronic check"/>
    <n v="49.55"/>
    <n v="49.55"/>
    <x v="1"/>
    <x v="0"/>
    <s v="Low"/>
    <x v="0"/>
  </r>
  <r>
    <s v="2203-GHNWN"/>
    <s v="Female"/>
    <n v="0"/>
    <s v="Yes"/>
    <s v="No"/>
    <n v="24"/>
    <s v="Yes"/>
    <s v="Yes"/>
    <x v="1"/>
    <s v="No"/>
    <s v="No"/>
    <s v="Yes"/>
    <s v="No"/>
    <s v="No"/>
    <s v="No"/>
    <x v="0"/>
    <s v="Yes"/>
    <s v="Mailed check"/>
    <n v="79.650000000000006"/>
    <n v="1928.7"/>
    <x v="0"/>
    <x v="2"/>
    <s v="Mid"/>
    <x v="1"/>
  </r>
  <r>
    <s v="3878-AVSOQ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25"/>
    <n v="71.25"/>
    <x v="0"/>
    <x v="0"/>
    <s v="Low"/>
    <x v="1"/>
  </r>
  <r>
    <s v="3258-SYSWS"/>
    <s v="Male"/>
    <n v="1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8"/>
    <n v="7845.8"/>
    <x v="0"/>
    <x v="3"/>
    <s v="High"/>
    <x v="2"/>
  </r>
  <r>
    <s v="5296-PSYVW"/>
    <s v="Female"/>
    <n v="0"/>
    <s v="Yes"/>
    <s v="No"/>
    <n v="72"/>
    <s v="Yes"/>
    <s v="Yes"/>
    <x v="2"/>
    <s v="No"/>
    <s v="No"/>
    <s v="No"/>
    <s v="No"/>
    <s v="No"/>
    <s v="No"/>
    <x v="2"/>
    <s v="No"/>
    <s v="Electronic check"/>
    <n v="24.55"/>
    <n v="1750.7"/>
    <x v="0"/>
    <x v="3"/>
    <s v="Mid"/>
    <x v="0"/>
  </r>
  <r>
    <s v="6319-QSUSR"/>
    <s v="Female"/>
    <n v="0"/>
    <s v="No"/>
    <s v="Yes"/>
    <n v="11"/>
    <s v="Yes"/>
    <s v="No"/>
    <x v="2"/>
    <s v="No"/>
    <s v="No"/>
    <s v="No"/>
    <s v="No"/>
    <s v="No"/>
    <s v="No"/>
    <x v="0"/>
    <s v="No"/>
    <s v="Credit card (automatic)"/>
    <n v="19.7"/>
    <n v="216.2"/>
    <x v="0"/>
    <x v="0"/>
    <s v="Low"/>
    <x v="0"/>
  </r>
  <r>
    <s v="4083-EUGRJ"/>
    <s v="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20.25"/>
    <n v="178.5"/>
    <x v="1"/>
    <x v="0"/>
    <s v="Low"/>
    <x v="0"/>
  </r>
  <r>
    <s v="7579-OOPEC"/>
    <s v="Female"/>
    <n v="1"/>
    <s v="Yes"/>
    <s v="No"/>
    <n v="2"/>
    <s v="Yes"/>
    <s v="No"/>
    <x v="0"/>
    <s v="No"/>
    <s v="Yes"/>
    <s v="No"/>
    <s v="No"/>
    <s v="No"/>
    <s v="No"/>
    <x v="0"/>
    <s v="No"/>
    <s v="Credit card (automatic)"/>
    <n v="50.15"/>
    <n v="115.1"/>
    <x v="1"/>
    <x v="0"/>
    <s v="Low"/>
    <x v="1"/>
  </r>
  <r>
    <s v="0512-FLFDW"/>
    <s v="Female"/>
    <n v="1"/>
    <s v="Yes"/>
    <s v="No"/>
    <n v="60"/>
    <s v="Yes"/>
    <s v="Yes"/>
    <x v="1"/>
    <s v="No"/>
    <s v="No"/>
    <s v="Yes"/>
    <s v="No"/>
    <s v="Yes"/>
    <s v="Yes"/>
    <x v="1"/>
    <s v="Yes"/>
    <s v="Credit card (automatic)"/>
    <n v="100.5"/>
    <n v="6029"/>
    <x v="0"/>
    <x v="3"/>
    <s v="High"/>
    <x v="2"/>
  </r>
  <r>
    <s v="1771-OADNZ"/>
    <s v="Male"/>
    <n v="1"/>
    <s v="Yes"/>
    <s v="No"/>
    <n v="29"/>
    <s v="Yes"/>
    <s v="Yes"/>
    <x v="1"/>
    <s v="No"/>
    <s v="Yes"/>
    <s v="Yes"/>
    <s v="No"/>
    <s v="No"/>
    <s v="Yes"/>
    <x v="0"/>
    <s v="Yes"/>
    <s v="Electronic check"/>
    <n v="95.9"/>
    <n v="2745.2"/>
    <x v="1"/>
    <x v="1"/>
    <s v="High"/>
    <x v="2"/>
  </r>
  <r>
    <s v="0487-CRLZF"/>
    <s v="Female"/>
    <n v="0"/>
    <s v="No"/>
    <s v="No"/>
    <n v="49"/>
    <s v="Yes"/>
    <s v="No"/>
    <x v="0"/>
    <s v="No"/>
    <s v="No"/>
    <s v="Yes"/>
    <s v="Yes"/>
    <s v="Yes"/>
    <s v="Yes"/>
    <x v="2"/>
    <s v="Yes"/>
    <s v="Bank transfer (automatic)"/>
    <n v="74.45"/>
    <n v="3721.9"/>
    <x v="0"/>
    <x v="3"/>
    <s v="High"/>
    <x v="1"/>
  </r>
  <r>
    <s v="2107-FBPTK"/>
    <s v="Female"/>
    <n v="1"/>
    <s v="No"/>
    <s v="No"/>
    <n v="30"/>
    <s v="Yes"/>
    <s v="Yes"/>
    <x v="1"/>
    <s v="No"/>
    <s v="Yes"/>
    <s v="Yes"/>
    <s v="No"/>
    <s v="Yes"/>
    <s v="Yes"/>
    <x v="0"/>
    <s v="Yes"/>
    <s v="Electronic check"/>
    <n v="104.1"/>
    <n v="3121.1"/>
    <x v="0"/>
    <x v="1"/>
    <s v="High"/>
    <x v="2"/>
  </r>
  <r>
    <s v="9451-WLYRI"/>
    <s v="Female"/>
    <n v="0"/>
    <s v="Yes"/>
    <s v="No"/>
    <n v="53"/>
    <s v="Yes"/>
    <s v="No"/>
    <x v="2"/>
    <s v="No"/>
    <s v="No"/>
    <s v="No"/>
    <s v="No"/>
    <s v="No"/>
    <s v="No"/>
    <x v="1"/>
    <s v="No"/>
    <s v="Credit card (automatic)"/>
    <n v="19.05"/>
    <n v="990.45"/>
    <x v="0"/>
    <x v="3"/>
    <s v="Mid"/>
    <x v="0"/>
  </r>
  <r>
    <s v="8219-VYBVI"/>
    <s v="Male"/>
    <n v="0"/>
    <s v="No"/>
    <s v="Yes"/>
    <n v="39"/>
    <s v="Yes"/>
    <s v="Yes"/>
    <x v="2"/>
    <s v="No"/>
    <s v="No"/>
    <s v="No"/>
    <s v="No"/>
    <s v="No"/>
    <s v="No"/>
    <x v="2"/>
    <s v="No"/>
    <s v="Mailed check"/>
    <n v="25"/>
    <n v="1004.35"/>
    <x v="0"/>
    <x v="1"/>
    <s v="Mid"/>
    <x v="0"/>
  </r>
  <r>
    <s v="1991-VOPLL"/>
    <s v="Fe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19.05"/>
    <n v="157.65"/>
    <x v="0"/>
    <x v="0"/>
    <s v="Low"/>
    <x v="0"/>
  </r>
  <r>
    <s v="9738-QLWTP"/>
    <s v="Male"/>
    <n v="0"/>
    <s v="No"/>
    <s v="No"/>
    <n v="39"/>
    <s v="Yes"/>
    <s v="No"/>
    <x v="1"/>
    <s v="No"/>
    <s v="No"/>
    <s v="Yes"/>
    <s v="Yes"/>
    <s v="No"/>
    <s v="No"/>
    <x v="1"/>
    <s v="No"/>
    <s v="Electronic check"/>
    <n v="81.900000000000006"/>
    <n v="3219.75"/>
    <x v="0"/>
    <x v="1"/>
    <s v="High"/>
    <x v="1"/>
  </r>
  <r>
    <s v="1016-DJTSV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72.85"/>
    <x v="0"/>
    <x v="0"/>
    <s v="Mid"/>
    <x v="1"/>
  </r>
  <r>
    <s v="9419-IPPBE"/>
    <s v="Female"/>
    <n v="0"/>
    <s v="Yes"/>
    <s v="Yes"/>
    <n v="51"/>
    <s v="Yes"/>
    <s v="Yes"/>
    <x v="1"/>
    <s v="No"/>
    <s v="No"/>
    <s v="Yes"/>
    <s v="No"/>
    <s v="No"/>
    <s v="Yes"/>
    <x v="1"/>
    <s v="Yes"/>
    <s v="Electronic check"/>
    <n v="90.15"/>
    <n v="4554.8500000000004"/>
    <x v="0"/>
    <x v="3"/>
    <s v="High"/>
    <x v="2"/>
  </r>
  <r>
    <s v="0174-QRVVY"/>
    <s v="Male"/>
    <n v="0"/>
    <s v="Yes"/>
    <s v="Yes"/>
    <n v="71"/>
    <s v="Yes"/>
    <s v="Yes"/>
    <x v="2"/>
    <s v="No"/>
    <s v="No"/>
    <s v="No"/>
    <s v="No"/>
    <s v="No"/>
    <s v="No"/>
    <x v="2"/>
    <s v="No"/>
    <s v="Credit card (automatic)"/>
    <n v="25.35"/>
    <n v="1847.55"/>
    <x v="0"/>
    <x v="3"/>
    <s v="Mid"/>
    <x v="0"/>
  </r>
  <r>
    <s v="5699-BNCAS"/>
    <s v="Male"/>
    <n v="1"/>
    <s v="No"/>
    <s v="No"/>
    <n v="71"/>
    <s v="Yes"/>
    <s v="Yes"/>
    <x v="2"/>
    <s v="No"/>
    <s v="No"/>
    <s v="No"/>
    <s v="No"/>
    <s v="No"/>
    <s v="No"/>
    <x v="2"/>
    <s v="Yes"/>
    <s v="Mailed check"/>
    <n v="24.65"/>
    <n v="1766.75"/>
    <x v="0"/>
    <x v="3"/>
    <s v="Mid"/>
    <x v="0"/>
  </r>
  <r>
    <s v="2900-PHPLN"/>
    <s v="Female"/>
    <n v="1"/>
    <s v="Yes"/>
    <s v="No"/>
    <n v="70"/>
    <s v="Yes"/>
    <s v="No"/>
    <x v="2"/>
    <s v="No"/>
    <s v="No"/>
    <s v="No"/>
    <s v="No"/>
    <s v="No"/>
    <s v="No"/>
    <x v="2"/>
    <s v="Yes"/>
    <s v="Credit card (automatic)"/>
    <n v="19.55"/>
    <n v="1462.05"/>
    <x v="0"/>
    <x v="3"/>
    <s v="Mid"/>
    <x v="0"/>
  </r>
  <r>
    <s v="0612-RTZZA"/>
    <s v="Female"/>
    <n v="1"/>
    <s v="No"/>
    <s v="No"/>
    <n v="1"/>
    <s v="No"/>
    <s v="No"/>
    <x v="0"/>
    <s v="No"/>
    <s v="No"/>
    <s v="No"/>
    <s v="No"/>
    <s v="No"/>
    <s v="No"/>
    <x v="0"/>
    <s v="No"/>
    <s v="Electronic check"/>
    <n v="25.25"/>
    <n v="25.25"/>
    <x v="1"/>
    <x v="0"/>
    <s v="Low"/>
    <x v="0"/>
  </r>
  <r>
    <s v="8106-GWQOK"/>
    <s v="Male"/>
    <n v="0"/>
    <s v="Yes"/>
    <s v="No"/>
    <n v="38"/>
    <s v="No"/>
    <s v="No"/>
    <x v="0"/>
    <s v="Yes"/>
    <s v="Yes"/>
    <s v="No"/>
    <s v="Yes"/>
    <s v="Yes"/>
    <s v="Yes"/>
    <x v="2"/>
    <s v="Yes"/>
    <s v="Bank transfer (automatic)"/>
    <n v="60"/>
    <n v="2193.1999999999998"/>
    <x v="0"/>
    <x v="1"/>
    <s v="High"/>
    <x v="1"/>
  </r>
  <r>
    <s v="8751-EDEKA"/>
    <s v="Female"/>
    <n v="0"/>
    <s v="Yes"/>
    <s v="No"/>
    <n v="28"/>
    <s v="Yes"/>
    <s v="No"/>
    <x v="1"/>
    <s v="No"/>
    <s v="Yes"/>
    <s v="Yes"/>
    <s v="No"/>
    <s v="No"/>
    <s v="Yes"/>
    <x v="0"/>
    <s v="No"/>
    <s v="Credit card (automatic)"/>
    <n v="89.9"/>
    <n v="2433.5"/>
    <x v="0"/>
    <x v="1"/>
    <s v="High"/>
    <x v="1"/>
  </r>
  <r>
    <s v="6878-GGDWG"/>
    <s v="Female"/>
    <n v="0"/>
    <s v="Yes"/>
    <s v="No"/>
    <n v="32"/>
    <s v="Yes"/>
    <s v="No"/>
    <x v="2"/>
    <s v="No"/>
    <s v="No"/>
    <s v="No"/>
    <s v="No"/>
    <s v="No"/>
    <s v="No"/>
    <x v="0"/>
    <s v="No"/>
    <s v="Bank transfer (automatic)"/>
    <n v="19.399999999999999"/>
    <n v="641.15"/>
    <x v="0"/>
    <x v="1"/>
    <s v="Mid"/>
    <x v="0"/>
  </r>
  <r>
    <s v="4039-PIMHX"/>
    <s v="Male"/>
    <n v="1"/>
    <s v="Yes"/>
    <s v="No"/>
    <n v="49"/>
    <s v="Yes"/>
    <s v="No"/>
    <x v="0"/>
    <s v="No"/>
    <s v="Yes"/>
    <s v="No"/>
    <s v="No"/>
    <s v="No"/>
    <s v="No"/>
    <x v="2"/>
    <s v="No"/>
    <s v="Mailed check"/>
    <n v="49.8"/>
    <n v="2398.4"/>
    <x v="0"/>
    <x v="3"/>
    <s v="High"/>
    <x v="0"/>
  </r>
  <r>
    <s v="8450-LUGUK"/>
    <s v="Female"/>
    <n v="0"/>
    <s v="Yes"/>
    <s v="Yes"/>
    <n v="37"/>
    <s v="Yes"/>
    <s v="Yes"/>
    <x v="2"/>
    <s v="No"/>
    <s v="No"/>
    <s v="No"/>
    <s v="No"/>
    <s v="No"/>
    <s v="No"/>
    <x v="2"/>
    <s v="Yes"/>
    <s v="Bank transfer (automatic)"/>
    <n v="24.1"/>
    <n v="861.85"/>
    <x v="0"/>
    <x v="1"/>
    <s v="Mid"/>
    <x v="0"/>
  </r>
  <r>
    <s v="3604-WLABM"/>
    <s v="Female"/>
    <n v="0"/>
    <s v="No"/>
    <s v="No"/>
    <n v="10"/>
    <s v="Yes"/>
    <s v="No"/>
    <x v="0"/>
    <s v="No"/>
    <s v="No"/>
    <s v="Yes"/>
    <s v="Yes"/>
    <s v="No"/>
    <s v="No"/>
    <x v="0"/>
    <s v="No"/>
    <s v="Electronic check"/>
    <n v="54.25"/>
    <n v="583"/>
    <x v="0"/>
    <x v="0"/>
    <s v="Mid"/>
    <x v="1"/>
  </r>
  <r>
    <s v="0795-GMVQO"/>
    <s v="Male"/>
    <n v="0"/>
    <s v="Yes"/>
    <s v="No"/>
    <n v="67"/>
    <s v="Yes"/>
    <s v="Yes"/>
    <x v="1"/>
    <s v="Yes"/>
    <s v="Yes"/>
    <s v="Yes"/>
    <s v="No"/>
    <s v="Yes"/>
    <s v="Yes"/>
    <x v="1"/>
    <s v="No"/>
    <s v="Credit card (automatic)"/>
    <n v="109.9"/>
    <n v="7332.4"/>
    <x v="0"/>
    <x v="3"/>
    <s v="High"/>
    <x v="2"/>
  </r>
  <r>
    <s v="2259-OUUSZ"/>
    <s v="Male"/>
    <n v="0"/>
    <s v="No"/>
    <s v="No"/>
    <n v="7"/>
    <s v="No"/>
    <s v="No"/>
    <x v="0"/>
    <s v="No"/>
    <s v="No"/>
    <s v="Yes"/>
    <s v="Yes"/>
    <s v="No"/>
    <s v="No"/>
    <x v="1"/>
    <s v="Yes"/>
    <s v="Credit card (automatic)"/>
    <n v="35.5"/>
    <n v="249.55"/>
    <x v="0"/>
    <x v="0"/>
    <s v="Low"/>
    <x v="0"/>
  </r>
  <r>
    <s v="1142-IHLOO"/>
    <s v="Female"/>
    <n v="0"/>
    <s v="No"/>
    <s v="No"/>
    <n v="51"/>
    <s v="Yes"/>
    <s v="No"/>
    <x v="1"/>
    <s v="No"/>
    <s v="No"/>
    <s v="No"/>
    <s v="No"/>
    <s v="Yes"/>
    <s v="Yes"/>
    <x v="1"/>
    <s v="No"/>
    <s v="Credit card (automatic)"/>
    <n v="87.55"/>
    <n v="4475.8999999999996"/>
    <x v="0"/>
    <x v="3"/>
    <s v="High"/>
    <x v="1"/>
  </r>
  <r>
    <s v="6410-LEFEN"/>
    <s v="Female"/>
    <n v="0"/>
    <s v="No"/>
    <s v="No"/>
    <n v="9"/>
    <s v="Yes"/>
    <s v="No"/>
    <x v="0"/>
    <s v="No"/>
    <s v="No"/>
    <s v="No"/>
    <s v="No"/>
    <s v="No"/>
    <s v="No"/>
    <x v="0"/>
    <s v="No"/>
    <s v="Electronic check"/>
    <n v="45.15"/>
    <n v="416.45"/>
    <x v="1"/>
    <x v="0"/>
    <s v="Low"/>
    <x v="0"/>
  </r>
  <r>
    <s v="4633-MKHYU"/>
    <s v="Female"/>
    <n v="0"/>
    <s v="No"/>
    <s v="No"/>
    <n v="9"/>
    <s v="Yes"/>
    <s v="No"/>
    <x v="1"/>
    <s v="No"/>
    <s v="No"/>
    <s v="No"/>
    <s v="No"/>
    <s v="Yes"/>
    <s v="Yes"/>
    <x v="0"/>
    <s v="Yes"/>
    <s v="Mailed check"/>
    <n v="88.4"/>
    <n v="788.6"/>
    <x v="0"/>
    <x v="0"/>
    <s v="Mid"/>
    <x v="1"/>
  </r>
  <r>
    <s v="6257-RJOHI"/>
    <s v="Male"/>
    <n v="0"/>
    <s v="No"/>
    <s v="No"/>
    <n v="4"/>
    <s v="Yes"/>
    <s v="No"/>
    <x v="0"/>
    <s v="No"/>
    <s v="No"/>
    <s v="No"/>
    <s v="Yes"/>
    <s v="No"/>
    <s v="No"/>
    <x v="0"/>
    <s v="Yes"/>
    <s v="Mailed check"/>
    <n v="50.8"/>
    <n v="202.3"/>
    <x v="0"/>
    <x v="0"/>
    <s v="Low"/>
    <x v="1"/>
  </r>
  <r>
    <s v="1545-JFUML"/>
    <s v="Male"/>
    <n v="0"/>
    <s v="Yes"/>
    <s v="No"/>
    <n v="71"/>
    <s v="Yes"/>
    <s v="Yes"/>
    <x v="1"/>
    <s v="Yes"/>
    <s v="Yes"/>
    <s v="Yes"/>
    <s v="No"/>
    <s v="Yes"/>
    <s v="No"/>
    <x v="2"/>
    <s v="Yes"/>
    <s v="Electronic check"/>
    <n v="99"/>
    <n v="6994.6"/>
    <x v="0"/>
    <x v="3"/>
    <s v="High"/>
    <x v="2"/>
  </r>
  <r>
    <s v="3194-ORPIK"/>
    <s v="Female"/>
    <n v="0"/>
    <s v="Yes"/>
    <s v="Yes"/>
    <n v="50"/>
    <s v="Yes"/>
    <s v="Yes"/>
    <x v="1"/>
    <s v="No"/>
    <s v="No"/>
    <s v="No"/>
    <s v="No"/>
    <s v="Yes"/>
    <s v="No"/>
    <x v="0"/>
    <s v="Yes"/>
    <s v="Bank transfer (automatic)"/>
    <n v="84.4"/>
    <n v="4116.1499999999996"/>
    <x v="1"/>
    <x v="3"/>
    <s v="High"/>
    <x v="1"/>
  </r>
  <r>
    <s v="7826-VVKWT"/>
    <s v="Female"/>
    <n v="1"/>
    <s v="Yes"/>
    <s v="Yes"/>
    <n v="24"/>
    <s v="Yes"/>
    <s v="No"/>
    <x v="1"/>
    <s v="No"/>
    <s v="No"/>
    <s v="Yes"/>
    <s v="No"/>
    <s v="Yes"/>
    <s v="Yes"/>
    <x v="2"/>
    <s v="Yes"/>
    <s v="Electronic check"/>
    <n v="96.55"/>
    <n v="2263.4499999999998"/>
    <x v="0"/>
    <x v="2"/>
    <s v="High"/>
    <x v="2"/>
  </r>
  <r>
    <s v="1353-GHZOS"/>
    <s v="Male"/>
    <n v="0"/>
    <s v="Yes"/>
    <s v="No"/>
    <n v="22"/>
    <s v="Yes"/>
    <s v="No"/>
    <x v="0"/>
    <s v="Yes"/>
    <s v="No"/>
    <s v="No"/>
    <s v="No"/>
    <s v="Yes"/>
    <s v="No"/>
    <x v="1"/>
    <s v="Yes"/>
    <s v="Bank transfer (automatic)"/>
    <n v="59.75"/>
    <n v="1374.35"/>
    <x v="0"/>
    <x v="2"/>
    <s v="Mid"/>
    <x v="1"/>
  </r>
  <r>
    <s v="2587-EKXTS"/>
    <s v="Male"/>
    <n v="0"/>
    <s v="No"/>
    <s v="No"/>
    <n v="44"/>
    <s v="Yes"/>
    <s v="Yes"/>
    <x v="1"/>
    <s v="Yes"/>
    <s v="Yes"/>
    <s v="Yes"/>
    <s v="No"/>
    <s v="Yes"/>
    <s v="Yes"/>
    <x v="0"/>
    <s v="Yes"/>
    <s v="Electronic check"/>
    <n v="111.5"/>
    <n v="4915.1499999999996"/>
    <x v="0"/>
    <x v="1"/>
    <s v="High"/>
    <x v="2"/>
  </r>
  <r>
    <s v="5442-BXVND"/>
    <s v="Female"/>
    <n v="0"/>
    <s v="Yes"/>
    <s v="Yes"/>
    <n v="33"/>
    <s v="Yes"/>
    <s v="Yes"/>
    <x v="2"/>
    <s v="No"/>
    <s v="No"/>
    <s v="No"/>
    <s v="No"/>
    <s v="No"/>
    <s v="No"/>
    <x v="0"/>
    <s v="No"/>
    <s v="Bank transfer (automatic)"/>
    <n v="24.25"/>
    <n v="838.5"/>
    <x v="0"/>
    <x v="1"/>
    <s v="Mid"/>
    <x v="0"/>
  </r>
  <r>
    <s v="8816-VXNZD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1"/>
    <x v="0"/>
    <s v="Low"/>
    <x v="1"/>
  </r>
  <r>
    <s v="9378-FXTIZ"/>
    <s v="Female"/>
    <n v="0"/>
    <s v="Yes"/>
    <s v="No"/>
    <n v="54"/>
    <s v="Yes"/>
    <s v="Yes"/>
    <x v="0"/>
    <s v="No"/>
    <s v="No"/>
    <s v="No"/>
    <s v="No"/>
    <s v="Yes"/>
    <s v="Yes"/>
    <x v="1"/>
    <s v="Yes"/>
    <s v="Credit card (automatic)"/>
    <n v="70.150000000000006"/>
    <n v="3715.65"/>
    <x v="1"/>
    <x v="3"/>
    <s v="High"/>
    <x v="1"/>
  </r>
  <r>
    <s v="1723-HKXJQ"/>
    <s v="Male"/>
    <n v="0"/>
    <s v="No"/>
    <s v="No"/>
    <n v="42"/>
    <s v="Yes"/>
    <s v="Yes"/>
    <x v="1"/>
    <s v="No"/>
    <s v="Yes"/>
    <s v="No"/>
    <s v="No"/>
    <s v="Yes"/>
    <s v="Yes"/>
    <x v="0"/>
    <s v="Yes"/>
    <s v="Electronic check"/>
    <n v="101.75"/>
    <n v="4273.45"/>
    <x v="1"/>
    <x v="1"/>
    <s v="High"/>
    <x v="2"/>
  </r>
  <r>
    <s v="7825-GKXMW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8"/>
    <n v="45.8"/>
    <x v="1"/>
    <x v="0"/>
    <s v="Low"/>
    <x v="0"/>
  </r>
  <r>
    <s v="9753-OYLBX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5"/>
    <n v="20.5"/>
    <x v="0"/>
    <x v="0"/>
    <s v="Low"/>
    <x v="0"/>
  </r>
  <r>
    <s v="2364-UFROM"/>
    <s v="Male"/>
    <n v="0"/>
    <s v="No"/>
    <s v="No"/>
    <n v="30"/>
    <s v="Yes"/>
    <s v="No"/>
    <x v="0"/>
    <s v="Yes"/>
    <s v="Yes"/>
    <s v="No"/>
    <s v="Yes"/>
    <s v="Yes"/>
    <s v="No"/>
    <x v="1"/>
    <s v="No"/>
    <s v="Electronic check"/>
    <n v="70.400000000000006"/>
    <n v="2044.75"/>
    <x v="0"/>
    <x v="1"/>
    <s v="High"/>
    <x v="1"/>
  </r>
  <r>
    <s v="6656-JWRQX"/>
    <s v="Female"/>
    <n v="0"/>
    <s v="No"/>
    <s v="No"/>
    <n v="1"/>
    <s v="No"/>
    <s v="No"/>
    <x v="0"/>
    <s v="No"/>
    <s v="No"/>
    <s v="No"/>
    <s v="Yes"/>
    <s v="No"/>
    <s v="No"/>
    <x v="0"/>
    <s v="No"/>
    <s v="Mailed check"/>
    <n v="30.55"/>
    <n v="30.55"/>
    <x v="0"/>
    <x v="0"/>
    <s v="Low"/>
    <x v="0"/>
  </r>
  <r>
    <s v="6473-ULUHT"/>
    <s v="Male"/>
    <n v="0"/>
    <s v="Yes"/>
    <s v="Yes"/>
    <n v="16"/>
    <s v="Yes"/>
    <s v="Yes"/>
    <x v="0"/>
    <s v="Yes"/>
    <s v="Yes"/>
    <s v="No"/>
    <s v="Yes"/>
    <s v="Yes"/>
    <s v="Yes"/>
    <x v="0"/>
    <s v="No"/>
    <s v="Electronic check"/>
    <n v="84.9"/>
    <n v="1398.25"/>
    <x v="0"/>
    <x v="2"/>
    <s v="Mid"/>
    <x v="1"/>
  </r>
  <r>
    <s v="1240-KNSEZ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100000000000001"/>
    <n v="20.100000000000001"/>
    <x v="1"/>
    <x v="0"/>
    <s v="Low"/>
    <x v="0"/>
  </r>
  <r>
    <s v="0836-SEYLU"/>
    <s v="Male"/>
    <n v="0"/>
    <s v="Yes"/>
    <s v="No"/>
    <n v="9"/>
    <s v="No"/>
    <s v="No"/>
    <x v="0"/>
    <s v="No"/>
    <s v="No"/>
    <s v="No"/>
    <s v="Yes"/>
    <s v="Yes"/>
    <s v="No"/>
    <x v="0"/>
    <s v="No"/>
    <s v="Mailed check"/>
    <n v="40.65"/>
    <n v="328.95"/>
    <x v="1"/>
    <x v="0"/>
    <s v="Low"/>
    <x v="0"/>
  </r>
  <r>
    <s v="4433-JCGCG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101"/>
    <n v="4680.05"/>
    <x v="1"/>
    <x v="1"/>
    <s v="High"/>
    <x v="2"/>
  </r>
  <r>
    <s v="3716-BDVD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099999999999994"/>
    <n v="69.099999999999994"/>
    <x v="1"/>
    <x v="0"/>
    <s v="Low"/>
    <x v="1"/>
  </r>
  <r>
    <s v="7688-AWMDX"/>
    <s v="Male"/>
    <n v="0"/>
    <s v="Yes"/>
    <s v="No"/>
    <n v="71"/>
    <s v="Yes"/>
    <s v="No"/>
    <x v="0"/>
    <s v="Yes"/>
    <s v="No"/>
    <s v="No"/>
    <s v="Yes"/>
    <s v="No"/>
    <s v="No"/>
    <x v="2"/>
    <s v="No"/>
    <s v="Bank transfer (automatic)"/>
    <n v="54.5"/>
    <n v="3778.2"/>
    <x v="0"/>
    <x v="3"/>
    <s v="High"/>
    <x v="1"/>
  </r>
  <r>
    <s v="2842-BCQGE"/>
    <s v="Male"/>
    <n v="0"/>
    <s v="No"/>
    <s v="No"/>
    <n v="43"/>
    <s v="Yes"/>
    <s v="Yes"/>
    <x v="1"/>
    <s v="No"/>
    <s v="No"/>
    <s v="No"/>
    <s v="No"/>
    <s v="No"/>
    <s v="No"/>
    <x v="0"/>
    <s v="Yes"/>
    <s v="Credit card (automatic)"/>
    <n v="75.349999999999994"/>
    <n v="3161.4"/>
    <x v="0"/>
    <x v="1"/>
    <s v="High"/>
    <x v="1"/>
  </r>
  <r>
    <s v="7244-QWYHG"/>
    <s v="Male"/>
    <n v="0"/>
    <s v="Yes"/>
    <s v="No"/>
    <n v="50"/>
    <s v="No"/>
    <s v="No"/>
    <x v="0"/>
    <s v="Yes"/>
    <s v="No"/>
    <s v="No"/>
    <s v="Yes"/>
    <s v="Yes"/>
    <s v="No"/>
    <x v="1"/>
    <s v="Yes"/>
    <s v="Bank transfer (automatic)"/>
    <n v="44.45"/>
    <n v="2188.4499999999998"/>
    <x v="0"/>
    <x v="3"/>
    <s v="High"/>
    <x v="0"/>
  </r>
  <r>
    <s v="5899-MQZZL"/>
    <s v="Female"/>
    <n v="0"/>
    <s v="No"/>
    <s v="No"/>
    <n v="13"/>
    <s v="Yes"/>
    <s v="Yes"/>
    <x v="1"/>
    <s v="No"/>
    <s v="No"/>
    <s v="No"/>
    <s v="No"/>
    <s v="No"/>
    <s v="No"/>
    <x v="0"/>
    <s v="Yes"/>
    <s v="Mailed check"/>
    <n v="75"/>
    <n v="999.45"/>
    <x v="1"/>
    <x v="2"/>
    <s v="Mid"/>
    <x v="1"/>
  </r>
  <r>
    <s v="6849-OYAMU"/>
    <s v="Male"/>
    <n v="0"/>
    <s v="Yes"/>
    <s v="Yes"/>
    <n v="19"/>
    <s v="Yes"/>
    <s v="No"/>
    <x v="1"/>
    <s v="No"/>
    <s v="Yes"/>
    <s v="No"/>
    <s v="Yes"/>
    <s v="Yes"/>
    <s v="Yes"/>
    <x v="1"/>
    <s v="No"/>
    <s v="Bank transfer (automatic)"/>
    <n v="100"/>
    <n v="1888.65"/>
    <x v="1"/>
    <x v="2"/>
    <s v="Mid"/>
    <x v="2"/>
  </r>
  <r>
    <s v="5312-UXESG"/>
    <s v="Female"/>
    <n v="0"/>
    <s v="No"/>
    <s v="No"/>
    <n v="41"/>
    <s v="Yes"/>
    <s v="Yes"/>
    <x v="1"/>
    <s v="No"/>
    <s v="No"/>
    <s v="Yes"/>
    <s v="No"/>
    <s v="Yes"/>
    <s v="Yes"/>
    <x v="0"/>
    <s v="No"/>
    <s v="Bank transfer (automatic)"/>
    <n v="98.05"/>
    <n v="3990.6"/>
    <x v="0"/>
    <x v="1"/>
    <s v="High"/>
    <x v="2"/>
  </r>
  <r>
    <s v="9488-HGMJH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150000000000006"/>
    <n v="71.150000000000006"/>
    <x v="1"/>
    <x v="0"/>
    <s v="Low"/>
    <x v="1"/>
  </r>
  <r>
    <s v="6038-GCYEC"/>
    <s v="Female"/>
    <n v="0"/>
    <s v="No"/>
    <s v="No"/>
    <n v="24"/>
    <s v="No"/>
    <s v="No"/>
    <x v="0"/>
    <s v="No"/>
    <s v="Yes"/>
    <s v="Yes"/>
    <s v="No"/>
    <s v="Yes"/>
    <s v="Yes"/>
    <x v="0"/>
    <s v="Yes"/>
    <s v="Credit card (automatic)"/>
    <n v="54.15"/>
    <n v="1240.25"/>
    <x v="1"/>
    <x v="2"/>
    <s v="Mid"/>
    <x v="1"/>
  </r>
  <r>
    <s v="2150-WLKUW"/>
    <s v="Female"/>
    <n v="0"/>
    <s v="Yes"/>
    <s v="No"/>
    <n v="40"/>
    <s v="Yes"/>
    <s v="Yes"/>
    <x v="0"/>
    <s v="No"/>
    <s v="Yes"/>
    <s v="No"/>
    <s v="No"/>
    <s v="Yes"/>
    <s v="No"/>
    <x v="1"/>
    <s v="No"/>
    <s v="Bank transfer (automatic)"/>
    <n v="63.9"/>
    <n v="2635"/>
    <x v="0"/>
    <x v="1"/>
    <s v="High"/>
    <x v="1"/>
  </r>
  <r>
    <s v="7159-FVYPK"/>
    <s v="Female"/>
    <n v="0"/>
    <s v="Yes"/>
    <s v="Yes"/>
    <n v="3"/>
    <s v="Yes"/>
    <s v="Yes"/>
    <x v="0"/>
    <s v="No"/>
    <s v="Yes"/>
    <s v="Yes"/>
    <s v="No"/>
    <s v="Yes"/>
    <s v="No"/>
    <x v="0"/>
    <s v="Yes"/>
    <s v="Bank transfer (automatic)"/>
    <n v="69.150000000000006"/>
    <n v="235"/>
    <x v="0"/>
    <x v="0"/>
    <s v="Low"/>
    <x v="1"/>
  </r>
  <r>
    <s v="7032-LMBHI"/>
    <s v="Female"/>
    <n v="0"/>
    <s v="No"/>
    <s v="No"/>
    <n v="37"/>
    <s v="Yes"/>
    <s v="Yes"/>
    <x v="0"/>
    <s v="Yes"/>
    <s v="No"/>
    <s v="No"/>
    <s v="No"/>
    <s v="Yes"/>
    <s v="No"/>
    <x v="1"/>
    <s v="No"/>
    <s v="Bank transfer (automatic)"/>
    <n v="64.650000000000006"/>
    <n v="2347.85"/>
    <x v="0"/>
    <x v="1"/>
    <s v="High"/>
    <x v="1"/>
  </r>
  <r>
    <s v="1150-WFARN"/>
    <s v="Female"/>
    <n v="0"/>
    <s v="Yes"/>
    <s v="Yes"/>
    <n v="67"/>
    <s v="Yes"/>
    <s v="Yes"/>
    <x v="1"/>
    <s v="Yes"/>
    <s v="No"/>
    <s v="Yes"/>
    <s v="Yes"/>
    <s v="Yes"/>
    <s v="Yes"/>
    <x v="2"/>
    <s v="Yes"/>
    <s v="Credit card (automatic)"/>
    <n v="108.75"/>
    <n v="7156.2"/>
    <x v="1"/>
    <x v="3"/>
    <s v="High"/>
    <x v="2"/>
  </r>
  <r>
    <s v="6088-BXMRG"/>
    <s v="Female"/>
    <n v="0"/>
    <s v="Yes"/>
    <s v="Yes"/>
    <n v="32"/>
    <s v="Yes"/>
    <s v="Yes"/>
    <x v="1"/>
    <s v="No"/>
    <s v="Yes"/>
    <s v="No"/>
    <s v="No"/>
    <s v="Yes"/>
    <s v="Yes"/>
    <x v="0"/>
    <s v="Yes"/>
    <s v="Electronic check"/>
    <n v="98.85"/>
    <n v="3089.6"/>
    <x v="0"/>
    <x v="1"/>
    <s v="High"/>
    <x v="2"/>
  </r>
  <r>
    <s v="3144-AUDBS"/>
    <s v="Female"/>
    <n v="0"/>
    <s v="Yes"/>
    <s v="No"/>
    <n v="6"/>
    <s v="Yes"/>
    <s v="No"/>
    <x v="0"/>
    <s v="No"/>
    <s v="No"/>
    <s v="No"/>
    <s v="Yes"/>
    <s v="No"/>
    <s v="No"/>
    <x v="0"/>
    <s v="Yes"/>
    <s v="Electronic check"/>
    <n v="49.15"/>
    <n v="270.8"/>
    <x v="1"/>
    <x v="0"/>
    <s v="Low"/>
    <x v="0"/>
  </r>
  <r>
    <s v="4821-SJHJV"/>
    <s v="Female"/>
    <n v="0"/>
    <s v="Yes"/>
    <s v="Yes"/>
    <n v="32"/>
    <s v="Yes"/>
    <s v="Yes"/>
    <x v="1"/>
    <s v="Yes"/>
    <s v="No"/>
    <s v="No"/>
    <s v="No"/>
    <s v="Yes"/>
    <s v="No"/>
    <x v="0"/>
    <s v="No"/>
    <s v="Electronic check"/>
    <n v="89.6"/>
    <n v="2901.8"/>
    <x v="0"/>
    <x v="1"/>
    <s v="High"/>
    <x v="1"/>
  </r>
  <r>
    <s v="7346-MEDWM"/>
    <s v="Female"/>
    <n v="0"/>
    <s v="No"/>
    <s v="No"/>
    <n v="59"/>
    <s v="Yes"/>
    <s v="Yes"/>
    <x v="1"/>
    <s v="No"/>
    <s v="Yes"/>
    <s v="Yes"/>
    <s v="No"/>
    <s v="No"/>
    <s v="No"/>
    <x v="0"/>
    <s v="Yes"/>
    <s v="Electronic check"/>
    <n v="83.25"/>
    <n v="4949.1000000000004"/>
    <x v="0"/>
    <x v="3"/>
    <s v="High"/>
    <x v="1"/>
  </r>
  <r>
    <s v="1137-DGOWI"/>
    <s v="Female"/>
    <n v="0"/>
    <s v="Yes"/>
    <s v="No"/>
    <n v="30"/>
    <s v="Yes"/>
    <s v="No"/>
    <x v="0"/>
    <s v="No"/>
    <s v="Yes"/>
    <s v="Yes"/>
    <s v="Yes"/>
    <s v="No"/>
    <s v="Yes"/>
    <x v="1"/>
    <s v="No"/>
    <s v="Bank transfer (automatic)"/>
    <n v="70.25"/>
    <n v="2198.9"/>
    <x v="0"/>
    <x v="1"/>
    <s v="High"/>
    <x v="1"/>
  </r>
  <r>
    <s v="5616-PRTNT"/>
    <s v="Male"/>
    <n v="0"/>
    <s v="No"/>
    <s v="Yes"/>
    <n v="20"/>
    <s v="Yes"/>
    <s v="No"/>
    <x v="2"/>
    <s v="No"/>
    <s v="No"/>
    <s v="No"/>
    <s v="No"/>
    <s v="No"/>
    <s v="No"/>
    <x v="0"/>
    <s v="Yes"/>
    <s v="Electronic check"/>
    <n v="19.399999999999999"/>
    <n v="374.5"/>
    <x v="1"/>
    <x v="2"/>
    <s v="Low"/>
    <x v="0"/>
  </r>
  <r>
    <s v="3812-LRZIR"/>
    <s v="Female"/>
    <n v="0"/>
    <s v="Yes"/>
    <s v="Yes"/>
    <n v="27"/>
    <s v="Yes"/>
    <s v="Yes"/>
    <x v="2"/>
    <s v="No"/>
    <s v="No"/>
    <s v="No"/>
    <s v="No"/>
    <s v="No"/>
    <s v="No"/>
    <x v="2"/>
    <s v="No"/>
    <s v="Electronic check"/>
    <n v="24.5"/>
    <n v="761.95"/>
    <x v="0"/>
    <x v="1"/>
    <s v="Mid"/>
    <x v="0"/>
  </r>
  <r>
    <s v="4818-QIUFN"/>
    <s v="Female"/>
    <n v="1"/>
    <s v="No"/>
    <s v="No"/>
    <n v="20"/>
    <s v="Yes"/>
    <s v="Yes"/>
    <x v="1"/>
    <s v="Yes"/>
    <s v="No"/>
    <s v="No"/>
    <s v="No"/>
    <s v="No"/>
    <s v="No"/>
    <x v="0"/>
    <s v="Yes"/>
    <s v="Electronic check"/>
    <n v="79.150000000000006"/>
    <n v="1520.9"/>
    <x v="1"/>
    <x v="2"/>
    <s v="Mid"/>
    <x v="1"/>
  </r>
  <r>
    <s v="9483-GCPWE"/>
    <s v="Male"/>
    <n v="0"/>
    <s v="No"/>
    <s v="Yes"/>
    <n v="9"/>
    <s v="Yes"/>
    <s v="No"/>
    <x v="2"/>
    <s v="No"/>
    <s v="No"/>
    <s v="No"/>
    <s v="No"/>
    <s v="No"/>
    <s v="No"/>
    <x v="1"/>
    <s v="No"/>
    <s v="Mailed check"/>
    <n v="20.100000000000001"/>
    <n v="190.25"/>
    <x v="0"/>
    <x v="0"/>
    <s v="Low"/>
    <x v="0"/>
  </r>
  <r>
    <s v="4227-OJHAL"/>
    <s v="Female"/>
    <n v="0"/>
    <s v="Yes"/>
    <s v="Yes"/>
    <n v="68"/>
    <s v="Yes"/>
    <s v="Yes"/>
    <x v="0"/>
    <s v="Yes"/>
    <s v="Yes"/>
    <s v="Yes"/>
    <s v="No"/>
    <s v="Yes"/>
    <s v="No"/>
    <x v="1"/>
    <s v="Yes"/>
    <s v="Credit card (automatic)"/>
    <n v="73"/>
    <n v="5163"/>
    <x v="0"/>
    <x v="3"/>
    <s v="High"/>
    <x v="1"/>
  </r>
  <r>
    <s v="9220-CXRSC"/>
    <s v="Female"/>
    <n v="0"/>
    <s v="Yes"/>
    <s v="Yes"/>
    <n v="69"/>
    <s v="Yes"/>
    <s v="Yes"/>
    <x v="0"/>
    <s v="Yes"/>
    <s v="No"/>
    <s v="No"/>
    <s v="Yes"/>
    <s v="No"/>
    <s v="No"/>
    <x v="2"/>
    <s v="No"/>
    <s v="Credit card (automatic)"/>
    <n v="61.4"/>
    <n v="4059.85"/>
    <x v="0"/>
    <x v="3"/>
    <s v="High"/>
    <x v="1"/>
  </r>
  <r>
    <s v="4993-JCRGJ"/>
    <s v="Male"/>
    <n v="0"/>
    <s v="No"/>
    <s v="No"/>
    <n v="26"/>
    <s v="Yes"/>
    <s v="Yes"/>
    <x v="1"/>
    <s v="No"/>
    <s v="No"/>
    <s v="Yes"/>
    <s v="Yes"/>
    <s v="No"/>
    <s v="No"/>
    <x v="0"/>
    <s v="Yes"/>
    <s v="Mailed check"/>
    <n v="84.3"/>
    <n v="2281.6"/>
    <x v="0"/>
    <x v="1"/>
    <s v="High"/>
    <x v="1"/>
  </r>
  <r>
    <s v="9537-JALFH"/>
    <s v="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19.899999999999999"/>
    <n v="1356.7"/>
    <x v="0"/>
    <x v="3"/>
    <s v="Mid"/>
    <x v="0"/>
  </r>
  <r>
    <s v="6698-OXETB"/>
    <s v="Male"/>
    <n v="0"/>
    <s v="No"/>
    <s v="No"/>
    <n v="11"/>
    <s v="Yes"/>
    <s v="No"/>
    <x v="2"/>
    <s v="No"/>
    <s v="No"/>
    <s v="No"/>
    <s v="No"/>
    <s v="No"/>
    <s v="No"/>
    <x v="2"/>
    <s v="No"/>
    <s v="Mailed check"/>
    <n v="20.399999999999999"/>
    <n v="231.45"/>
    <x v="0"/>
    <x v="0"/>
    <s v="Low"/>
    <x v="0"/>
  </r>
  <r>
    <s v="2103-ZRXFN"/>
    <s v="Male"/>
    <n v="0"/>
    <s v="No"/>
    <s v="No"/>
    <n v="1"/>
    <s v="Yes"/>
    <s v="Yes"/>
    <x v="0"/>
    <s v="No"/>
    <s v="No"/>
    <s v="No"/>
    <s v="No"/>
    <s v="No"/>
    <s v="No"/>
    <x v="0"/>
    <s v="No"/>
    <s v="Mailed check"/>
    <n v="50.75"/>
    <n v="50.75"/>
    <x v="0"/>
    <x v="0"/>
    <s v="Low"/>
    <x v="1"/>
  </r>
  <r>
    <s v="3724-BSCVH"/>
    <s v="Male"/>
    <n v="0"/>
    <s v="Yes"/>
    <s v="Yes"/>
    <n v="10"/>
    <s v="Yes"/>
    <s v="No"/>
    <x v="2"/>
    <s v="No"/>
    <s v="No"/>
    <s v="No"/>
    <s v="No"/>
    <s v="No"/>
    <s v="No"/>
    <x v="1"/>
    <s v="No"/>
    <s v="Mailed check"/>
    <n v="20.45"/>
    <n v="242.4"/>
    <x v="0"/>
    <x v="0"/>
    <s v="Low"/>
    <x v="0"/>
  </r>
  <r>
    <s v="4877-TSOFF"/>
    <s v="Female"/>
    <n v="0"/>
    <s v="Yes"/>
    <s v="Yes"/>
    <n v="55"/>
    <s v="Yes"/>
    <s v="Yes"/>
    <x v="0"/>
    <s v="Yes"/>
    <s v="Yes"/>
    <s v="No"/>
    <s v="Yes"/>
    <s v="No"/>
    <s v="Yes"/>
    <x v="1"/>
    <s v="Yes"/>
    <s v="Bank transfer (automatic)"/>
    <n v="75.75"/>
    <n v="4264.25"/>
    <x v="0"/>
    <x v="3"/>
    <s v="High"/>
    <x v="1"/>
  </r>
  <r>
    <s v="9209-NWPGU"/>
    <s v="Male"/>
    <n v="0"/>
    <s v="No"/>
    <s v="No"/>
    <n v="44"/>
    <s v="Yes"/>
    <s v="No"/>
    <x v="0"/>
    <s v="Yes"/>
    <s v="No"/>
    <s v="No"/>
    <s v="Yes"/>
    <s v="Yes"/>
    <s v="No"/>
    <x v="1"/>
    <s v="No"/>
    <s v="Electronic check"/>
    <n v="65.400000000000006"/>
    <n v="2774.55"/>
    <x v="0"/>
    <x v="1"/>
    <s v="High"/>
    <x v="1"/>
  </r>
  <r>
    <s v="6961-VCPMC"/>
    <s v="Male"/>
    <n v="1"/>
    <s v="Yes"/>
    <s v="No"/>
    <n v="46"/>
    <s v="Yes"/>
    <s v="No"/>
    <x v="1"/>
    <s v="No"/>
    <s v="No"/>
    <s v="No"/>
    <s v="No"/>
    <s v="No"/>
    <s v="Yes"/>
    <x v="0"/>
    <s v="Yes"/>
    <s v="Electronic check"/>
    <n v="80.400000000000006"/>
    <n v="3605.2"/>
    <x v="1"/>
    <x v="1"/>
    <s v="High"/>
    <x v="1"/>
  </r>
  <r>
    <s v="7306-YDSOI"/>
    <s v="Male"/>
    <n v="0"/>
    <s v="Yes"/>
    <s v="Yes"/>
    <n v="69"/>
    <s v="Yes"/>
    <s v="No"/>
    <x v="0"/>
    <s v="Yes"/>
    <s v="Yes"/>
    <s v="Yes"/>
    <s v="No"/>
    <s v="No"/>
    <s v="No"/>
    <x v="2"/>
    <s v="Yes"/>
    <s v="Bank transfer (automatic)"/>
    <n v="59.75"/>
    <n v="4069.9"/>
    <x v="0"/>
    <x v="3"/>
    <s v="High"/>
    <x v="1"/>
  </r>
  <r>
    <s v="5288-AHOUP"/>
    <s v="Male"/>
    <n v="1"/>
    <s v="No"/>
    <s v="No"/>
    <n v="11"/>
    <s v="Yes"/>
    <s v="No"/>
    <x v="1"/>
    <s v="No"/>
    <s v="No"/>
    <s v="No"/>
    <s v="No"/>
    <s v="No"/>
    <s v="Yes"/>
    <x v="0"/>
    <s v="Yes"/>
    <s v="Electronic check"/>
    <n v="78.5"/>
    <n v="874.2"/>
    <x v="0"/>
    <x v="0"/>
    <s v="Mid"/>
    <x v="1"/>
  </r>
  <r>
    <s v="6688-UZPWD"/>
    <s v="Female"/>
    <n v="0"/>
    <s v="Yes"/>
    <s v="No"/>
    <n v="11"/>
    <s v="Yes"/>
    <s v="Yes"/>
    <x v="1"/>
    <s v="No"/>
    <s v="Yes"/>
    <s v="No"/>
    <s v="No"/>
    <s v="Yes"/>
    <s v="Yes"/>
    <x v="0"/>
    <s v="Yes"/>
    <s v="Electronic check"/>
    <n v="102"/>
    <n v="1145.3499999999999"/>
    <x v="1"/>
    <x v="0"/>
    <s v="Mid"/>
    <x v="2"/>
  </r>
  <r>
    <s v="0655-YDGFJ"/>
    <s v="Male"/>
    <n v="0"/>
    <s v="No"/>
    <s v="No"/>
    <n v="29"/>
    <s v="Yes"/>
    <s v="No"/>
    <x v="0"/>
    <s v="No"/>
    <s v="No"/>
    <s v="Yes"/>
    <s v="No"/>
    <s v="No"/>
    <s v="No"/>
    <x v="0"/>
    <s v="No"/>
    <s v="Bank transfer (automatic)"/>
    <n v="48.95"/>
    <n v="1323.7"/>
    <x v="0"/>
    <x v="1"/>
    <s v="Mid"/>
    <x v="0"/>
  </r>
  <r>
    <s v="8468-EHYJA"/>
    <s v="Female"/>
    <n v="0"/>
    <s v="Yes"/>
    <s v="No"/>
    <n v="57"/>
    <s v="Yes"/>
    <s v="Yes"/>
    <x v="1"/>
    <s v="Yes"/>
    <s v="No"/>
    <s v="No"/>
    <s v="No"/>
    <s v="Yes"/>
    <s v="Yes"/>
    <x v="0"/>
    <s v="Yes"/>
    <s v="Electronic check"/>
    <n v="99.65"/>
    <n v="5497.05"/>
    <x v="0"/>
    <x v="3"/>
    <s v="High"/>
    <x v="2"/>
  </r>
  <r>
    <s v="6823-SIDFQ"/>
    <s v="Male"/>
    <n v="0"/>
    <s v="No"/>
    <s v="No"/>
    <n v="28"/>
    <s v="Yes"/>
    <s v="No"/>
    <x v="2"/>
    <s v="No"/>
    <s v="No"/>
    <s v="No"/>
    <s v="No"/>
    <s v="No"/>
    <s v="No"/>
    <x v="1"/>
    <s v="No"/>
    <s v="Credit card (automatic)"/>
    <n v="18.25"/>
    <n v="534.70000000000005"/>
    <x v="0"/>
    <x v="1"/>
    <s v="Mid"/>
    <x v="0"/>
  </r>
  <r>
    <s v="1097-FSPVW"/>
    <s v="Female"/>
    <n v="0"/>
    <s v="No"/>
    <s v="No"/>
    <n v="42"/>
    <s v="Yes"/>
    <s v="No"/>
    <x v="0"/>
    <s v="Yes"/>
    <s v="No"/>
    <s v="Yes"/>
    <s v="No"/>
    <s v="No"/>
    <s v="No"/>
    <x v="0"/>
    <s v="No"/>
    <s v="Credit card (automatic)"/>
    <n v="54.55"/>
    <n v="2455.0500000000002"/>
    <x v="0"/>
    <x v="1"/>
    <s v="High"/>
    <x v="1"/>
  </r>
  <r>
    <s v="2839-RFSQE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65"/>
    <n v="38.700000000000003"/>
    <x v="1"/>
    <x v="0"/>
    <s v="Low"/>
    <x v="0"/>
  </r>
  <r>
    <s v="8328-SKJNO"/>
    <s v="Male"/>
    <n v="0"/>
    <s v="No"/>
    <s v="Yes"/>
    <n v="23"/>
    <s v="No"/>
    <s v="No"/>
    <x v="0"/>
    <s v="Yes"/>
    <s v="Yes"/>
    <s v="No"/>
    <s v="Yes"/>
    <s v="No"/>
    <s v="No"/>
    <x v="1"/>
    <s v="No"/>
    <s v="Bank transfer (automatic)"/>
    <n v="40.65"/>
    <n v="947.4"/>
    <x v="0"/>
    <x v="2"/>
    <s v="Mid"/>
    <x v="0"/>
  </r>
  <r>
    <s v="7010-ZMVBF"/>
    <s v="Female"/>
    <n v="0"/>
    <s v="Yes"/>
    <s v="Yes"/>
    <n v="18"/>
    <s v="Yes"/>
    <s v="No"/>
    <x v="2"/>
    <s v="No"/>
    <s v="No"/>
    <s v="No"/>
    <s v="No"/>
    <s v="No"/>
    <s v="No"/>
    <x v="0"/>
    <s v="No"/>
    <s v="Mailed check"/>
    <n v="20.45"/>
    <n v="357"/>
    <x v="0"/>
    <x v="2"/>
    <s v="Low"/>
    <x v="0"/>
  </r>
  <r>
    <s v="5201-CBWYG"/>
    <s v="Male"/>
    <n v="0"/>
    <s v="Yes"/>
    <s v="Yes"/>
    <n v="62"/>
    <s v="Yes"/>
    <s v="Yes"/>
    <x v="2"/>
    <s v="No"/>
    <s v="No"/>
    <s v="No"/>
    <s v="No"/>
    <s v="No"/>
    <s v="No"/>
    <x v="1"/>
    <s v="No"/>
    <s v="Bank transfer (automatic)"/>
    <n v="24.8"/>
    <n v="1476.25"/>
    <x v="0"/>
    <x v="3"/>
    <s v="Mid"/>
    <x v="0"/>
  </r>
  <r>
    <s v="0968-GSIKN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8"/>
    <n v="70.8"/>
    <x v="1"/>
    <x v="0"/>
    <s v="Low"/>
    <x v="1"/>
  </r>
  <r>
    <s v="1965-DDBWU"/>
    <s v="Male"/>
    <n v="0"/>
    <s v="No"/>
    <s v="No"/>
    <n v="16"/>
    <s v="Yes"/>
    <s v="Yes"/>
    <x v="1"/>
    <s v="No"/>
    <s v="No"/>
    <s v="No"/>
    <s v="Yes"/>
    <s v="No"/>
    <s v="Yes"/>
    <x v="0"/>
    <s v="Yes"/>
    <s v="Credit card (automatic)"/>
    <n v="89.05"/>
    <n v="1448.6"/>
    <x v="1"/>
    <x v="2"/>
    <s v="Mid"/>
    <x v="1"/>
  </r>
  <r>
    <s v="9057-SIHCH"/>
    <s v="Female"/>
    <n v="0"/>
    <s v="No"/>
    <s v="No"/>
    <n v="3"/>
    <s v="Yes"/>
    <s v="Yes"/>
    <x v="1"/>
    <s v="No"/>
    <s v="No"/>
    <s v="No"/>
    <s v="No"/>
    <s v="Yes"/>
    <s v="Yes"/>
    <x v="0"/>
    <s v="Yes"/>
    <s v="Electronic check"/>
    <n v="96.6"/>
    <n v="291.89999999999998"/>
    <x v="1"/>
    <x v="0"/>
    <s v="Low"/>
    <x v="2"/>
  </r>
  <r>
    <s v="6352-GIGGQ"/>
    <s v="Male"/>
    <n v="0"/>
    <s v="No"/>
    <s v="No"/>
    <n v="67"/>
    <s v="Yes"/>
    <s v="Yes"/>
    <x v="0"/>
    <s v="Yes"/>
    <s v="Yes"/>
    <s v="Yes"/>
    <s v="Yes"/>
    <s v="Yes"/>
    <s v="Yes"/>
    <x v="1"/>
    <s v="Yes"/>
    <s v="Bank transfer (automatic)"/>
    <n v="88.8"/>
    <n v="5903.15"/>
    <x v="0"/>
    <x v="3"/>
    <s v="High"/>
    <x v="1"/>
  </r>
  <r>
    <s v="3635-QQRQD"/>
    <s v="Male"/>
    <n v="0"/>
    <s v="No"/>
    <s v="No"/>
    <n v="62"/>
    <s v="Yes"/>
    <s v="No"/>
    <x v="2"/>
    <s v="No"/>
    <s v="No"/>
    <s v="No"/>
    <s v="No"/>
    <s v="No"/>
    <s v="No"/>
    <x v="2"/>
    <s v="Yes"/>
    <s v="Credit card (automatic)"/>
    <n v="20.05"/>
    <n v="1201.6500000000001"/>
    <x v="0"/>
    <x v="3"/>
    <s v="Mid"/>
    <x v="0"/>
  </r>
  <r>
    <s v="6771-XWBDM"/>
    <s v="Female"/>
    <n v="0"/>
    <s v="Yes"/>
    <s v="No"/>
    <n v="57"/>
    <s v="Yes"/>
    <s v="Yes"/>
    <x v="1"/>
    <s v="No"/>
    <s v="Yes"/>
    <s v="Yes"/>
    <s v="No"/>
    <s v="Yes"/>
    <s v="Yes"/>
    <x v="0"/>
    <s v="Yes"/>
    <s v="Credit card (automatic)"/>
    <n v="104.5"/>
    <n v="5921.35"/>
    <x v="1"/>
    <x v="3"/>
    <s v="High"/>
    <x v="2"/>
  </r>
  <r>
    <s v="2897-DOVND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8"/>
    <n v="146.65"/>
    <x v="0"/>
    <x v="0"/>
    <s v="Low"/>
    <x v="1"/>
  </r>
  <r>
    <s v="3082-YVEKW"/>
    <s v="Female"/>
    <n v="0"/>
    <s v="Yes"/>
    <s v="Yes"/>
    <n v="23"/>
    <s v="Yes"/>
    <s v="Yes"/>
    <x v="0"/>
    <s v="Yes"/>
    <s v="No"/>
    <s v="Yes"/>
    <s v="Yes"/>
    <s v="Yes"/>
    <s v="No"/>
    <x v="2"/>
    <s v="Yes"/>
    <s v="Bank transfer (automatic)"/>
    <n v="77.150000000000006"/>
    <n v="1759.4"/>
    <x v="0"/>
    <x v="2"/>
    <s v="Mid"/>
    <x v="1"/>
  </r>
  <r>
    <s v="0191-EQUUH"/>
    <s v="Female"/>
    <n v="0"/>
    <s v="No"/>
    <s v="Yes"/>
    <n v="25"/>
    <s v="No"/>
    <s v="No"/>
    <x v="0"/>
    <s v="Yes"/>
    <s v="No"/>
    <s v="No"/>
    <s v="Yes"/>
    <s v="No"/>
    <s v="No"/>
    <x v="2"/>
    <s v="No"/>
    <s v="Bank transfer (automatic)"/>
    <n v="35.049999999999997"/>
    <n v="844.45"/>
    <x v="0"/>
    <x v="1"/>
    <s v="Mid"/>
    <x v="0"/>
  </r>
  <r>
    <s v="7134-HBPBS"/>
    <s v="Female"/>
    <n v="1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08.1"/>
    <n v="7774.05"/>
    <x v="0"/>
    <x v="3"/>
    <s v="High"/>
    <x v="2"/>
  </r>
  <r>
    <s v="3489-HHPFY"/>
    <s v="Female"/>
    <n v="0"/>
    <s v="Yes"/>
    <s v="No"/>
    <n v="2"/>
    <s v="Yes"/>
    <s v="Yes"/>
    <x v="1"/>
    <s v="No"/>
    <s v="No"/>
    <s v="No"/>
    <s v="No"/>
    <s v="Yes"/>
    <s v="No"/>
    <x v="0"/>
    <s v="Yes"/>
    <s v="Electronic check"/>
    <n v="84.05"/>
    <n v="134.05000000000001"/>
    <x v="0"/>
    <x v="0"/>
    <s v="Low"/>
    <x v="1"/>
  </r>
  <r>
    <s v="2926-JEJJC"/>
    <s v="Female"/>
    <n v="0"/>
    <s v="No"/>
    <s v="No"/>
    <n v="8"/>
    <s v="Yes"/>
    <s v="No"/>
    <x v="2"/>
    <s v="No"/>
    <s v="No"/>
    <s v="No"/>
    <s v="No"/>
    <s v="No"/>
    <s v="No"/>
    <x v="1"/>
    <s v="Yes"/>
    <s v="Bank transfer (automatic)"/>
    <n v="20.2"/>
    <n v="140.94999999999999"/>
    <x v="0"/>
    <x v="0"/>
    <s v="Low"/>
    <x v="0"/>
  </r>
  <r>
    <s v="8601-QACRS"/>
    <s v="Female"/>
    <n v="0"/>
    <s v="No"/>
    <s v="No"/>
    <n v="5"/>
    <s v="Yes"/>
    <s v="Yes"/>
    <x v="0"/>
    <s v="No"/>
    <s v="No"/>
    <s v="No"/>
    <s v="No"/>
    <s v="No"/>
    <s v="No"/>
    <x v="0"/>
    <s v="Yes"/>
    <s v="Mailed check"/>
    <n v="50.6"/>
    <n v="249.95"/>
    <x v="1"/>
    <x v="0"/>
    <s v="Low"/>
    <x v="1"/>
  </r>
  <r>
    <s v="4950-BDEUX"/>
    <s v="Male"/>
    <n v="0"/>
    <s v="No"/>
    <s v="No"/>
    <n v="35"/>
    <s v="No"/>
    <s v="No"/>
    <x v="0"/>
    <s v="No"/>
    <s v="No"/>
    <s v="Yes"/>
    <s v="No"/>
    <s v="Yes"/>
    <s v="Yes"/>
    <x v="0"/>
    <s v="No"/>
    <s v="Electronic check"/>
    <n v="49.2"/>
    <n v="1701.65"/>
    <x v="0"/>
    <x v="1"/>
    <s v="Mid"/>
    <x v="0"/>
  </r>
  <r>
    <s v="5789-LDFXO"/>
    <s v="Male"/>
    <n v="0"/>
    <s v="No"/>
    <s v="No"/>
    <n v="24"/>
    <s v="Yes"/>
    <s v="Yes"/>
    <x v="2"/>
    <s v="No"/>
    <s v="No"/>
    <s v="No"/>
    <s v="No"/>
    <s v="No"/>
    <s v="No"/>
    <x v="1"/>
    <s v="No"/>
    <s v="Electronic check"/>
    <n v="24.6"/>
    <n v="592.65"/>
    <x v="0"/>
    <x v="2"/>
    <s v="Mid"/>
    <x v="0"/>
  </r>
  <r>
    <s v="0508-OOLTO"/>
    <s v="Female"/>
    <n v="0"/>
    <s v="Yes"/>
    <s v="Yes"/>
    <n v="2"/>
    <s v="Yes"/>
    <s v="No"/>
    <x v="1"/>
    <s v="No"/>
    <s v="No"/>
    <s v="No"/>
    <s v="No"/>
    <s v="No"/>
    <s v="No"/>
    <x v="0"/>
    <s v="Yes"/>
    <s v="Electronic check"/>
    <n v="71.650000000000006"/>
    <n v="135.75"/>
    <x v="0"/>
    <x v="0"/>
    <s v="Low"/>
    <x v="1"/>
  </r>
  <r>
    <s v="2984-TBYKU"/>
    <s v="Male"/>
    <n v="0"/>
    <s v="Yes"/>
    <s v="Yes"/>
    <n v="72"/>
    <s v="Yes"/>
    <s v="Yes"/>
    <x v="1"/>
    <s v="Yes"/>
    <s v="Yes"/>
    <s v="Yes"/>
    <s v="Yes"/>
    <s v="No"/>
    <s v="Yes"/>
    <x v="2"/>
    <s v="Yes"/>
    <s v="Credit card (automatic)"/>
    <n v="104.9"/>
    <n v="7732.65"/>
    <x v="0"/>
    <x v="3"/>
    <s v="High"/>
    <x v="2"/>
  </r>
  <r>
    <s v="9822-WMWVG"/>
    <s v="Female"/>
    <n v="0"/>
    <s v="No"/>
    <s v="No"/>
    <n v="41"/>
    <s v="Yes"/>
    <s v="Yes"/>
    <x v="1"/>
    <s v="Yes"/>
    <s v="Yes"/>
    <s v="Yes"/>
    <s v="Yes"/>
    <s v="Yes"/>
    <s v="No"/>
    <x v="0"/>
    <s v="Yes"/>
    <s v="Electronic check"/>
    <n v="106.5"/>
    <n v="4282.3999999999996"/>
    <x v="0"/>
    <x v="1"/>
    <s v="High"/>
    <x v="2"/>
  </r>
  <r>
    <s v="2391-SOORI"/>
    <s v="Male"/>
    <n v="0"/>
    <s v="No"/>
    <s v="Yes"/>
    <n v="4"/>
    <s v="Yes"/>
    <s v="No"/>
    <x v="0"/>
    <s v="Yes"/>
    <s v="No"/>
    <s v="No"/>
    <s v="No"/>
    <s v="No"/>
    <s v="No"/>
    <x v="0"/>
    <s v="No"/>
    <s v="Electronic check"/>
    <n v="49.35"/>
    <n v="219.65"/>
    <x v="1"/>
    <x v="0"/>
    <s v="Low"/>
    <x v="0"/>
  </r>
  <r>
    <s v="9040-KZVWO"/>
    <s v="Male"/>
    <n v="0"/>
    <s v="No"/>
    <s v="No"/>
    <n v="26"/>
    <s v="Yes"/>
    <s v="No"/>
    <x v="1"/>
    <s v="No"/>
    <s v="Yes"/>
    <s v="No"/>
    <s v="No"/>
    <s v="No"/>
    <s v="No"/>
    <x v="1"/>
    <s v="No"/>
    <s v="Bank transfer (automatic)"/>
    <n v="75.5"/>
    <n v="2018.1"/>
    <x v="0"/>
    <x v="1"/>
    <s v="High"/>
    <x v="1"/>
  </r>
  <r>
    <s v="2645-QTLMB"/>
    <s v="Male"/>
    <n v="0"/>
    <s v="No"/>
    <s v="No"/>
    <n v="7"/>
    <s v="Yes"/>
    <s v="No"/>
    <x v="1"/>
    <s v="No"/>
    <s v="Yes"/>
    <s v="No"/>
    <s v="No"/>
    <s v="Yes"/>
    <s v="Yes"/>
    <x v="0"/>
    <s v="Yes"/>
    <s v="Electronic check"/>
    <n v="94.25"/>
    <n v="669"/>
    <x v="1"/>
    <x v="0"/>
    <s v="Mid"/>
    <x v="2"/>
  </r>
  <r>
    <s v="4806-HIPDW"/>
    <s v="Fe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8.95"/>
    <n v="68.95"/>
    <x v="1"/>
    <x v="0"/>
    <s v="Low"/>
    <x v="1"/>
  </r>
  <r>
    <s v="1548-ARAGG"/>
    <s v="Female"/>
    <n v="0"/>
    <s v="Yes"/>
    <s v="Yes"/>
    <n v="4"/>
    <s v="Yes"/>
    <s v="Yes"/>
    <x v="0"/>
    <s v="No"/>
    <s v="Yes"/>
    <s v="No"/>
    <s v="Yes"/>
    <s v="No"/>
    <s v="No"/>
    <x v="0"/>
    <s v="Yes"/>
    <s v="Mailed check"/>
    <n v="58.5"/>
    <n v="224.85"/>
    <x v="0"/>
    <x v="0"/>
    <s v="Low"/>
    <x v="1"/>
  </r>
  <r>
    <s v="6339-RZCBJ"/>
    <s v="Male"/>
    <n v="0"/>
    <s v="No"/>
    <s v="No"/>
    <n v="48"/>
    <s v="Yes"/>
    <s v="No"/>
    <x v="0"/>
    <s v="No"/>
    <s v="Yes"/>
    <s v="Yes"/>
    <s v="Yes"/>
    <s v="Yes"/>
    <s v="Yes"/>
    <x v="2"/>
    <s v="No"/>
    <s v="Credit card (automatic)"/>
    <n v="78.900000000000006"/>
    <n v="3771.5"/>
    <x v="0"/>
    <x v="1"/>
    <s v="High"/>
    <x v="1"/>
  </r>
  <r>
    <s v="4424-TKOPW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96.75"/>
    <x v="1"/>
    <x v="0"/>
    <s v="Low"/>
    <x v="2"/>
  </r>
  <r>
    <s v="4415-WNGVR"/>
    <s v="Female"/>
    <n v="1"/>
    <s v="Yes"/>
    <s v="No"/>
    <n v="12"/>
    <s v="Yes"/>
    <s v="No"/>
    <x v="0"/>
    <s v="Yes"/>
    <s v="No"/>
    <s v="Yes"/>
    <s v="Yes"/>
    <s v="Yes"/>
    <s v="Yes"/>
    <x v="1"/>
    <s v="Yes"/>
    <s v="Electronic check"/>
    <n v="79.2"/>
    <n v="943.85"/>
    <x v="0"/>
    <x v="0"/>
    <s v="Mid"/>
    <x v="1"/>
  </r>
  <r>
    <s v="2522-AHJXR"/>
    <s v="Male"/>
    <n v="0"/>
    <s v="Yes"/>
    <s v="No"/>
    <n v="60"/>
    <s v="Yes"/>
    <s v="Yes"/>
    <x v="1"/>
    <s v="Yes"/>
    <s v="No"/>
    <s v="Yes"/>
    <s v="Yes"/>
    <s v="Yes"/>
    <s v="Yes"/>
    <x v="0"/>
    <s v="Yes"/>
    <s v="Bank transfer (automatic)"/>
    <n v="109.45"/>
    <n v="6572.85"/>
    <x v="0"/>
    <x v="3"/>
    <s v="High"/>
    <x v="2"/>
  </r>
  <r>
    <s v="0412-UCCNP"/>
    <s v="Male"/>
    <n v="0"/>
    <s v="No"/>
    <s v="No"/>
    <n v="55"/>
    <s v="Yes"/>
    <s v="No"/>
    <x v="0"/>
    <s v="Yes"/>
    <s v="No"/>
    <s v="Yes"/>
    <s v="Yes"/>
    <s v="No"/>
    <s v="No"/>
    <x v="2"/>
    <s v="Yes"/>
    <s v="Electronic check"/>
    <n v="59.2"/>
    <n v="3175.85"/>
    <x v="0"/>
    <x v="3"/>
    <s v="High"/>
    <x v="1"/>
  </r>
  <r>
    <s v="1816-FLZDK"/>
    <s v="Male"/>
    <n v="0"/>
    <s v="No"/>
    <s v="No"/>
    <n v="1"/>
    <s v="No"/>
    <s v="No"/>
    <x v="0"/>
    <s v="No"/>
    <s v="No"/>
    <s v="No"/>
    <s v="Yes"/>
    <s v="No"/>
    <s v="No"/>
    <x v="0"/>
    <s v="No"/>
    <s v="Mailed check"/>
    <n v="29.15"/>
    <n v="29.15"/>
    <x v="0"/>
    <x v="0"/>
    <s v="Low"/>
    <x v="0"/>
  </r>
  <r>
    <s v="7096-UCLNH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8443-ZRDBZ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6.05"/>
    <n v="318.89999999999998"/>
    <x v="1"/>
    <x v="0"/>
    <s v="Low"/>
    <x v="1"/>
  </r>
  <r>
    <s v="9136-ALYBR"/>
    <s v="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4.45"/>
    <n v="24.45"/>
    <x v="1"/>
    <x v="0"/>
    <s v="Low"/>
    <x v="0"/>
  </r>
  <r>
    <s v="4615-PIVVU"/>
    <s v="Female"/>
    <n v="0"/>
    <s v="No"/>
    <s v="No"/>
    <n v="42"/>
    <s v="Yes"/>
    <s v="No"/>
    <x v="0"/>
    <s v="No"/>
    <s v="No"/>
    <s v="Yes"/>
    <s v="Yes"/>
    <s v="No"/>
    <s v="Yes"/>
    <x v="2"/>
    <s v="No"/>
    <s v="Credit card (automatic)"/>
    <n v="66.5"/>
    <n v="2762.75"/>
    <x v="0"/>
    <x v="1"/>
    <s v="High"/>
    <x v="1"/>
  </r>
  <r>
    <s v="8885-QSQBX"/>
    <s v="Female"/>
    <n v="0"/>
    <s v="No"/>
    <s v="No"/>
    <n v="1"/>
    <s v="Yes"/>
    <s v="No"/>
    <x v="0"/>
    <s v="Yes"/>
    <s v="No"/>
    <s v="No"/>
    <s v="No"/>
    <s v="No"/>
    <s v="No"/>
    <x v="0"/>
    <s v="No"/>
    <s v="Bank transfer (automatic)"/>
    <n v="49.55"/>
    <n v="49.55"/>
    <x v="0"/>
    <x v="0"/>
    <s v="Low"/>
    <x v="0"/>
  </r>
  <r>
    <s v="7479-NITWS"/>
    <s v="Male"/>
    <n v="0"/>
    <s v="No"/>
    <s v="No"/>
    <n v="7"/>
    <s v="Yes"/>
    <s v="Yes"/>
    <x v="1"/>
    <s v="No"/>
    <s v="No"/>
    <s v="Yes"/>
    <s v="No"/>
    <s v="Yes"/>
    <s v="No"/>
    <x v="0"/>
    <s v="Yes"/>
    <s v="Credit card (automatic)"/>
    <n v="89.35"/>
    <n v="631.85"/>
    <x v="1"/>
    <x v="0"/>
    <s v="Mid"/>
    <x v="1"/>
  </r>
  <r>
    <s v="8617-ENBDS"/>
    <s v="Male"/>
    <n v="0"/>
    <s v="No"/>
    <s v="No"/>
    <n v="3"/>
    <s v="Yes"/>
    <s v="No"/>
    <x v="1"/>
    <s v="No"/>
    <s v="No"/>
    <s v="Yes"/>
    <s v="No"/>
    <s v="No"/>
    <s v="No"/>
    <x v="0"/>
    <s v="Yes"/>
    <s v="Credit card (automatic)"/>
    <n v="73.599999999999994"/>
    <n v="232.5"/>
    <x v="0"/>
    <x v="0"/>
    <s v="Low"/>
    <x v="1"/>
  </r>
  <r>
    <s v="9385-NXKDA"/>
    <s v="Female"/>
    <n v="0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2.65"/>
    <n v="5919.35"/>
    <x v="0"/>
    <x v="3"/>
    <s v="High"/>
    <x v="1"/>
  </r>
  <r>
    <s v="0430-IHCDJ"/>
    <s v="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"/>
    <n v="749.25"/>
    <x v="0"/>
    <x v="2"/>
    <s v="Mid"/>
    <x v="0"/>
  </r>
  <r>
    <s v="2959-MJHIC"/>
    <s v="Male"/>
    <n v="0"/>
    <s v="Yes"/>
    <s v="No"/>
    <n v="4"/>
    <s v="Yes"/>
    <s v="No"/>
    <x v="1"/>
    <s v="No"/>
    <s v="No"/>
    <s v="No"/>
    <s v="No"/>
    <s v="Yes"/>
    <s v="No"/>
    <x v="0"/>
    <s v="Yes"/>
    <s v="Electronic check"/>
    <n v="80.349999999999994"/>
    <n v="307.39999999999998"/>
    <x v="1"/>
    <x v="0"/>
    <s v="Low"/>
    <x v="1"/>
  </r>
  <r>
    <s v="6674-KVJHG"/>
    <s v="Female"/>
    <n v="0"/>
    <s v="No"/>
    <s v="No"/>
    <n v="11"/>
    <s v="Yes"/>
    <s v="Yes"/>
    <x v="2"/>
    <s v="No"/>
    <s v="No"/>
    <s v="No"/>
    <s v="No"/>
    <s v="No"/>
    <s v="No"/>
    <x v="1"/>
    <s v="No"/>
    <s v="Electronic check"/>
    <n v="25.2"/>
    <n v="245.15"/>
    <x v="0"/>
    <x v="0"/>
    <s v="Low"/>
    <x v="0"/>
  </r>
  <r>
    <s v="1814-DKOLC"/>
    <s v="Female"/>
    <n v="0"/>
    <s v="No"/>
    <s v="No"/>
    <n v="5"/>
    <s v="Yes"/>
    <s v="Yes"/>
    <x v="2"/>
    <s v="No"/>
    <s v="No"/>
    <s v="No"/>
    <s v="No"/>
    <s v="No"/>
    <s v="No"/>
    <x v="0"/>
    <s v="No"/>
    <s v="Mailed check"/>
    <n v="25.45"/>
    <n v="134.75"/>
    <x v="0"/>
    <x v="0"/>
    <s v="Low"/>
    <x v="0"/>
  </r>
  <r>
    <s v="4201-JMNGR"/>
    <s v="Female"/>
    <n v="1"/>
    <s v="No"/>
    <s v="No"/>
    <n v="1"/>
    <s v="Yes"/>
    <s v="No"/>
    <x v="0"/>
    <s v="Yes"/>
    <s v="No"/>
    <s v="Yes"/>
    <s v="No"/>
    <s v="No"/>
    <s v="No"/>
    <x v="0"/>
    <s v="Yes"/>
    <s v="Electronic check"/>
    <n v="55.8"/>
    <n v="55.8"/>
    <x v="1"/>
    <x v="0"/>
    <s v="Low"/>
    <x v="1"/>
  </r>
  <r>
    <s v="9351-HXDM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9"/>
    <n v="8240.85"/>
    <x v="0"/>
    <x v="3"/>
    <s v="High"/>
    <x v="2"/>
  </r>
  <r>
    <s v="3537-HPKQT"/>
    <s v="Female"/>
    <n v="0"/>
    <s v="Yes"/>
    <s v="No"/>
    <n v="55"/>
    <s v="Yes"/>
    <s v="Yes"/>
    <x v="1"/>
    <s v="No"/>
    <s v="Yes"/>
    <s v="No"/>
    <s v="No"/>
    <s v="No"/>
    <s v="No"/>
    <x v="0"/>
    <s v="Yes"/>
    <s v="Credit card (automatic)"/>
    <n v="77.75"/>
    <n v="4266.3999999999996"/>
    <x v="0"/>
    <x v="3"/>
    <s v="High"/>
    <x v="1"/>
  </r>
  <r>
    <s v="2129-ALKBS"/>
    <s v="Female"/>
    <n v="0"/>
    <s v="Yes"/>
    <s v="Yes"/>
    <n v="40"/>
    <s v="Yes"/>
    <s v="Yes"/>
    <x v="2"/>
    <s v="No"/>
    <s v="No"/>
    <s v="No"/>
    <s v="No"/>
    <s v="No"/>
    <s v="No"/>
    <x v="0"/>
    <s v="Yes"/>
    <s v="Electronic check"/>
    <n v="26.2"/>
    <n v="1077.5"/>
    <x v="0"/>
    <x v="1"/>
    <s v="Mid"/>
    <x v="0"/>
  </r>
  <r>
    <s v="5821-MMEIL"/>
    <s v="Female"/>
    <n v="0"/>
    <s v="Yes"/>
    <s v="No"/>
    <n v="57"/>
    <s v="Yes"/>
    <s v="No"/>
    <x v="2"/>
    <s v="No"/>
    <s v="No"/>
    <s v="No"/>
    <s v="No"/>
    <s v="No"/>
    <s v="No"/>
    <x v="2"/>
    <s v="No"/>
    <s v="Bank transfer (automatic)"/>
    <n v="19.899999999999999"/>
    <n v="1115.5999999999999"/>
    <x v="0"/>
    <x v="3"/>
    <s v="Mid"/>
    <x v="0"/>
  </r>
  <r>
    <s v="5960-WPXQ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05"/>
    <n v="79.05"/>
    <x v="1"/>
    <x v="0"/>
    <s v="Low"/>
    <x v="1"/>
  </r>
  <r>
    <s v="0684-AOSIH"/>
    <s v="Male"/>
    <n v="0"/>
    <s v="Yes"/>
    <s v="No"/>
    <n v="1"/>
    <s v="Yes"/>
    <s v="No"/>
    <x v="1"/>
    <s v="Yes"/>
    <s v="No"/>
    <s v="No"/>
    <s v="No"/>
    <s v="Yes"/>
    <s v="Yes"/>
    <x v="0"/>
    <s v="Yes"/>
    <s v="Electronic check"/>
    <n v="95"/>
    <n v="95"/>
    <x v="1"/>
    <x v="0"/>
    <s v="Low"/>
    <x v="2"/>
  </r>
  <r>
    <s v="8260-NGFNY"/>
    <s v="Fe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5.2"/>
    <n v="25.2"/>
    <x v="1"/>
    <x v="0"/>
    <s v="Low"/>
    <x v="0"/>
  </r>
  <r>
    <s v="1309-XGFSN"/>
    <s v="Male"/>
    <n v="1"/>
    <s v="Yes"/>
    <s v="Yes"/>
    <n v="52"/>
    <s v="Yes"/>
    <s v="Yes"/>
    <x v="0"/>
    <s v="No"/>
    <s v="Yes"/>
    <s v="Yes"/>
    <s v="No"/>
    <s v="Yes"/>
    <s v="Yes"/>
    <x v="1"/>
    <s v="Yes"/>
    <s v="Electronic check"/>
    <n v="80.849999999999994"/>
    <n v="4079.55"/>
    <x v="0"/>
    <x v="3"/>
    <s v="High"/>
    <x v="1"/>
  </r>
  <r>
    <s v="1866-RZZQS"/>
    <s v="Male"/>
    <n v="1"/>
    <s v="No"/>
    <s v="No"/>
    <n v="41"/>
    <s v="Yes"/>
    <s v="Yes"/>
    <x v="1"/>
    <s v="No"/>
    <s v="No"/>
    <s v="Yes"/>
    <s v="No"/>
    <s v="Yes"/>
    <s v="Yes"/>
    <x v="0"/>
    <s v="Yes"/>
    <s v="Electronic check"/>
    <n v="98.4"/>
    <n v="4187.75"/>
    <x v="1"/>
    <x v="1"/>
    <s v="High"/>
    <x v="2"/>
  </r>
  <r>
    <s v="6968-URWQU"/>
    <s v="Male"/>
    <n v="0"/>
    <s v="Yes"/>
    <s v="No"/>
    <n v="43"/>
    <s v="Yes"/>
    <s v="No"/>
    <x v="0"/>
    <s v="No"/>
    <s v="No"/>
    <s v="No"/>
    <s v="No"/>
    <s v="Yes"/>
    <s v="No"/>
    <x v="1"/>
    <s v="Yes"/>
    <s v="Mailed check"/>
    <n v="56.35"/>
    <n v="2391.15"/>
    <x v="0"/>
    <x v="1"/>
    <s v="High"/>
    <x v="1"/>
  </r>
  <r>
    <s v="4742-TXUEX"/>
    <s v="Female"/>
    <n v="0"/>
    <s v="Yes"/>
    <s v="Yes"/>
    <n v="47"/>
    <s v="Yes"/>
    <s v="No"/>
    <x v="2"/>
    <s v="No"/>
    <s v="No"/>
    <s v="No"/>
    <s v="No"/>
    <s v="No"/>
    <s v="No"/>
    <x v="2"/>
    <s v="No"/>
    <s v="Bank transfer (automatic)"/>
    <n v="19.3"/>
    <n v="890.5"/>
    <x v="0"/>
    <x v="1"/>
    <s v="Mid"/>
    <x v="0"/>
  </r>
  <r>
    <s v="9631-XEYKE"/>
    <s v="Male"/>
    <n v="0"/>
    <s v="No"/>
    <s v="No"/>
    <n v="3"/>
    <s v="Yes"/>
    <s v="Yes"/>
    <x v="0"/>
    <s v="No"/>
    <s v="No"/>
    <s v="No"/>
    <s v="No"/>
    <s v="No"/>
    <s v="No"/>
    <x v="0"/>
    <s v="No"/>
    <s v="Bank transfer (automatic)"/>
    <n v="50.4"/>
    <n v="137.25"/>
    <x v="0"/>
    <x v="0"/>
    <s v="Low"/>
    <x v="1"/>
  </r>
  <r>
    <s v="8631-NBHFZ"/>
    <s v="Male"/>
    <n v="1"/>
    <s v="Yes"/>
    <s v="Yes"/>
    <n v="66"/>
    <s v="Yes"/>
    <s v="Yes"/>
    <x v="0"/>
    <s v="Yes"/>
    <s v="Yes"/>
    <s v="Yes"/>
    <s v="Yes"/>
    <s v="Yes"/>
    <s v="No"/>
    <x v="2"/>
    <s v="No"/>
    <s v="Credit card (automatic)"/>
    <n v="79.400000000000006"/>
    <n v="5154.6000000000004"/>
    <x v="1"/>
    <x v="3"/>
    <s v="High"/>
    <x v="1"/>
  </r>
  <r>
    <s v="1335-MXCSE"/>
    <s v="Male"/>
    <n v="0"/>
    <s v="Yes"/>
    <s v="Yes"/>
    <n v="55"/>
    <s v="Yes"/>
    <s v="No"/>
    <x v="0"/>
    <s v="No"/>
    <s v="No"/>
    <s v="Yes"/>
    <s v="Yes"/>
    <s v="No"/>
    <s v="No"/>
    <x v="2"/>
    <s v="Yes"/>
    <s v="Credit card (automatic)"/>
    <n v="55.25"/>
    <n v="3119.9"/>
    <x v="0"/>
    <x v="3"/>
    <s v="High"/>
    <x v="1"/>
  </r>
  <r>
    <s v="8873-TMKGR"/>
    <s v="Male"/>
    <n v="0"/>
    <s v="No"/>
    <s v="No"/>
    <n v="29"/>
    <s v="Yes"/>
    <s v="No"/>
    <x v="2"/>
    <s v="No"/>
    <s v="No"/>
    <s v="No"/>
    <s v="No"/>
    <s v="No"/>
    <s v="No"/>
    <x v="1"/>
    <s v="No"/>
    <s v="Mailed check"/>
    <n v="19.100000000000001"/>
    <n v="529.5"/>
    <x v="0"/>
    <x v="1"/>
    <s v="Mid"/>
    <x v="0"/>
  </r>
  <r>
    <s v="8800-JOOCF"/>
    <s v="Female"/>
    <n v="0"/>
    <s v="No"/>
    <s v="Yes"/>
    <n v="12"/>
    <s v="Yes"/>
    <s v="Yes"/>
    <x v="1"/>
    <s v="No"/>
    <s v="No"/>
    <s v="No"/>
    <s v="No"/>
    <s v="Yes"/>
    <s v="No"/>
    <x v="0"/>
    <s v="Yes"/>
    <s v="Electronic check"/>
    <n v="84.05"/>
    <n v="966.55"/>
    <x v="0"/>
    <x v="0"/>
    <s v="Mid"/>
    <x v="1"/>
  </r>
  <r>
    <s v="1469-LBJQJ"/>
    <s v="Female"/>
    <n v="0"/>
    <s v="Yes"/>
    <s v="No"/>
    <n v="66"/>
    <s v="Yes"/>
    <s v="Yes"/>
    <x v="1"/>
    <s v="No"/>
    <s v="Yes"/>
    <s v="Yes"/>
    <s v="No"/>
    <s v="Yes"/>
    <s v="Yes"/>
    <x v="0"/>
    <s v="Yes"/>
    <s v="Electronic check"/>
    <n v="105.2"/>
    <n v="6936.85"/>
    <x v="0"/>
    <x v="3"/>
    <s v="High"/>
    <x v="2"/>
  </r>
  <r>
    <s v="4958-XCBD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101.4"/>
    <n v="3496.3"/>
    <x v="1"/>
    <x v="1"/>
    <s v="High"/>
    <x v="2"/>
  </r>
  <r>
    <s v="8337-UPOAQ"/>
    <s v="Male"/>
    <n v="1"/>
    <s v="Yes"/>
    <s v="No"/>
    <n v="10"/>
    <s v="Yes"/>
    <s v="Yes"/>
    <x v="1"/>
    <s v="No"/>
    <s v="No"/>
    <s v="Yes"/>
    <s v="No"/>
    <s v="No"/>
    <s v="Yes"/>
    <x v="0"/>
    <s v="Yes"/>
    <s v="Electronic check"/>
    <n v="89.8"/>
    <n v="914.3"/>
    <x v="1"/>
    <x v="0"/>
    <s v="Mid"/>
    <x v="1"/>
  </r>
  <r>
    <s v="0064-YIJGF"/>
    <s v="Male"/>
    <n v="0"/>
    <s v="Yes"/>
    <s v="Yes"/>
    <n v="27"/>
    <s v="Yes"/>
    <s v="Yes"/>
    <x v="1"/>
    <s v="No"/>
    <s v="No"/>
    <s v="No"/>
    <s v="No"/>
    <s v="No"/>
    <s v="No"/>
    <x v="0"/>
    <s v="Yes"/>
    <s v="Bank transfer (automatic)"/>
    <n v="75.75"/>
    <n v="1929"/>
    <x v="0"/>
    <x v="1"/>
    <s v="Mid"/>
    <x v="1"/>
  </r>
  <r>
    <s v="2386-OWURY"/>
    <s v="Female"/>
    <n v="0"/>
    <s v="No"/>
    <s v="No"/>
    <n v="58"/>
    <s v="Yes"/>
    <s v="No"/>
    <x v="1"/>
    <s v="No"/>
    <s v="No"/>
    <s v="No"/>
    <s v="Yes"/>
    <s v="Yes"/>
    <s v="Yes"/>
    <x v="0"/>
    <s v="Yes"/>
    <s v="Electronic check"/>
    <n v="95.3"/>
    <n v="5817.7"/>
    <x v="0"/>
    <x v="3"/>
    <s v="High"/>
    <x v="2"/>
  </r>
  <r>
    <s v="1725-IQNIY"/>
    <s v="Male"/>
    <n v="0"/>
    <s v="Yes"/>
    <s v="No"/>
    <n v="54"/>
    <s v="Yes"/>
    <s v="No"/>
    <x v="1"/>
    <s v="Yes"/>
    <s v="Yes"/>
    <s v="Yes"/>
    <s v="Yes"/>
    <s v="Yes"/>
    <s v="Yes"/>
    <x v="2"/>
    <s v="No"/>
    <s v="Bank transfer (automatic)"/>
    <n v="109.75"/>
    <n v="6110.2"/>
    <x v="1"/>
    <x v="3"/>
    <s v="High"/>
    <x v="2"/>
  </r>
  <r>
    <s v="0310-VQXAM"/>
    <s v="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19.850000000000001"/>
    <n v="178.8"/>
    <x v="0"/>
    <x v="0"/>
    <s v="Low"/>
    <x v="0"/>
  </r>
  <r>
    <s v="6598-RFFVI"/>
    <s v="Male"/>
    <n v="0"/>
    <s v="No"/>
    <s v="No"/>
    <n v="2"/>
    <s v="Yes"/>
    <s v="No"/>
    <x v="2"/>
    <s v="No"/>
    <s v="No"/>
    <s v="No"/>
    <s v="No"/>
    <s v="No"/>
    <s v="No"/>
    <x v="1"/>
    <s v="No"/>
    <s v="Credit card (automatic)"/>
    <n v="19.3"/>
    <n v="28.3"/>
    <x v="1"/>
    <x v="0"/>
    <s v="Low"/>
    <x v="0"/>
  </r>
  <r>
    <s v="3453-RTHJQ"/>
    <s v="Male"/>
    <n v="0"/>
    <s v="No"/>
    <s v="No"/>
    <n v="6"/>
    <s v="Yes"/>
    <s v="No"/>
    <x v="1"/>
    <s v="No"/>
    <s v="No"/>
    <s v="No"/>
    <s v="No"/>
    <s v="No"/>
    <s v="No"/>
    <x v="0"/>
    <s v="Yes"/>
    <s v="Electronic check"/>
    <n v="69.099999999999994"/>
    <n v="435"/>
    <x v="0"/>
    <x v="0"/>
    <s v="Low"/>
    <x v="1"/>
  </r>
  <r>
    <s v="6712-OAWRH"/>
    <s v="Female"/>
    <n v="1"/>
    <s v="No"/>
    <s v="No"/>
    <n v="26"/>
    <s v="Yes"/>
    <s v="No"/>
    <x v="1"/>
    <s v="No"/>
    <s v="No"/>
    <s v="No"/>
    <s v="No"/>
    <s v="Yes"/>
    <s v="Yes"/>
    <x v="0"/>
    <s v="Yes"/>
    <s v="Electronic check"/>
    <n v="91.25"/>
    <n v="2351.8000000000002"/>
    <x v="1"/>
    <x v="1"/>
    <s v="High"/>
    <x v="2"/>
  </r>
  <r>
    <s v="6278-FEPBZ"/>
    <s v="Fe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20.25"/>
    <n v="186.15"/>
    <x v="0"/>
    <x v="0"/>
    <s v="Low"/>
    <x v="0"/>
  </r>
  <r>
    <s v="4280-DLSHD"/>
    <s v="Male"/>
    <n v="0"/>
    <s v="Yes"/>
    <s v="No"/>
    <n v="8"/>
    <s v="Yes"/>
    <s v="No"/>
    <x v="0"/>
    <s v="No"/>
    <s v="Yes"/>
    <s v="Yes"/>
    <s v="No"/>
    <s v="No"/>
    <s v="No"/>
    <x v="0"/>
    <s v="Yes"/>
    <s v="Mailed check"/>
    <n v="54.75"/>
    <n v="445.85"/>
    <x v="0"/>
    <x v="0"/>
    <s v="Low"/>
    <x v="1"/>
  </r>
  <r>
    <s v="1508-DFXCU"/>
    <s v="Male"/>
    <n v="0"/>
    <s v="No"/>
    <s v="No"/>
    <n v="12"/>
    <s v="Yes"/>
    <s v="No"/>
    <x v="1"/>
    <s v="No"/>
    <s v="No"/>
    <s v="No"/>
    <s v="No"/>
    <s v="Yes"/>
    <s v="No"/>
    <x v="0"/>
    <s v="Yes"/>
    <s v="Electronic check"/>
    <n v="81.45"/>
    <n v="912"/>
    <x v="0"/>
    <x v="0"/>
    <s v="Mid"/>
    <x v="1"/>
  </r>
  <r>
    <s v="8614-VGMMV"/>
    <s v="Fe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.1"/>
    <n v="679.55"/>
    <x v="1"/>
    <x v="2"/>
    <s v="Mid"/>
    <x v="0"/>
  </r>
  <r>
    <s v="7868-BGSZA"/>
    <s v="Male"/>
    <n v="0"/>
    <s v="Yes"/>
    <s v="No"/>
    <n v="43"/>
    <s v="Yes"/>
    <s v="Yes"/>
    <x v="0"/>
    <s v="Yes"/>
    <s v="No"/>
    <s v="Yes"/>
    <s v="No"/>
    <s v="Yes"/>
    <s v="Yes"/>
    <x v="1"/>
    <s v="Yes"/>
    <s v="Electronic check"/>
    <n v="80.2"/>
    <n v="3581.6"/>
    <x v="0"/>
    <x v="1"/>
    <s v="High"/>
    <x v="1"/>
  </r>
  <r>
    <s v="2800-QQUSO"/>
    <s v="Male"/>
    <n v="0"/>
    <s v="No"/>
    <s v="No"/>
    <n v="42"/>
    <s v="Yes"/>
    <s v="Yes"/>
    <x v="1"/>
    <s v="No"/>
    <s v="No"/>
    <s v="No"/>
    <s v="Yes"/>
    <s v="Yes"/>
    <s v="Yes"/>
    <x v="0"/>
    <s v="Yes"/>
    <s v="Electronic check"/>
    <n v="100.3"/>
    <n v="4222.95"/>
    <x v="0"/>
    <x v="1"/>
    <s v="High"/>
    <x v="2"/>
  </r>
  <r>
    <s v="2930-UOTMB"/>
    <s v="Female"/>
    <n v="0"/>
    <s v="No"/>
    <s v="No"/>
    <n v="31"/>
    <s v="Yes"/>
    <s v="Yes"/>
    <x v="0"/>
    <s v="Yes"/>
    <s v="No"/>
    <s v="Yes"/>
    <s v="Yes"/>
    <s v="No"/>
    <s v="No"/>
    <x v="0"/>
    <s v="No"/>
    <s v="Credit card (automatic)"/>
    <n v="65.25"/>
    <n v="1994.3"/>
    <x v="1"/>
    <x v="1"/>
    <s v="Mid"/>
    <x v="1"/>
  </r>
  <r>
    <s v="7973-DZRKH"/>
    <s v="Female"/>
    <n v="0"/>
    <s v="No"/>
    <s v="Yes"/>
    <n v="66"/>
    <s v="Yes"/>
    <s v="Yes"/>
    <x v="1"/>
    <s v="Yes"/>
    <s v="No"/>
    <s v="Yes"/>
    <s v="Yes"/>
    <s v="No"/>
    <s v="No"/>
    <x v="2"/>
    <s v="Yes"/>
    <s v="Credit card (automatic)"/>
    <n v="90.95"/>
    <n v="5930.05"/>
    <x v="0"/>
    <x v="3"/>
    <s v="High"/>
    <x v="2"/>
  </r>
  <r>
    <s v="5914-DVBWJ"/>
    <s v="Female"/>
    <n v="1"/>
    <s v="No"/>
    <s v="No"/>
    <n v="18"/>
    <s v="Yes"/>
    <s v="Yes"/>
    <x v="1"/>
    <s v="No"/>
    <s v="Yes"/>
    <s v="No"/>
    <s v="Yes"/>
    <s v="No"/>
    <s v="No"/>
    <x v="0"/>
    <s v="Yes"/>
    <s v="Electronic check"/>
    <n v="85.45"/>
    <n v="1505.85"/>
    <x v="1"/>
    <x v="2"/>
    <s v="Mid"/>
    <x v="1"/>
  </r>
  <r>
    <s v="7698-YFGE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"/>
    <n v="20"/>
    <x v="0"/>
    <x v="0"/>
    <s v="Low"/>
    <x v="0"/>
  </r>
  <r>
    <s v="2533-QVMSK"/>
    <s v="Male"/>
    <n v="0"/>
    <s v="Yes"/>
    <s v="No"/>
    <n v="61"/>
    <s v="Yes"/>
    <s v="Yes"/>
    <x v="1"/>
    <s v="No"/>
    <s v="Yes"/>
    <s v="No"/>
    <s v="Yes"/>
    <s v="Yes"/>
    <s v="No"/>
    <x v="2"/>
    <s v="Yes"/>
    <s v="Electronic check"/>
    <n v="94.1"/>
    <n v="5638.3"/>
    <x v="1"/>
    <x v="3"/>
    <s v="High"/>
    <x v="2"/>
  </r>
  <r>
    <s v="9773-PEQBZ"/>
    <s v="Male"/>
    <n v="0"/>
    <s v="No"/>
    <s v="No"/>
    <n v="10"/>
    <s v="Yes"/>
    <s v="Yes"/>
    <x v="1"/>
    <s v="No"/>
    <s v="Yes"/>
    <s v="No"/>
    <s v="No"/>
    <s v="No"/>
    <s v="No"/>
    <x v="0"/>
    <s v="No"/>
    <s v="Electronic check"/>
    <n v="79.849999999999994"/>
    <n v="797.25"/>
    <x v="0"/>
    <x v="0"/>
    <s v="Mid"/>
    <x v="1"/>
  </r>
  <r>
    <s v="8644-XLFBW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  <x v="0"/>
    <s v="Low"/>
    <x v="1"/>
  </r>
  <r>
    <s v="0650-BWOZ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3.55"/>
    <n v="1359.45"/>
    <x v="0"/>
    <x v="2"/>
    <s v="Mid"/>
    <x v="1"/>
  </r>
  <r>
    <s v="8625-AZYZY"/>
    <s v="Male"/>
    <n v="0"/>
    <s v="Yes"/>
    <s v="No"/>
    <n v="24"/>
    <s v="Yes"/>
    <s v="Yes"/>
    <x v="1"/>
    <s v="No"/>
    <s v="Yes"/>
    <s v="Yes"/>
    <s v="No"/>
    <s v="Yes"/>
    <s v="Yes"/>
    <x v="0"/>
    <s v="Yes"/>
    <s v="Electronic check"/>
    <n v="104.65"/>
    <n v="2542.4499999999998"/>
    <x v="1"/>
    <x v="2"/>
    <s v="High"/>
    <x v="2"/>
  </r>
  <r>
    <s v="7785-RDVIG"/>
    <s v="Female"/>
    <n v="0"/>
    <s v="Yes"/>
    <s v="Yes"/>
    <n v="3"/>
    <s v="Yes"/>
    <s v="No"/>
    <x v="2"/>
    <s v="No"/>
    <s v="No"/>
    <s v="No"/>
    <s v="No"/>
    <s v="No"/>
    <s v="No"/>
    <x v="0"/>
    <s v="No"/>
    <s v="Mailed check"/>
    <n v="19.3"/>
    <n v="54.7"/>
    <x v="0"/>
    <x v="0"/>
    <s v="Low"/>
    <x v="0"/>
  </r>
  <r>
    <s v="9602-WCXPI"/>
    <s v="Male"/>
    <n v="0"/>
    <s v="No"/>
    <s v="No"/>
    <n v="50"/>
    <s v="Yes"/>
    <s v="No"/>
    <x v="2"/>
    <s v="No"/>
    <s v="No"/>
    <s v="No"/>
    <s v="No"/>
    <s v="No"/>
    <s v="No"/>
    <x v="1"/>
    <s v="No"/>
    <s v="Credit card (automatic)"/>
    <n v="20.149999999999999"/>
    <n v="989.05"/>
    <x v="0"/>
    <x v="3"/>
    <s v="Mid"/>
    <x v="0"/>
  </r>
  <r>
    <s v="2903-YYTBW"/>
    <s v="Male"/>
    <n v="0"/>
    <s v="Yes"/>
    <s v="Yes"/>
    <n v="1"/>
    <s v="Yes"/>
    <s v="No"/>
    <x v="0"/>
    <s v="No"/>
    <s v="No"/>
    <s v="No"/>
    <s v="No"/>
    <s v="No"/>
    <s v="No"/>
    <x v="0"/>
    <s v="No"/>
    <s v="Electronic check"/>
    <n v="44.55"/>
    <n v="44.55"/>
    <x v="0"/>
    <x v="0"/>
    <s v="Low"/>
    <x v="0"/>
  </r>
  <r>
    <s v="3620-MWJNE"/>
    <s v="Male"/>
    <n v="0"/>
    <s v="No"/>
    <s v="No"/>
    <n v="2"/>
    <s v="Yes"/>
    <s v="No"/>
    <x v="0"/>
    <s v="Yes"/>
    <s v="No"/>
    <s v="No"/>
    <s v="Yes"/>
    <s v="No"/>
    <s v="No"/>
    <x v="0"/>
    <s v="Yes"/>
    <s v="Mailed check"/>
    <n v="54.45"/>
    <n v="87.3"/>
    <x v="0"/>
    <x v="0"/>
    <s v="Low"/>
    <x v="1"/>
  </r>
  <r>
    <s v="8573-JGCZW"/>
    <s v="Male"/>
    <n v="0"/>
    <s v="No"/>
    <s v="No"/>
    <n v="17"/>
    <s v="Yes"/>
    <s v="No"/>
    <x v="2"/>
    <s v="No"/>
    <s v="No"/>
    <s v="No"/>
    <s v="No"/>
    <s v="No"/>
    <s v="No"/>
    <x v="1"/>
    <s v="Yes"/>
    <s v="Bank transfer (automatic)"/>
    <n v="19.649999999999999"/>
    <n v="351.55"/>
    <x v="0"/>
    <x v="2"/>
    <s v="Low"/>
    <x v="0"/>
  </r>
  <r>
    <s v="6837-HAEVO"/>
    <s v="Male"/>
    <n v="0"/>
    <s v="Yes"/>
    <s v="Yes"/>
    <n v="69"/>
    <s v="Yes"/>
    <s v="Yes"/>
    <x v="1"/>
    <s v="No"/>
    <s v="Yes"/>
    <s v="Yes"/>
    <s v="No"/>
    <s v="Yes"/>
    <s v="Yes"/>
    <x v="2"/>
    <s v="Yes"/>
    <s v="Electronic check"/>
    <n v="105"/>
    <n v="7297.75"/>
    <x v="0"/>
    <x v="3"/>
    <s v="High"/>
    <x v="2"/>
  </r>
  <r>
    <s v="6701-YVNQG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88.7"/>
    <n v="6301.7"/>
    <x v="0"/>
    <x v="3"/>
    <s v="High"/>
    <x v="1"/>
  </r>
  <r>
    <s v="9306-CPCBC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25"/>
    <n v="210.3"/>
    <x v="1"/>
    <x v="0"/>
    <s v="Low"/>
    <x v="1"/>
  </r>
  <r>
    <s v="4304-XUMGI"/>
    <s v="Male"/>
    <n v="1"/>
    <s v="Yes"/>
    <s v="Yes"/>
    <n v="50"/>
    <s v="Yes"/>
    <s v="Yes"/>
    <x v="0"/>
    <s v="Yes"/>
    <s v="Yes"/>
    <s v="Yes"/>
    <s v="No"/>
    <s v="No"/>
    <s v="Yes"/>
    <x v="2"/>
    <s v="Yes"/>
    <s v="Bank transfer (automatic)"/>
    <n v="75.150000000000006"/>
    <n v="3822.45"/>
    <x v="0"/>
    <x v="3"/>
    <s v="High"/>
    <x v="1"/>
  </r>
  <r>
    <s v="9504-YAZWB"/>
    <s v="Female"/>
    <n v="0"/>
    <s v="No"/>
    <s v="No"/>
    <n v="53"/>
    <s v="Yes"/>
    <s v="No"/>
    <x v="2"/>
    <s v="No"/>
    <s v="No"/>
    <s v="No"/>
    <s v="No"/>
    <s v="No"/>
    <s v="No"/>
    <x v="2"/>
    <s v="No"/>
    <s v="Mailed check"/>
    <n v="20.25"/>
    <n v="1048.45"/>
    <x v="0"/>
    <x v="3"/>
    <s v="Mid"/>
    <x v="0"/>
  </r>
  <r>
    <s v="8819-ZBYNA"/>
    <s v="Female"/>
    <n v="0"/>
    <s v="Yes"/>
    <s v="No"/>
    <n v="58"/>
    <s v="Yes"/>
    <s v="Yes"/>
    <x v="1"/>
    <s v="Yes"/>
    <s v="Yes"/>
    <s v="No"/>
    <s v="Yes"/>
    <s v="Yes"/>
    <s v="Yes"/>
    <x v="2"/>
    <s v="Yes"/>
    <s v="Credit card (automatic)"/>
    <n v="109.1"/>
    <n v="6393.65"/>
    <x v="0"/>
    <x v="3"/>
    <s v="High"/>
    <x v="2"/>
  </r>
  <r>
    <s v="6174-NRBTZ"/>
    <s v="Male"/>
    <n v="0"/>
    <s v="No"/>
    <s v="No"/>
    <n v="46"/>
    <s v="No"/>
    <s v="No"/>
    <x v="0"/>
    <s v="Yes"/>
    <s v="No"/>
    <s v="No"/>
    <s v="No"/>
    <s v="No"/>
    <s v="No"/>
    <x v="1"/>
    <s v="Yes"/>
    <s v="Bank transfer (automatic)"/>
    <n v="30.75"/>
    <n v="1489.3"/>
    <x v="0"/>
    <x v="1"/>
    <s v="Mid"/>
    <x v="0"/>
  </r>
  <r>
    <s v="9481-IEBZY"/>
    <s v="Male"/>
    <n v="1"/>
    <s v="Yes"/>
    <s v="No"/>
    <n v="72"/>
    <s v="Yes"/>
    <s v="Yes"/>
    <x v="1"/>
    <s v="Yes"/>
    <s v="Yes"/>
    <s v="Yes"/>
    <s v="Yes"/>
    <s v="Yes"/>
    <s v="Yes"/>
    <x v="0"/>
    <s v="Yes"/>
    <s v="Credit card (automatic)"/>
    <n v="112.9"/>
    <n v="8061.5"/>
    <x v="0"/>
    <x v="3"/>
    <s v="High"/>
    <x v="2"/>
  </r>
  <r>
    <s v="1833-VGRUM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2"/>
    <n v="74.2"/>
    <x v="1"/>
    <x v="0"/>
    <s v="Low"/>
    <x v="1"/>
  </r>
  <r>
    <s v="6137-NICCO"/>
    <s v="Female"/>
    <n v="0"/>
    <s v="Yes"/>
    <s v="Yes"/>
    <n v="6"/>
    <s v="Yes"/>
    <s v="Yes"/>
    <x v="1"/>
    <s v="No"/>
    <s v="Yes"/>
    <s v="Yes"/>
    <s v="No"/>
    <s v="Yes"/>
    <s v="No"/>
    <x v="0"/>
    <s v="Yes"/>
    <s v="Mailed check"/>
    <n v="94.05"/>
    <n v="518.75"/>
    <x v="0"/>
    <x v="0"/>
    <s v="Mid"/>
    <x v="2"/>
  </r>
  <r>
    <s v="9065-ZCPQX"/>
    <s v="Male"/>
    <n v="0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849999999999994"/>
    <n v="5763.15"/>
    <x v="0"/>
    <x v="3"/>
    <s v="High"/>
    <x v="1"/>
  </r>
  <r>
    <s v="6402-EJMWF"/>
    <s v="Male"/>
    <n v="0"/>
    <s v="No"/>
    <s v="No"/>
    <n v="4"/>
    <s v="Yes"/>
    <s v="No"/>
    <x v="0"/>
    <s v="No"/>
    <s v="No"/>
    <s v="No"/>
    <s v="No"/>
    <s v="No"/>
    <s v="Yes"/>
    <x v="0"/>
    <s v="Yes"/>
    <s v="Mailed check"/>
    <n v="55.3"/>
    <n v="238.5"/>
    <x v="0"/>
    <x v="0"/>
    <s v="Low"/>
    <x v="1"/>
  </r>
  <r>
    <s v="3620-EHIMZ"/>
    <s v="Female"/>
    <n v="0"/>
    <s v="Yes"/>
    <s v="Yes"/>
    <n v="52"/>
    <s v="Yes"/>
    <s v="No"/>
    <x v="2"/>
    <s v="No"/>
    <s v="No"/>
    <s v="No"/>
    <s v="No"/>
    <s v="No"/>
    <s v="No"/>
    <x v="2"/>
    <s v="No"/>
    <s v="Mailed check"/>
    <n v="19.350000000000001"/>
    <n v="1031.7"/>
    <x v="0"/>
    <x v="3"/>
    <s v="Mid"/>
    <x v="0"/>
  </r>
  <r>
    <s v="3213-VVOLG"/>
    <s v="Male"/>
    <n v="0"/>
    <s v="Yes"/>
    <s v="Yes"/>
    <n v="0"/>
    <s v="Yes"/>
    <s v="Yes"/>
    <x v="2"/>
    <s v="No"/>
    <s v="No"/>
    <s v="No"/>
    <s v="No"/>
    <s v="No"/>
    <s v="No"/>
    <x v="2"/>
    <s v="No"/>
    <s v="Mailed check"/>
    <n v="25.35"/>
    <n v="0"/>
    <x v="0"/>
    <x v="0"/>
    <s v="Low"/>
    <x v="0"/>
  </r>
  <r>
    <s v="6870-ECSHE"/>
    <s v="Female"/>
    <n v="0"/>
    <s v="No"/>
    <s v="No"/>
    <n v="2"/>
    <s v="Yes"/>
    <s v="No"/>
    <x v="2"/>
    <s v="No"/>
    <s v="No"/>
    <s v="No"/>
    <s v="No"/>
    <s v="No"/>
    <s v="No"/>
    <x v="1"/>
    <s v="No"/>
    <s v="Mailed check"/>
    <n v="20.45"/>
    <n v="34.799999999999997"/>
    <x v="0"/>
    <x v="0"/>
    <s v="Low"/>
    <x v="0"/>
  </r>
  <r>
    <s v="8747-UDCOI"/>
    <s v="Female"/>
    <n v="0"/>
    <s v="Yes"/>
    <s v="No"/>
    <n v="65"/>
    <s v="Yes"/>
    <s v="No"/>
    <x v="2"/>
    <s v="No"/>
    <s v="No"/>
    <s v="No"/>
    <s v="No"/>
    <s v="No"/>
    <s v="No"/>
    <x v="2"/>
    <s v="No"/>
    <s v="Bank transfer (automatic)"/>
    <n v="19.350000000000001"/>
    <n v="1319.95"/>
    <x v="0"/>
    <x v="3"/>
    <s v="Mid"/>
    <x v="0"/>
  </r>
  <r>
    <s v="8374-XGEJJ"/>
    <s v="Male"/>
    <n v="1"/>
    <s v="Yes"/>
    <s v="No"/>
    <n v="43"/>
    <s v="Yes"/>
    <s v="Yes"/>
    <x v="1"/>
    <s v="No"/>
    <s v="Yes"/>
    <s v="No"/>
    <s v="No"/>
    <s v="Yes"/>
    <s v="Yes"/>
    <x v="0"/>
    <s v="Yes"/>
    <s v="Electronic check"/>
    <n v="101"/>
    <n v="4388.3999999999996"/>
    <x v="1"/>
    <x v="1"/>
    <s v="High"/>
    <x v="2"/>
  </r>
  <r>
    <s v="2656-TABEH"/>
    <s v="Male"/>
    <n v="0"/>
    <s v="Yes"/>
    <s v="No"/>
    <n v="4"/>
    <s v="Yes"/>
    <s v="Yes"/>
    <x v="1"/>
    <s v="No"/>
    <s v="Yes"/>
    <s v="No"/>
    <s v="No"/>
    <s v="Yes"/>
    <s v="Yes"/>
    <x v="0"/>
    <s v="Yes"/>
    <s v="Electronic check"/>
    <n v="100.2"/>
    <n v="420.2"/>
    <x v="1"/>
    <x v="0"/>
    <s v="Low"/>
    <x v="2"/>
  </r>
  <r>
    <s v="6946-LMSQS"/>
    <s v="Male"/>
    <n v="1"/>
    <s v="Yes"/>
    <s v="No"/>
    <n v="25"/>
    <s v="Yes"/>
    <s v="Yes"/>
    <x v="1"/>
    <s v="Yes"/>
    <s v="No"/>
    <s v="No"/>
    <s v="No"/>
    <s v="No"/>
    <s v="Yes"/>
    <x v="1"/>
    <s v="Yes"/>
    <s v="Electronic check"/>
    <n v="89.05"/>
    <n v="2177.4499999999998"/>
    <x v="1"/>
    <x v="1"/>
    <s v="High"/>
    <x v="1"/>
  </r>
  <r>
    <s v="4626-OZDTJ"/>
    <s v="Female"/>
    <n v="0"/>
    <s v="Yes"/>
    <s v="No"/>
    <n v="51"/>
    <s v="Yes"/>
    <s v="Yes"/>
    <x v="0"/>
    <s v="No"/>
    <s v="Yes"/>
    <s v="No"/>
    <s v="Yes"/>
    <s v="Yes"/>
    <s v="Yes"/>
    <x v="1"/>
    <s v="Yes"/>
    <s v="Credit card (automatic)"/>
    <n v="78.650000000000006"/>
    <n v="3950.85"/>
    <x v="0"/>
    <x v="3"/>
    <s v="High"/>
    <x v="1"/>
  </r>
  <r>
    <s v="9169-BSVIN"/>
    <s v="Male"/>
    <n v="0"/>
    <s v="No"/>
    <s v="No"/>
    <n v="12"/>
    <s v="Yes"/>
    <s v="Yes"/>
    <x v="0"/>
    <s v="No"/>
    <s v="No"/>
    <s v="Yes"/>
    <s v="No"/>
    <s v="Yes"/>
    <s v="Yes"/>
    <x v="0"/>
    <s v="No"/>
    <s v="Bank transfer (automatic)"/>
    <n v="74.75"/>
    <n v="827.05"/>
    <x v="0"/>
    <x v="0"/>
    <s v="Mid"/>
    <x v="1"/>
  </r>
  <r>
    <s v="2325-ZUSFD"/>
    <s v="Female"/>
    <n v="0"/>
    <s v="Yes"/>
    <s v="Yes"/>
    <n v="57"/>
    <s v="Yes"/>
    <s v="No"/>
    <x v="0"/>
    <s v="Yes"/>
    <s v="No"/>
    <s v="No"/>
    <s v="No"/>
    <s v="Yes"/>
    <s v="Yes"/>
    <x v="1"/>
    <s v="Yes"/>
    <s v="Bank transfer (automatic)"/>
    <n v="70.099999999999994"/>
    <n v="3913.3"/>
    <x v="1"/>
    <x v="3"/>
    <s v="High"/>
    <x v="1"/>
  </r>
  <r>
    <s v="8194-PEEBY"/>
    <s v="Female"/>
    <n v="0"/>
    <s v="Yes"/>
    <s v="Yes"/>
    <n v="24"/>
    <s v="Yes"/>
    <s v="No"/>
    <x v="2"/>
    <s v="No"/>
    <s v="No"/>
    <s v="No"/>
    <s v="No"/>
    <s v="No"/>
    <s v="No"/>
    <x v="1"/>
    <s v="No"/>
    <s v="Mailed check"/>
    <n v="19.899999999999999"/>
    <n v="533.5"/>
    <x v="0"/>
    <x v="2"/>
    <s v="Mid"/>
    <x v="0"/>
  </r>
  <r>
    <s v="6872-HXFNF"/>
    <s v="Female"/>
    <n v="0"/>
    <s v="Yes"/>
    <s v="No"/>
    <n v="64"/>
    <s v="Yes"/>
    <s v="Yes"/>
    <x v="0"/>
    <s v="No"/>
    <s v="No"/>
    <s v="Yes"/>
    <s v="Yes"/>
    <s v="No"/>
    <s v="No"/>
    <x v="1"/>
    <s v="No"/>
    <s v="Bank transfer (automatic)"/>
    <n v="58.35"/>
    <n v="3756.45"/>
    <x v="0"/>
    <x v="3"/>
    <s v="High"/>
    <x v="1"/>
  </r>
  <r>
    <s v="3932-CMDTD"/>
    <s v="Female"/>
    <n v="0"/>
    <s v="No"/>
    <s v="No"/>
    <n v="4"/>
    <s v="Yes"/>
    <s v="No"/>
    <x v="1"/>
    <s v="No"/>
    <s v="Yes"/>
    <s v="Yes"/>
    <s v="Yes"/>
    <s v="Yes"/>
    <s v="Yes"/>
    <x v="1"/>
    <s v="Yes"/>
    <s v="Electronic check"/>
    <n v="105.65"/>
    <n v="443.9"/>
    <x v="1"/>
    <x v="0"/>
    <s v="Low"/>
    <x v="2"/>
  </r>
  <r>
    <s v="7714-YXSMB"/>
    <s v="Female"/>
    <n v="0"/>
    <s v="No"/>
    <s v="No"/>
    <n v="26"/>
    <s v="Yes"/>
    <s v="Yes"/>
    <x v="1"/>
    <s v="No"/>
    <s v="No"/>
    <s v="Yes"/>
    <s v="No"/>
    <s v="Yes"/>
    <s v="Yes"/>
    <x v="0"/>
    <s v="Yes"/>
    <s v="Bank transfer (automatic)"/>
    <n v="100.5"/>
    <n v="2599.9499999999998"/>
    <x v="0"/>
    <x v="1"/>
    <s v="High"/>
    <x v="2"/>
  </r>
  <r>
    <s v="8387-UGUSU"/>
    <s v="Female"/>
    <n v="0"/>
    <s v="Yes"/>
    <s v="Yes"/>
    <n v="15"/>
    <s v="Yes"/>
    <s v="No"/>
    <x v="2"/>
    <s v="No"/>
    <s v="No"/>
    <s v="No"/>
    <s v="No"/>
    <s v="No"/>
    <s v="No"/>
    <x v="0"/>
    <s v="No"/>
    <s v="Mailed check"/>
    <n v="20.05"/>
    <n v="284.3"/>
    <x v="0"/>
    <x v="2"/>
    <s v="Low"/>
    <x v="0"/>
  </r>
  <r>
    <s v="1080-BWSYE"/>
    <s v="Male"/>
    <n v="1"/>
    <s v="Yes"/>
    <s v="No"/>
    <n v="64"/>
    <s v="Yes"/>
    <s v="Yes"/>
    <x v="2"/>
    <s v="No"/>
    <s v="No"/>
    <s v="No"/>
    <s v="No"/>
    <s v="No"/>
    <s v="No"/>
    <x v="2"/>
    <s v="No"/>
    <s v="Credit card (automatic)"/>
    <n v="25.65"/>
    <n v="1740.8"/>
    <x v="0"/>
    <x v="3"/>
    <s v="Mid"/>
    <x v="0"/>
  </r>
  <r>
    <s v="4039-HEUNW"/>
    <s v="Male"/>
    <n v="1"/>
    <s v="Yes"/>
    <s v="No"/>
    <n v="36"/>
    <s v="Yes"/>
    <s v="Yes"/>
    <x v="1"/>
    <s v="No"/>
    <s v="Yes"/>
    <s v="No"/>
    <s v="No"/>
    <s v="Yes"/>
    <s v="Yes"/>
    <x v="0"/>
    <s v="Yes"/>
    <s v="Electronic check"/>
    <n v="96.5"/>
    <n v="3436.1"/>
    <x v="1"/>
    <x v="1"/>
    <s v="High"/>
    <x v="2"/>
  </r>
  <r>
    <s v="1194-HVAIF"/>
    <s v="Female"/>
    <n v="0"/>
    <s v="Yes"/>
    <s v="No"/>
    <n v="27"/>
    <s v="Yes"/>
    <s v="Yes"/>
    <x v="1"/>
    <s v="No"/>
    <s v="No"/>
    <s v="No"/>
    <s v="No"/>
    <s v="Yes"/>
    <s v="Yes"/>
    <x v="0"/>
    <s v="No"/>
    <s v="Credit card (automatic)"/>
    <n v="95"/>
    <n v="2462.5500000000002"/>
    <x v="0"/>
    <x v="1"/>
    <s v="High"/>
    <x v="2"/>
  </r>
  <r>
    <s v="0812-WUPTB"/>
    <s v="Male"/>
    <n v="1"/>
    <s v="Yes"/>
    <s v="No"/>
    <n v="1"/>
    <s v="Yes"/>
    <s v="No"/>
    <x v="1"/>
    <s v="No"/>
    <s v="No"/>
    <s v="No"/>
    <s v="No"/>
    <s v="No"/>
    <s v="No"/>
    <x v="0"/>
    <s v="No"/>
    <s v="Mailed check"/>
    <n v="70.849999999999994"/>
    <n v="70.849999999999994"/>
    <x v="1"/>
    <x v="0"/>
    <s v="Low"/>
    <x v="1"/>
  </r>
  <r>
    <s v="3594-UVONA"/>
    <s v="Female"/>
    <n v="0"/>
    <s v="No"/>
    <s v="No"/>
    <n v="35"/>
    <s v="Yes"/>
    <s v="Yes"/>
    <x v="0"/>
    <s v="Yes"/>
    <s v="No"/>
    <s v="Yes"/>
    <s v="Yes"/>
    <s v="Yes"/>
    <s v="Yes"/>
    <x v="1"/>
    <s v="Yes"/>
    <s v="Credit card (automatic)"/>
    <n v="85.95"/>
    <n v="3110.1"/>
    <x v="1"/>
    <x v="1"/>
    <s v="High"/>
    <x v="1"/>
  </r>
  <r>
    <s v="0004-TLHLJ"/>
    <s v="Male"/>
    <n v="0"/>
    <s v="No"/>
    <s v="No"/>
    <n v="4"/>
    <s v="Yes"/>
    <s v="No"/>
    <x v="1"/>
    <s v="No"/>
    <s v="No"/>
    <s v="Yes"/>
    <s v="No"/>
    <s v="No"/>
    <s v="No"/>
    <x v="0"/>
    <s v="Yes"/>
    <s v="Electronic check"/>
    <n v="73.900000000000006"/>
    <n v="280.85000000000002"/>
    <x v="1"/>
    <x v="0"/>
    <s v="Low"/>
    <x v="1"/>
  </r>
  <r>
    <s v="1767-TGTKO"/>
    <s v="Female"/>
    <n v="0"/>
    <s v="Yes"/>
    <s v="Yes"/>
    <n v="8"/>
    <s v="Yes"/>
    <s v="No"/>
    <x v="0"/>
    <s v="No"/>
    <s v="No"/>
    <s v="No"/>
    <s v="No"/>
    <s v="No"/>
    <s v="No"/>
    <x v="0"/>
    <s v="Yes"/>
    <s v="Electronic check"/>
    <n v="45.45"/>
    <n v="411.75"/>
    <x v="0"/>
    <x v="0"/>
    <s v="Low"/>
    <x v="0"/>
  </r>
  <r>
    <s v="8439-LTUGF"/>
    <s v="Male"/>
    <n v="0"/>
    <s v="No"/>
    <s v="No"/>
    <n v="10"/>
    <s v="Yes"/>
    <s v="No"/>
    <x v="2"/>
    <s v="No"/>
    <s v="No"/>
    <s v="No"/>
    <s v="No"/>
    <s v="No"/>
    <s v="No"/>
    <x v="0"/>
    <s v="Yes"/>
    <s v="Credit card (automatic)"/>
    <n v="20"/>
    <n v="198.6"/>
    <x v="0"/>
    <x v="0"/>
    <s v="Low"/>
    <x v="0"/>
  </r>
  <r>
    <s v="8805-JNRAZ"/>
    <s v="Fe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"/>
    <n v="103.7"/>
    <x v="0"/>
    <x v="0"/>
    <s v="Low"/>
    <x v="0"/>
  </r>
  <r>
    <s v="5089-IFSDP"/>
    <s v="Female"/>
    <n v="0"/>
    <s v="Yes"/>
    <s v="No"/>
    <n v="58"/>
    <s v="Yes"/>
    <s v="Yes"/>
    <x v="1"/>
    <s v="Yes"/>
    <s v="Yes"/>
    <s v="Yes"/>
    <s v="No"/>
    <s v="Yes"/>
    <s v="Yes"/>
    <x v="2"/>
    <s v="Yes"/>
    <s v="Bank transfer (automatic)"/>
    <n v="109.45"/>
    <n v="6144.55"/>
    <x v="1"/>
    <x v="3"/>
    <s v="High"/>
    <x v="2"/>
  </r>
  <r>
    <s v="6418-HNFED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25"/>
    <n v="4089.45"/>
    <x v="0"/>
    <x v="3"/>
    <s v="High"/>
    <x v="1"/>
  </r>
  <r>
    <s v="0206-OYVOC"/>
    <s v="Fe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19.25"/>
    <n v="864.2"/>
    <x v="0"/>
    <x v="1"/>
    <s v="Mid"/>
    <x v="0"/>
  </r>
  <r>
    <s v="7291-CDTMJ"/>
    <s v="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19.649999999999999"/>
    <n v="19.649999999999999"/>
    <x v="0"/>
    <x v="0"/>
    <s v="Low"/>
    <x v="0"/>
  </r>
  <r>
    <s v="7128-GGCNO"/>
    <s v="Male"/>
    <n v="0"/>
    <s v="No"/>
    <s v="No"/>
    <n v="46"/>
    <s v="Yes"/>
    <s v="Yes"/>
    <x v="1"/>
    <s v="No"/>
    <s v="No"/>
    <s v="No"/>
    <s v="No"/>
    <s v="No"/>
    <s v="No"/>
    <x v="0"/>
    <s v="No"/>
    <s v="Bank transfer (automatic)"/>
    <n v="72.8"/>
    <n v="3249.4"/>
    <x v="0"/>
    <x v="1"/>
    <s v="High"/>
    <x v="1"/>
  </r>
  <r>
    <s v="0237-YFUTL"/>
    <s v="Female"/>
    <n v="0"/>
    <s v="Yes"/>
    <s v="No"/>
    <n v="50"/>
    <s v="Yes"/>
    <s v="Yes"/>
    <x v="1"/>
    <s v="Yes"/>
    <s v="Yes"/>
    <s v="No"/>
    <s v="Yes"/>
    <s v="Yes"/>
    <s v="Yes"/>
    <x v="0"/>
    <s v="Yes"/>
    <s v="Bank transfer (automatic)"/>
    <n v="109.65"/>
    <n v="5405.8"/>
    <x v="0"/>
    <x v="3"/>
    <s v="High"/>
    <x v="2"/>
  </r>
  <r>
    <s v="7691-KGKGP"/>
    <s v="Male"/>
    <n v="0"/>
    <s v="Yes"/>
    <s v="Yes"/>
    <n v="53"/>
    <s v="Yes"/>
    <s v="No"/>
    <x v="0"/>
    <s v="No"/>
    <s v="Yes"/>
    <s v="No"/>
    <s v="Yes"/>
    <s v="Yes"/>
    <s v="No"/>
    <x v="0"/>
    <s v="No"/>
    <s v="Credit card (automatic)"/>
    <n v="65"/>
    <n v="3363.8"/>
    <x v="0"/>
    <x v="3"/>
    <s v="High"/>
    <x v="1"/>
  </r>
  <r>
    <s v="6710-HSJRD"/>
    <s v="Male"/>
    <n v="0"/>
    <s v="Yes"/>
    <s v="No"/>
    <n v="61"/>
    <s v="Yes"/>
    <s v="Yes"/>
    <x v="1"/>
    <s v="No"/>
    <s v="Yes"/>
    <s v="Yes"/>
    <s v="Yes"/>
    <s v="Yes"/>
    <s v="Yes"/>
    <x v="0"/>
    <s v="Yes"/>
    <s v="Electronic check"/>
    <n v="114.1"/>
    <n v="7132.15"/>
    <x v="0"/>
    <x v="3"/>
    <s v="High"/>
    <x v="2"/>
  </r>
  <r>
    <s v="3675-EQOZA"/>
    <s v="Male"/>
    <n v="0"/>
    <s v="No"/>
    <s v="No"/>
    <n v="5"/>
    <s v="Yes"/>
    <s v="No"/>
    <x v="2"/>
    <s v="No"/>
    <s v="No"/>
    <s v="No"/>
    <s v="No"/>
    <s v="No"/>
    <s v="No"/>
    <x v="0"/>
    <s v="No"/>
    <s v="Bank transfer (automatic)"/>
    <n v="20.65"/>
    <n v="93.55"/>
    <x v="0"/>
    <x v="0"/>
    <s v="Low"/>
    <x v="0"/>
  </r>
  <r>
    <s v="0840-DCNZE"/>
    <s v="Male"/>
    <n v="0"/>
    <s v="No"/>
    <s v="No"/>
    <n v="47"/>
    <s v="Yes"/>
    <s v="No"/>
    <x v="0"/>
    <s v="Yes"/>
    <s v="Yes"/>
    <s v="Yes"/>
    <s v="Yes"/>
    <s v="Yes"/>
    <s v="Yes"/>
    <x v="1"/>
    <s v="Yes"/>
    <s v="Bank transfer (automatic)"/>
    <n v="86.95"/>
    <n v="4138.8999999999996"/>
    <x v="0"/>
    <x v="1"/>
    <s v="High"/>
    <x v="1"/>
  </r>
  <r>
    <s v="1732-FEKLD"/>
    <s v="Female"/>
    <n v="0"/>
    <s v="No"/>
    <s v="No"/>
    <n v="54"/>
    <s v="Yes"/>
    <s v="Yes"/>
    <x v="1"/>
    <s v="No"/>
    <s v="Yes"/>
    <s v="Yes"/>
    <s v="No"/>
    <s v="Yes"/>
    <s v="No"/>
    <x v="1"/>
    <s v="Yes"/>
    <s v="Bank transfer (automatic)"/>
    <n v="94.75"/>
    <n v="5121.75"/>
    <x v="0"/>
    <x v="3"/>
    <s v="High"/>
    <x v="2"/>
  </r>
  <r>
    <s v="9862-KJTYK"/>
    <s v="Male"/>
    <n v="0"/>
    <s v="No"/>
    <s v="Yes"/>
    <n v="19"/>
    <s v="No"/>
    <s v="No"/>
    <x v="0"/>
    <s v="No"/>
    <s v="No"/>
    <s v="No"/>
    <s v="No"/>
    <s v="No"/>
    <s v="No"/>
    <x v="0"/>
    <s v="Yes"/>
    <s v="Credit card (automatic)"/>
    <n v="25.35"/>
    <n v="566.1"/>
    <x v="0"/>
    <x v="2"/>
    <s v="Mid"/>
    <x v="0"/>
  </r>
  <r>
    <s v="0479-HMSWA"/>
    <s v="Female"/>
    <n v="0"/>
    <s v="No"/>
    <s v="Yes"/>
    <n v="26"/>
    <s v="Yes"/>
    <s v="No"/>
    <x v="1"/>
    <s v="No"/>
    <s v="Yes"/>
    <s v="Yes"/>
    <s v="Yes"/>
    <s v="Yes"/>
    <s v="Yes"/>
    <x v="2"/>
    <s v="Yes"/>
    <s v="Electronic check"/>
    <n v="105.45"/>
    <n v="2715.3"/>
    <x v="0"/>
    <x v="1"/>
    <s v="High"/>
    <x v="2"/>
  </r>
  <r>
    <s v="5854-KSRBJ"/>
    <s v="Male"/>
    <n v="0"/>
    <s v="Yes"/>
    <s v="Yes"/>
    <n v="70"/>
    <s v="Yes"/>
    <s v="Yes"/>
    <x v="2"/>
    <s v="No"/>
    <s v="No"/>
    <s v="No"/>
    <s v="No"/>
    <s v="No"/>
    <s v="No"/>
    <x v="2"/>
    <s v="No"/>
    <s v="Mailed check"/>
    <n v="25.4"/>
    <n v="1782.05"/>
    <x v="0"/>
    <x v="3"/>
    <s v="Mid"/>
    <x v="0"/>
  </r>
  <r>
    <s v="0365-BZUWY"/>
    <s v="Male"/>
    <n v="0"/>
    <s v="Yes"/>
    <s v="No"/>
    <n v="17"/>
    <s v="Yes"/>
    <s v="Yes"/>
    <x v="1"/>
    <s v="No"/>
    <s v="Yes"/>
    <s v="Yes"/>
    <s v="No"/>
    <s v="Yes"/>
    <s v="Yes"/>
    <x v="0"/>
    <s v="Yes"/>
    <s v="Electronic check"/>
    <n v="102.55"/>
    <n v="1742.5"/>
    <x v="0"/>
    <x v="2"/>
    <s v="Mid"/>
    <x v="2"/>
  </r>
  <r>
    <s v="4817-VYYWS"/>
    <s v="Female"/>
    <n v="0"/>
    <s v="No"/>
    <s v="No"/>
    <n v="30"/>
    <s v="Yes"/>
    <s v="Yes"/>
    <x v="1"/>
    <s v="No"/>
    <s v="Yes"/>
    <s v="No"/>
    <s v="No"/>
    <s v="Yes"/>
    <s v="Yes"/>
    <x v="0"/>
    <s v="Yes"/>
    <s v="Electronic check"/>
    <n v="100.2"/>
    <n v="2983.8"/>
    <x v="1"/>
    <x v="1"/>
    <s v="High"/>
    <x v="2"/>
  </r>
  <r>
    <s v="5701-SVCWR"/>
    <s v="Female"/>
    <n v="0"/>
    <s v="No"/>
    <s v="Yes"/>
    <n v="1"/>
    <s v="Yes"/>
    <s v="Yes"/>
    <x v="2"/>
    <s v="No"/>
    <s v="No"/>
    <s v="No"/>
    <s v="No"/>
    <s v="No"/>
    <s v="No"/>
    <x v="0"/>
    <s v="No"/>
    <s v="Mailed check"/>
    <n v="24"/>
    <n v="24"/>
    <x v="0"/>
    <x v="0"/>
    <s v="Low"/>
    <x v="0"/>
  </r>
  <r>
    <s v="3129-AAQOU"/>
    <s v="Female"/>
    <n v="0"/>
    <s v="Yes"/>
    <s v="Yes"/>
    <n v="19"/>
    <s v="Yes"/>
    <s v="Yes"/>
    <x v="2"/>
    <s v="No"/>
    <s v="No"/>
    <s v="No"/>
    <s v="No"/>
    <s v="No"/>
    <s v="No"/>
    <x v="2"/>
    <s v="No"/>
    <s v="Mailed check"/>
    <n v="25.6"/>
    <n v="485.9"/>
    <x v="0"/>
    <x v="2"/>
    <s v="Low"/>
    <x v="0"/>
  </r>
  <r>
    <s v="4922-CVPDX"/>
    <s v="Female"/>
    <n v="0"/>
    <s v="Yes"/>
    <s v="No"/>
    <n v="26"/>
    <s v="Yes"/>
    <s v="No"/>
    <x v="0"/>
    <s v="No"/>
    <s v="Yes"/>
    <s v="Yes"/>
    <s v="No"/>
    <s v="Yes"/>
    <s v="Yes"/>
    <x v="2"/>
    <s v="Yes"/>
    <s v="Credit card (automatic)"/>
    <n v="73.5"/>
    <n v="1905.7"/>
    <x v="0"/>
    <x v="1"/>
    <s v="Mid"/>
    <x v="1"/>
  </r>
  <r>
    <s v="1396-QWFBJ"/>
    <s v="Female"/>
    <n v="0"/>
    <s v="Yes"/>
    <s v="Yes"/>
    <n v="21"/>
    <s v="Yes"/>
    <s v="No"/>
    <x v="1"/>
    <s v="No"/>
    <s v="Yes"/>
    <s v="No"/>
    <s v="No"/>
    <s v="No"/>
    <s v="No"/>
    <x v="0"/>
    <s v="Yes"/>
    <s v="Bank transfer (automatic)"/>
    <n v="74.05"/>
    <n v="1565.7"/>
    <x v="1"/>
    <x v="2"/>
    <s v="Mid"/>
    <x v="1"/>
  </r>
  <r>
    <s v="1357-BIJKI"/>
    <s v="Male"/>
    <n v="0"/>
    <s v="Yes"/>
    <s v="No"/>
    <n v="50"/>
    <s v="Yes"/>
    <s v="Yes"/>
    <x v="1"/>
    <s v="No"/>
    <s v="Yes"/>
    <s v="No"/>
    <s v="No"/>
    <s v="Yes"/>
    <s v="Yes"/>
    <x v="1"/>
    <s v="Yes"/>
    <s v="Electronic check"/>
    <n v="98.25"/>
    <n v="4858.7"/>
    <x v="0"/>
    <x v="3"/>
    <s v="High"/>
    <x v="2"/>
  </r>
  <r>
    <s v="1099-BTKWT"/>
    <s v="Female"/>
    <n v="0"/>
    <s v="Yes"/>
    <s v="No"/>
    <n v="68"/>
    <s v="No"/>
    <s v="No"/>
    <x v="0"/>
    <s v="Yes"/>
    <s v="No"/>
    <s v="Yes"/>
    <s v="No"/>
    <s v="Yes"/>
    <s v="Yes"/>
    <x v="1"/>
    <s v="Yes"/>
    <s v="Electronic check"/>
    <n v="54.4"/>
    <n v="3723.65"/>
    <x v="0"/>
    <x v="3"/>
    <s v="High"/>
    <x v="1"/>
  </r>
  <r>
    <s v="5299-SJCZT"/>
    <s v="Male"/>
    <n v="0"/>
    <s v="No"/>
    <s v="No"/>
    <n v="3"/>
    <s v="Yes"/>
    <s v="Yes"/>
    <x v="1"/>
    <s v="No"/>
    <s v="No"/>
    <s v="Yes"/>
    <s v="No"/>
    <s v="Yes"/>
    <s v="Yes"/>
    <x v="0"/>
    <s v="Yes"/>
    <s v="Bank transfer (automatic)"/>
    <n v="101.55"/>
    <n v="298.35000000000002"/>
    <x v="1"/>
    <x v="0"/>
    <s v="Low"/>
    <x v="2"/>
  </r>
  <r>
    <s v="2018-PZKMU"/>
    <s v="Male"/>
    <n v="0"/>
    <s v="Yes"/>
    <s v="Yes"/>
    <n v="9"/>
    <s v="Yes"/>
    <s v="No"/>
    <x v="1"/>
    <s v="No"/>
    <s v="No"/>
    <s v="Yes"/>
    <s v="Yes"/>
    <s v="Yes"/>
    <s v="Yes"/>
    <x v="0"/>
    <s v="No"/>
    <s v="Electronic check"/>
    <n v="103.1"/>
    <n v="970.45"/>
    <x v="0"/>
    <x v="0"/>
    <s v="Mid"/>
    <x v="2"/>
  </r>
  <r>
    <s v="7340-KEFQE"/>
    <s v="Female"/>
    <n v="0"/>
    <s v="Yes"/>
    <s v="Yes"/>
    <n v="51"/>
    <s v="No"/>
    <s v="No"/>
    <x v="0"/>
    <s v="Yes"/>
    <s v="No"/>
    <s v="No"/>
    <s v="Yes"/>
    <s v="No"/>
    <s v="No"/>
    <x v="2"/>
    <s v="No"/>
    <s v="Bank transfer (automatic)"/>
    <n v="34.200000000000003"/>
    <n v="1782"/>
    <x v="0"/>
    <x v="3"/>
    <s v="Mid"/>
    <x v="0"/>
  </r>
  <r>
    <s v="4570-QHXHL"/>
    <s v="Female"/>
    <n v="0"/>
    <s v="No"/>
    <s v="No"/>
    <n v="9"/>
    <s v="Yes"/>
    <s v="No"/>
    <x v="0"/>
    <s v="No"/>
    <s v="No"/>
    <s v="No"/>
    <s v="No"/>
    <s v="No"/>
    <s v="No"/>
    <x v="0"/>
    <s v="Yes"/>
    <s v="Electronic check"/>
    <n v="43.75"/>
    <n v="405.7"/>
    <x v="0"/>
    <x v="0"/>
    <s v="Low"/>
    <x v="0"/>
  </r>
  <r>
    <s v="2403-BCASL"/>
    <s v="Male"/>
    <n v="1"/>
    <s v="Yes"/>
    <s v="Yes"/>
    <n v="41"/>
    <s v="Yes"/>
    <s v="Yes"/>
    <x v="1"/>
    <s v="No"/>
    <s v="Yes"/>
    <s v="Yes"/>
    <s v="Yes"/>
    <s v="Yes"/>
    <s v="Yes"/>
    <x v="1"/>
    <s v="Yes"/>
    <s v="Electronic check"/>
    <n v="111.95"/>
    <n v="4534.8999999999996"/>
    <x v="1"/>
    <x v="1"/>
    <s v="High"/>
    <x v="2"/>
  </r>
  <r>
    <s v="7392-YYPYJ"/>
    <s v="Male"/>
    <n v="0"/>
    <s v="No"/>
    <s v="No"/>
    <n v="22"/>
    <s v="Yes"/>
    <s v="Yes"/>
    <x v="1"/>
    <s v="No"/>
    <s v="Yes"/>
    <s v="No"/>
    <s v="No"/>
    <s v="Yes"/>
    <s v="Yes"/>
    <x v="0"/>
    <s v="Yes"/>
    <s v="Electronic check"/>
    <n v="100.65"/>
    <n v="2415.9499999999998"/>
    <x v="0"/>
    <x v="2"/>
    <s v="High"/>
    <x v="2"/>
  </r>
  <r>
    <s v="2898-LSJGD"/>
    <s v="Female"/>
    <n v="0"/>
    <s v="Yes"/>
    <s v="Yes"/>
    <n v="21"/>
    <s v="No"/>
    <s v="No"/>
    <x v="0"/>
    <s v="Yes"/>
    <s v="No"/>
    <s v="Yes"/>
    <s v="No"/>
    <s v="Yes"/>
    <s v="Yes"/>
    <x v="1"/>
    <s v="Yes"/>
    <s v="Electronic check"/>
    <n v="55.95"/>
    <n v="1157.05"/>
    <x v="1"/>
    <x v="2"/>
    <s v="Mid"/>
    <x v="1"/>
  </r>
  <r>
    <s v="2223-GDSHL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6.05"/>
    <n v="8297.5"/>
    <x v="0"/>
    <x v="3"/>
    <s v="High"/>
    <x v="2"/>
  </r>
  <r>
    <s v="7359-PTSXY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75"/>
    <n v="45.75"/>
    <x v="1"/>
    <x v="0"/>
    <s v="Low"/>
    <x v="0"/>
  </r>
  <r>
    <s v="9470-RTWDV"/>
    <s v="Male"/>
    <n v="0"/>
    <s v="Yes"/>
    <s v="Yes"/>
    <n v="26"/>
    <s v="Yes"/>
    <s v="Yes"/>
    <x v="0"/>
    <s v="No"/>
    <s v="No"/>
    <s v="Yes"/>
    <s v="Yes"/>
    <s v="Yes"/>
    <s v="Yes"/>
    <x v="1"/>
    <s v="Yes"/>
    <s v="Credit card (automatic)"/>
    <n v="82"/>
    <n v="2083.1"/>
    <x v="0"/>
    <x v="1"/>
    <s v="High"/>
    <x v="1"/>
  </r>
  <r>
    <s v="2176-OSJUV"/>
    <s v="Male"/>
    <n v="0"/>
    <s v="Yes"/>
    <s v="No"/>
    <n v="71"/>
    <s v="Yes"/>
    <s v="Yes"/>
    <x v="0"/>
    <s v="Yes"/>
    <s v="Yes"/>
    <s v="No"/>
    <s v="Yes"/>
    <s v="No"/>
    <s v="No"/>
    <x v="2"/>
    <s v="No"/>
    <s v="Bank transfer (automatic)"/>
    <n v="65.150000000000006"/>
    <n v="4681.75"/>
    <x v="0"/>
    <x v="3"/>
    <s v="High"/>
    <x v="1"/>
  </r>
  <r>
    <s v="9348-YVOMK"/>
    <s v="Male"/>
    <n v="0"/>
    <s v="No"/>
    <s v="No"/>
    <n v="4"/>
    <s v="Yes"/>
    <s v="No"/>
    <x v="0"/>
    <s v="No"/>
    <s v="No"/>
    <s v="No"/>
    <s v="No"/>
    <s v="No"/>
    <s v="No"/>
    <x v="0"/>
    <s v="Yes"/>
    <s v="Credit card (automatic)"/>
    <n v="44.8"/>
    <n v="176.2"/>
    <x v="0"/>
    <x v="0"/>
    <s v="Low"/>
    <x v="0"/>
  </r>
  <r>
    <s v="8104-OSKWT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9.8"/>
    <n v="1001.2"/>
    <x v="0"/>
    <x v="0"/>
    <s v="Mid"/>
    <x v="1"/>
  </r>
  <r>
    <s v="4521-YEEHE"/>
    <s v="Female"/>
    <n v="0"/>
    <s v="Yes"/>
    <s v="No"/>
    <n v="18"/>
    <s v="Yes"/>
    <s v="Yes"/>
    <x v="1"/>
    <s v="No"/>
    <s v="No"/>
    <s v="No"/>
    <s v="Yes"/>
    <s v="Yes"/>
    <s v="No"/>
    <x v="0"/>
    <s v="Yes"/>
    <s v="Electronic check"/>
    <n v="88.85"/>
    <n v="1594.75"/>
    <x v="0"/>
    <x v="2"/>
    <s v="Mid"/>
    <x v="1"/>
  </r>
  <r>
    <s v="4090-KPJIP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95"/>
    <n v="212.4"/>
    <x v="0"/>
    <x v="0"/>
    <s v="Low"/>
    <x v="1"/>
  </r>
  <r>
    <s v="3786-WOVKF"/>
    <s v="Female"/>
    <n v="1"/>
    <s v="Yes"/>
    <s v="No"/>
    <n v="72"/>
    <s v="Yes"/>
    <s v="Yes"/>
    <x v="1"/>
    <s v="Yes"/>
    <s v="Yes"/>
    <s v="No"/>
    <s v="No"/>
    <s v="Yes"/>
    <s v="Yes"/>
    <x v="1"/>
    <s v="Yes"/>
    <s v="Bank transfer (automatic)"/>
    <n v="106.85"/>
    <n v="7677.4"/>
    <x v="0"/>
    <x v="3"/>
    <s v="High"/>
    <x v="2"/>
  </r>
  <r>
    <s v="4503-BDXBD"/>
    <s v="Male"/>
    <n v="0"/>
    <s v="No"/>
    <s v="No"/>
    <n v="11"/>
    <s v="Yes"/>
    <s v="No"/>
    <x v="1"/>
    <s v="No"/>
    <s v="Yes"/>
    <s v="No"/>
    <s v="No"/>
    <s v="No"/>
    <s v="No"/>
    <x v="0"/>
    <s v="No"/>
    <s v="Electronic check"/>
    <n v="74.95"/>
    <n v="815.5"/>
    <x v="1"/>
    <x v="0"/>
    <s v="Mid"/>
    <x v="1"/>
  </r>
  <r>
    <s v="6086-ESGRL"/>
    <s v="Female"/>
    <n v="0"/>
    <s v="No"/>
    <s v="No"/>
    <n v="1"/>
    <s v="Yes"/>
    <s v="No"/>
    <x v="1"/>
    <s v="No"/>
    <s v="No"/>
    <s v="No"/>
    <s v="No"/>
    <s v="No"/>
    <s v="Yes"/>
    <x v="0"/>
    <s v="No"/>
    <s v="Credit card (automatic)"/>
    <n v="80.150000000000006"/>
    <n v="80.150000000000006"/>
    <x v="1"/>
    <x v="0"/>
    <s v="Low"/>
    <x v="1"/>
  </r>
  <r>
    <s v="2592-HODOV"/>
    <s v="Male"/>
    <n v="0"/>
    <s v="No"/>
    <s v="No"/>
    <n v="13"/>
    <s v="Yes"/>
    <s v="No"/>
    <x v="2"/>
    <s v="No"/>
    <s v="No"/>
    <s v="No"/>
    <s v="No"/>
    <s v="No"/>
    <s v="No"/>
    <x v="1"/>
    <s v="No"/>
    <s v="Credit card (automatic)"/>
    <n v="19.3"/>
    <n v="259.64999999999998"/>
    <x v="0"/>
    <x v="2"/>
    <s v="Low"/>
    <x v="0"/>
  </r>
  <r>
    <s v="3886-CERTZ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Electronic check"/>
    <n v="109.25"/>
    <n v="8109.8"/>
    <x v="1"/>
    <x v="3"/>
    <s v="High"/>
    <x v="2"/>
  </r>
  <r>
    <s v="7995-ZHHNZ"/>
    <s v="Male"/>
    <n v="0"/>
    <s v="Yes"/>
    <s v="No"/>
    <n v="42"/>
    <s v="Yes"/>
    <s v="Yes"/>
    <x v="0"/>
    <s v="Yes"/>
    <s v="No"/>
    <s v="No"/>
    <s v="No"/>
    <s v="No"/>
    <s v="No"/>
    <x v="1"/>
    <s v="No"/>
    <s v="Credit card (automatic)"/>
    <n v="56.1"/>
    <n v="2386.85"/>
    <x v="0"/>
    <x v="1"/>
    <s v="High"/>
    <x v="1"/>
  </r>
  <r>
    <s v="3824-RHKVR"/>
    <s v="Female"/>
    <n v="0"/>
    <s v="No"/>
    <s v="No"/>
    <n v="17"/>
    <s v="Yes"/>
    <s v="No"/>
    <x v="2"/>
    <s v="No"/>
    <s v="No"/>
    <s v="No"/>
    <s v="No"/>
    <s v="No"/>
    <s v="No"/>
    <x v="0"/>
    <s v="No"/>
    <s v="Credit card (automatic)"/>
    <n v="19.7"/>
    <n v="340.35"/>
    <x v="0"/>
    <x v="2"/>
    <s v="Low"/>
    <x v="0"/>
  </r>
  <r>
    <s v="5816-SCGFC"/>
    <s v="Female"/>
    <n v="1"/>
    <s v="No"/>
    <s v="No"/>
    <n v="7"/>
    <s v="Yes"/>
    <s v="No"/>
    <x v="0"/>
    <s v="No"/>
    <s v="Yes"/>
    <s v="No"/>
    <s v="No"/>
    <s v="No"/>
    <s v="No"/>
    <x v="0"/>
    <s v="Yes"/>
    <s v="Mailed check"/>
    <n v="51.3"/>
    <n v="419.35"/>
    <x v="0"/>
    <x v="0"/>
    <s v="Low"/>
    <x v="1"/>
  </r>
  <r>
    <s v="5989-AXPUC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Mailed check"/>
    <n v="118.6"/>
    <n v="7990.05"/>
    <x v="0"/>
    <x v="3"/>
    <s v="High"/>
    <x v="2"/>
  </r>
  <r>
    <s v="4979-HPRFL"/>
    <s v="Male"/>
    <n v="0"/>
    <s v="Yes"/>
    <s v="Yes"/>
    <n v="56"/>
    <s v="Yes"/>
    <s v="Yes"/>
    <x v="2"/>
    <s v="No"/>
    <s v="No"/>
    <s v="No"/>
    <s v="No"/>
    <s v="No"/>
    <s v="No"/>
    <x v="2"/>
    <s v="No"/>
    <s v="Bank transfer (automatic)"/>
    <n v="24.15"/>
    <n v="1402.25"/>
    <x v="0"/>
    <x v="3"/>
    <s v="Mid"/>
    <x v="0"/>
  </r>
  <r>
    <s v="8590-OHDIW"/>
    <s v="Female"/>
    <n v="0"/>
    <s v="Yes"/>
    <s v="Yes"/>
    <n v="38"/>
    <s v="Yes"/>
    <s v="No"/>
    <x v="2"/>
    <s v="No"/>
    <s v="No"/>
    <s v="No"/>
    <s v="No"/>
    <s v="No"/>
    <s v="No"/>
    <x v="1"/>
    <s v="No"/>
    <s v="Mailed check"/>
    <n v="20.3"/>
    <n v="749.35"/>
    <x v="0"/>
    <x v="1"/>
    <s v="Mid"/>
    <x v="0"/>
  </r>
  <r>
    <s v="8015-IHCG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5.5"/>
    <n v="8425.15"/>
    <x v="0"/>
    <x v="3"/>
    <s v="High"/>
    <x v="2"/>
  </r>
  <r>
    <s v="2332-TODQS"/>
    <s v="Female"/>
    <n v="0"/>
    <s v="No"/>
    <s v="No"/>
    <n v="48"/>
    <s v="Yes"/>
    <s v="Yes"/>
    <x v="2"/>
    <s v="No"/>
    <s v="No"/>
    <s v="No"/>
    <s v="No"/>
    <s v="No"/>
    <s v="No"/>
    <x v="1"/>
    <s v="No"/>
    <s v="Credit card (automatic)"/>
    <n v="25.05"/>
    <n v="1171.5"/>
    <x v="0"/>
    <x v="1"/>
    <s v="Mid"/>
    <x v="0"/>
  </r>
  <r>
    <s v="9278-VZKCD"/>
    <s v="Female"/>
    <n v="1"/>
    <s v="Yes"/>
    <s v="No"/>
    <n v="52"/>
    <s v="Yes"/>
    <s v="Yes"/>
    <x v="1"/>
    <s v="Yes"/>
    <s v="Yes"/>
    <s v="Yes"/>
    <s v="No"/>
    <s v="Yes"/>
    <s v="Yes"/>
    <x v="0"/>
    <s v="Yes"/>
    <s v="Electronic check"/>
    <n v="109.1"/>
    <n v="5647.95"/>
    <x v="0"/>
    <x v="3"/>
    <s v="High"/>
    <x v="2"/>
  </r>
  <r>
    <s v="8008-OTEZX"/>
    <s v="Female"/>
    <n v="0"/>
    <s v="Yes"/>
    <s v="Yes"/>
    <n v="35"/>
    <s v="Yes"/>
    <s v="No"/>
    <x v="2"/>
    <s v="No"/>
    <s v="No"/>
    <s v="No"/>
    <s v="No"/>
    <s v="No"/>
    <s v="No"/>
    <x v="1"/>
    <s v="No"/>
    <s v="Mailed check"/>
    <n v="19.649999999999999"/>
    <n v="708.8"/>
    <x v="0"/>
    <x v="1"/>
    <s v="Mid"/>
    <x v="0"/>
  </r>
  <r>
    <s v="2773-OVBPK"/>
    <s v="Male"/>
    <n v="0"/>
    <s v="Yes"/>
    <s v="No"/>
    <n v="67"/>
    <s v="Yes"/>
    <s v="Yes"/>
    <x v="1"/>
    <s v="No"/>
    <s v="Yes"/>
    <s v="Yes"/>
    <s v="Yes"/>
    <s v="Yes"/>
    <s v="Yes"/>
    <x v="2"/>
    <s v="Yes"/>
    <s v="Bank transfer (automatic)"/>
    <n v="111.3"/>
    <n v="7567.2"/>
    <x v="0"/>
    <x v="3"/>
    <s v="High"/>
    <x v="2"/>
  </r>
  <r>
    <s v="5999-LCXAO"/>
    <s v="Female"/>
    <n v="0"/>
    <s v="No"/>
    <s v="No"/>
    <n v="1"/>
    <s v="No"/>
    <s v="No"/>
    <x v="0"/>
    <s v="Yes"/>
    <s v="No"/>
    <s v="No"/>
    <s v="No"/>
    <s v="No"/>
    <s v="No"/>
    <x v="0"/>
    <s v="No"/>
    <s v="Mailed check"/>
    <n v="29.9"/>
    <n v="29.9"/>
    <x v="0"/>
    <x v="0"/>
    <s v="Low"/>
    <x v="0"/>
  </r>
  <r>
    <s v="5206-XZZQI"/>
    <s v="Male"/>
    <n v="0"/>
    <s v="No"/>
    <s v="No"/>
    <n v="53"/>
    <s v="Yes"/>
    <s v="No"/>
    <x v="1"/>
    <s v="No"/>
    <s v="Yes"/>
    <s v="No"/>
    <s v="Yes"/>
    <s v="No"/>
    <s v="No"/>
    <x v="0"/>
    <s v="Yes"/>
    <s v="Mailed check"/>
    <n v="80.599999999999994"/>
    <n v="4348.1000000000004"/>
    <x v="0"/>
    <x v="3"/>
    <s v="High"/>
    <x v="1"/>
  </r>
  <r>
    <s v="4803-LBYPN"/>
    <s v="Male"/>
    <n v="0"/>
    <s v="Yes"/>
    <s v="Yes"/>
    <n v="34"/>
    <s v="Yes"/>
    <s v="No"/>
    <x v="2"/>
    <s v="No"/>
    <s v="No"/>
    <s v="No"/>
    <s v="No"/>
    <s v="No"/>
    <s v="No"/>
    <x v="0"/>
    <s v="No"/>
    <s v="Mailed check"/>
    <n v="20.8"/>
    <n v="635.9"/>
    <x v="0"/>
    <x v="1"/>
    <s v="Mid"/>
    <x v="0"/>
  </r>
  <r>
    <s v="5759-RCVCB"/>
    <s v="Female"/>
    <n v="0"/>
    <s v="No"/>
    <s v="No"/>
    <n v="3"/>
    <s v="No"/>
    <s v="No"/>
    <x v="0"/>
    <s v="No"/>
    <s v="No"/>
    <s v="No"/>
    <s v="No"/>
    <s v="Yes"/>
    <s v="No"/>
    <x v="0"/>
    <s v="No"/>
    <s v="Credit card (automatic)"/>
    <n v="35.200000000000003"/>
    <n v="108.95"/>
    <x v="1"/>
    <x v="0"/>
    <s v="Low"/>
    <x v="0"/>
  </r>
  <r>
    <s v="6372-RFVNS"/>
    <s v="Female"/>
    <n v="0"/>
    <s v="Yes"/>
    <s v="No"/>
    <n v="1"/>
    <s v="Yes"/>
    <s v="No"/>
    <x v="1"/>
    <s v="No"/>
    <s v="No"/>
    <s v="No"/>
    <s v="No"/>
    <s v="Yes"/>
    <s v="No"/>
    <x v="0"/>
    <s v="No"/>
    <s v="Electronic check"/>
    <n v="78.8"/>
    <n v="78.8"/>
    <x v="1"/>
    <x v="0"/>
    <s v="Low"/>
    <x v="1"/>
  </r>
  <r>
    <s v="2139-FQHLM"/>
    <s v="Male"/>
    <n v="0"/>
    <s v="No"/>
    <s v="No"/>
    <n v="19"/>
    <s v="Yes"/>
    <s v="No"/>
    <x v="1"/>
    <s v="No"/>
    <s v="No"/>
    <s v="Yes"/>
    <s v="Yes"/>
    <s v="Yes"/>
    <s v="No"/>
    <x v="0"/>
    <s v="No"/>
    <s v="Mailed check"/>
    <n v="89.95"/>
    <n v="1682.4"/>
    <x v="0"/>
    <x v="2"/>
    <s v="Mid"/>
    <x v="1"/>
  </r>
  <r>
    <s v="8261-GWDBQ"/>
    <s v="Female"/>
    <n v="1"/>
    <s v="Yes"/>
    <s v="No"/>
    <n v="60"/>
    <s v="Yes"/>
    <s v="Yes"/>
    <x v="1"/>
    <s v="Yes"/>
    <s v="Yes"/>
    <s v="Yes"/>
    <s v="Yes"/>
    <s v="Yes"/>
    <s v="Yes"/>
    <x v="2"/>
    <s v="Yes"/>
    <s v="Bank transfer (automatic)"/>
    <n v="116.05"/>
    <n v="6925.9"/>
    <x v="0"/>
    <x v="3"/>
    <s v="High"/>
    <x v="2"/>
  </r>
  <r>
    <s v="1093-YSWCA"/>
    <s v="Male"/>
    <n v="0"/>
    <s v="No"/>
    <s v="No"/>
    <n v="11"/>
    <s v="Yes"/>
    <s v="No"/>
    <x v="2"/>
    <s v="No"/>
    <s v="No"/>
    <s v="No"/>
    <s v="No"/>
    <s v="No"/>
    <s v="No"/>
    <x v="2"/>
    <s v="No"/>
    <s v="Credit card (automatic)"/>
    <n v="19.55"/>
    <n v="223.15"/>
    <x v="0"/>
    <x v="0"/>
    <s v="Low"/>
    <x v="0"/>
  </r>
  <r>
    <s v="8938-UMKPI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4"/>
    <n v="5127.95"/>
    <x v="1"/>
    <x v="1"/>
    <s v="High"/>
    <x v="2"/>
  </r>
  <r>
    <s v="0991-BRRFB"/>
    <s v="Male"/>
    <n v="0"/>
    <s v="No"/>
    <s v="No"/>
    <n v="18"/>
    <s v="Yes"/>
    <s v="No"/>
    <x v="0"/>
    <s v="Yes"/>
    <s v="No"/>
    <s v="No"/>
    <s v="No"/>
    <s v="No"/>
    <s v="No"/>
    <x v="0"/>
    <s v="No"/>
    <s v="Electronic check"/>
    <n v="49.4"/>
    <n v="874.8"/>
    <x v="1"/>
    <x v="2"/>
    <s v="Mid"/>
    <x v="0"/>
  </r>
  <r>
    <s v="3882-IYOIJ"/>
    <s v="Female"/>
    <n v="0"/>
    <s v="Yes"/>
    <s v="Yes"/>
    <n v="60"/>
    <s v="Yes"/>
    <s v="Yes"/>
    <x v="1"/>
    <s v="Yes"/>
    <s v="Yes"/>
    <s v="Yes"/>
    <s v="Yes"/>
    <s v="Yes"/>
    <s v="Yes"/>
    <x v="2"/>
    <s v="No"/>
    <s v="Credit card (automatic)"/>
    <n v="115.25"/>
    <n v="6758.45"/>
    <x v="0"/>
    <x v="3"/>
    <s v="High"/>
    <x v="2"/>
  </r>
  <r>
    <s v="8749-TZYEC"/>
    <s v="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4.8"/>
    <n v="1874.3"/>
    <x v="0"/>
    <x v="3"/>
    <s v="Mid"/>
    <x v="0"/>
  </r>
  <r>
    <s v="1755-FZQEC"/>
    <s v="Male"/>
    <n v="0"/>
    <s v="No"/>
    <s v="No"/>
    <n v="39"/>
    <s v="Yes"/>
    <s v="No"/>
    <x v="2"/>
    <s v="No"/>
    <s v="No"/>
    <s v="No"/>
    <s v="No"/>
    <s v="No"/>
    <s v="No"/>
    <x v="1"/>
    <s v="No"/>
    <s v="Mailed check"/>
    <n v="19.899999999999999"/>
    <n v="791.15"/>
    <x v="0"/>
    <x v="1"/>
    <s v="Mid"/>
    <x v="0"/>
  </r>
  <r>
    <s v="3115-JPJDD"/>
    <s v="Female"/>
    <n v="0"/>
    <s v="Yes"/>
    <s v="No"/>
    <n v="59"/>
    <s v="Yes"/>
    <s v="No"/>
    <x v="1"/>
    <s v="Yes"/>
    <s v="No"/>
    <s v="Yes"/>
    <s v="No"/>
    <s v="No"/>
    <s v="No"/>
    <x v="1"/>
    <s v="Yes"/>
    <s v="Credit card (automatic)"/>
    <n v="81.25"/>
    <n v="4639.45"/>
    <x v="0"/>
    <x v="3"/>
    <s v="High"/>
    <x v="1"/>
  </r>
  <r>
    <s v="5600-KTXFM"/>
    <s v="Male"/>
    <n v="0"/>
    <s v="Yes"/>
    <s v="Yes"/>
    <n v="2"/>
    <s v="Yes"/>
    <s v="No"/>
    <x v="1"/>
    <s v="No"/>
    <s v="No"/>
    <s v="No"/>
    <s v="No"/>
    <s v="No"/>
    <s v="No"/>
    <x v="0"/>
    <s v="No"/>
    <s v="Mailed check"/>
    <n v="69.95"/>
    <n v="143.9"/>
    <x v="0"/>
    <x v="0"/>
    <s v="Low"/>
    <x v="1"/>
  </r>
  <r>
    <s v="3871-IKPYH"/>
    <s v="Male"/>
    <n v="1"/>
    <s v="No"/>
    <s v="No"/>
    <n v="1"/>
    <s v="Yes"/>
    <s v="No"/>
    <x v="1"/>
    <s v="No"/>
    <s v="No"/>
    <s v="No"/>
    <s v="No"/>
    <s v="No"/>
    <s v="No"/>
    <x v="0"/>
    <s v="No"/>
    <s v="Electronic check"/>
    <n v="69.099999999999994"/>
    <n v="69.099999999999994"/>
    <x v="1"/>
    <x v="0"/>
    <s v="Low"/>
    <x v="1"/>
  </r>
  <r>
    <s v="6319-IEJWJ"/>
    <s v="Male"/>
    <n v="0"/>
    <s v="Yes"/>
    <s v="Yes"/>
    <n v="20"/>
    <s v="Yes"/>
    <s v="No"/>
    <x v="1"/>
    <s v="No"/>
    <s v="No"/>
    <s v="No"/>
    <s v="No"/>
    <s v="Yes"/>
    <s v="Yes"/>
    <x v="0"/>
    <s v="Yes"/>
    <s v="Electronic check"/>
    <n v="90.2"/>
    <n v="1776.55"/>
    <x v="1"/>
    <x v="2"/>
    <s v="Mid"/>
    <x v="2"/>
  </r>
  <r>
    <s v="9025-AOMKI"/>
    <s v="Female"/>
    <n v="0"/>
    <s v="No"/>
    <s v="No"/>
    <n v="6"/>
    <s v="Yes"/>
    <s v="Yes"/>
    <x v="1"/>
    <s v="No"/>
    <s v="No"/>
    <s v="No"/>
    <s v="No"/>
    <s v="Yes"/>
    <s v="Yes"/>
    <x v="0"/>
    <s v="Yes"/>
    <s v="Bank transfer (automatic)"/>
    <n v="93.55"/>
    <n v="536.4"/>
    <x v="1"/>
    <x v="0"/>
    <s v="Mid"/>
    <x v="2"/>
  </r>
  <r>
    <s v="6339-TBELP"/>
    <s v="Male"/>
    <n v="0"/>
    <s v="No"/>
    <s v="No"/>
    <n v="71"/>
    <s v="Yes"/>
    <s v="Yes"/>
    <x v="1"/>
    <s v="No"/>
    <s v="No"/>
    <s v="Yes"/>
    <s v="Yes"/>
    <s v="No"/>
    <s v="No"/>
    <x v="2"/>
    <s v="Yes"/>
    <s v="Credit card (automatic)"/>
    <n v="86.4"/>
    <n v="6172"/>
    <x v="0"/>
    <x v="3"/>
    <s v="High"/>
    <x v="1"/>
  </r>
  <r>
    <s v="7964-YESJC"/>
    <s v="Female"/>
    <n v="0"/>
    <s v="Yes"/>
    <s v="No"/>
    <n v="24"/>
    <s v="Yes"/>
    <s v="Yes"/>
    <x v="0"/>
    <s v="Yes"/>
    <s v="Yes"/>
    <s v="Yes"/>
    <s v="No"/>
    <s v="No"/>
    <s v="No"/>
    <x v="0"/>
    <s v="No"/>
    <s v="Mailed check"/>
    <n v="66.3"/>
    <n v="1559.45"/>
    <x v="0"/>
    <x v="2"/>
    <s v="Mid"/>
    <x v="1"/>
  </r>
  <r>
    <s v="6173-GOLSU"/>
    <s v="Male"/>
    <n v="1"/>
    <s v="Yes"/>
    <s v="No"/>
    <n v="67"/>
    <s v="Yes"/>
    <s v="Yes"/>
    <x v="1"/>
    <s v="No"/>
    <s v="No"/>
    <s v="No"/>
    <s v="No"/>
    <s v="Yes"/>
    <s v="Yes"/>
    <x v="0"/>
    <s v="Yes"/>
    <s v="Credit card (automatic)"/>
    <n v="94.65"/>
    <n v="6079"/>
    <x v="0"/>
    <x v="3"/>
    <s v="High"/>
    <x v="2"/>
  </r>
  <r>
    <s v="5275-SQEIZ"/>
    <s v="Male"/>
    <n v="0"/>
    <s v="No"/>
    <s v="No"/>
    <n v="1"/>
    <s v="Yes"/>
    <s v="No"/>
    <x v="1"/>
    <s v="No"/>
    <s v="No"/>
    <s v="No"/>
    <s v="No"/>
    <s v="No"/>
    <s v="Yes"/>
    <x v="0"/>
    <s v="Yes"/>
    <s v="Mailed check"/>
    <n v="80.849999999999994"/>
    <n v="80.849999999999994"/>
    <x v="1"/>
    <x v="0"/>
    <s v="Low"/>
    <x v="1"/>
  </r>
  <r>
    <s v="7716-YTYHG"/>
    <s v="Female"/>
    <n v="0"/>
    <s v="Yes"/>
    <s v="Yes"/>
    <n v="48"/>
    <s v="Yes"/>
    <s v="Yes"/>
    <x v="1"/>
    <s v="No"/>
    <s v="No"/>
    <s v="No"/>
    <s v="No"/>
    <s v="No"/>
    <s v="Yes"/>
    <x v="1"/>
    <s v="Yes"/>
    <s v="Mailed check"/>
    <n v="82.05"/>
    <n v="4029.95"/>
    <x v="1"/>
    <x v="1"/>
    <s v="High"/>
    <x v="1"/>
  </r>
  <r>
    <s v="9938-ZREHM"/>
    <s v="Female"/>
    <n v="0"/>
    <s v="Yes"/>
    <s v="No"/>
    <n v="37"/>
    <s v="Yes"/>
    <s v="Yes"/>
    <x v="0"/>
    <s v="No"/>
    <s v="Yes"/>
    <s v="No"/>
    <s v="Yes"/>
    <s v="No"/>
    <s v="Yes"/>
    <x v="1"/>
    <s v="No"/>
    <s v="Mailed check"/>
    <n v="72.099999999999994"/>
    <n v="2658.4"/>
    <x v="0"/>
    <x v="1"/>
    <s v="High"/>
    <x v="1"/>
  </r>
  <r>
    <s v="7950-XWOVN"/>
    <s v="Male"/>
    <n v="0"/>
    <s v="No"/>
    <s v="No"/>
    <n v="11"/>
    <s v="No"/>
    <s v="No"/>
    <x v="0"/>
    <s v="No"/>
    <s v="Yes"/>
    <s v="Yes"/>
    <s v="No"/>
    <s v="No"/>
    <s v="No"/>
    <x v="0"/>
    <s v="No"/>
    <s v="Mailed check"/>
    <n v="34.700000000000003"/>
    <n v="383.55"/>
    <x v="0"/>
    <x v="0"/>
    <s v="Low"/>
    <x v="0"/>
  </r>
  <r>
    <s v="4390-KYULV"/>
    <s v="Male"/>
    <n v="0"/>
    <s v="Yes"/>
    <s v="No"/>
    <n v="3"/>
    <s v="Yes"/>
    <s v="No"/>
    <x v="2"/>
    <s v="No"/>
    <s v="No"/>
    <s v="No"/>
    <s v="No"/>
    <s v="No"/>
    <s v="No"/>
    <x v="0"/>
    <s v="Yes"/>
    <s v="Credit card (automatic)"/>
    <n v="20.55"/>
    <n v="51.15"/>
    <x v="1"/>
    <x v="0"/>
    <s v="Low"/>
    <x v="0"/>
  </r>
  <r>
    <s v="4647-MUZON"/>
    <s v="Female"/>
    <n v="0"/>
    <s v="Yes"/>
    <s v="No"/>
    <n v="18"/>
    <s v="Yes"/>
    <s v="No"/>
    <x v="1"/>
    <s v="No"/>
    <s v="No"/>
    <s v="Yes"/>
    <s v="No"/>
    <s v="Yes"/>
    <s v="Yes"/>
    <x v="0"/>
    <s v="Yes"/>
    <s v="Credit card (automatic)"/>
    <n v="95.95"/>
    <n v="1745.5"/>
    <x v="0"/>
    <x v="2"/>
    <s v="Mid"/>
    <x v="2"/>
  </r>
  <r>
    <s v="9702-AIUJO"/>
    <s v="Male"/>
    <n v="0"/>
    <s v="Yes"/>
    <s v="Yes"/>
    <n v="50"/>
    <s v="Yes"/>
    <s v="No"/>
    <x v="0"/>
    <s v="No"/>
    <s v="No"/>
    <s v="No"/>
    <s v="No"/>
    <s v="No"/>
    <s v="No"/>
    <x v="1"/>
    <s v="Yes"/>
    <s v="Bank transfer (automatic)"/>
    <n v="44.8"/>
    <n v="2230.85"/>
    <x v="0"/>
    <x v="3"/>
    <s v="High"/>
    <x v="0"/>
  </r>
  <r>
    <s v="8849-PRIQJ"/>
    <s v="Female"/>
    <n v="0"/>
    <s v="Yes"/>
    <s v="Yes"/>
    <n v="67"/>
    <s v="Yes"/>
    <s v="Yes"/>
    <x v="1"/>
    <s v="Yes"/>
    <s v="No"/>
    <s v="Yes"/>
    <s v="Yes"/>
    <s v="Yes"/>
    <s v="Yes"/>
    <x v="1"/>
    <s v="Yes"/>
    <s v="Electronic check"/>
    <n v="109.4"/>
    <n v="7281.6"/>
    <x v="0"/>
    <x v="3"/>
    <s v="High"/>
    <x v="2"/>
  </r>
  <r>
    <s v="8851-RAGOV"/>
    <s v="Female"/>
    <n v="0"/>
    <s v="Yes"/>
    <s v="No"/>
    <n v="25"/>
    <s v="Yes"/>
    <s v="No"/>
    <x v="0"/>
    <s v="Yes"/>
    <s v="Yes"/>
    <s v="No"/>
    <s v="Yes"/>
    <s v="No"/>
    <s v="Yes"/>
    <x v="0"/>
    <s v="Yes"/>
    <s v="Mailed check"/>
    <n v="71.05"/>
    <n v="1837.7"/>
    <x v="0"/>
    <x v="1"/>
    <s v="Mid"/>
    <x v="1"/>
  </r>
  <r>
    <s v="1304-NECVQ"/>
    <s v="Female"/>
    <n v="1"/>
    <s v="No"/>
    <s v="No"/>
    <n v="2"/>
    <s v="Yes"/>
    <s v="Yes"/>
    <x v="1"/>
    <s v="No"/>
    <s v="No"/>
    <s v="Yes"/>
    <s v="No"/>
    <s v="No"/>
    <s v="No"/>
    <x v="0"/>
    <s v="Yes"/>
    <s v="Electronic check"/>
    <n v="78.55"/>
    <n v="149.55000000000001"/>
    <x v="1"/>
    <x v="0"/>
    <s v="Low"/>
    <x v="1"/>
  </r>
  <r>
    <s v="5396-IZEPB"/>
    <s v="Male"/>
    <n v="0"/>
    <s v="No"/>
    <s v="No"/>
    <n v="9"/>
    <s v="Yes"/>
    <s v="No"/>
    <x v="2"/>
    <s v="No"/>
    <s v="No"/>
    <s v="No"/>
    <s v="No"/>
    <s v="No"/>
    <s v="No"/>
    <x v="0"/>
    <s v="No"/>
    <s v="Credit card (automatic)"/>
    <n v="19.7"/>
    <n v="180.7"/>
    <x v="0"/>
    <x v="0"/>
    <s v="Low"/>
    <x v="0"/>
  </r>
  <r>
    <s v="1729-VLAZJ"/>
    <s v="Female"/>
    <n v="0"/>
    <s v="No"/>
    <s v="Yes"/>
    <n v="10"/>
    <s v="No"/>
    <s v="No"/>
    <x v="0"/>
    <s v="Yes"/>
    <s v="Yes"/>
    <s v="No"/>
    <s v="Yes"/>
    <s v="No"/>
    <s v="No"/>
    <x v="1"/>
    <s v="No"/>
    <s v="Mailed check"/>
    <n v="40.25"/>
    <n v="411.45"/>
    <x v="0"/>
    <x v="0"/>
    <s v="Low"/>
    <x v="0"/>
  </r>
  <r>
    <s v="8285-ABVLB"/>
    <s v="Female"/>
    <n v="0"/>
    <s v="Yes"/>
    <s v="No"/>
    <n v="70"/>
    <s v="Yes"/>
    <s v="No"/>
    <x v="2"/>
    <s v="No"/>
    <s v="No"/>
    <s v="No"/>
    <s v="No"/>
    <s v="No"/>
    <s v="No"/>
    <x v="2"/>
    <s v="No"/>
    <s v="Credit card (automatic)"/>
    <n v="19.850000000000001"/>
    <n v="1328.35"/>
    <x v="0"/>
    <x v="3"/>
    <s v="Mid"/>
    <x v="0"/>
  </r>
  <r>
    <s v="0701-TJSEF"/>
    <s v="Male"/>
    <n v="0"/>
    <s v="No"/>
    <s v="No"/>
    <n v="9"/>
    <s v="Yes"/>
    <s v="No"/>
    <x v="0"/>
    <s v="Yes"/>
    <s v="No"/>
    <s v="Yes"/>
    <s v="Yes"/>
    <s v="No"/>
    <s v="Yes"/>
    <x v="0"/>
    <s v="Yes"/>
    <s v="Bank transfer (automatic)"/>
    <n v="68.25"/>
    <n v="576.95000000000005"/>
    <x v="0"/>
    <x v="0"/>
    <s v="Mid"/>
    <x v="1"/>
  </r>
  <r>
    <s v="5712-VBOXD"/>
    <s v="Female"/>
    <n v="0"/>
    <s v="No"/>
    <s v="No"/>
    <n v="4"/>
    <s v="Yes"/>
    <s v="No"/>
    <x v="2"/>
    <s v="No"/>
    <s v="No"/>
    <s v="No"/>
    <s v="No"/>
    <s v="No"/>
    <s v="No"/>
    <x v="0"/>
    <s v="Yes"/>
    <s v="Credit card (automatic)"/>
    <n v="20.149999999999999"/>
    <n v="68.45"/>
    <x v="0"/>
    <x v="0"/>
    <s v="Low"/>
    <x v="0"/>
  </r>
  <r>
    <s v="6629-LADHQ"/>
    <s v="Female"/>
    <n v="0"/>
    <s v="No"/>
    <s v="No"/>
    <n v="2"/>
    <s v="Yes"/>
    <s v="No"/>
    <x v="0"/>
    <s v="Yes"/>
    <s v="No"/>
    <s v="No"/>
    <s v="No"/>
    <s v="No"/>
    <s v="No"/>
    <x v="0"/>
    <s v="No"/>
    <s v="Mailed check"/>
    <n v="50.95"/>
    <n v="123.05"/>
    <x v="0"/>
    <x v="0"/>
    <s v="Low"/>
    <x v="1"/>
  </r>
  <r>
    <s v="8945-GRKHX"/>
    <s v="Female"/>
    <n v="0"/>
    <s v="No"/>
    <s v="Yes"/>
    <n v="1"/>
    <s v="Yes"/>
    <s v="No"/>
    <x v="1"/>
    <s v="No"/>
    <s v="No"/>
    <s v="No"/>
    <s v="No"/>
    <s v="No"/>
    <s v="Yes"/>
    <x v="0"/>
    <s v="No"/>
    <s v="Electronic check"/>
    <n v="78.650000000000006"/>
    <n v="78.650000000000006"/>
    <x v="1"/>
    <x v="0"/>
    <s v="Low"/>
    <x v="1"/>
  </r>
  <r>
    <s v="1559-DTODC"/>
    <s v="Male"/>
    <n v="0"/>
    <s v="No"/>
    <s v="No"/>
    <n v="19"/>
    <s v="No"/>
    <s v="No"/>
    <x v="0"/>
    <s v="No"/>
    <s v="No"/>
    <s v="No"/>
    <s v="No"/>
    <s v="No"/>
    <s v="No"/>
    <x v="0"/>
    <s v="Yes"/>
    <s v="Bank transfer (automatic)"/>
    <n v="25.15"/>
    <n v="468.35"/>
    <x v="0"/>
    <x v="2"/>
    <s v="Low"/>
    <x v="0"/>
  </r>
  <r>
    <s v="4797-MIWUM"/>
    <s v="Male"/>
    <n v="0"/>
    <s v="Yes"/>
    <s v="Yes"/>
    <n v="7"/>
    <s v="Yes"/>
    <s v="No"/>
    <x v="2"/>
    <s v="No"/>
    <s v="No"/>
    <s v="No"/>
    <s v="No"/>
    <s v="No"/>
    <s v="No"/>
    <x v="0"/>
    <s v="Yes"/>
    <s v="Bank transfer (automatic)"/>
    <n v="20.25"/>
    <n v="174.7"/>
    <x v="0"/>
    <x v="0"/>
    <s v="Low"/>
    <x v="0"/>
  </r>
  <r>
    <s v="6959-UWKHF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2.9"/>
    <n v="42.9"/>
    <x v="1"/>
    <x v="0"/>
    <s v="Low"/>
    <x v="0"/>
  </r>
  <r>
    <s v="8720-RQSB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  <x v="0"/>
    <s v="Low"/>
    <x v="0"/>
  </r>
  <r>
    <s v="4537-CIBHB"/>
    <s v="Female"/>
    <n v="0"/>
    <s v="Yes"/>
    <s v="Yes"/>
    <n v="9"/>
    <s v="Yes"/>
    <s v="No"/>
    <x v="2"/>
    <s v="No"/>
    <s v="No"/>
    <s v="No"/>
    <s v="No"/>
    <s v="No"/>
    <s v="No"/>
    <x v="1"/>
    <s v="No"/>
    <s v="Mailed check"/>
    <n v="20.25"/>
    <n v="172.35"/>
    <x v="0"/>
    <x v="0"/>
    <s v="Low"/>
    <x v="0"/>
  </r>
  <r>
    <s v="3815-SLMEF"/>
    <s v="Female"/>
    <n v="0"/>
    <s v="No"/>
    <s v="No"/>
    <n v="3"/>
    <s v="No"/>
    <s v="No"/>
    <x v="0"/>
    <s v="Yes"/>
    <s v="No"/>
    <s v="No"/>
    <s v="Yes"/>
    <s v="No"/>
    <s v="No"/>
    <x v="0"/>
    <s v="No"/>
    <s v="Mailed check"/>
    <n v="34.25"/>
    <n v="139.35"/>
    <x v="1"/>
    <x v="0"/>
    <s v="Low"/>
    <x v="0"/>
  </r>
  <r>
    <s v="5154-VEKBL"/>
    <s v="Female"/>
    <n v="0"/>
    <s v="No"/>
    <s v="No"/>
    <n v="9"/>
    <s v="No"/>
    <s v="No"/>
    <x v="0"/>
    <s v="Yes"/>
    <s v="No"/>
    <s v="Yes"/>
    <s v="Yes"/>
    <s v="Yes"/>
    <s v="Yes"/>
    <x v="0"/>
    <s v="No"/>
    <s v="Mailed check"/>
    <n v="58.5"/>
    <n v="539.85"/>
    <x v="1"/>
    <x v="0"/>
    <s v="Mid"/>
    <x v="1"/>
  </r>
  <r>
    <s v="4324-AHJKS"/>
    <s v="Female"/>
    <n v="0"/>
    <s v="No"/>
    <s v="No"/>
    <n v="5"/>
    <s v="Yes"/>
    <s v="No"/>
    <x v="0"/>
    <s v="Yes"/>
    <s v="No"/>
    <s v="Yes"/>
    <s v="No"/>
    <s v="No"/>
    <s v="No"/>
    <x v="0"/>
    <s v="No"/>
    <s v="Credit card (automatic)"/>
    <n v="55.8"/>
    <n v="300.39999999999998"/>
    <x v="0"/>
    <x v="0"/>
    <s v="Low"/>
    <x v="1"/>
  </r>
  <r>
    <s v="4355-CVPVS"/>
    <s v="Female"/>
    <n v="0"/>
    <s v="Yes"/>
    <s v="Yes"/>
    <n v="56"/>
    <s v="Yes"/>
    <s v="No"/>
    <x v="1"/>
    <s v="No"/>
    <s v="No"/>
    <s v="No"/>
    <s v="No"/>
    <s v="Yes"/>
    <s v="Yes"/>
    <x v="1"/>
    <s v="No"/>
    <s v="Bank transfer (automatic)"/>
    <n v="88.9"/>
    <n v="4968"/>
    <x v="0"/>
    <x v="3"/>
    <s v="High"/>
    <x v="1"/>
  </r>
  <r>
    <s v="4495-LHSSK"/>
    <s v="Female"/>
    <n v="0"/>
    <s v="No"/>
    <s v="Yes"/>
    <n v="18"/>
    <s v="Yes"/>
    <s v="Yes"/>
    <x v="0"/>
    <s v="Yes"/>
    <s v="No"/>
    <s v="No"/>
    <s v="No"/>
    <s v="No"/>
    <s v="No"/>
    <x v="0"/>
    <s v="No"/>
    <s v="Mailed check"/>
    <n v="57.65"/>
    <n v="992.7"/>
    <x v="0"/>
    <x v="2"/>
    <s v="Mid"/>
    <x v="1"/>
  </r>
  <r>
    <s v="5655-JSMZM"/>
    <s v="Male"/>
    <n v="1"/>
    <s v="No"/>
    <s v="No"/>
    <n v="49"/>
    <s v="Yes"/>
    <s v="Yes"/>
    <x v="1"/>
    <s v="No"/>
    <s v="No"/>
    <s v="No"/>
    <s v="No"/>
    <s v="Yes"/>
    <s v="Yes"/>
    <x v="0"/>
    <s v="Yes"/>
    <s v="Electronic check"/>
    <n v="96.2"/>
    <n v="4718.25"/>
    <x v="1"/>
    <x v="3"/>
    <s v="High"/>
    <x v="2"/>
  </r>
  <r>
    <s v="5915-ANOEI"/>
    <s v="Male"/>
    <n v="0"/>
    <s v="Yes"/>
    <s v="No"/>
    <n v="70"/>
    <s v="Yes"/>
    <s v="Yes"/>
    <x v="0"/>
    <s v="Yes"/>
    <s v="Yes"/>
    <s v="Yes"/>
    <s v="Yes"/>
    <s v="Yes"/>
    <s v="No"/>
    <x v="2"/>
    <s v="No"/>
    <s v="Mailed check"/>
    <n v="79.150000000000006"/>
    <n v="5536.5"/>
    <x v="0"/>
    <x v="3"/>
    <s v="High"/>
    <x v="1"/>
  </r>
  <r>
    <s v="9861-PDSZP"/>
    <s v="Female"/>
    <n v="0"/>
    <s v="No"/>
    <s v="No"/>
    <n v="72"/>
    <s v="Yes"/>
    <s v="Yes"/>
    <x v="1"/>
    <s v="No"/>
    <s v="Yes"/>
    <s v="Yes"/>
    <s v="Yes"/>
    <s v="Yes"/>
    <s v="Yes"/>
    <x v="2"/>
    <s v="Yes"/>
    <s v="Credit card (automatic)"/>
    <n v="108.05"/>
    <n v="7806.6"/>
    <x v="0"/>
    <x v="3"/>
    <s v="High"/>
    <x v="2"/>
  </r>
  <r>
    <s v="4505-EXZHB"/>
    <s v="Female"/>
    <n v="1"/>
    <s v="No"/>
    <s v="No"/>
    <n v="6"/>
    <s v="Yes"/>
    <s v="No"/>
    <x v="1"/>
    <s v="No"/>
    <s v="No"/>
    <s v="Yes"/>
    <s v="No"/>
    <s v="No"/>
    <s v="No"/>
    <x v="0"/>
    <s v="No"/>
    <s v="Electronic check"/>
    <n v="74.400000000000006"/>
    <n v="434.1"/>
    <x v="1"/>
    <x v="0"/>
    <s v="Low"/>
    <x v="1"/>
  </r>
  <r>
    <s v="7225-CBZPL"/>
    <s v="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4.8"/>
    <n v="1563.9"/>
    <x v="0"/>
    <x v="2"/>
    <s v="Mid"/>
    <x v="2"/>
  </r>
  <r>
    <s v="6704-UTUKK"/>
    <s v="Male"/>
    <n v="0"/>
    <s v="Yes"/>
    <s v="No"/>
    <n v="29"/>
    <s v="No"/>
    <s v="No"/>
    <x v="0"/>
    <s v="No"/>
    <s v="No"/>
    <s v="No"/>
    <s v="No"/>
    <s v="Yes"/>
    <s v="Yes"/>
    <x v="0"/>
    <s v="Yes"/>
    <s v="Electronic check"/>
    <n v="45.9"/>
    <n v="1332.4"/>
    <x v="0"/>
    <x v="1"/>
    <s v="Mid"/>
    <x v="0"/>
  </r>
  <r>
    <s v="4587-VVTOX"/>
    <s v="Female"/>
    <n v="0"/>
    <s v="Yes"/>
    <s v="No"/>
    <n v="6"/>
    <s v="Yes"/>
    <s v="Yes"/>
    <x v="1"/>
    <s v="No"/>
    <s v="Yes"/>
    <s v="Yes"/>
    <s v="No"/>
    <s v="Yes"/>
    <s v="Yes"/>
    <x v="0"/>
    <s v="Yes"/>
    <s v="Electronic check"/>
    <n v="105.3"/>
    <n v="545.20000000000005"/>
    <x v="1"/>
    <x v="0"/>
    <s v="Mid"/>
    <x v="2"/>
  </r>
  <r>
    <s v="2019-HDCZY"/>
    <s v="Male"/>
    <n v="0"/>
    <s v="Yes"/>
    <s v="No"/>
    <n v="63"/>
    <s v="Yes"/>
    <s v="Yes"/>
    <x v="1"/>
    <s v="No"/>
    <s v="No"/>
    <s v="Yes"/>
    <s v="No"/>
    <s v="Yes"/>
    <s v="Yes"/>
    <x v="2"/>
    <s v="No"/>
    <s v="Electronic check"/>
    <n v="102.6"/>
    <n v="6296.75"/>
    <x v="0"/>
    <x v="3"/>
    <s v="High"/>
    <x v="2"/>
  </r>
  <r>
    <s v="4652-NNHNY"/>
    <s v="Male"/>
    <n v="0"/>
    <s v="Yes"/>
    <s v="No"/>
    <n v="16"/>
    <s v="Yes"/>
    <s v="Yes"/>
    <x v="1"/>
    <s v="No"/>
    <s v="No"/>
    <s v="No"/>
    <s v="No"/>
    <s v="No"/>
    <s v="No"/>
    <x v="0"/>
    <s v="Yes"/>
    <s v="Bank transfer (automatic)"/>
    <n v="73.849999999999994"/>
    <n v="1284.2"/>
    <x v="1"/>
    <x v="2"/>
    <s v="Mid"/>
    <x v="1"/>
  </r>
  <r>
    <s v="8788-DOXSU"/>
    <s v="Male"/>
    <n v="0"/>
    <s v="No"/>
    <s v="No"/>
    <n v="59"/>
    <s v="Yes"/>
    <s v="No"/>
    <x v="0"/>
    <s v="No"/>
    <s v="No"/>
    <s v="Yes"/>
    <s v="No"/>
    <s v="No"/>
    <s v="Yes"/>
    <x v="1"/>
    <s v="Yes"/>
    <s v="Bank transfer (automatic)"/>
    <n v="61.35"/>
    <n v="3645.5"/>
    <x v="0"/>
    <x v="3"/>
    <s v="High"/>
    <x v="1"/>
  </r>
  <r>
    <s v="7404-JLKQG"/>
    <s v="Female"/>
    <n v="0"/>
    <s v="No"/>
    <s v="No"/>
    <n v="3"/>
    <s v="Yes"/>
    <s v="No"/>
    <x v="0"/>
    <s v="No"/>
    <s v="No"/>
    <s v="Yes"/>
    <s v="No"/>
    <s v="Yes"/>
    <s v="No"/>
    <x v="0"/>
    <s v="No"/>
    <s v="Electronic check"/>
    <n v="57.55"/>
    <n v="161.44999999999999"/>
    <x v="0"/>
    <x v="0"/>
    <s v="Low"/>
    <x v="1"/>
  </r>
  <r>
    <s v="7421-ZLUPA"/>
    <s v="Female"/>
    <n v="0"/>
    <s v="No"/>
    <s v="No"/>
    <n v="8"/>
    <s v="No"/>
    <s v="No"/>
    <x v="0"/>
    <s v="No"/>
    <s v="Yes"/>
    <s v="No"/>
    <s v="No"/>
    <s v="No"/>
    <s v="No"/>
    <x v="0"/>
    <s v="Yes"/>
    <s v="Mailed check"/>
    <n v="29.25"/>
    <n v="226.95"/>
    <x v="0"/>
    <x v="0"/>
    <s v="Low"/>
    <x v="0"/>
  </r>
  <r>
    <s v="8972-HJWNV"/>
    <s v="Female"/>
    <n v="1"/>
    <s v="Yes"/>
    <s v="No"/>
    <n v="7"/>
    <s v="Yes"/>
    <s v="Yes"/>
    <x v="1"/>
    <s v="No"/>
    <s v="No"/>
    <s v="No"/>
    <s v="No"/>
    <s v="No"/>
    <s v="Yes"/>
    <x v="0"/>
    <s v="Yes"/>
    <s v="Electronic check"/>
    <n v="84.55"/>
    <n v="646.85"/>
    <x v="1"/>
    <x v="0"/>
    <s v="Mid"/>
    <x v="1"/>
  </r>
  <r>
    <s v="3274-NSDWE"/>
    <s v="Female"/>
    <n v="0"/>
    <s v="No"/>
    <s v="No"/>
    <n v="68"/>
    <s v="Yes"/>
    <s v="No"/>
    <x v="2"/>
    <s v="No"/>
    <s v="No"/>
    <s v="No"/>
    <s v="No"/>
    <s v="No"/>
    <s v="No"/>
    <x v="2"/>
    <s v="No"/>
    <s v="Credit card (automatic)"/>
    <n v="19.600000000000001"/>
    <n v="1441.65"/>
    <x v="0"/>
    <x v="3"/>
    <s v="Mid"/>
    <x v="0"/>
  </r>
  <r>
    <s v="2632-IVXVF"/>
    <s v="Female"/>
    <n v="0"/>
    <s v="Yes"/>
    <s v="Yes"/>
    <n v="68"/>
    <s v="Yes"/>
    <s v="Yes"/>
    <x v="1"/>
    <s v="Yes"/>
    <s v="No"/>
    <s v="Yes"/>
    <s v="Yes"/>
    <s v="Yes"/>
    <s v="Yes"/>
    <x v="2"/>
    <s v="No"/>
    <s v="Credit card (automatic)"/>
    <n v="111.75"/>
    <n v="7511.3"/>
    <x v="0"/>
    <x v="3"/>
    <s v="High"/>
    <x v="2"/>
  </r>
  <r>
    <s v="3692-JHONH"/>
    <s v="Female"/>
    <n v="1"/>
    <s v="Yes"/>
    <s v="No"/>
    <n v="52"/>
    <s v="Yes"/>
    <s v="Yes"/>
    <x v="1"/>
    <s v="No"/>
    <s v="Yes"/>
    <s v="Yes"/>
    <s v="No"/>
    <s v="Yes"/>
    <s v="Yes"/>
    <x v="1"/>
    <s v="Yes"/>
    <s v="Electronic check"/>
    <n v="106.5"/>
    <n v="5621.85"/>
    <x v="0"/>
    <x v="3"/>
    <s v="High"/>
    <x v="2"/>
  </r>
  <r>
    <s v="8915-NNTRC"/>
    <s v="Male"/>
    <n v="0"/>
    <s v="Yes"/>
    <s v="Yes"/>
    <n v="72"/>
    <s v="Yes"/>
    <s v="Yes"/>
    <x v="1"/>
    <s v="Yes"/>
    <s v="Yes"/>
    <s v="No"/>
    <s v="Yes"/>
    <s v="Yes"/>
    <s v="Yes"/>
    <x v="2"/>
    <s v="Yes"/>
    <s v="Credit card (automatic)"/>
    <n v="107.7"/>
    <n v="7919.8"/>
    <x v="0"/>
    <x v="3"/>
    <s v="High"/>
    <x v="2"/>
  </r>
  <r>
    <s v="5914-GXMDA"/>
    <s v="Female"/>
    <n v="0"/>
    <s v="Yes"/>
    <s v="No"/>
    <n v="32"/>
    <s v="Yes"/>
    <s v="No"/>
    <x v="2"/>
    <s v="No"/>
    <s v="No"/>
    <s v="No"/>
    <s v="No"/>
    <s v="No"/>
    <s v="No"/>
    <x v="1"/>
    <s v="No"/>
    <s v="Mailed check"/>
    <n v="19.3"/>
    <n v="593.20000000000005"/>
    <x v="0"/>
    <x v="1"/>
    <s v="Mid"/>
    <x v="0"/>
  </r>
  <r>
    <s v="7463-IFMQU"/>
    <s v="Female"/>
    <n v="0"/>
    <s v="Yes"/>
    <s v="No"/>
    <n v="72"/>
    <s v="Yes"/>
    <s v="No"/>
    <x v="2"/>
    <s v="No"/>
    <s v="No"/>
    <s v="No"/>
    <s v="No"/>
    <s v="No"/>
    <s v="No"/>
    <x v="2"/>
    <s v="No"/>
    <s v="Bank transfer (automatic)"/>
    <n v="20.05"/>
    <n v="1423.65"/>
    <x v="0"/>
    <x v="3"/>
    <s v="Mid"/>
    <x v="0"/>
  </r>
  <r>
    <s v="2920-RNCEZ"/>
    <s v="Male"/>
    <n v="0"/>
    <s v="Yes"/>
    <s v="Yes"/>
    <n v="1"/>
    <s v="Yes"/>
    <s v="No"/>
    <x v="1"/>
    <s v="No"/>
    <s v="No"/>
    <s v="No"/>
    <s v="No"/>
    <s v="No"/>
    <s v="No"/>
    <x v="0"/>
    <s v="Yes"/>
    <s v="Credit card (automatic)"/>
    <n v="69.95"/>
    <n v="69.95"/>
    <x v="0"/>
    <x v="0"/>
    <s v="Low"/>
    <x v="1"/>
  </r>
  <r>
    <s v="2541-YGPKE"/>
    <s v="Male"/>
    <n v="0"/>
    <s v="Yes"/>
    <s v="Yes"/>
    <n v="42"/>
    <s v="Yes"/>
    <s v="No"/>
    <x v="0"/>
    <s v="Yes"/>
    <s v="No"/>
    <s v="No"/>
    <s v="Yes"/>
    <s v="No"/>
    <s v="Yes"/>
    <x v="1"/>
    <s v="No"/>
    <s v="Credit card (automatic)"/>
    <n v="63.7"/>
    <n v="2763.35"/>
    <x v="0"/>
    <x v="1"/>
    <s v="High"/>
    <x v="1"/>
  </r>
  <r>
    <s v="8515-OCTJS"/>
    <s v="Female"/>
    <n v="0"/>
    <s v="No"/>
    <s v="No"/>
    <n v="25"/>
    <s v="Yes"/>
    <s v="Yes"/>
    <x v="2"/>
    <s v="No"/>
    <s v="No"/>
    <s v="No"/>
    <s v="No"/>
    <s v="No"/>
    <s v="No"/>
    <x v="2"/>
    <s v="No"/>
    <s v="Credit card (automatic)"/>
    <n v="24.75"/>
    <n v="692.1"/>
    <x v="1"/>
    <x v="1"/>
    <s v="Mid"/>
    <x v="0"/>
  </r>
  <r>
    <s v="5382-TEMLV"/>
    <s v="Male"/>
    <n v="0"/>
    <s v="No"/>
    <s v="No"/>
    <n v="45"/>
    <s v="Yes"/>
    <s v="No"/>
    <x v="0"/>
    <s v="Yes"/>
    <s v="No"/>
    <s v="No"/>
    <s v="No"/>
    <s v="No"/>
    <s v="No"/>
    <x v="0"/>
    <s v="Yes"/>
    <s v="Bank transfer (automatic)"/>
    <n v="50.9"/>
    <n v="2298.5500000000002"/>
    <x v="0"/>
    <x v="1"/>
    <s v="High"/>
    <x v="1"/>
  </r>
  <r>
    <s v="3441-CGZJH"/>
    <s v="Female"/>
    <n v="0"/>
    <s v="Yes"/>
    <s v="Yes"/>
    <n v="43"/>
    <s v="No"/>
    <s v="No"/>
    <x v="0"/>
    <s v="Yes"/>
    <s v="No"/>
    <s v="Yes"/>
    <s v="Yes"/>
    <s v="Yes"/>
    <s v="Yes"/>
    <x v="1"/>
    <s v="Yes"/>
    <s v="Credit card (automatic)"/>
    <n v="60.4"/>
    <n v="2640.55"/>
    <x v="0"/>
    <x v="1"/>
    <s v="High"/>
    <x v="1"/>
  </r>
  <r>
    <s v="9592-ERDKV"/>
    <s v="Male"/>
    <n v="0"/>
    <s v="Yes"/>
    <s v="No"/>
    <n v="37"/>
    <s v="Yes"/>
    <s v="Yes"/>
    <x v="0"/>
    <s v="Yes"/>
    <s v="No"/>
    <s v="Yes"/>
    <s v="No"/>
    <s v="Yes"/>
    <s v="Yes"/>
    <x v="1"/>
    <s v="No"/>
    <s v="Mailed check"/>
    <n v="79.25"/>
    <n v="2911.8"/>
    <x v="0"/>
    <x v="1"/>
    <s v="High"/>
    <x v="1"/>
  </r>
  <r>
    <s v="2860-RANUS"/>
    <s v="Female"/>
    <n v="1"/>
    <s v="No"/>
    <s v="No"/>
    <n v="20"/>
    <s v="Yes"/>
    <s v="Yes"/>
    <x v="1"/>
    <s v="No"/>
    <s v="No"/>
    <s v="No"/>
    <s v="No"/>
    <s v="No"/>
    <s v="Yes"/>
    <x v="0"/>
    <s v="Yes"/>
    <s v="Credit card (automatic)"/>
    <n v="85.8"/>
    <n v="1727.5"/>
    <x v="1"/>
    <x v="2"/>
    <s v="Mid"/>
    <x v="1"/>
  </r>
  <r>
    <s v="5261-QSHQM"/>
    <s v="Female"/>
    <n v="0"/>
    <s v="No"/>
    <s v="No"/>
    <n v="4"/>
    <s v="No"/>
    <s v="No"/>
    <x v="0"/>
    <s v="No"/>
    <s v="No"/>
    <s v="No"/>
    <s v="No"/>
    <s v="No"/>
    <s v="No"/>
    <x v="0"/>
    <s v="Yes"/>
    <s v="Electronic check"/>
    <n v="24.45"/>
    <n v="86.6"/>
    <x v="1"/>
    <x v="0"/>
    <s v="Low"/>
    <x v="0"/>
  </r>
  <r>
    <s v="4778-IZARL"/>
    <s v="Male"/>
    <n v="0"/>
    <s v="Yes"/>
    <s v="No"/>
    <n v="63"/>
    <s v="Yes"/>
    <s v="No"/>
    <x v="1"/>
    <s v="Yes"/>
    <s v="Yes"/>
    <s v="Yes"/>
    <s v="Yes"/>
    <s v="Yes"/>
    <s v="Yes"/>
    <x v="2"/>
    <s v="Yes"/>
    <s v="Credit card (automatic)"/>
    <n v="110.1"/>
    <n v="6705.7"/>
    <x v="0"/>
    <x v="3"/>
    <s v="High"/>
    <x v="2"/>
  </r>
  <r>
    <s v="0432-CAJZV"/>
    <s v="Male"/>
    <n v="0"/>
    <s v="No"/>
    <s v="No"/>
    <n v="3"/>
    <s v="Yes"/>
    <s v="No"/>
    <x v="1"/>
    <s v="No"/>
    <s v="No"/>
    <s v="No"/>
    <s v="No"/>
    <s v="Yes"/>
    <s v="Yes"/>
    <x v="0"/>
    <s v="No"/>
    <s v="Mailed check"/>
    <n v="90.7"/>
    <n v="237.65"/>
    <x v="0"/>
    <x v="0"/>
    <s v="Low"/>
    <x v="2"/>
  </r>
  <r>
    <s v="7008-LZVOZ"/>
    <s v="Male"/>
    <n v="0"/>
    <s v="Yes"/>
    <s v="Yes"/>
    <n v="66"/>
    <s v="Yes"/>
    <s v="Yes"/>
    <x v="2"/>
    <s v="No"/>
    <s v="No"/>
    <s v="No"/>
    <s v="No"/>
    <s v="No"/>
    <s v="No"/>
    <x v="2"/>
    <s v="Yes"/>
    <s v="Credit card (automatic)"/>
    <n v="25.3"/>
    <n v="1672.35"/>
    <x v="0"/>
    <x v="3"/>
    <s v="Mid"/>
    <x v="0"/>
  </r>
  <r>
    <s v="8868-WOZGU"/>
    <s v="Male"/>
    <n v="0"/>
    <s v="No"/>
    <s v="No"/>
    <n v="28"/>
    <s v="Yes"/>
    <s v="Yes"/>
    <x v="1"/>
    <s v="No"/>
    <s v="Yes"/>
    <s v="Yes"/>
    <s v="No"/>
    <s v="Yes"/>
    <s v="Yes"/>
    <x v="0"/>
    <s v="Yes"/>
    <s v="Electronic check"/>
    <n v="105.7"/>
    <n v="2979.5"/>
    <x v="1"/>
    <x v="1"/>
    <s v="High"/>
    <x v="2"/>
  </r>
  <r>
    <s v="1200-TUZHR"/>
    <s v="Female"/>
    <n v="1"/>
    <s v="No"/>
    <s v="No"/>
    <n v="8"/>
    <s v="Yes"/>
    <s v="Yes"/>
    <x v="1"/>
    <s v="No"/>
    <s v="No"/>
    <s v="No"/>
    <s v="No"/>
    <s v="No"/>
    <s v="Yes"/>
    <x v="0"/>
    <s v="No"/>
    <s v="Electronic check"/>
    <n v="85.2"/>
    <n v="695.75"/>
    <x v="0"/>
    <x v="0"/>
    <s v="Mid"/>
    <x v="1"/>
  </r>
  <r>
    <s v="9365-CSLBQ"/>
    <s v="Male"/>
    <n v="0"/>
    <s v="No"/>
    <s v="Yes"/>
    <n v="71"/>
    <s v="Yes"/>
    <s v="Yes"/>
    <x v="2"/>
    <s v="No"/>
    <s v="No"/>
    <s v="No"/>
    <s v="No"/>
    <s v="No"/>
    <s v="No"/>
    <x v="2"/>
    <s v="No"/>
    <s v="Mailed check"/>
    <n v="24.35"/>
    <n v="1654.6"/>
    <x v="0"/>
    <x v="3"/>
    <s v="Mid"/>
    <x v="0"/>
  </r>
  <r>
    <s v="1334-FJSVR"/>
    <s v="Male"/>
    <n v="0"/>
    <s v="No"/>
    <s v="No"/>
    <n v="1"/>
    <s v="No"/>
    <s v="No"/>
    <x v="0"/>
    <s v="No"/>
    <s v="No"/>
    <s v="No"/>
    <s v="No"/>
    <s v="No"/>
    <s v="No"/>
    <x v="0"/>
    <s v="Yes"/>
    <s v="Electronic check"/>
    <n v="24.25"/>
    <n v="24.25"/>
    <x v="1"/>
    <x v="0"/>
    <s v="Low"/>
    <x v="0"/>
  </r>
  <r>
    <s v="5884-FBCTL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5.1"/>
    <n v="1857.85"/>
    <x v="0"/>
    <x v="3"/>
    <s v="Mid"/>
    <x v="0"/>
  </r>
  <r>
    <s v="7130-CTCUS"/>
    <s v="Male"/>
    <n v="1"/>
    <s v="Yes"/>
    <s v="No"/>
    <n v="16"/>
    <s v="Yes"/>
    <s v="No"/>
    <x v="0"/>
    <s v="Yes"/>
    <s v="Yes"/>
    <s v="No"/>
    <s v="No"/>
    <s v="No"/>
    <s v="No"/>
    <x v="0"/>
    <s v="Yes"/>
    <s v="Bank transfer (automatic)"/>
    <n v="54.55"/>
    <n v="825.1"/>
    <x v="0"/>
    <x v="2"/>
    <s v="Mid"/>
    <x v="1"/>
  </r>
  <r>
    <s v="6242-FEGFD"/>
    <s v="Male"/>
    <n v="0"/>
    <s v="Yes"/>
    <s v="No"/>
    <n v="66"/>
    <s v="Yes"/>
    <s v="Yes"/>
    <x v="1"/>
    <s v="Yes"/>
    <s v="Yes"/>
    <s v="Yes"/>
    <s v="Yes"/>
    <s v="No"/>
    <s v="No"/>
    <x v="2"/>
    <s v="No"/>
    <s v="Mailed check"/>
    <n v="96.6"/>
    <n v="6424.25"/>
    <x v="0"/>
    <x v="3"/>
    <s v="High"/>
    <x v="2"/>
  </r>
  <r>
    <s v="7625-XCQRH"/>
    <s v="Female"/>
    <n v="0"/>
    <s v="No"/>
    <s v="No"/>
    <n v="11"/>
    <s v="Yes"/>
    <s v="Yes"/>
    <x v="1"/>
    <s v="No"/>
    <s v="No"/>
    <s v="No"/>
    <s v="No"/>
    <s v="No"/>
    <s v="No"/>
    <x v="0"/>
    <s v="Yes"/>
    <s v="Electronic check"/>
    <n v="76.5"/>
    <n v="837.95"/>
    <x v="1"/>
    <x v="0"/>
    <s v="Mid"/>
    <x v="1"/>
  </r>
  <r>
    <s v="6194-HBGQN"/>
    <s v="Male"/>
    <n v="0"/>
    <s v="No"/>
    <s v="No"/>
    <n v="51"/>
    <s v="Yes"/>
    <s v="Yes"/>
    <x v="0"/>
    <s v="Yes"/>
    <s v="Yes"/>
    <s v="Yes"/>
    <s v="Yes"/>
    <s v="Yes"/>
    <s v="No"/>
    <x v="1"/>
    <s v="Yes"/>
    <s v="Credit card (automatic)"/>
    <n v="81.150000000000006"/>
    <n v="4126.2"/>
    <x v="0"/>
    <x v="3"/>
    <s v="High"/>
    <x v="1"/>
  </r>
  <r>
    <s v="7634-WSWDB"/>
    <s v="Female"/>
    <n v="0"/>
    <s v="No"/>
    <s v="Yes"/>
    <n v="8"/>
    <s v="No"/>
    <s v="No"/>
    <x v="0"/>
    <s v="Yes"/>
    <s v="No"/>
    <s v="No"/>
    <s v="No"/>
    <s v="No"/>
    <s v="Yes"/>
    <x v="0"/>
    <s v="Yes"/>
    <s v="Electronic check"/>
    <n v="38.5"/>
    <n v="330.8"/>
    <x v="0"/>
    <x v="0"/>
    <s v="Low"/>
    <x v="0"/>
  </r>
  <r>
    <s v="6986-IXNDM"/>
    <s v="Male"/>
    <n v="0"/>
    <s v="No"/>
    <s v="No"/>
    <n v="14"/>
    <s v="Yes"/>
    <s v="No"/>
    <x v="1"/>
    <s v="No"/>
    <s v="No"/>
    <s v="No"/>
    <s v="No"/>
    <s v="Yes"/>
    <s v="Yes"/>
    <x v="0"/>
    <s v="Yes"/>
    <s v="Electronic check"/>
    <n v="92.9"/>
    <n v="1337.45"/>
    <x v="0"/>
    <x v="2"/>
    <s v="Mid"/>
    <x v="2"/>
  </r>
  <r>
    <s v="1731-TVIUK"/>
    <s v="Female"/>
    <n v="0"/>
    <s v="No"/>
    <s v="No"/>
    <n v="4"/>
    <s v="Yes"/>
    <s v="Yes"/>
    <x v="1"/>
    <s v="No"/>
    <s v="Yes"/>
    <s v="No"/>
    <s v="Yes"/>
    <s v="No"/>
    <s v="Yes"/>
    <x v="0"/>
    <s v="Yes"/>
    <s v="Electronic check"/>
    <n v="93.5"/>
    <n v="362.2"/>
    <x v="1"/>
    <x v="0"/>
    <s v="Low"/>
    <x v="2"/>
  </r>
  <r>
    <s v="2987-BJXIK"/>
    <s v="Female"/>
    <n v="0"/>
    <s v="No"/>
    <s v="No"/>
    <n v="70"/>
    <s v="Yes"/>
    <s v="Yes"/>
    <x v="0"/>
    <s v="Yes"/>
    <s v="Yes"/>
    <s v="Yes"/>
    <s v="No"/>
    <s v="Yes"/>
    <s v="Yes"/>
    <x v="2"/>
    <s v="No"/>
    <s v="Mailed check"/>
    <n v="84.7"/>
    <n v="5991.05"/>
    <x v="0"/>
    <x v="3"/>
    <s v="High"/>
    <x v="1"/>
  </r>
  <r>
    <s v="9769-TSBZE"/>
    <s v="Female"/>
    <n v="0"/>
    <s v="No"/>
    <s v="Yes"/>
    <n v="70"/>
    <s v="Yes"/>
    <s v="Yes"/>
    <x v="0"/>
    <s v="Yes"/>
    <s v="Yes"/>
    <s v="No"/>
    <s v="Yes"/>
    <s v="No"/>
    <s v="No"/>
    <x v="2"/>
    <s v="No"/>
    <s v="Electronic check"/>
    <n v="66"/>
    <n v="4891.5"/>
    <x v="0"/>
    <x v="3"/>
    <s v="High"/>
    <x v="1"/>
  </r>
  <r>
    <s v="0406-BPDVR"/>
    <s v="Female"/>
    <n v="1"/>
    <s v="Yes"/>
    <s v="No"/>
    <n v="54"/>
    <s v="Yes"/>
    <s v="Yes"/>
    <x v="1"/>
    <s v="No"/>
    <s v="Yes"/>
    <s v="No"/>
    <s v="No"/>
    <s v="Yes"/>
    <s v="Yes"/>
    <x v="1"/>
    <s v="Yes"/>
    <s v="Credit card (automatic)"/>
    <n v="101.5"/>
    <n v="5373.1"/>
    <x v="1"/>
    <x v="3"/>
    <s v="High"/>
    <x v="2"/>
  </r>
  <r>
    <s v="0618-XWMSS"/>
    <s v="Male"/>
    <n v="0"/>
    <s v="No"/>
    <s v="Yes"/>
    <n v="28"/>
    <s v="Yes"/>
    <s v="No"/>
    <x v="1"/>
    <s v="Yes"/>
    <s v="No"/>
    <s v="No"/>
    <s v="No"/>
    <s v="No"/>
    <s v="No"/>
    <x v="0"/>
    <s v="Yes"/>
    <s v="Bank transfer (automatic)"/>
    <n v="74.900000000000006"/>
    <n v="2068.5500000000002"/>
    <x v="1"/>
    <x v="1"/>
    <s v="High"/>
    <x v="1"/>
  </r>
  <r>
    <s v="1395-WSWXR"/>
    <s v="Male"/>
    <n v="0"/>
    <s v="No"/>
    <s v="No"/>
    <n v="24"/>
    <s v="Yes"/>
    <s v="No"/>
    <x v="2"/>
    <s v="No"/>
    <s v="No"/>
    <s v="No"/>
    <s v="No"/>
    <s v="No"/>
    <s v="No"/>
    <x v="2"/>
    <s v="No"/>
    <s v="Mailed check"/>
    <n v="20.75"/>
    <n v="487.05"/>
    <x v="0"/>
    <x v="2"/>
    <s v="Low"/>
    <x v="0"/>
  </r>
  <r>
    <s v="6023-GSSXW"/>
    <s v="Female"/>
    <n v="0"/>
    <s v="Yes"/>
    <s v="No"/>
    <n v="69"/>
    <s v="Yes"/>
    <s v="No"/>
    <x v="0"/>
    <s v="No"/>
    <s v="Yes"/>
    <s v="No"/>
    <s v="No"/>
    <s v="No"/>
    <s v="Yes"/>
    <x v="2"/>
    <s v="Yes"/>
    <s v="Credit card (automatic)"/>
    <n v="61.45"/>
    <n v="4131.2"/>
    <x v="0"/>
    <x v="3"/>
    <s v="High"/>
    <x v="1"/>
  </r>
  <r>
    <s v="6752-APNJL"/>
    <s v="Male"/>
    <n v="0"/>
    <s v="Yes"/>
    <s v="Yes"/>
    <n v="42"/>
    <s v="Yes"/>
    <s v="No"/>
    <x v="0"/>
    <s v="Yes"/>
    <s v="Yes"/>
    <s v="No"/>
    <s v="No"/>
    <s v="No"/>
    <s v="No"/>
    <x v="0"/>
    <s v="No"/>
    <s v="Mailed check"/>
    <n v="54.5"/>
    <n v="2301.15"/>
    <x v="0"/>
    <x v="1"/>
    <s v="High"/>
    <x v="1"/>
  </r>
  <r>
    <s v="5276-KQWHG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69.599999999999994"/>
    <n v="131.65"/>
    <x v="1"/>
    <x v="0"/>
    <s v="Low"/>
    <x v="1"/>
  </r>
  <r>
    <s v="0420-HLGXF"/>
    <s v="Female"/>
    <n v="1"/>
    <s v="No"/>
    <s v="No"/>
    <n v="39"/>
    <s v="Yes"/>
    <s v="Yes"/>
    <x v="1"/>
    <s v="No"/>
    <s v="No"/>
    <s v="Yes"/>
    <s v="No"/>
    <s v="Yes"/>
    <s v="Yes"/>
    <x v="0"/>
    <s v="Yes"/>
    <s v="Electronic check"/>
    <n v="99.75"/>
    <n v="4036"/>
    <x v="0"/>
    <x v="1"/>
    <s v="High"/>
    <x v="2"/>
  </r>
  <r>
    <s v="7446-KQISO"/>
    <s v="Male"/>
    <n v="0"/>
    <s v="Yes"/>
    <s v="Yes"/>
    <n v="45"/>
    <s v="Yes"/>
    <s v="Yes"/>
    <x v="1"/>
    <s v="No"/>
    <s v="Yes"/>
    <s v="Yes"/>
    <s v="Yes"/>
    <s v="Yes"/>
    <s v="Yes"/>
    <x v="2"/>
    <s v="Yes"/>
    <s v="Bank transfer (automatic)"/>
    <n v="109.75"/>
    <n v="4900.6499999999996"/>
    <x v="0"/>
    <x v="1"/>
    <s v="High"/>
    <x v="2"/>
  </r>
  <r>
    <s v="9823-EALYC"/>
    <s v="Male"/>
    <n v="0"/>
    <s v="Yes"/>
    <s v="Yes"/>
    <n v="72"/>
    <s v="Yes"/>
    <s v="Yes"/>
    <x v="0"/>
    <s v="Yes"/>
    <s v="Yes"/>
    <s v="Yes"/>
    <s v="Yes"/>
    <s v="Yes"/>
    <s v="No"/>
    <x v="2"/>
    <s v="Yes"/>
    <s v="Bank transfer (automatic)"/>
    <n v="80.849999999999994"/>
    <n v="5727.45"/>
    <x v="0"/>
    <x v="3"/>
    <s v="High"/>
    <x v="1"/>
  </r>
  <r>
    <s v="0582-AVCLN"/>
    <s v="Female"/>
    <n v="0"/>
    <s v="No"/>
    <s v="No"/>
    <n v="38"/>
    <s v="Yes"/>
    <s v="No"/>
    <x v="2"/>
    <s v="No"/>
    <s v="No"/>
    <s v="No"/>
    <s v="No"/>
    <s v="No"/>
    <s v="No"/>
    <x v="2"/>
    <s v="No"/>
    <s v="Mailed check"/>
    <n v="20.3"/>
    <n v="743.05"/>
    <x v="0"/>
    <x v="1"/>
    <s v="Mid"/>
    <x v="0"/>
  </r>
  <r>
    <s v="5803-NQJZO"/>
    <s v="Male"/>
    <n v="0"/>
    <s v="Yes"/>
    <s v="No"/>
    <n v="72"/>
    <s v="Yes"/>
    <s v="Yes"/>
    <x v="0"/>
    <s v="Yes"/>
    <s v="Yes"/>
    <s v="Yes"/>
    <s v="Yes"/>
    <s v="No"/>
    <s v="No"/>
    <x v="2"/>
    <s v="Yes"/>
    <s v="Bank transfer (automatic)"/>
    <n v="67.8"/>
    <n v="4804.6499999999996"/>
    <x v="0"/>
    <x v="3"/>
    <s v="High"/>
    <x v="1"/>
  </r>
  <r>
    <s v="2565-JSLRY"/>
    <s v="Male"/>
    <n v="0"/>
    <s v="No"/>
    <s v="No"/>
    <n v="1"/>
    <s v="Yes"/>
    <s v="Yes"/>
    <x v="2"/>
    <s v="No"/>
    <s v="No"/>
    <s v="No"/>
    <s v="No"/>
    <s v="No"/>
    <s v="No"/>
    <x v="0"/>
    <s v="Yes"/>
    <s v="Mailed check"/>
    <n v="24.05"/>
    <n v="24.05"/>
    <x v="1"/>
    <x v="0"/>
    <s v="Low"/>
    <x v="0"/>
  </r>
  <r>
    <s v="2607-DHDAK"/>
    <s v="Male"/>
    <n v="0"/>
    <s v="Yes"/>
    <s v="Yes"/>
    <n v="72"/>
    <s v="Yes"/>
    <s v="No"/>
    <x v="2"/>
    <s v="No"/>
    <s v="No"/>
    <s v="No"/>
    <s v="No"/>
    <s v="No"/>
    <s v="No"/>
    <x v="2"/>
    <s v="Yes"/>
    <s v="Credit card (automatic)"/>
    <n v="19.8"/>
    <n v="1414.65"/>
    <x v="0"/>
    <x v="3"/>
    <s v="Mid"/>
    <x v="0"/>
  </r>
  <r>
    <s v="1073-XXCZD"/>
    <s v="Male"/>
    <n v="0"/>
    <s v="Yes"/>
    <s v="No"/>
    <n v="55"/>
    <s v="Yes"/>
    <s v="Yes"/>
    <x v="2"/>
    <s v="No"/>
    <s v="No"/>
    <s v="No"/>
    <s v="No"/>
    <s v="No"/>
    <s v="No"/>
    <x v="2"/>
    <s v="No"/>
    <s v="Bank transfer (automatic)"/>
    <n v="25.7"/>
    <n v="1443.65"/>
    <x v="0"/>
    <x v="3"/>
    <s v="Mid"/>
    <x v="0"/>
  </r>
  <r>
    <s v="0743-HRVFF"/>
    <s v="Female"/>
    <n v="0"/>
    <s v="Yes"/>
    <s v="Yes"/>
    <n v="51"/>
    <s v="No"/>
    <s v="No"/>
    <x v="0"/>
    <s v="No"/>
    <s v="No"/>
    <s v="Yes"/>
    <s v="Yes"/>
    <s v="Yes"/>
    <s v="Yes"/>
    <x v="1"/>
    <s v="Yes"/>
    <s v="Electronic check"/>
    <n v="56.15"/>
    <n v="2898.95"/>
    <x v="0"/>
    <x v="3"/>
    <s v="High"/>
    <x v="1"/>
  </r>
  <r>
    <s v="4006-HKYHO"/>
    <s v="Male"/>
    <n v="0"/>
    <s v="No"/>
    <s v="No"/>
    <n v="63"/>
    <s v="Yes"/>
    <s v="No"/>
    <x v="0"/>
    <s v="Yes"/>
    <s v="Yes"/>
    <s v="Yes"/>
    <s v="Yes"/>
    <s v="Yes"/>
    <s v="Yes"/>
    <x v="2"/>
    <s v="Yes"/>
    <s v="Bank transfer (automatic)"/>
    <n v="86.7"/>
    <n v="5309.5"/>
    <x v="0"/>
    <x v="3"/>
    <s v="High"/>
    <x v="1"/>
  </r>
  <r>
    <s v="3727-JEZTU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99999999999999"/>
    <n v="20.399999999999999"/>
    <x v="0"/>
    <x v="0"/>
    <s v="Low"/>
    <x v="0"/>
  </r>
  <r>
    <s v="8143-ETQTI"/>
    <s v="Female"/>
    <n v="0"/>
    <s v="Yes"/>
    <s v="Yes"/>
    <n v="23"/>
    <s v="Yes"/>
    <s v="No"/>
    <x v="2"/>
    <s v="No"/>
    <s v="No"/>
    <s v="No"/>
    <s v="No"/>
    <s v="No"/>
    <s v="No"/>
    <x v="2"/>
    <s v="Yes"/>
    <s v="Mailed check"/>
    <n v="19.649999999999999"/>
    <n v="451.55"/>
    <x v="0"/>
    <x v="2"/>
    <s v="Low"/>
    <x v="0"/>
  </r>
  <r>
    <s v="6689-KXGBO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55"/>
    <n v="50.55"/>
    <x v="1"/>
    <x v="0"/>
    <s v="Low"/>
    <x v="1"/>
  </r>
  <r>
    <s v="9667-TKTVZ"/>
    <s v="Female"/>
    <n v="0"/>
    <s v="No"/>
    <s v="No"/>
    <n v="2"/>
    <s v="Yes"/>
    <s v="Yes"/>
    <x v="0"/>
    <s v="No"/>
    <s v="No"/>
    <s v="No"/>
    <s v="Yes"/>
    <s v="No"/>
    <s v="No"/>
    <x v="0"/>
    <s v="Yes"/>
    <s v="Mailed check"/>
    <n v="54.35"/>
    <n v="117.05"/>
    <x v="0"/>
    <x v="0"/>
    <s v="Low"/>
    <x v="1"/>
  </r>
  <r>
    <s v="3657-COGMW"/>
    <s v="Female"/>
    <n v="1"/>
    <s v="No"/>
    <s v="No"/>
    <n v="52"/>
    <s v="Yes"/>
    <s v="Yes"/>
    <x v="1"/>
    <s v="Yes"/>
    <s v="Yes"/>
    <s v="Yes"/>
    <s v="No"/>
    <s v="Yes"/>
    <s v="Yes"/>
    <x v="0"/>
    <s v="No"/>
    <s v="Credit card (automatic)"/>
    <n v="108.1"/>
    <n v="5839.3"/>
    <x v="0"/>
    <x v="3"/>
    <s v="High"/>
    <x v="2"/>
  </r>
  <r>
    <s v="8570-KLJYJ"/>
    <s v="Female"/>
    <n v="0"/>
    <s v="No"/>
    <s v="No"/>
    <n v="36"/>
    <s v="Yes"/>
    <s v="Yes"/>
    <x v="0"/>
    <s v="Yes"/>
    <s v="No"/>
    <s v="No"/>
    <s v="No"/>
    <s v="No"/>
    <s v="No"/>
    <x v="1"/>
    <s v="No"/>
    <s v="Mailed check"/>
    <n v="54.45"/>
    <n v="1893.5"/>
    <x v="0"/>
    <x v="1"/>
    <s v="Mid"/>
    <x v="1"/>
  </r>
  <r>
    <s v="7754-IXRMC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5"/>
    <n v="45.35"/>
    <x v="0"/>
    <x v="0"/>
    <s v="Low"/>
    <x v="0"/>
  </r>
  <r>
    <s v="9473-CBZOP"/>
    <s v="Female"/>
    <n v="0"/>
    <s v="No"/>
    <s v="No"/>
    <n v="28"/>
    <s v="Yes"/>
    <s v="Yes"/>
    <x v="0"/>
    <s v="Yes"/>
    <s v="No"/>
    <s v="Yes"/>
    <s v="No"/>
    <s v="No"/>
    <s v="No"/>
    <x v="1"/>
    <s v="No"/>
    <s v="Mailed check"/>
    <n v="59"/>
    <n v="1654.45"/>
    <x v="0"/>
    <x v="1"/>
    <s v="Mid"/>
    <x v="1"/>
  </r>
  <r>
    <s v="2969-WGHQO"/>
    <s v="Female"/>
    <n v="0"/>
    <s v="Yes"/>
    <s v="Yes"/>
    <n v="7"/>
    <s v="Yes"/>
    <s v="No"/>
    <x v="0"/>
    <s v="Yes"/>
    <s v="Yes"/>
    <s v="Yes"/>
    <s v="No"/>
    <s v="Yes"/>
    <s v="No"/>
    <x v="1"/>
    <s v="No"/>
    <s v="Electronic check"/>
    <n v="69.45"/>
    <n v="477.05"/>
    <x v="0"/>
    <x v="0"/>
    <s v="Low"/>
    <x v="1"/>
  </r>
  <r>
    <s v="6615-NGGZJ"/>
    <s v="Male"/>
    <n v="0"/>
    <s v="No"/>
    <s v="No"/>
    <n v="14"/>
    <s v="Yes"/>
    <s v="Yes"/>
    <x v="1"/>
    <s v="No"/>
    <s v="Yes"/>
    <s v="No"/>
    <s v="No"/>
    <s v="Yes"/>
    <s v="Yes"/>
    <x v="0"/>
    <s v="Yes"/>
    <s v="Electronic check"/>
    <n v="100.55"/>
    <n v="1415.55"/>
    <x v="1"/>
    <x v="2"/>
    <s v="Mid"/>
    <x v="2"/>
  </r>
  <r>
    <s v="4334-HOWRP"/>
    <s v="Male"/>
    <n v="1"/>
    <s v="Yes"/>
    <s v="No"/>
    <n v="72"/>
    <s v="No"/>
    <s v="No"/>
    <x v="0"/>
    <s v="Yes"/>
    <s v="Yes"/>
    <s v="Yes"/>
    <s v="Yes"/>
    <s v="Yes"/>
    <s v="Yes"/>
    <x v="2"/>
    <s v="Yes"/>
    <s v="Credit card (automatic)"/>
    <n v="64.95"/>
    <n v="4546"/>
    <x v="0"/>
    <x v="3"/>
    <s v="High"/>
    <x v="1"/>
  </r>
  <r>
    <s v="4255-DDUOU"/>
    <s v="Female"/>
    <n v="0"/>
    <s v="Yes"/>
    <s v="Yes"/>
    <n v="1"/>
    <s v="Yes"/>
    <s v="No"/>
    <x v="2"/>
    <s v="No"/>
    <s v="No"/>
    <s v="No"/>
    <s v="No"/>
    <s v="No"/>
    <s v="No"/>
    <x v="0"/>
    <s v="Yes"/>
    <s v="Mailed check"/>
    <n v="20.5"/>
    <n v="20.5"/>
    <x v="1"/>
    <x v="0"/>
    <s v="Low"/>
    <x v="0"/>
  </r>
  <r>
    <s v="5863-OOKCL"/>
    <s v="Female"/>
    <n v="0"/>
    <s v="No"/>
    <s v="No"/>
    <n v="10"/>
    <s v="Yes"/>
    <s v="No"/>
    <x v="2"/>
    <s v="No"/>
    <s v="No"/>
    <s v="No"/>
    <s v="No"/>
    <s v="No"/>
    <s v="No"/>
    <x v="0"/>
    <s v="No"/>
    <s v="Mailed check"/>
    <n v="18.850000000000001"/>
    <n v="163.19999999999999"/>
    <x v="0"/>
    <x v="0"/>
    <s v="Low"/>
    <x v="0"/>
  </r>
  <r>
    <s v="1686-STUHN"/>
    <s v="Male"/>
    <n v="0"/>
    <s v="No"/>
    <s v="No"/>
    <n v="42"/>
    <s v="Yes"/>
    <s v="No"/>
    <x v="2"/>
    <s v="No"/>
    <s v="No"/>
    <s v="No"/>
    <s v="No"/>
    <s v="No"/>
    <s v="No"/>
    <x v="1"/>
    <s v="No"/>
    <s v="Bank transfer (automatic)"/>
    <n v="19.8"/>
    <n v="849.9"/>
    <x v="0"/>
    <x v="1"/>
    <s v="Mid"/>
    <x v="0"/>
  </r>
  <r>
    <s v="1329-VHWNP"/>
    <s v="Female"/>
    <n v="0"/>
    <s v="No"/>
    <s v="No"/>
    <n v="7"/>
    <s v="No"/>
    <s v="No"/>
    <x v="0"/>
    <s v="No"/>
    <s v="No"/>
    <s v="No"/>
    <s v="No"/>
    <s v="No"/>
    <s v="No"/>
    <x v="0"/>
    <s v="No"/>
    <s v="Bank transfer (automatic)"/>
    <n v="25.05"/>
    <n v="189.95"/>
    <x v="0"/>
    <x v="0"/>
    <s v="Low"/>
    <x v="0"/>
  </r>
  <r>
    <s v="2984-MIIZL"/>
    <s v="Male"/>
    <n v="0"/>
    <s v="No"/>
    <s v="No"/>
    <n v="4"/>
    <s v="Yes"/>
    <s v="No"/>
    <x v="1"/>
    <s v="No"/>
    <s v="No"/>
    <s v="Yes"/>
    <s v="No"/>
    <s v="No"/>
    <s v="No"/>
    <x v="0"/>
    <s v="Yes"/>
    <s v="Bank transfer (automatic)"/>
    <n v="74.8"/>
    <n v="321.89999999999998"/>
    <x v="1"/>
    <x v="0"/>
    <s v="Low"/>
    <x v="1"/>
  </r>
  <r>
    <s v="0266-GMEAO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3"/>
    <n v="8058.55"/>
    <x v="0"/>
    <x v="3"/>
    <s v="High"/>
    <x v="2"/>
  </r>
  <r>
    <s v="5590-YRFJT"/>
    <s v="Female"/>
    <n v="0"/>
    <s v="Yes"/>
    <s v="No"/>
    <n v="20"/>
    <s v="No"/>
    <s v="No"/>
    <x v="0"/>
    <s v="No"/>
    <s v="No"/>
    <s v="No"/>
    <s v="No"/>
    <s v="No"/>
    <s v="No"/>
    <x v="0"/>
    <s v="Yes"/>
    <s v="Electronic check"/>
    <n v="24.45"/>
    <n v="482.8"/>
    <x v="1"/>
    <x v="2"/>
    <s v="Low"/>
    <x v="0"/>
  </r>
  <r>
    <s v="5574-NXZIU"/>
    <s v="Male"/>
    <n v="0"/>
    <s v="No"/>
    <s v="No"/>
    <n v="63"/>
    <s v="Yes"/>
    <s v="No"/>
    <x v="1"/>
    <s v="Yes"/>
    <s v="Yes"/>
    <s v="Yes"/>
    <s v="Yes"/>
    <s v="Yes"/>
    <s v="Yes"/>
    <x v="2"/>
    <s v="No"/>
    <s v="Credit card (automatic)"/>
    <n v="109.2"/>
    <n v="7049.75"/>
    <x v="0"/>
    <x v="3"/>
    <s v="High"/>
    <x v="2"/>
  </r>
  <r>
    <s v="0019-GFNTW"/>
    <s v="Female"/>
    <n v="0"/>
    <s v="No"/>
    <s v="No"/>
    <n v="56"/>
    <s v="No"/>
    <s v="No"/>
    <x v="0"/>
    <s v="Yes"/>
    <s v="Yes"/>
    <s v="Yes"/>
    <s v="Yes"/>
    <s v="No"/>
    <s v="No"/>
    <x v="2"/>
    <s v="No"/>
    <s v="Bank transfer (automatic)"/>
    <n v="45.05"/>
    <n v="2560.1"/>
    <x v="0"/>
    <x v="3"/>
    <s v="High"/>
    <x v="0"/>
  </r>
  <r>
    <s v="4256-ZWTZI"/>
    <s v="Female"/>
    <n v="0"/>
    <s v="No"/>
    <s v="Yes"/>
    <n v="5"/>
    <s v="Yes"/>
    <s v="No"/>
    <x v="0"/>
    <s v="No"/>
    <s v="No"/>
    <s v="No"/>
    <s v="Yes"/>
    <s v="No"/>
    <s v="No"/>
    <x v="0"/>
    <s v="Yes"/>
    <s v="Mailed check"/>
    <n v="51"/>
    <n v="286.8"/>
    <x v="0"/>
    <x v="0"/>
    <s v="Low"/>
    <x v="1"/>
  </r>
  <r>
    <s v="8309-PPCED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0.45"/>
    <n v="7982.5"/>
    <x v="0"/>
    <x v="3"/>
    <s v="High"/>
    <x v="2"/>
  </r>
  <r>
    <s v="4098-NAUKP"/>
    <s v="Male"/>
    <n v="1"/>
    <s v="Yes"/>
    <s v="Yes"/>
    <n v="68"/>
    <s v="Yes"/>
    <s v="Yes"/>
    <x v="1"/>
    <s v="No"/>
    <s v="Yes"/>
    <s v="Yes"/>
    <s v="No"/>
    <s v="No"/>
    <s v="No"/>
    <x v="0"/>
    <s v="Yes"/>
    <s v="Electronic check"/>
    <n v="84.65"/>
    <n v="5683.6"/>
    <x v="0"/>
    <x v="3"/>
    <s v="High"/>
    <x v="1"/>
  </r>
  <r>
    <s v="5196-WPYOW"/>
    <s v="Male"/>
    <n v="0"/>
    <s v="Yes"/>
    <s v="Yes"/>
    <n v="67"/>
    <s v="Yes"/>
    <s v="No"/>
    <x v="0"/>
    <s v="Yes"/>
    <s v="Yes"/>
    <s v="No"/>
    <s v="Yes"/>
    <s v="No"/>
    <s v="No"/>
    <x v="1"/>
    <s v="No"/>
    <s v="Mailed check"/>
    <n v="60.05"/>
    <n v="3994.05"/>
    <x v="0"/>
    <x v="3"/>
    <s v="High"/>
    <x v="1"/>
  </r>
  <r>
    <s v="4608-LCIMN"/>
    <s v="Male"/>
    <n v="0"/>
    <s v="Yes"/>
    <s v="Yes"/>
    <n v="8"/>
    <s v="Yes"/>
    <s v="No"/>
    <x v="0"/>
    <s v="No"/>
    <s v="No"/>
    <s v="No"/>
    <s v="No"/>
    <s v="No"/>
    <s v="No"/>
    <x v="0"/>
    <s v="No"/>
    <s v="Bank transfer (automatic)"/>
    <n v="44.65"/>
    <n v="369.15"/>
    <x v="0"/>
    <x v="0"/>
    <s v="Low"/>
    <x v="0"/>
  </r>
  <r>
    <s v="1485-YDHMM"/>
    <s v="Male"/>
    <n v="0"/>
    <s v="Yes"/>
    <s v="Yes"/>
    <n v="52"/>
    <s v="Yes"/>
    <s v="Yes"/>
    <x v="1"/>
    <s v="No"/>
    <s v="Yes"/>
    <s v="No"/>
    <s v="Yes"/>
    <s v="No"/>
    <s v="Yes"/>
    <x v="0"/>
    <s v="Yes"/>
    <s v="Bank transfer (automatic)"/>
    <n v="93.25"/>
    <n v="4631.7"/>
    <x v="0"/>
    <x v="3"/>
    <s v="High"/>
    <x v="2"/>
  </r>
  <r>
    <s v="4054-CUMIA"/>
    <s v="Female"/>
    <n v="0"/>
    <s v="Yes"/>
    <s v="Yes"/>
    <n v="18"/>
    <s v="Yes"/>
    <s v="No"/>
    <x v="2"/>
    <s v="No"/>
    <s v="No"/>
    <s v="No"/>
    <s v="No"/>
    <s v="No"/>
    <s v="No"/>
    <x v="0"/>
    <s v="Yes"/>
    <s v="Mailed check"/>
    <n v="20.25"/>
    <n v="401.95"/>
    <x v="0"/>
    <x v="2"/>
    <s v="Low"/>
    <x v="0"/>
  </r>
  <r>
    <s v="0603-TPMIB"/>
    <s v="Female"/>
    <n v="0"/>
    <s v="Yes"/>
    <s v="Yes"/>
    <n v="59"/>
    <s v="Yes"/>
    <s v="Yes"/>
    <x v="2"/>
    <s v="No"/>
    <s v="No"/>
    <s v="No"/>
    <s v="No"/>
    <s v="No"/>
    <s v="No"/>
    <x v="2"/>
    <s v="No"/>
    <s v="Mailed check"/>
    <n v="25.45"/>
    <n v="1534.05"/>
    <x v="0"/>
    <x v="3"/>
    <s v="Mid"/>
    <x v="0"/>
  </r>
  <r>
    <s v="2525-GVKQU"/>
    <s v="Female"/>
    <n v="0"/>
    <s v="No"/>
    <s v="No"/>
    <n v="60"/>
    <s v="Yes"/>
    <s v="No"/>
    <x v="2"/>
    <s v="No"/>
    <s v="No"/>
    <s v="No"/>
    <s v="No"/>
    <s v="No"/>
    <s v="No"/>
    <x v="2"/>
    <s v="No"/>
    <s v="Mailed check"/>
    <n v="20.6"/>
    <n v="1093"/>
    <x v="0"/>
    <x v="3"/>
    <s v="Mid"/>
    <x v="0"/>
  </r>
  <r>
    <s v="8161-QYMTT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4.1"/>
    <n v="701.3"/>
    <x v="0"/>
    <x v="0"/>
    <s v="Mid"/>
    <x v="2"/>
  </r>
  <r>
    <s v="9581-GVBXT"/>
    <s v="Male"/>
    <n v="0"/>
    <s v="Yes"/>
    <s v="Yes"/>
    <n v="59"/>
    <s v="No"/>
    <s v="No"/>
    <x v="0"/>
    <s v="Yes"/>
    <s v="No"/>
    <s v="Yes"/>
    <s v="No"/>
    <s v="No"/>
    <s v="No"/>
    <x v="1"/>
    <s v="No"/>
    <s v="Mailed check"/>
    <n v="34.799999999999997"/>
    <n v="1980.3"/>
    <x v="0"/>
    <x v="3"/>
    <s v="Mid"/>
    <x v="0"/>
  </r>
  <r>
    <s v="5862-BRIXZ"/>
    <s v="Male"/>
    <n v="0"/>
    <s v="No"/>
    <s v="No"/>
    <n v="46"/>
    <s v="No"/>
    <s v="No"/>
    <x v="0"/>
    <s v="Yes"/>
    <s v="No"/>
    <s v="Yes"/>
    <s v="Yes"/>
    <s v="Yes"/>
    <s v="Yes"/>
    <x v="2"/>
    <s v="Yes"/>
    <s v="Bank transfer (automatic)"/>
    <n v="60.75"/>
    <n v="2893.4"/>
    <x v="0"/>
    <x v="1"/>
    <s v="High"/>
    <x v="1"/>
  </r>
  <r>
    <s v="5404-GGUKR"/>
    <s v="Male"/>
    <n v="0"/>
    <s v="No"/>
    <s v="No"/>
    <n v="5"/>
    <s v="Yes"/>
    <s v="No"/>
    <x v="0"/>
    <s v="No"/>
    <s v="Yes"/>
    <s v="No"/>
    <s v="No"/>
    <s v="No"/>
    <s v="No"/>
    <x v="0"/>
    <s v="Yes"/>
    <s v="Electronic check"/>
    <n v="51.35"/>
    <n v="262.3"/>
    <x v="0"/>
    <x v="0"/>
    <s v="Low"/>
    <x v="1"/>
  </r>
  <r>
    <s v="3308-JSGML"/>
    <s v="Male"/>
    <n v="1"/>
    <s v="Yes"/>
    <s v="No"/>
    <n v="59"/>
    <s v="No"/>
    <s v="No"/>
    <x v="0"/>
    <s v="Yes"/>
    <s v="No"/>
    <s v="Yes"/>
    <s v="Yes"/>
    <s v="Yes"/>
    <s v="Yes"/>
    <x v="2"/>
    <s v="Yes"/>
    <s v="Credit card (automatic)"/>
    <n v="64.05"/>
    <n v="3886.85"/>
    <x v="0"/>
    <x v="3"/>
    <s v="High"/>
    <x v="1"/>
  </r>
  <r>
    <s v="2126-GSEGL"/>
    <s v="Female"/>
    <n v="0"/>
    <s v="Yes"/>
    <s v="No"/>
    <n v="70"/>
    <s v="Yes"/>
    <s v="Yes"/>
    <x v="0"/>
    <s v="No"/>
    <s v="Yes"/>
    <s v="Yes"/>
    <s v="Yes"/>
    <s v="Yes"/>
    <s v="Yes"/>
    <x v="2"/>
    <s v="Yes"/>
    <s v="Bank transfer (automatic)"/>
    <n v="84.8"/>
    <n v="5917.55"/>
    <x v="0"/>
    <x v="3"/>
    <s v="High"/>
    <x v="1"/>
  </r>
  <r>
    <s v="3677-TNKIO"/>
    <s v="Female"/>
    <n v="0"/>
    <s v="No"/>
    <s v="No"/>
    <n v="14"/>
    <s v="Yes"/>
    <s v="No"/>
    <x v="1"/>
    <s v="No"/>
    <s v="No"/>
    <s v="No"/>
    <s v="No"/>
    <s v="No"/>
    <s v="No"/>
    <x v="0"/>
    <s v="Yes"/>
    <s v="Credit card (automatic)"/>
    <n v="71"/>
    <n v="914"/>
    <x v="1"/>
    <x v="2"/>
    <s v="Mid"/>
    <x v="1"/>
  </r>
  <r>
    <s v="0440-QEXBZ"/>
    <s v="Female"/>
    <n v="0"/>
    <s v="No"/>
    <s v="No"/>
    <n v="44"/>
    <s v="Yes"/>
    <s v="Yes"/>
    <x v="0"/>
    <s v="No"/>
    <s v="No"/>
    <s v="No"/>
    <s v="No"/>
    <s v="No"/>
    <s v="No"/>
    <x v="0"/>
    <s v="Yes"/>
    <s v="Mailed check"/>
    <n v="50.15"/>
    <n v="2139.1"/>
    <x v="0"/>
    <x v="1"/>
    <s v="High"/>
    <x v="1"/>
  </r>
  <r>
    <s v="2434-EEVDB"/>
    <s v="Female"/>
    <n v="0"/>
    <s v="Yes"/>
    <s v="No"/>
    <n v="64"/>
    <s v="Yes"/>
    <s v="Yes"/>
    <x v="1"/>
    <s v="Yes"/>
    <s v="No"/>
    <s v="Yes"/>
    <s v="No"/>
    <s v="Yes"/>
    <s v="No"/>
    <x v="2"/>
    <s v="Yes"/>
    <s v="Credit card (automatic)"/>
    <n v="94.6"/>
    <n v="5948.7"/>
    <x v="0"/>
    <x v="3"/>
    <s v="High"/>
    <x v="2"/>
  </r>
  <r>
    <s v="6762-QVYJO"/>
    <s v="Female"/>
    <n v="0"/>
    <s v="Yes"/>
    <s v="Yes"/>
    <n v="58"/>
    <s v="No"/>
    <s v="No"/>
    <x v="0"/>
    <s v="Yes"/>
    <s v="No"/>
    <s v="Yes"/>
    <s v="Yes"/>
    <s v="Yes"/>
    <s v="Yes"/>
    <x v="2"/>
    <s v="No"/>
    <s v="Mailed check"/>
    <n v="59.75"/>
    <n v="3624.35"/>
    <x v="0"/>
    <x v="3"/>
    <s v="High"/>
    <x v="1"/>
  </r>
  <r>
    <s v="6199-IWKGC"/>
    <s v="Female"/>
    <n v="1"/>
    <s v="Yes"/>
    <s v="No"/>
    <n v="46"/>
    <s v="Yes"/>
    <s v="Yes"/>
    <x v="1"/>
    <s v="No"/>
    <s v="No"/>
    <s v="No"/>
    <s v="Yes"/>
    <s v="Yes"/>
    <s v="Yes"/>
    <x v="1"/>
    <s v="No"/>
    <s v="Electronic check"/>
    <n v="100.25"/>
    <n v="4753.8500000000004"/>
    <x v="0"/>
    <x v="1"/>
    <s v="High"/>
    <x v="2"/>
  </r>
  <r>
    <s v="2675-DHUTR"/>
    <s v="Male"/>
    <n v="1"/>
    <s v="Yes"/>
    <s v="No"/>
    <n v="58"/>
    <s v="Yes"/>
    <s v="Yes"/>
    <x v="1"/>
    <s v="No"/>
    <s v="Yes"/>
    <s v="No"/>
    <s v="No"/>
    <s v="Yes"/>
    <s v="Yes"/>
    <x v="0"/>
    <s v="Yes"/>
    <s v="Electronic check"/>
    <n v="98.9"/>
    <n v="5780.7"/>
    <x v="0"/>
    <x v="3"/>
    <s v="High"/>
    <x v="2"/>
  </r>
  <r>
    <s v="8152-VETUR"/>
    <s v="Female"/>
    <n v="0"/>
    <s v="Yes"/>
    <s v="No"/>
    <n v="72"/>
    <s v="Yes"/>
    <s v="Yes"/>
    <x v="1"/>
    <s v="No"/>
    <s v="Yes"/>
    <s v="No"/>
    <s v="No"/>
    <s v="Yes"/>
    <s v="Yes"/>
    <x v="2"/>
    <s v="Yes"/>
    <s v="Credit card (automatic)"/>
    <n v="97.7"/>
    <n v="6869.7"/>
    <x v="0"/>
    <x v="3"/>
    <s v="High"/>
    <x v="2"/>
  </r>
  <r>
    <s v="9667-EQRXU"/>
    <s v="Female"/>
    <n v="1"/>
    <s v="No"/>
    <s v="No"/>
    <n v="30"/>
    <s v="No"/>
    <s v="No"/>
    <x v="0"/>
    <s v="No"/>
    <s v="No"/>
    <s v="Yes"/>
    <s v="No"/>
    <s v="Yes"/>
    <s v="No"/>
    <x v="0"/>
    <s v="Yes"/>
    <s v="Electronic check"/>
    <n v="40.299999999999997"/>
    <n v="1172.95"/>
    <x v="1"/>
    <x v="1"/>
    <s v="Mid"/>
    <x v="0"/>
  </r>
  <r>
    <s v="7446-YPODE"/>
    <s v="Male"/>
    <n v="1"/>
    <s v="No"/>
    <s v="No"/>
    <n v="11"/>
    <s v="Yes"/>
    <s v="Yes"/>
    <x v="0"/>
    <s v="Yes"/>
    <s v="Yes"/>
    <s v="No"/>
    <s v="No"/>
    <s v="No"/>
    <s v="No"/>
    <x v="0"/>
    <s v="No"/>
    <s v="Bank transfer (automatic)"/>
    <n v="60.25"/>
    <n v="662.95"/>
    <x v="0"/>
    <x v="0"/>
    <s v="Mid"/>
    <x v="1"/>
  </r>
  <r>
    <s v="9522-BNTHX"/>
    <s v="Female"/>
    <n v="1"/>
    <s v="No"/>
    <s v="No"/>
    <n v="34"/>
    <s v="No"/>
    <s v="No"/>
    <x v="0"/>
    <s v="No"/>
    <s v="Yes"/>
    <s v="Yes"/>
    <s v="No"/>
    <s v="Yes"/>
    <s v="Yes"/>
    <x v="0"/>
    <s v="Yes"/>
    <s v="Electronic check"/>
    <n v="56.25"/>
    <n v="1765.95"/>
    <x v="0"/>
    <x v="1"/>
    <s v="Mid"/>
    <x v="1"/>
  </r>
  <r>
    <s v="4676-WLUHT"/>
    <s v="Male"/>
    <n v="0"/>
    <s v="No"/>
    <s v="No"/>
    <n v="54"/>
    <s v="No"/>
    <s v="No"/>
    <x v="0"/>
    <s v="Yes"/>
    <s v="Yes"/>
    <s v="No"/>
    <s v="No"/>
    <s v="No"/>
    <s v="Yes"/>
    <x v="2"/>
    <s v="No"/>
    <s v="Bank transfer (automatic)"/>
    <n v="46.2"/>
    <n v="2431.9499999999998"/>
    <x v="0"/>
    <x v="3"/>
    <s v="High"/>
    <x v="0"/>
  </r>
  <r>
    <s v="3329-WDIOK"/>
    <s v="Female"/>
    <n v="0"/>
    <s v="No"/>
    <s v="No"/>
    <n v="3"/>
    <s v="No"/>
    <s v="No"/>
    <x v="0"/>
    <s v="No"/>
    <s v="Yes"/>
    <s v="No"/>
    <s v="No"/>
    <s v="Yes"/>
    <s v="Yes"/>
    <x v="0"/>
    <s v="Yes"/>
    <s v="Electronic check"/>
    <n v="50.6"/>
    <n v="155.35"/>
    <x v="1"/>
    <x v="0"/>
    <s v="Low"/>
    <x v="1"/>
  </r>
  <r>
    <s v="7980-MHFLQ"/>
    <s v="Female"/>
    <n v="0"/>
    <s v="Yes"/>
    <s v="Yes"/>
    <n v="72"/>
    <s v="Yes"/>
    <s v="Yes"/>
    <x v="2"/>
    <s v="No"/>
    <s v="No"/>
    <s v="No"/>
    <s v="No"/>
    <s v="No"/>
    <s v="No"/>
    <x v="2"/>
    <s v="No"/>
    <s v="Mailed check"/>
    <n v="24.9"/>
    <n v="1859.2"/>
    <x v="0"/>
    <x v="3"/>
    <s v="Mid"/>
    <x v="0"/>
  </r>
  <r>
    <s v="2873-ZLIWT"/>
    <s v="Female"/>
    <n v="0"/>
    <s v="Yes"/>
    <s v="Yes"/>
    <n v="40"/>
    <s v="Yes"/>
    <s v="Yes"/>
    <x v="1"/>
    <s v="No"/>
    <s v="No"/>
    <s v="Yes"/>
    <s v="Yes"/>
    <s v="No"/>
    <s v="No"/>
    <x v="0"/>
    <s v="Yes"/>
    <s v="Electronic check"/>
    <n v="84.85"/>
    <n v="3303.05"/>
    <x v="1"/>
    <x v="1"/>
    <s v="High"/>
    <x v="1"/>
  </r>
  <r>
    <s v="3415-TAILE"/>
    <s v="Female"/>
    <n v="0"/>
    <s v="Yes"/>
    <s v="Yes"/>
    <n v="2"/>
    <s v="Yes"/>
    <s v="No"/>
    <x v="0"/>
    <s v="No"/>
    <s v="No"/>
    <s v="No"/>
    <s v="No"/>
    <s v="Yes"/>
    <s v="Yes"/>
    <x v="0"/>
    <s v="No"/>
    <s v="Mailed check"/>
    <n v="65.7"/>
    <n v="134.35"/>
    <x v="1"/>
    <x v="0"/>
    <s v="Low"/>
    <x v="1"/>
  </r>
  <r>
    <s v="0757-WCUUZ"/>
    <s v="Male"/>
    <n v="0"/>
    <s v="Yes"/>
    <s v="Yes"/>
    <n v="54"/>
    <s v="Yes"/>
    <s v="Yes"/>
    <x v="0"/>
    <s v="No"/>
    <s v="No"/>
    <s v="Yes"/>
    <s v="No"/>
    <s v="No"/>
    <s v="Yes"/>
    <x v="2"/>
    <s v="No"/>
    <s v="Credit card (automatic)"/>
    <n v="63.35"/>
    <n v="3409.1"/>
    <x v="0"/>
    <x v="3"/>
    <s v="High"/>
    <x v="1"/>
  </r>
  <r>
    <s v="1629-DQQVB"/>
    <s v="Female"/>
    <n v="0"/>
    <s v="No"/>
    <s v="No"/>
    <n v="14"/>
    <s v="Yes"/>
    <s v="No"/>
    <x v="0"/>
    <s v="Yes"/>
    <s v="No"/>
    <s v="No"/>
    <s v="No"/>
    <s v="No"/>
    <s v="No"/>
    <x v="0"/>
    <s v="No"/>
    <s v="Bank transfer (automatic)"/>
    <n v="50.1"/>
    <n v="709.5"/>
    <x v="0"/>
    <x v="2"/>
    <s v="Mid"/>
    <x v="1"/>
  </r>
  <r>
    <s v="1915-IOFGU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5"/>
    <n v="70.5"/>
    <x v="1"/>
    <x v="0"/>
    <s v="Low"/>
    <x v="1"/>
  </r>
  <r>
    <s v="3045-XETSH"/>
    <s v="Fe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4.85"/>
    <n v="953.45"/>
    <x v="1"/>
    <x v="0"/>
    <s v="Mid"/>
    <x v="2"/>
  </r>
  <r>
    <s v="0374-AACSZ"/>
    <s v="Fe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50.15"/>
    <n v="50.15"/>
    <x v="0"/>
    <x v="0"/>
    <s v="Low"/>
    <x v="1"/>
  </r>
  <r>
    <s v="7239-HZZCX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5"/>
    <n v="19.75"/>
    <x v="1"/>
    <x v="0"/>
    <s v="Low"/>
    <x v="0"/>
  </r>
  <r>
    <s v="4872-VXRIL"/>
    <s v="Male"/>
    <n v="0"/>
    <s v="No"/>
    <s v="No"/>
    <n v="56"/>
    <s v="Yes"/>
    <s v="Yes"/>
    <x v="0"/>
    <s v="Yes"/>
    <s v="Yes"/>
    <s v="No"/>
    <s v="Yes"/>
    <s v="No"/>
    <s v="No"/>
    <x v="1"/>
    <s v="Yes"/>
    <s v="Bank transfer (automatic)"/>
    <n v="64.650000000000006"/>
    <n v="3665.55"/>
    <x v="0"/>
    <x v="3"/>
    <s v="High"/>
    <x v="1"/>
  </r>
  <r>
    <s v="9140-CZQZZ"/>
    <s v="Female"/>
    <n v="0"/>
    <s v="Yes"/>
    <s v="No"/>
    <n v="68"/>
    <s v="Yes"/>
    <s v="No"/>
    <x v="0"/>
    <s v="Yes"/>
    <s v="Yes"/>
    <s v="No"/>
    <s v="Yes"/>
    <s v="Yes"/>
    <s v="Yes"/>
    <x v="2"/>
    <s v="Yes"/>
    <s v="Bank transfer (automatic)"/>
    <n v="79.599999999999994"/>
    <n v="5515.8"/>
    <x v="0"/>
    <x v="3"/>
    <s v="High"/>
    <x v="1"/>
  </r>
  <r>
    <s v="3423-HHXAO"/>
    <s v="Female"/>
    <n v="0"/>
    <s v="Yes"/>
    <s v="Yes"/>
    <n v="14"/>
    <s v="Yes"/>
    <s v="No"/>
    <x v="2"/>
    <s v="No"/>
    <s v="No"/>
    <s v="No"/>
    <s v="No"/>
    <s v="No"/>
    <s v="No"/>
    <x v="1"/>
    <s v="Yes"/>
    <s v="Mailed check"/>
    <n v="19.5"/>
    <n v="272"/>
    <x v="0"/>
    <x v="2"/>
    <s v="Low"/>
    <x v="0"/>
  </r>
  <r>
    <s v="9938-TKDGL"/>
    <s v="Male"/>
    <n v="0"/>
    <s v="Yes"/>
    <s v="Yes"/>
    <n v="68"/>
    <s v="Yes"/>
    <s v="No"/>
    <x v="1"/>
    <s v="Yes"/>
    <s v="No"/>
    <s v="No"/>
    <s v="Yes"/>
    <s v="Yes"/>
    <s v="Yes"/>
    <x v="2"/>
    <s v="Yes"/>
    <s v="Electronic check"/>
    <n v="99.55"/>
    <n v="6668"/>
    <x v="0"/>
    <x v="3"/>
    <s v="High"/>
    <x v="2"/>
  </r>
  <r>
    <s v="0531-ZZJWQ"/>
    <s v="Male"/>
    <n v="1"/>
    <s v="Yes"/>
    <s v="No"/>
    <n v="55"/>
    <s v="Yes"/>
    <s v="Yes"/>
    <x v="1"/>
    <s v="No"/>
    <s v="No"/>
    <s v="No"/>
    <s v="No"/>
    <s v="No"/>
    <s v="No"/>
    <x v="0"/>
    <s v="Yes"/>
    <s v="Electronic check"/>
    <n v="74"/>
    <n v="4052.4"/>
    <x v="0"/>
    <x v="3"/>
    <s v="High"/>
    <x v="1"/>
  </r>
  <r>
    <s v="6537-QLGEX"/>
    <s v="Female"/>
    <n v="0"/>
    <s v="No"/>
    <s v="No"/>
    <n v="16"/>
    <s v="No"/>
    <s v="No"/>
    <x v="0"/>
    <s v="Yes"/>
    <s v="No"/>
    <s v="No"/>
    <s v="No"/>
    <s v="Yes"/>
    <s v="No"/>
    <x v="0"/>
    <s v="Yes"/>
    <s v="Electronic check"/>
    <n v="38.9"/>
    <n v="664.4"/>
    <x v="0"/>
    <x v="2"/>
    <s v="Mid"/>
    <x v="0"/>
  </r>
  <r>
    <s v="2688-BHGOG"/>
    <s v="Male"/>
    <n v="1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18.55"/>
    <x v="0"/>
    <x v="0"/>
    <s v="Mid"/>
    <x v="1"/>
  </r>
  <r>
    <s v="7683-CBDKJ"/>
    <s v="Male"/>
    <n v="0"/>
    <s v="Yes"/>
    <s v="Yes"/>
    <n v="14"/>
    <s v="Yes"/>
    <s v="No"/>
    <x v="0"/>
    <s v="Yes"/>
    <s v="Yes"/>
    <s v="No"/>
    <s v="No"/>
    <s v="Yes"/>
    <s v="No"/>
    <x v="0"/>
    <s v="Yes"/>
    <s v="Electronic check"/>
    <n v="65.45"/>
    <n v="937.6"/>
    <x v="1"/>
    <x v="2"/>
    <s v="Mid"/>
    <x v="1"/>
  </r>
  <r>
    <s v="0946-CLJTI"/>
    <s v="Male"/>
    <n v="1"/>
    <s v="Yes"/>
    <s v="No"/>
    <n v="58"/>
    <s v="Yes"/>
    <s v="Yes"/>
    <x v="1"/>
    <s v="No"/>
    <s v="No"/>
    <s v="Yes"/>
    <s v="No"/>
    <s v="Yes"/>
    <s v="Yes"/>
    <x v="0"/>
    <s v="Yes"/>
    <s v="Electronic check"/>
    <n v="98.7"/>
    <n v="5812.6"/>
    <x v="1"/>
    <x v="3"/>
    <s v="High"/>
    <x v="2"/>
  </r>
  <r>
    <s v="3160-TYXLT"/>
    <s v="Male"/>
    <n v="0"/>
    <s v="No"/>
    <s v="No"/>
    <n v="53"/>
    <s v="No"/>
    <s v="No"/>
    <x v="0"/>
    <s v="Yes"/>
    <s v="Yes"/>
    <s v="No"/>
    <s v="No"/>
    <s v="No"/>
    <s v="Yes"/>
    <x v="0"/>
    <s v="Yes"/>
    <s v="Bank transfer (automatic)"/>
    <n v="46.3"/>
    <n v="2546.85"/>
    <x v="0"/>
    <x v="3"/>
    <s v="High"/>
    <x v="0"/>
  </r>
  <r>
    <s v="1325-USMEC"/>
    <s v="Male"/>
    <n v="0"/>
    <s v="Yes"/>
    <s v="No"/>
    <n v="70"/>
    <s v="Yes"/>
    <s v="Yes"/>
    <x v="1"/>
    <s v="Yes"/>
    <s v="Yes"/>
    <s v="Yes"/>
    <s v="No"/>
    <s v="Yes"/>
    <s v="No"/>
    <x v="2"/>
    <s v="Yes"/>
    <s v="Credit card (automatic)"/>
    <n v="99.35"/>
    <n v="6944.5"/>
    <x v="0"/>
    <x v="3"/>
    <s v="High"/>
    <x v="2"/>
  </r>
  <r>
    <s v="0916-QOFDP"/>
    <s v="Female"/>
    <n v="1"/>
    <s v="Yes"/>
    <s v="Yes"/>
    <n v="14"/>
    <s v="Yes"/>
    <s v="Yes"/>
    <x v="1"/>
    <s v="No"/>
    <s v="No"/>
    <s v="No"/>
    <s v="No"/>
    <s v="Yes"/>
    <s v="Yes"/>
    <x v="0"/>
    <s v="Yes"/>
    <s v="Electronic check"/>
    <n v="95.8"/>
    <n v="1346.3"/>
    <x v="0"/>
    <x v="2"/>
    <s v="Mid"/>
    <x v="2"/>
  </r>
  <r>
    <s v="0628-CNQRM"/>
    <s v="Male"/>
    <n v="0"/>
    <s v="Yes"/>
    <s v="Yes"/>
    <n v="22"/>
    <s v="Yes"/>
    <s v="No"/>
    <x v="0"/>
    <s v="Yes"/>
    <s v="No"/>
    <s v="Yes"/>
    <s v="Yes"/>
    <s v="Yes"/>
    <s v="No"/>
    <x v="1"/>
    <s v="Yes"/>
    <s v="Bank transfer (automatic)"/>
    <n v="67.5"/>
    <n v="1544.05"/>
    <x v="1"/>
    <x v="2"/>
    <s v="Mid"/>
    <x v="1"/>
  </r>
  <r>
    <s v="5606-AMZBO"/>
    <s v="Female"/>
    <n v="0"/>
    <s v="Yes"/>
    <s v="No"/>
    <n v="10"/>
    <s v="Yes"/>
    <s v="Yes"/>
    <x v="1"/>
    <s v="Yes"/>
    <s v="No"/>
    <s v="No"/>
    <s v="No"/>
    <s v="No"/>
    <s v="No"/>
    <x v="0"/>
    <s v="Yes"/>
    <s v="Credit card (automatic)"/>
    <n v="78.150000000000006"/>
    <n v="765.15"/>
    <x v="0"/>
    <x v="0"/>
    <s v="Mid"/>
    <x v="1"/>
  </r>
  <r>
    <s v="6199-IPCAO"/>
    <s v="Female"/>
    <n v="0"/>
    <s v="Yes"/>
    <s v="Yes"/>
    <n v="29"/>
    <s v="Yes"/>
    <s v="Yes"/>
    <x v="2"/>
    <s v="No"/>
    <s v="No"/>
    <s v="No"/>
    <s v="No"/>
    <s v="No"/>
    <s v="No"/>
    <x v="2"/>
    <s v="No"/>
    <s v="Mailed check"/>
    <n v="26.1"/>
    <n v="692.55"/>
    <x v="0"/>
    <x v="1"/>
    <s v="Mid"/>
    <x v="0"/>
  </r>
  <r>
    <s v="7665-TOALD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0112-QWPNC"/>
    <s v="Male"/>
    <n v="0"/>
    <s v="Yes"/>
    <s v="No"/>
    <n v="49"/>
    <s v="Yes"/>
    <s v="Yes"/>
    <x v="0"/>
    <s v="Yes"/>
    <s v="No"/>
    <s v="Yes"/>
    <s v="Yes"/>
    <s v="Yes"/>
    <s v="Yes"/>
    <x v="1"/>
    <s v="No"/>
    <s v="Electronic check"/>
    <n v="84.35"/>
    <n v="4059.35"/>
    <x v="1"/>
    <x v="3"/>
    <s v="High"/>
    <x v="1"/>
  </r>
  <r>
    <s v="0324-BRPCJ"/>
    <s v="Female"/>
    <n v="1"/>
    <s v="Yes"/>
    <s v="No"/>
    <n v="68"/>
    <s v="Yes"/>
    <s v="Yes"/>
    <x v="1"/>
    <s v="No"/>
    <s v="Yes"/>
    <s v="No"/>
    <s v="No"/>
    <s v="Yes"/>
    <s v="Yes"/>
    <x v="0"/>
    <s v="Yes"/>
    <s v="Electronic check"/>
    <n v="100.2"/>
    <n v="6851.65"/>
    <x v="1"/>
    <x v="3"/>
    <s v="High"/>
    <x v="2"/>
  </r>
  <r>
    <s v="2777-PHDEI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8.05"/>
    <n v="78.05"/>
    <x v="1"/>
    <x v="0"/>
    <s v="Low"/>
    <x v="1"/>
  </r>
  <r>
    <s v="5640-CAXOA"/>
    <s v="Female"/>
    <n v="0"/>
    <s v="No"/>
    <s v="No"/>
    <n v="30"/>
    <s v="No"/>
    <s v="No"/>
    <x v="0"/>
    <s v="No"/>
    <s v="No"/>
    <s v="No"/>
    <s v="Yes"/>
    <s v="No"/>
    <s v="Yes"/>
    <x v="1"/>
    <s v="Yes"/>
    <s v="Credit card (automatic)"/>
    <n v="40.35"/>
    <n v="1187.05"/>
    <x v="0"/>
    <x v="1"/>
    <s v="Mid"/>
    <x v="0"/>
  </r>
  <r>
    <s v="2235-EZAIK"/>
    <s v="Female"/>
    <n v="0"/>
    <s v="Yes"/>
    <s v="No"/>
    <n v="72"/>
    <s v="Yes"/>
    <s v="Yes"/>
    <x v="0"/>
    <s v="Yes"/>
    <s v="Yes"/>
    <s v="Yes"/>
    <s v="Yes"/>
    <s v="Yes"/>
    <s v="No"/>
    <x v="2"/>
    <s v="No"/>
    <s v="Credit card (automatic)"/>
    <n v="79.2"/>
    <n v="5401.9"/>
    <x v="0"/>
    <x v="3"/>
    <s v="High"/>
    <x v="1"/>
  </r>
  <r>
    <s v="3847-BAERP"/>
    <s v="Fe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20.9"/>
    <n v="247"/>
    <x v="0"/>
    <x v="0"/>
    <s v="Low"/>
    <x v="0"/>
  </r>
  <r>
    <s v="1196-AMORA"/>
    <s v="Male"/>
    <n v="0"/>
    <s v="No"/>
    <s v="No"/>
    <n v="7"/>
    <s v="Yes"/>
    <s v="Yes"/>
    <x v="1"/>
    <s v="No"/>
    <s v="No"/>
    <s v="No"/>
    <s v="No"/>
    <s v="No"/>
    <s v="No"/>
    <x v="0"/>
    <s v="No"/>
    <s v="Electronic check"/>
    <n v="73.599999999999994"/>
    <n v="520"/>
    <x v="1"/>
    <x v="0"/>
    <s v="Mid"/>
    <x v="1"/>
  </r>
  <r>
    <s v="4282-YMKNA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4.75"/>
    <n v="706.6"/>
    <x v="1"/>
    <x v="0"/>
    <s v="Mid"/>
    <x v="1"/>
  </r>
  <r>
    <s v="1453-RZFON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49.9"/>
    <n v="49.9"/>
    <x v="0"/>
    <x v="0"/>
    <s v="Low"/>
    <x v="0"/>
  </r>
  <r>
    <s v="8263-OKETD"/>
    <s v="Female"/>
    <n v="0"/>
    <s v="No"/>
    <s v="No"/>
    <n v="20"/>
    <s v="Yes"/>
    <s v="Yes"/>
    <x v="0"/>
    <s v="No"/>
    <s v="Yes"/>
    <s v="No"/>
    <s v="Yes"/>
    <s v="No"/>
    <s v="Yes"/>
    <x v="0"/>
    <s v="Yes"/>
    <s v="Credit card (automatic)"/>
    <n v="68.900000000000006"/>
    <n v="1370.35"/>
    <x v="0"/>
    <x v="2"/>
    <s v="Mid"/>
    <x v="1"/>
  </r>
  <r>
    <s v="0670-KDOMA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5"/>
    <n v="20.25"/>
    <x v="0"/>
    <x v="0"/>
    <s v="Low"/>
    <x v="0"/>
  </r>
  <r>
    <s v="2476-YGEFM"/>
    <s v="Female"/>
    <n v="0"/>
    <s v="No"/>
    <s v="No"/>
    <n v="29"/>
    <s v="Yes"/>
    <s v="Yes"/>
    <x v="1"/>
    <s v="No"/>
    <s v="No"/>
    <s v="No"/>
    <s v="No"/>
    <s v="No"/>
    <s v="No"/>
    <x v="0"/>
    <s v="Yes"/>
    <s v="Credit card (automatic)"/>
    <n v="76"/>
    <n v="2215.25"/>
    <x v="0"/>
    <x v="1"/>
    <s v="High"/>
    <x v="1"/>
  </r>
  <r>
    <s v="8687-BAFGU"/>
    <s v="Male"/>
    <n v="0"/>
    <s v="No"/>
    <s v="No"/>
    <n v="1"/>
    <s v="Yes"/>
    <s v="No"/>
    <x v="1"/>
    <s v="No"/>
    <s v="No"/>
    <s v="No"/>
    <s v="Yes"/>
    <s v="No"/>
    <s v="No"/>
    <x v="0"/>
    <s v="No"/>
    <s v="Electronic check"/>
    <n v="74"/>
    <n v="74"/>
    <x v="0"/>
    <x v="0"/>
    <s v="Low"/>
    <x v="1"/>
  </r>
  <r>
    <s v="0641-EVBOJ"/>
    <s v="Male"/>
    <n v="0"/>
    <s v="No"/>
    <s v="No"/>
    <n v="3"/>
    <s v="Yes"/>
    <s v="No"/>
    <x v="1"/>
    <s v="Yes"/>
    <s v="No"/>
    <s v="No"/>
    <s v="Yes"/>
    <s v="No"/>
    <s v="No"/>
    <x v="0"/>
    <s v="Yes"/>
    <s v="Mailed check"/>
    <n v="82.3"/>
    <n v="214.4"/>
    <x v="0"/>
    <x v="0"/>
    <s v="Low"/>
    <x v="1"/>
  </r>
  <r>
    <s v="0829-XXPLX"/>
    <s v="Female"/>
    <n v="0"/>
    <s v="No"/>
    <s v="No"/>
    <n v="20"/>
    <s v="Yes"/>
    <s v="No"/>
    <x v="1"/>
    <s v="Yes"/>
    <s v="No"/>
    <s v="Yes"/>
    <s v="No"/>
    <s v="Yes"/>
    <s v="No"/>
    <x v="0"/>
    <s v="Yes"/>
    <s v="Bank transfer (automatic)"/>
    <n v="89.4"/>
    <n v="1871.15"/>
    <x v="0"/>
    <x v="2"/>
    <s v="Mid"/>
    <x v="1"/>
  </r>
  <r>
    <s v="9974-JFBHQ"/>
    <s v="Male"/>
    <n v="0"/>
    <s v="No"/>
    <s v="Yes"/>
    <n v="64"/>
    <s v="Yes"/>
    <s v="No"/>
    <x v="1"/>
    <s v="No"/>
    <s v="Yes"/>
    <s v="No"/>
    <s v="Yes"/>
    <s v="Yes"/>
    <s v="Yes"/>
    <x v="0"/>
    <s v="Yes"/>
    <s v="Credit card (automatic)"/>
    <n v="99.15"/>
    <n v="6171.2"/>
    <x v="0"/>
    <x v="3"/>
    <s v="High"/>
    <x v="2"/>
  </r>
  <r>
    <s v="5356-RHIPP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"/>
    <n v="20.2"/>
    <x v="1"/>
    <x v="0"/>
    <s v="Low"/>
    <x v="0"/>
  </r>
  <r>
    <s v="6624-JDRDS"/>
    <s v="Female"/>
    <n v="0"/>
    <s v="No"/>
    <s v="No"/>
    <n v="6"/>
    <s v="No"/>
    <s v="No"/>
    <x v="0"/>
    <s v="Yes"/>
    <s v="No"/>
    <s v="No"/>
    <s v="No"/>
    <s v="No"/>
    <s v="No"/>
    <x v="0"/>
    <s v="No"/>
    <s v="Bank transfer (automatic)"/>
    <n v="29.45"/>
    <n v="161.44999999999999"/>
    <x v="0"/>
    <x v="0"/>
    <s v="Low"/>
    <x v="0"/>
  </r>
  <r>
    <s v="0608-JDVEC"/>
    <s v="Male"/>
    <n v="0"/>
    <s v="Yes"/>
    <s v="No"/>
    <n v="50"/>
    <s v="Yes"/>
    <s v="No"/>
    <x v="2"/>
    <s v="No"/>
    <s v="No"/>
    <s v="No"/>
    <s v="No"/>
    <s v="No"/>
    <s v="No"/>
    <x v="2"/>
    <s v="No"/>
    <s v="Electronic check"/>
    <n v="19.8"/>
    <n v="1013.2"/>
    <x v="0"/>
    <x v="3"/>
    <s v="Mid"/>
    <x v="0"/>
  </r>
  <r>
    <s v="9780-FKVVF"/>
    <s v="Male"/>
    <n v="0"/>
    <s v="No"/>
    <s v="No"/>
    <n v="6"/>
    <s v="Yes"/>
    <s v="No"/>
    <x v="0"/>
    <s v="Yes"/>
    <s v="No"/>
    <s v="No"/>
    <s v="No"/>
    <s v="No"/>
    <s v="Yes"/>
    <x v="0"/>
    <s v="Yes"/>
    <s v="Bank transfer (automatic)"/>
    <n v="59.15"/>
    <n v="336.7"/>
    <x v="0"/>
    <x v="0"/>
    <s v="Low"/>
    <x v="1"/>
  </r>
  <r>
    <s v="1919-RTPQD"/>
    <s v="Male"/>
    <n v="0"/>
    <s v="Yes"/>
    <s v="Yes"/>
    <n v="7"/>
    <s v="Yes"/>
    <s v="No"/>
    <x v="0"/>
    <s v="No"/>
    <s v="No"/>
    <s v="No"/>
    <s v="No"/>
    <s v="No"/>
    <s v="No"/>
    <x v="0"/>
    <s v="No"/>
    <s v="Electronic check"/>
    <n v="44.75"/>
    <n v="333.65"/>
    <x v="0"/>
    <x v="0"/>
    <s v="Low"/>
    <x v="0"/>
  </r>
  <r>
    <s v="5214-NLTIT"/>
    <s v="Male"/>
    <n v="0"/>
    <s v="Yes"/>
    <s v="Yes"/>
    <n v="72"/>
    <s v="Yes"/>
    <s v="Yes"/>
    <x v="1"/>
    <s v="No"/>
    <s v="No"/>
    <s v="Yes"/>
    <s v="No"/>
    <s v="No"/>
    <s v="Yes"/>
    <x v="2"/>
    <s v="Yes"/>
    <s v="Credit card (automatic)"/>
    <n v="90.8"/>
    <n v="6511.8"/>
    <x v="0"/>
    <x v="3"/>
    <s v="High"/>
    <x v="2"/>
  </r>
  <r>
    <s v="3345-PBBFH"/>
    <s v="Male"/>
    <n v="0"/>
    <s v="Yes"/>
    <s v="No"/>
    <n v="8"/>
    <s v="Yes"/>
    <s v="No"/>
    <x v="0"/>
    <s v="No"/>
    <s v="Yes"/>
    <s v="No"/>
    <s v="No"/>
    <s v="No"/>
    <s v="No"/>
    <x v="0"/>
    <s v="Yes"/>
    <s v="Bank transfer (automatic)"/>
    <n v="49.55"/>
    <n v="393.45"/>
    <x v="0"/>
    <x v="0"/>
    <s v="Low"/>
    <x v="0"/>
  </r>
  <r>
    <s v="5055-BRMNE"/>
    <s v="Female"/>
    <n v="0"/>
    <s v="Yes"/>
    <s v="Yes"/>
    <n v="67"/>
    <s v="Yes"/>
    <s v="Yes"/>
    <x v="1"/>
    <s v="Yes"/>
    <s v="No"/>
    <s v="No"/>
    <s v="Yes"/>
    <s v="Yes"/>
    <s v="Yes"/>
    <x v="2"/>
    <s v="No"/>
    <s v="Credit card (automatic)"/>
    <n v="106.7"/>
    <n v="7009.5"/>
    <x v="0"/>
    <x v="3"/>
    <s v="High"/>
    <x v="2"/>
  </r>
  <r>
    <s v="9189-JWSHV"/>
    <s v="Female"/>
    <n v="1"/>
    <s v="Yes"/>
    <s v="No"/>
    <n v="24"/>
    <s v="Yes"/>
    <s v="Yes"/>
    <x v="1"/>
    <s v="No"/>
    <s v="No"/>
    <s v="No"/>
    <s v="No"/>
    <s v="Yes"/>
    <s v="Yes"/>
    <x v="0"/>
    <s v="Yes"/>
    <s v="Electronic check"/>
    <n v="93.55"/>
    <n v="2264.0500000000002"/>
    <x v="1"/>
    <x v="2"/>
    <s v="High"/>
    <x v="2"/>
  </r>
  <r>
    <s v="2190-PHBHR"/>
    <s v="Female"/>
    <n v="0"/>
    <s v="Yes"/>
    <s v="No"/>
    <n v="72"/>
    <s v="Yes"/>
    <s v="Yes"/>
    <x v="1"/>
    <s v="Yes"/>
    <s v="Yes"/>
    <s v="No"/>
    <s v="No"/>
    <s v="No"/>
    <s v="Yes"/>
    <x v="2"/>
    <s v="Yes"/>
    <s v="Credit card (automatic)"/>
    <n v="94.45"/>
    <n v="6921.7"/>
    <x v="0"/>
    <x v="3"/>
    <s v="High"/>
    <x v="2"/>
  </r>
  <r>
    <s v="2650-GYRYL"/>
    <s v="Male"/>
    <n v="0"/>
    <s v="Yes"/>
    <s v="Yes"/>
    <n v="33"/>
    <s v="Yes"/>
    <s v="No"/>
    <x v="2"/>
    <s v="No"/>
    <s v="No"/>
    <s v="No"/>
    <s v="No"/>
    <s v="No"/>
    <s v="No"/>
    <x v="1"/>
    <s v="Yes"/>
    <s v="Bank transfer (automatic)"/>
    <n v="19.45"/>
    <n v="600.25"/>
    <x v="0"/>
    <x v="1"/>
    <s v="Mid"/>
    <x v="0"/>
  </r>
  <r>
    <s v="0746-JTRFU"/>
    <s v="Male"/>
    <n v="0"/>
    <s v="No"/>
    <s v="No"/>
    <n v="2"/>
    <s v="No"/>
    <s v="No"/>
    <x v="0"/>
    <s v="No"/>
    <s v="No"/>
    <s v="No"/>
    <s v="No"/>
    <s v="No"/>
    <s v="No"/>
    <x v="0"/>
    <s v="Yes"/>
    <s v="Electronic check"/>
    <n v="25.05"/>
    <n v="56.35"/>
    <x v="1"/>
    <x v="0"/>
    <s v="Low"/>
    <x v="0"/>
  </r>
  <r>
    <s v="5208-FVQKB"/>
    <s v="Male"/>
    <n v="0"/>
    <s v="Yes"/>
    <s v="No"/>
    <n v="70"/>
    <s v="Yes"/>
    <s v="No"/>
    <x v="0"/>
    <s v="Yes"/>
    <s v="Yes"/>
    <s v="No"/>
    <s v="Yes"/>
    <s v="No"/>
    <s v="Yes"/>
    <x v="2"/>
    <s v="No"/>
    <s v="Mailed check"/>
    <n v="67.95"/>
    <n v="4664.1499999999996"/>
    <x v="0"/>
    <x v="3"/>
    <s v="High"/>
    <x v="1"/>
  </r>
  <r>
    <s v="7184-LRUUR"/>
    <s v="Female"/>
    <n v="0"/>
    <s v="No"/>
    <s v="No"/>
    <n v="22"/>
    <s v="Yes"/>
    <s v="No"/>
    <x v="0"/>
    <s v="No"/>
    <s v="Yes"/>
    <s v="Yes"/>
    <s v="No"/>
    <s v="Yes"/>
    <s v="No"/>
    <x v="1"/>
    <s v="No"/>
    <s v="Bank transfer (automatic)"/>
    <n v="65.25"/>
    <n v="1441.8"/>
    <x v="0"/>
    <x v="2"/>
    <s v="Mid"/>
    <x v="1"/>
  </r>
  <r>
    <s v="6627-CFOSN"/>
    <s v="Female"/>
    <n v="0"/>
    <s v="No"/>
    <s v="No"/>
    <n v="59"/>
    <s v="Yes"/>
    <s v="Yes"/>
    <x v="1"/>
    <s v="Yes"/>
    <s v="Yes"/>
    <s v="Yes"/>
    <s v="No"/>
    <s v="No"/>
    <s v="Yes"/>
    <x v="0"/>
    <s v="Yes"/>
    <s v="Bank transfer (automatic)"/>
    <n v="99.45"/>
    <n v="5623.7"/>
    <x v="0"/>
    <x v="3"/>
    <s v="High"/>
    <x v="2"/>
  </r>
  <r>
    <s v="3982-JGSFD"/>
    <s v="Male"/>
    <n v="0"/>
    <s v="No"/>
    <s v="No"/>
    <n v="36"/>
    <s v="Yes"/>
    <s v="No"/>
    <x v="2"/>
    <s v="No"/>
    <s v="No"/>
    <s v="No"/>
    <s v="No"/>
    <s v="No"/>
    <s v="No"/>
    <x v="1"/>
    <s v="Yes"/>
    <s v="Credit card (automatic)"/>
    <n v="20.350000000000001"/>
    <n v="695.85"/>
    <x v="0"/>
    <x v="1"/>
    <s v="Mid"/>
    <x v="0"/>
  </r>
  <r>
    <s v="1574-DYCWE"/>
    <s v="Female"/>
    <n v="0"/>
    <s v="Yes"/>
    <s v="Yes"/>
    <n v="51"/>
    <s v="Yes"/>
    <s v="No"/>
    <x v="2"/>
    <s v="No"/>
    <s v="No"/>
    <s v="No"/>
    <s v="No"/>
    <s v="No"/>
    <s v="No"/>
    <x v="2"/>
    <s v="No"/>
    <s v="Mailed check"/>
    <n v="19.95"/>
    <n v="1028.75"/>
    <x v="0"/>
    <x v="3"/>
    <s v="Mid"/>
    <x v="0"/>
  </r>
  <r>
    <s v="7247-XOZPB"/>
    <s v="Male"/>
    <n v="0"/>
    <s v="Yes"/>
    <s v="No"/>
    <n v="53"/>
    <s v="Yes"/>
    <s v="Yes"/>
    <x v="0"/>
    <s v="Yes"/>
    <s v="No"/>
    <s v="Yes"/>
    <s v="Yes"/>
    <s v="Yes"/>
    <s v="No"/>
    <x v="1"/>
    <s v="No"/>
    <s v="Bank transfer (automatic)"/>
    <n v="77.400000000000006"/>
    <n v="4155.95"/>
    <x v="0"/>
    <x v="3"/>
    <s v="High"/>
    <x v="1"/>
  </r>
  <r>
    <s v="2466-FCCPT"/>
    <s v="Female"/>
    <n v="0"/>
    <s v="Yes"/>
    <s v="Yes"/>
    <n v="20"/>
    <s v="Yes"/>
    <s v="No"/>
    <x v="2"/>
    <s v="No"/>
    <s v="No"/>
    <s v="No"/>
    <s v="No"/>
    <s v="No"/>
    <s v="No"/>
    <x v="1"/>
    <s v="No"/>
    <s v="Bank transfer (automatic)"/>
    <n v="19.7"/>
    <n v="395.6"/>
    <x v="0"/>
    <x v="2"/>
    <s v="Low"/>
    <x v="0"/>
  </r>
  <r>
    <s v="6211-WWLTF"/>
    <s v="Male"/>
    <n v="0"/>
    <s v="Yes"/>
    <s v="No"/>
    <n v="63"/>
    <s v="Yes"/>
    <s v="No"/>
    <x v="1"/>
    <s v="Yes"/>
    <s v="No"/>
    <s v="Yes"/>
    <s v="No"/>
    <s v="Yes"/>
    <s v="Yes"/>
    <x v="2"/>
    <s v="No"/>
    <s v="Credit card (automatic)"/>
    <n v="99.7"/>
    <n v="6330.4"/>
    <x v="0"/>
    <x v="3"/>
    <s v="High"/>
    <x v="2"/>
  </r>
  <r>
    <s v="4826-TZEVA"/>
    <s v="Female"/>
    <n v="0"/>
    <s v="No"/>
    <s v="No"/>
    <n v="40"/>
    <s v="Yes"/>
    <s v="No"/>
    <x v="1"/>
    <s v="No"/>
    <s v="Yes"/>
    <s v="No"/>
    <s v="No"/>
    <s v="No"/>
    <s v="No"/>
    <x v="0"/>
    <s v="No"/>
    <s v="Credit card (automatic)"/>
    <n v="74.8"/>
    <n v="2971.7"/>
    <x v="0"/>
    <x v="1"/>
    <s v="High"/>
    <x v="1"/>
  </r>
  <r>
    <s v="6016-NXBNJ"/>
    <s v="Male"/>
    <n v="0"/>
    <s v="No"/>
    <s v="No"/>
    <n v="35"/>
    <s v="Yes"/>
    <s v="No"/>
    <x v="2"/>
    <s v="No"/>
    <s v="No"/>
    <s v="No"/>
    <s v="No"/>
    <s v="No"/>
    <s v="No"/>
    <x v="1"/>
    <s v="Yes"/>
    <s v="Mailed check"/>
    <n v="19.149999999999999"/>
    <n v="638"/>
    <x v="0"/>
    <x v="1"/>
    <s v="Mid"/>
    <x v="0"/>
  </r>
  <r>
    <s v="9138-EFSMO"/>
    <s v="Male"/>
    <n v="0"/>
    <s v="Yes"/>
    <s v="Yes"/>
    <n v="26"/>
    <s v="Yes"/>
    <s v="No"/>
    <x v="1"/>
    <s v="No"/>
    <s v="No"/>
    <s v="No"/>
    <s v="No"/>
    <s v="No"/>
    <s v="Yes"/>
    <x v="1"/>
    <s v="No"/>
    <s v="Bank transfer (automatic)"/>
    <n v="78.95"/>
    <n v="2034.25"/>
    <x v="0"/>
    <x v="1"/>
    <s v="High"/>
    <x v="1"/>
  </r>
  <r>
    <s v="0576-WNXXC"/>
    <s v="Male"/>
    <n v="1"/>
    <s v="Yes"/>
    <s v="No"/>
    <n v="27"/>
    <s v="Yes"/>
    <s v="Yes"/>
    <x v="1"/>
    <s v="No"/>
    <s v="Yes"/>
    <s v="Yes"/>
    <s v="No"/>
    <s v="No"/>
    <s v="Yes"/>
    <x v="0"/>
    <s v="Yes"/>
    <s v="Electronic check"/>
    <n v="95.55"/>
    <n v="2510.1999999999998"/>
    <x v="1"/>
    <x v="1"/>
    <s v="High"/>
    <x v="2"/>
  </r>
  <r>
    <s v="4632-XJMEX"/>
    <s v="Male"/>
    <n v="0"/>
    <s v="No"/>
    <s v="Yes"/>
    <n v="53"/>
    <s v="Yes"/>
    <s v="No"/>
    <x v="0"/>
    <s v="Yes"/>
    <s v="Yes"/>
    <s v="No"/>
    <s v="Yes"/>
    <s v="No"/>
    <s v="No"/>
    <x v="1"/>
    <s v="No"/>
    <s v="Credit card (automatic)"/>
    <n v="62.85"/>
    <n v="3419.5"/>
    <x v="0"/>
    <x v="3"/>
    <s v="High"/>
    <x v="1"/>
  </r>
  <r>
    <s v="8910-LEDAG"/>
    <s v="Male"/>
    <n v="1"/>
    <s v="Yes"/>
    <s v="No"/>
    <n v="34"/>
    <s v="Yes"/>
    <s v="No"/>
    <x v="1"/>
    <s v="No"/>
    <s v="No"/>
    <s v="No"/>
    <s v="No"/>
    <s v="No"/>
    <s v="No"/>
    <x v="0"/>
    <s v="No"/>
    <s v="Credit card (automatic)"/>
    <n v="71.55"/>
    <n v="2427.35"/>
    <x v="0"/>
    <x v="1"/>
    <s v="High"/>
    <x v="1"/>
  </r>
  <r>
    <s v="3452-GWUIN"/>
    <s v="Female"/>
    <n v="1"/>
    <s v="Yes"/>
    <s v="No"/>
    <n v="19"/>
    <s v="Yes"/>
    <s v="Yes"/>
    <x v="1"/>
    <s v="No"/>
    <s v="No"/>
    <s v="No"/>
    <s v="No"/>
    <s v="Yes"/>
    <s v="Yes"/>
    <x v="0"/>
    <s v="Yes"/>
    <s v="Electronic check"/>
    <n v="94.95"/>
    <n v="1760.25"/>
    <x v="0"/>
    <x v="2"/>
    <s v="Mid"/>
    <x v="2"/>
  </r>
  <r>
    <s v="2716-GFZOR"/>
    <s v="Male"/>
    <n v="0"/>
    <s v="Yes"/>
    <s v="No"/>
    <n v="43"/>
    <s v="Yes"/>
    <s v="No"/>
    <x v="1"/>
    <s v="Yes"/>
    <s v="Yes"/>
    <s v="Yes"/>
    <s v="No"/>
    <s v="No"/>
    <s v="No"/>
    <x v="0"/>
    <s v="Yes"/>
    <s v="Credit card (automatic)"/>
    <n v="86.1"/>
    <n v="3551.65"/>
    <x v="0"/>
    <x v="1"/>
    <s v="High"/>
    <x v="1"/>
  </r>
  <r>
    <s v="3724-UCSHY"/>
    <s v="Male"/>
    <n v="0"/>
    <s v="Yes"/>
    <s v="Yes"/>
    <n v="6"/>
    <s v="Yes"/>
    <s v="No"/>
    <x v="2"/>
    <s v="No"/>
    <s v="No"/>
    <s v="No"/>
    <s v="No"/>
    <s v="No"/>
    <s v="No"/>
    <x v="0"/>
    <s v="No"/>
    <s v="Mailed check"/>
    <n v="19.55"/>
    <n v="122.9"/>
    <x v="0"/>
    <x v="0"/>
    <s v="Low"/>
    <x v="0"/>
  </r>
  <r>
    <s v="8626-XHBIE"/>
    <s v="Male"/>
    <n v="0"/>
    <s v="No"/>
    <s v="Yes"/>
    <n v="56"/>
    <s v="Yes"/>
    <s v="Yes"/>
    <x v="2"/>
    <s v="No"/>
    <s v="No"/>
    <s v="No"/>
    <s v="No"/>
    <s v="No"/>
    <s v="No"/>
    <x v="2"/>
    <s v="Yes"/>
    <s v="Mailed check"/>
    <n v="24.8"/>
    <n v="1424.2"/>
    <x v="0"/>
    <x v="3"/>
    <s v="Mid"/>
    <x v="0"/>
  </r>
  <r>
    <s v="4628-CTTLA"/>
    <s v="Male"/>
    <n v="0"/>
    <s v="No"/>
    <s v="No"/>
    <n v="57"/>
    <s v="No"/>
    <s v="No"/>
    <x v="0"/>
    <s v="No"/>
    <s v="Yes"/>
    <s v="No"/>
    <s v="No"/>
    <s v="Yes"/>
    <s v="No"/>
    <x v="0"/>
    <s v="Yes"/>
    <s v="Electronic check"/>
    <n v="39.299999999999997"/>
    <n v="2111.4499999999998"/>
    <x v="1"/>
    <x v="3"/>
    <s v="High"/>
    <x v="0"/>
  </r>
  <r>
    <s v="3192-LNKRK"/>
    <s v="Male"/>
    <n v="0"/>
    <s v="Yes"/>
    <s v="Yes"/>
    <n v="34"/>
    <s v="Yes"/>
    <s v="No"/>
    <x v="1"/>
    <s v="No"/>
    <s v="No"/>
    <s v="Yes"/>
    <s v="No"/>
    <s v="Yes"/>
    <s v="No"/>
    <x v="0"/>
    <s v="Yes"/>
    <s v="Mailed check"/>
    <n v="84.05"/>
    <n v="2909.95"/>
    <x v="0"/>
    <x v="1"/>
    <s v="High"/>
    <x v="1"/>
  </r>
  <r>
    <s v="4439-YRNVD"/>
    <s v="Female"/>
    <n v="0"/>
    <s v="No"/>
    <s v="No"/>
    <n v="10"/>
    <s v="No"/>
    <s v="No"/>
    <x v="0"/>
    <s v="No"/>
    <s v="Yes"/>
    <s v="No"/>
    <s v="Yes"/>
    <s v="No"/>
    <s v="No"/>
    <x v="0"/>
    <s v="No"/>
    <s v="Electronic check"/>
    <n v="36.25"/>
    <n v="374"/>
    <x v="0"/>
    <x v="0"/>
    <s v="Low"/>
    <x v="0"/>
  </r>
  <r>
    <s v="2876-VBBBL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5"/>
    <n v="20.25"/>
    <x v="1"/>
    <x v="0"/>
    <s v="Low"/>
    <x v="0"/>
  </r>
  <r>
    <s v="6834-NXDCA"/>
    <s v="Female"/>
    <n v="0"/>
    <s v="No"/>
    <s v="No"/>
    <n v="13"/>
    <s v="No"/>
    <s v="No"/>
    <x v="0"/>
    <s v="No"/>
    <s v="No"/>
    <s v="No"/>
    <s v="No"/>
    <s v="No"/>
    <s v="No"/>
    <x v="0"/>
    <s v="Yes"/>
    <s v="Electronic check"/>
    <n v="23.9"/>
    <n v="300.8"/>
    <x v="1"/>
    <x v="2"/>
    <s v="Low"/>
    <x v="0"/>
  </r>
  <r>
    <s v="2208-UGTGR"/>
    <s v="Male"/>
    <n v="0"/>
    <s v="No"/>
    <s v="No"/>
    <n v="56"/>
    <s v="Yes"/>
    <s v="Yes"/>
    <x v="1"/>
    <s v="No"/>
    <s v="Yes"/>
    <s v="No"/>
    <s v="No"/>
    <s v="Yes"/>
    <s v="Yes"/>
    <x v="0"/>
    <s v="No"/>
    <s v="Electronic check"/>
    <n v="98.6"/>
    <n v="5581.05"/>
    <x v="0"/>
    <x v="3"/>
    <s v="High"/>
    <x v="2"/>
  </r>
  <r>
    <s v="3005-TYFRD"/>
    <s v="Female"/>
    <n v="0"/>
    <s v="Yes"/>
    <s v="No"/>
    <n v="55"/>
    <s v="Yes"/>
    <s v="Yes"/>
    <x v="1"/>
    <s v="No"/>
    <s v="Yes"/>
    <s v="Yes"/>
    <s v="No"/>
    <s v="Yes"/>
    <s v="Yes"/>
    <x v="0"/>
    <s v="Yes"/>
    <s v="Credit card (automatic)"/>
    <n v="103.65"/>
    <n v="5676.65"/>
    <x v="0"/>
    <x v="3"/>
    <s v="High"/>
    <x v="2"/>
  </r>
  <r>
    <s v="8670-MEFCP"/>
    <s v="Female"/>
    <n v="0"/>
    <s v="Yes"/>
    <s v="Yes"/>
    <n v="36"/>
    <s v="Yes"/>
    <s v="Yes"/>
    <x v="0"/>
    <s v="Yes"/>
    <s v="Yes"/>
    <s v="Yes"/>
    <s v="Yes"/>
    <s v="Yes"/>
    <s v="Yes"/>
    <x v="2"/>
    <s v="Yes"/>
    <s v="Credit card (automatic)"/>
    <n v="92.9"/>
    <n v="3379.25"/>
    <x v="0"/>
    <x v="1"/>
    <s v="High"/>
    <x v="2"/>
  </r>
  <r>
    <s v="3079-BCHLN"/>
    <s v="Male"/>
    <n v="0"/>
    <s v="Yes"/>
    <s v="No"/>
    <n v="47"/>
    <s v="Yes"/>
    <s v="No"/>
    <x v="2"/>
    <s v="No"/>
    <s v="No"/>
    <s v="No"/>
    <s v="No"/>
    <s v="No"/>
    <s v="No"/>
    <x v="1"/>
    <s v="No"/>
    <s v="Bank transfer (automatic)"/>
    <n v="19.899999999999999"/>
    <n v="942.95"/>
    <x v="0"/>
    <x v="1"/>
    <s v="Mid"/>
    <x v="0"/>
  </r>
  <r>
    <s v="7777-UNYHB"/>
    <s v="Female"/>
    <n v="0"/>
    <s v="Yes"/>
    <s v="Yes"/>
    <n v="12"/>
    <s v="Yes"/>
    <s v="No"/>
    <x v="2"/>
    <s v="No"/>
    <s v="No"/>
    <s v="No"/>
    <s v="No"/>
    <s v="No"/>
    <s v="No"/>
    <x v="0"/>
    <s v="Yes"/>
    <s v="Credit card (automatic)"/>
    <n v="20.100000000000001"/>
    <n v="232.4"/>
    <x v="0"/>
    <x v="0"/>
    <s v="Low"/>
    <x v="0"/>
  </r>
  <r>
    <s v="5597-GLBUC"/>
    <s v="Fe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5.45"/>
    <n v="85.45"/>
    <x v="1"/>
    <x v="0"/>
    <s v="Low"/>
    <x v="1"/>
  </r>
  <r>
    <s v="7278-CKDNC"/>
    <s v="Male"/>
    <n v="1"/>
    <s v="No"/>
    <s v="No"/>
    <n v="24"/>
    <s v="Yes"/>
    <s v="Yes"/>
    <x v="1"/>
    <s v="No"/>
    <s v="Yes"/>
    <s v="No"/>
    <s v="No"/>
    <s v="No"/>
    <s v="No"/>
    <x v="0"/>
    <s v="Yes"/>
    <s v="Electronic check"/>
    <n v="80.5"/>
    <n v="2088.4499999999998"/>
    <x v="0"/>
    <x v="2"/>
    <s v="High"/>
    <x v="1"/>
  </r>
  <r>
    <s v="2748-MYRVK"/>
    <s v="Female"/>
    <n v="0"/>
    <s v="No"/>
    <s v="No"/>
    <n v="63"/>
    <s v="Yes"/>
    <s v="Yes"/>
    <x v="1"/>
    <s v="No"/>
    <s v="Yes"/>
    <s v="No"/>
    <s v="No"/>
    <s v="Yes"/>
    <s v="Yes"/>
    <x v="1"/>
    <s v="No"/>
    <s v="Bank transfer (automatic)"/>
    <n v="99.9"/>
    <n v="6137"/>
    <x v="1"/>
    <x v="3"/>
    <s v="High"/>
    <x v="2"/>
  </r>
  <r>
    <s v="8450-UYIBU"/>
    <s v="Female"/>
    <n v="1"/>
    <s v="No"/>
    <s v="No"/>
    <n v="35"/>
    <s v="No"/>
    <s v="No"/>
    <x v="0"/>
    <s v="No"/>
    <s v="No"/>
    <s v="Yes"/>
    <s v="No"/>
    <s v="Yes"/>
    <s v="No"/>
    <x v="0"/>
    <s v="Yes"/>
    <s v="Electronic check"/>
    <n v="39.85"/>
    <n v="1434.6"/>
    <x v="0"/>
    <x v="1"/>
    <s v="Mid"/>
    <x v="0"/>
  </r>
  <r>
    <s v="2969-VAPYH"/>
    <s v="Female"/>
    <n v="0"/>
    <s v="No"/>
    <s v="No"/>
    <n v="67"/>
    <s v="Yes"/>
    <s v="No"/>
    <x v="0"/>
    <s v="Yes"/>
    <s v="Yes"/>
    <s v="No"/>
    <s v="Yes"/>
    <s v="No"/>
    <s v="No"/>
    <x v="1"/>
    <s v="No"/>
    <s v="Credit card (automatic)"/>
    <n v="60.5"/>
    <n v="3870"/>
    <x v="0"/>
    <x v="3"/>
    <s v="High"/>
    <x v="1"/>
  </r>
  <r>
    <s v="4822-YCXMX"/>
    <s v="Male"/>
    <n v="0"/>
    <s v="No"/>
    <s v="No"/>
    <n v="25"/>
    <s v="Yes"/>
    <s v="Yes"/>
    <x v="1"/>
    <s v="No"/>
    <s v="No"/>
    <s v="No"/>
    <s v="No"/>
    <s v="No"/>
    <s v="Yes"/>
    <x v="0"/>
    <s v="Yes"/>
    <s v="Electronic check"/>
    <n v="84.8"/>
    <n v="2043.45"/>
    <x v="1"/>
    <x v="1"/>
    <s v="High"/>
    <x v="1"/>
  </r>
  <r>
    <s v="7181-OQCUT"/>
    <s v="Male"/>
    <n v="0"/>
    <s v="No"/>
    <s v="No"/>
    <n v="21"/>
    <s v="Yes"/>
    <s v="Yes"/>
    <x v="1"/>
    <s v="Yes"/>
    <s v="No"/>
    <s v="Yes"/>
    <s v="No"/>
    <s v="Yes"/>
    <s v="Yes"/>
    <x v="0"/>
    <s v="No"/>
    <s v="Mailed check"/>
    <n v="103.85"/>
    <n v="2215"/>
    <x v="0"/>
    <x v="2"/>
    <s v="High"/>
    <x v="2"/>
  </r>
  <r>
    <s v="8474-UMLNT"/>
    <s v="Female"/>
    <n v="0"/>
    <s v="No"/>
    <s v="No"/>
    <n v="13"/>
    <s v="Yes"/>
    <s v="No"/>
    <x v="0"/>
    <s v="Yes"/>
    <s v="Yes"/>
    <s v="No"/>
    <s v="Yes"/>
    <s v="No"/>
    <s v="Yes"/>
    <x v="0"/>
    <s v="No"/>
    <s v="Bank transfer (automatic)"/>
    <n v="67.8"/>
    <n v="842.25"/>
    <x v="0"/>
    <x v="2"/>
    <s v="Mid"/>
    <x v="1"/>
  </r>
  <r>
    <s v="9821-POOTN"/>
    <s v="Male"/>
    <n v="0"/>
    <s v="Yes"/>
    <s v="No"/>
    <n v="35"/>
    <s v="Yes"/>
    <s v="Yes"/>
    <x v="1"/>
    <s v="No"/>
    <s v="No"/>
    <s v="No"/>
    <s v="No"/>
    <s v="No"/>
    <s v="No"/>
    <x v="0"/>
    <s v="Yes"/>
    <s v="Electronic check"/>
    <n v="75.2"/>
    <n v="2576.1999999999998"/>
    <x v="1"/>
    <x v="1"/>
    <s v="High"/>
    <x v="1"/>
  </r>
  <r>
    <s v="3836-FZSDJ"/>
    <s v="Male"/>
    <n v="1"/>
    <s v="Yes"/>
    <s v="No"/>
    <n v="71"/>
    <s v="Yes"/>
    <s v="Yes"/>
    <x v="2"/>
    <s v="No"/>
    <s v="No"/>
    <s v="No"/>
    <s v="No"/>
    <s v="No"/>
    <s v="No"/>
    <x v="2"/>
    <s v="No"/>
    <s v="Bank transfer (automatic)"/>
    <n v="24.85"/>
    <n v="1901"/>
    <x v="0"/>
    <x v="3"/>
    <s v="Mid"/>
    <x v="0"/>
  </r>
  <r>
    <s v="9142-XMYJH"/>
    <s v="Female"/>
    <n v="0"/>
    <s v="No"/>
    <s v="No"/>
    <n v="29"/>
    <s v="Yes"/>
    <s v="No"/>
    <x v="2"/>
    <s v="No"/>
    <s v="No"/>
    <s v="No"/>
    <s v="No"/>
    <s v="No"/>
    <s v="No"/>
    <x v="0"/>
    <s v="No"/>
    <s v="Credit card (automatic)"/>
    <n v="19.350000000000001"/>
    <n v="601.6"/>
    <x v="0"/>
    <x v="1"/>
    <s v="Mid"/>
    <x v="0"/>
  </r>
  <r>
    <s v="6559-ILWKJ"/>
    <s v="Male"/>
    <n v="0"/>
    <s v="Yes"/>
    <s v="No"/>
    <n v="71"/>
    <s v="No"/>
    <s v="No"/>
    <x v="0"/>
    <s v="No"/>
    <s v="Yes"/>
    <s v="No"/>
    <s v="No"/>
    <s v="Yes"/>
    <s v="Yes"/>
    <x v="2"/>
    <s v="No"/>
    <s v="Electronic check"/>
    <n v="49.35"/>
    <n v="3515.25"/>
    <x v="1"/>
    <x v="3"/>
    <s v="High"/>
    <x v="0"/>
  </r>
  <r>
    <s v="0187-QSXOE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"/>
    <n v="605.45000000000005"/>
    <x v="0"/>
    <x v="0"/>
    <s v="Mid"/>
    <x v="1"/>
  </r>
  <r>
    <s v="7733-UDMTP"/>
    <s v="Female"/>
    <n v="1"/>
    <s v="No"/>
    <s v="No"/>
    <n v="57"/>
    <s v="No"/>
    <s v="No"/>
    <x v="0"/>
    <s v="No"/>
    <s v="Yes"/>
    <s v="Yes"/>
    <s v="No"/>
    <s v="Yes"/>
    <s v="Yes"/>
    <x v="0"/>
    <s v="Yes"/>
    <s v="Electronic check"/>
    <n v="55"/>
    <n v="3094.05"/>
    <x v="0"/>
    <x v="3"/>
    <s v="High"/>
    <x v="1"/>
  </r>
  <r>
    <s v="2649-HWLYB"/>
    <s v="Male"/>
    <n v="0"/>
    <s v="Yes"/>
    <s v="No"/>
    <n v="65"/>
    <s v="Yes"/>
    <s v="Yes"/>
    <x v="0"/>
    <s v="Yes"/>
    <s v="No"/>
    <s v="Yes"/>
    <s v="Yes"/>
    <s v="No"/>
    <s v="Yes"/>
    <x v="2"/>
    <s v="No"/>
    <s v="Bank transfer (automatic)"/>
    <n v="76.150000000000006"/>
    <n v="4929.55"/>
    <x v="0"/>
    <x v="3"/>
    <s v="High"/>
    <x v="1"/>
  </r>
  <r>
    <s v="5214-CHIWJ"/>
    <s v="Male"/>
    <n v="0"/>
    <s v="No"/>
    <s v="No"/>
    <n v="27"/>
    <s v="Yes"/>
    <s v="No"/>
    <x v="2"/>
    <s v="No"/>
    <s v="No"/>
    <s v="No"/>
    <s v="No"/>
    <s v="No"/>
    <s v="No"/>
    <x v="1"/>
    <s v="No"/>
    <s v="Mailed check"/>
    <n v="20.3"/>
    <n v="595.04999999999995"/>
    <x v="0"/>
    <x v="1"/>
    <s v="Mid"/>
    <x v="0"/>
  </r>
  <r>
    <s v="4229-CZMLL"/>
    <s v="Male"/>
    <n v="0"/>
    <s v="No"/>
    <s v="No"/>
    <n v="6"/>
    <s v="Yes"/>
    <s v="Yes"/>
    <x v="1"/>
    <s v="No"/>
    <s v="No"/>
    <s v="No"/>
    <s v="No"/>
    <s v="No"/>
    <s v="No"/>
    <x v="0"/>
    <s v="Yes"/>
    <s v="Electronic check"/>
    <n v="74.900000000000006"/>
    <n v="469.8"/>
    <x v="1"/>
    <x v="0"/>
    <s v="Low"/>
    <x v="1"/>
  </r>
  <r>
    <s v="6904-JLBGY"/>
    <s v="Female"/>
    <n v="1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7.35"/>
    <n v="8436.25"/>
    <x v="0"/>
    <x v="3"/>
    <s v="High"/>
    <x v="2"/>
  </r>
  <r>
    <s v="2465-BLLEU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75"/>
    <n v="19.75"/>
    <x v="0"/>
    <x v="0"/>
    <s v="Low"/>
    <x v="0"/>
  </r>
  <r>
    <s v="1685-VAYJF"/>
    <s v="Male"/>
    <n v="0"/>
    <s v="No"/>
    <s v="No"/>
    <n v="11"/>
    <s v="Yes"/>
    <s v="No"/>
    <x v="0"/>
    <s v="No"/>
    <s v="No"/>
    <s v="No"/>
    <s v="No"/>
    <s v="No"/>
    <s v="No"/>
    <x v="0"/>
    <s v="No"/>
    <s v="Credit card (automatic)"/>
    <n v="45.2"/>
    <n v="492"/>
    <x v="0"/>
    <x v="0"/>
    <s v="Low"/>
    <x v="0"/>
  </r>
  <r>
    <s v="8874-EJNSR"/>
    <s v="Male"/>
    <n v="0"/>
    <s v="Yes"/>
    <s v="Yes"/>
    <n v="39"/>
    <s v="Yes"/>
    <s v="Yes"/>
    <x v="2"/>
    <s v="No"/>
    <s v="No"/>
    <s v="No"/>
    <s v="No"/>
    <s v="No"/>
    <s v="No"/>
    <x v="2"/>
    <s v="No"/>
    <s v="Mailed check"/>
    <n v="25.2"/>
    <n v="987.95"/>
    <x v="0"/>
    <x v="1"/>
    <s v="Mid"/>
    <x v="0"/>
  </r>
  <r>
    <s v="6917-YACBP"/>
    <s v="Female"/>
    <n v="1"/>
    <s v="No"/>
    <s v="No"/>
    <n v="59"/>
    <s v="Yes"/>
    <s v="Yes"/>
    <x v="1"/>
    <s v="Yes"/>
    <s v="Yes"/>
    <s v="Yes"/>
    <s v="No"/>
    <s v="No"/>
    <s v="No"/>
    <x v="0"/>
    <s v="Yes"/>
    <s v="Electronic check"/>
    <n v="89.75"/>
    <n v="5496.9"/>
    <x v="0"/>
    <x v="3"/>
    <s v="High"/>
    <x v="1"/>
  </r>
  <r>
    <s v="5049-MUBWG"/>
    <s v="Male"/>
    <n v="0"/>
    <s v="No"/>
    <s v="No"/>
    <n v="26"/>
    <s v="Yes"/>
    <s v="No"/>
    <x v="0"/>
    <s v="Yes"/>
    <s v="No"/>
    <s v="No"/>
    <s v="Yes"/>
    <s v="Yes"/>
    <s v="Yes"/>
    <x v="1"/>
    <s v="No"/>
    <s v="Bank transfer (automatic)"/>
    <n v="75"/>
    <n v="1908.35"/>
    <x v="0"/>
    <x v="1"/>
    <s v="Mid"/>
    <x v="1"/>
  </r>
  <r>
    <s v="4223-WOZCM"/>
    <s v="Male"/>
    <n v="1"/>
    <s v="No"/>
    <s v="No"/>
    <n v="2"/>
    <s v="Yes"/>
    <s v="No"/>
    <x v="0"/>
    <s v="No"/>
    <s v="No"/>
    <s v="Yes"/>
    <s v="No"/>
    <s v="No"/>
    <s v="No"/>
    <x v="0"/>
    <s v="No"/>
    <s v="Mailed check"/>
    <n v="49.95"/>
    <n v="107.1"/>
    <x v="0"/>
    <x v="0"/>
    <s v="Low"/>
    <x v="0"/>
  </r>
  <r>
    <s v="0769-MURVM"/>
    <s v="Female"/>
    <n v="0"/>
    <s v="Yes"/>
    <s v="Yes"/>
    <n v="72"/>
    <s v="No"/>
    <s v="No"/>
    <x v="0"/>
    <s v="Yes"/>
    <s v="Yes"/>
    <s v="Yes"/>
    <s v="Yes"/>
    <s v="Yes"/>
    <s v="Yes"/>
    <x v="2"/>
    <s v="No"/>
    <s v="Bank transfer (automatic)"/>
    <n v="65.7"/>
    <n v="4575.3500000000004"/>
    <x v="0"/>
    <x v="3"/>
    <s v="High"/>
    <x v="1"/>
  </r>
  <r>
    <s v="9253-VIFJQ"/>
    <s v="Male"/>
    <n v="0"/>
    <s v="Yes"/>
    <s v="No"/>
    <n v="65"/>
    <s v="Yes"/>
    <s v="Yes"/>
    <x v="0"/>
    <s v="Yes"/>
    <s v="Yes"/>
    <s v="Yes"/>
    <s v="No"/>
    <s v="No"/>
    <s v="No"/>
    <x v="1"/>
    <s v="No"/>
    <s v="Credit card (automatic)"/>
    <n v="67.05"/>
    <n v="4309.55"/>
    <x v="0"/>
    <x v="3"/>
    <s v="High"/>
    <x v="1"/>
  </r>
  <r>
    <s v="7030-FZTFM"/>
    <s v="Male"/>
    <n v="0"/>
    <s v="Yes"/>
    <s v="Yes"/>
    <n v="72"/>
    <s v="Yes"/>
    <s v="Yes"/>
    <x v="1"/>
    <s v="No"/>
    <s v="Yes"/>
    <s v="Yes"/>
    <s v="Yes"/>
    <s v="Yes"/>
    <s v="Yes"/>
    <x v="2"/>
    <s v="No"/>
    <s v="Credit card (automatic)"/>
    <n v="110.9"/>
    <n v="7922.75"/>
    <x v="0"/>
    <x v="3"/>
    <s v="High"/>
    <x v="2"/>
  </r>
  <r>
    <s v="9741-YLNTD"/>
    <s v="Male"/>
    <n v="0"/>
    <s v="No"/>
    <s v="No"/>
    <n v="6"/>
    <s v="Yes"/>
    <s v="Yes"/>
    <x v="1"/>
    <s v="No"/>
    <s v="No"/>
    <s v="No"/>
    <s v="Yes"/>
    <s v="No"/>
    <s v="Yes"/>
    <x v="0"/>
    <s v="Yes"/>
    <s v="Bank transfer (automatic)"/>
    <n v="87.95"/>
    <n v="522.35"/>
    <x v="0"/>
    <x v="0"/>
    <s v="Mid"/>
    <x v="1"/>
  </r>
  <r>
    <s v="5917-RYRMG"/>
    <s v="Male"/>
    <n v="1"/>
    <s v="No"/>
    <s v="No"/>
    <n v="32"/>
    <s v="Yes"/>
    <s v="No"/>
    <x v="2"/>
    <s v="No"/>
    <s v="No"/>
    <s v="No"/>
    <s v="No"/>
    <s v="No"/>
    <s v="No"/>
    <x v="1"/>
    <s v="No"/>
    <s v="Credit card (automatic)"/>
    <n v="19.8"/>
    <n v="587.70000000000005"/>
    <x v="0"/>
    <x v="1"/>
    <s v="Mid"/>
    <x v="0"/>
  </r>
  <r>
    <s v="5120-ZBLAI"/>
    <s v="Female"/>
    <n v="0"/>
    <s v="Yes"/>
    <s v="No"/>
    <n v="50"/>
    <s v="Yes"/>
    <s v="Yes"/>
    <x v="0"/>
    <s v="No"/>
    <s v="No"/>
    <s v="Yes"/>
    <s v="No"/>
    <s v="Yes"/>
    <s v="Yes"/>
    <x v="1"/>
    <s v="No"/>
    <s v="Bank transfer (automatic)"/>
    <n v="75.7"/>
    <n v="3876.2"/>
    <x v="0"/>
    <x v="3"/>
    <s v="High"/>
    <x v="1"/>
  </r>
  <r>
    <s v="1194-BHJYC"/>
    <s v="Male"/>
    <n v="0"/>
    <s v="Yes"/>
    <s v="No"/>
    <n v="61"/>
    <s v="No"/>
    <s v="No"/>
    <x v="0"/>
    <s v="Yes"/>
    <s v="No"/>
    <s v="Yes"/>
    <s v="Yes"/>
    <s v="Yes"/>
    <s v="Yes"/>
    <x v="2"/>
    <s v="Yes"/>
    <s v="Mailed check"/>
    <n v="62.15"/>
    <n v="3778.85"/>
    <x v="0"/>
    <x v="3"/>
    <s v="High"/>
    <x v="1"/>
  </r>
  <r>
    <s v="3663-MITLP"/>
    <s v="Female"/>
    <n v="0"/>
    <s v="No"/>
    <s v="No"/>
    <n v="15"/>
    <s v="Yes"/>
    <s v="No"/>
    <x v="1"/>
    <s v="No"/>
    <s v="Yes"/>
    <s v="Yes"/>
    <s v="No"/>
    <s v="Yes"/>
    <s v="Yes"/>
    <x v="0"/>
    <s v="Yes"/>
    <s v="Electronic check"/>
    <n v="101.25"/>
    <n v="1457.25"/>
    <x v="1"/>
    <x v="2"/>
    <s v="Mid"/>
    <x v="2"/>
  </r>
  <r>
    <s v="0906-QVPMS"/>
    <s v="Male"/>
    <n v="0"/>
    <s v="Yes"/>
    <s v="No"/>
    <n v="72"/>
    <s v="Yes"/>
    <s v="Yes"/>
    <x v="1"/>
    <s v="Yes"/>
    <s v="Yes"/>
    <s v="Yes"/>
    <s v="Yes"/>
    <s v="Yes"/>
    <s v="Yes"/>
    <x v="2"/>
    <s v="No"/>
    <s v="Bank transfer (automatic)"/>
    <n v="115.15"/>
    <n v="8349.4500000000007"/>
    <x v="0"/>
    <x v="3"/>
    <s v="High"/>
    <x v="2"/>
  </r>
  <r>
    <s v="9025-ZRPVR"/>
    <s v="Male"/>
    <n v="0"/>
    <s v="No"/>
    <s v="No"/>
    <n v="9"/>
    <s v="Yes"/>
    <s v="No"/>
    <x v="2"/>
    <s v="No"/>
    <s v="No"/>
    <s v="No"/>
    <s v="No"/>
    <s v="No"/>
    <s v="No"/>
    <x v="0"/>
    <s v="Yes"/>
    <s v="Mailed check"/>
    <n v="18.95"/>
    <n v="185.6"/>
    <x v="1"/>
    <x v="0"/>
    <s v="Low"/>
    <x v="0"/>
  </r>
  <r>
    <s v="1905-OEILC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"/>
    <n v="19.5"/>
    <x v="0"/>
    <x v="0"/>
    <s v="Low"/>
    <x v="0"/>
  </r>
  <r>
    <s v="7858-GTZSP"/>
    <s v="Female"/>
    <n v="0"/>
    <s v="No"/>
    <s v="No"/>
    <n v="12"/>
    <s v="Yes"/>
    <s v="Yes"/>
    <x v="1"/>
    <s v="No"/>
    <s v="No"/>
    <s v="No"/>
    <s v="No"/>
    <s v="No"/>
    <s v="Yes"/>
    <x v="0"/>
    <s v="Yes"/>
    <s v="Electronic check"/>
    <n v="86.55"/>
    <n v="1066.9000000000001"/>
    <x v="0"/>
    <x v="0"/>
    <s v="Mid"/>
    <x v="1"/>
  </r>
  <r>
    <s v="3285-UCQVC"/>
    <s v="Female"/>
    <n v="0"/>
    <s v="No"/>
    <s v="No"/>
    <n v="37"/>
    <s v="No"/>
    <s v="No"/>
    <x v="0"/>
    <s v="No"/>
    <s v="No"/>
    <s v="No"/>
    <s v="Yes"/>
    <s v="No"/>
    <s v="No"/>
    <x v="0"/>
    <s v="No"/>
    <s v="Credit card (automatic)"/>
    <n v="28.6"/>
    <n v="973.55"/>
    <x v="1"/>
    <x v="1"/>
    <s v="Mid"/>
    <x v="0"/>
  </r>
  <r>
    <s v="6248-BSHKG"/>
    <s v="Male"/>
    <n v="0"/>
    <s v="Yes"/>
    <s v="Yes"/>
    <n v="61"/>
    <s v="Yes"/>
    <s v="No"/>
    <x v="2"/>
    <s v="No"/>
    <s v="No"/>
    <s v="No"/>
    <s v="No"/>
    <s v="No"/>
    <s v="No"/>
    <x v="1"/>
    <s v="No"/>
    <s v="Mailed check"/>
    <n v="20.399999999999999"/>
    <n v="1226.45"/>
    <x v="0"/>
    <x v="3"/>
    <s v="Mid"/>
    <x v="0"/>
  </r>
  <r>
    <s v="4685-TFLLS"/>
    <s v="Male"/>
    <n v="0"/>
    <s v="Yes"/>
    <s v="Yes"/>
    <n v="18"/>
    <s v="Yes"/>
    <s v="No"/>
    <x v="2"/>
    <s v="No"/>
    <s v="No"/>
    <s v="No"/>
    <s v="No"/>
    <s v="No"/>
    <s v="No"/>
    <x v="1"/>
    <s v="No"/>
    <s v="Bank transfer (automatic)"/>
    <n v="19.8"/>
    <n v="342.3"/>
    <x v="0"/>
    <x v="2"/>
    <s v="Low"/>
    <x v="0"/>
  </r>
  <r>
    <s v="3470-BTGQO"/>
    <s v="Male"/>
    <n v="0"/>
    <s v="No"/>
    <s v="Yes"/>
    <n v="21"/>
    <s v="Yes"/>
    <s v="No"/>
    <x v="0"/>
    <s v="No"/>
    <s v="No"/>
    <s v="No"/>
    <s v="No"/>
    <s v="No"/>
    <s v="No"/>
    <x v="0"/>
    <s v="No"/>
    <s v="Mailed check"/>
    <n v="45.65"/>
    <n v="985.05"/>
    <x v="0"/>
    <x v="2"/>
    <s v="Mid"/>
    <x v="0"/>
  </r>
  <r>
    <s v="1209-VFFOC"/>
    <s v="Male"/>
    <n v="0"/>
    <s v="Yes"/>
    <s v="Yes"/>
    <n v="68"/>
    <s v="No"/>
    <s v="No"/>
    <x v="0"/>
    <s v="Yes"/>
    <s v="Yes"/>
    <s v="Yes"/>
    <s v="Yes"/>
    <s v="No"/>
    <s v="Yes"/>
    <x v="2"/>
    <s v="Yes"/>
    <s v="Mailed check"/>
    <n v="56.4"/>
    <n v="3948.45"/>
    <x v="0"/>
    <x v="3"/>
    <s v="High"/>
    <x v="1"/>
  </r>
  <r>
    <s v="8224-DWCKX"/>
    <s v="Male"/>
    <n v="1"/>
    <s v="No"/>
    <s v="No"/>
    <n v="12"/>
    <s v="Yes"/>
    <s v="Yes"/>
    <x v="1"/>
    <s v="No"/>
    <s v="No"/>
    <s v="No"/>
    <s v="No"/>
    <s v="No"/>
    <s v="No"/>
    <x v="0"/>
    <s v="Yes"/>
    <s v="Credit card (automatic)"/>
    <n v="73.3"/>
    <n v="828.05"/>
    <x v="0"/>
    <x v="0"/>
    <s v="Mid"/>
    <x v="1"/>
  </r>
  <r>
    <s v="5482-PLVPE"/>
    <s v="Female"/>
    <n v="1"/>
    <s v="No"/>
    <s v="No"/>
    <n v="2"/>
    <s v="No"/>
    <s v="No"/>
    <x v="0"/>
    <s v="No"/>
    <s v="No"/>
    <s v="No"/>
    <s v="No"/>
    <s v="No"/>
    <s v="No"/>
    <x v="0"/>
    <s v="No"/>
    <s v="Electronic check"/>
    <n v="24.35"/>
    <n v="41.85"/>
    <x v="1"/>
    <x v="0"/>
    <s v="Low"/>
    <x v="0"/>
  </r>
  <r>
    <s v="4553-DVPZG"/>
    <s v="Female"/>
    <n v="0"/>
    <s v="Yes"/>
    <s v="No"/>
    <n v="62"/>
    <s v="Yes"/>
    <s v="Yes"/>
    <x v="1"/>
    <s v="No"/>
    <s v="No"/>
    <s v="Yes"/>
    <s v="No"/>
    <s v="Yes"/>
    <s v="Yes"/>
    <x v="0"/>
    <s v="Yes"/>
    <s v="Electronic check"/>
    <n v="101.35"/>
    <n v="6164.7"/>
    <x v="0"/>
    <x v="3"/>
    <s v="High"/>
    <x v="2"/>
  </r>
  <r>
    <s v="4902-OHLSK"/>
    <s v="Female"/>
    <n v="1"/>
    <s v="No"/>
    <s v="No"/>
    <n v="29"/>
    <s v="Yes"/>
    <s v="Yes"/>
    <x v="1"/>
    <s v="No"/>
    <s v="No"/>
    <s v="No"/>
    <s v="Yes"/>
    <s v="Yes"/>
    <s v="Yes"/>
    <x v="0"/>
    <s v="No"/>
    <s v="Electronic check"/>
    <n v="98.65"/>
    <n v="2862.75"/>
    <x v="1"/>
    <x v="1"/>
    <s v="High"/>
    <x v="2"/>
  </r>
  <r>
    <s v="6917-IAYHD"/>
    <s v="Male"/>
    <n v="0"/>
    <s v="No"/>
    <s v="Yes"/>
    <n v="1"/>
    <s v="No"/>
    <s v="No"/>
    <x v="0"/>
    <s v="No"/>
    <s v="Yes"/>
    <s v="No"/>
    <s v="Yes"/>
    <s v="No"/>
    <s v="No"/>
    <x v="0"/>
    <s v="No"/>
    <s v="Mailed check"/>
    <n v="33.6"/>
    <n v="33.6"/>
    <x v="0"/>
    <x v="0"/>
    <s v="Low"/>
    <x v="0"/>
  </r>
  <r>
    <s v="0495-ZBNGW"/>
    <s v="Male"/>
    <n v="1"/>
    <s v="Yes"/>
    <s v="No"/>
    <n v="5"/>
    <s v="Yes"/>
    <s v="Yes"/>
    <x v="1"/>
    <s v="No"/>
    <s v="No"/>
    <s v="Yes"/>
    <s v="No"/>
    <s v="No"/>
    <s v="No"/>
    <x v="0"/>
    <s v="Yes"/>
    <s v="Bank transfer (automatic)"/>
    <n v="79.900000000000006"/>
    <n v="343.95"/>
    <x v="1"/>
    <x v="0"/>
    <s v="Low"/>
    <x v="1"/>
  </r>
  <r>
    <s v="8620-RJPZN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20.7"/>
    <n v="20.7"/>
    <x v="0"/>
    <x v="0"/>
    <s v="Low"/>
    <x v="0"/>
  </r>
  <r>
    <s v="7572-KPVKK"/>
    <s v="Male"/>
    <n v="0"/>
    <s v="No"/>
    <s v="Yes"/>
    <n v="62"/>
    <s v="Yes"/>
    <s v="Yes"/>
    <x v="1"/>
    <s v="No"/>
    <s v="No"/>
    <s v="Yes"/>
    <s v="Yes"/>
    <s v="Yes"/>
    <s v="Yes"/>
    <x v="2"/>
    <s v="Yes"/>
    <s v="Electronic check"/>
    <n v="104.05"/>
    <n v="6590.5"/>
    <x v="0"/>
    <x v="3"/>
    <s v="High"/>
    <x v="2"/>
  </r>
  <r>
    <s v="2642-MAWLJ"/>
    <s v="Female"/>
    <n v="0"/>
    <s v="Yes"/>
    <s v="Yes"/>
    <n v="36"/>
    <s v="Yes"/>
    <s v="No"/>
    <x v="2"/>
    <s v="No"/>
    <s v="No"/>
    <s v="No"/>
    <s v="No"/>
    <s v="No"/>
    <s v="No"/>
    <x v="2"/>
    <s v="No"/>
    <s v="Bank transfer (automatic)"/>
    <n v="20.25"/>
    <n v="717.95"/>
    <x v="0"/>
    <x v="1"/>
    <s v="Mid"/>
    <x v="0"/>
  </r>
  <r>
    <s v="2357-COQEK"/>
    <s v="Female"/>
    <n v="1"/>
    <s v="No"/>
    <s v="No"/>
    <n v="28"/>
    <s v="Yes"/>
    <s v="Yes"/>
    <x v="1"/>
    <s v="No"/>
    <s v="No"/>
    <s v="Yes"/>
    <s v="Yes"/>
    <s v="Yes"/>
    <s v="Yes"/>
    <x v="0"/>
    <s v="Yes"/>
    <s v="Electronic check"/>
    <n v="103.3"/>
    <n v="2890.65"/>
    <x v="1"/>
    <x v="1"/>
    <s v="High"/>
    <x v="2"/>
  </r>
  <r>
    <s v="7103-ZGVNT"/>
    <s v="Female"/>
    <n v="0"/>
    <s v="Yes"/>
    <s v="Yes"/>
    <n v="69"/>
    <s v="Yes"/>
    <s v="Yes"/>
    <x v="0"/>
    <s v="Yes"/>
    <s v="Yes"/>
    <s v="No"/>
    <s v="Yes"/>
    <s v="Yes"/>
    <s v="No"/>
    <x v="1"/>
    <s v="No"/>
    <s v="Credit card (automatic)"/>
    <n v="73.7"/>
    <n v="4885.8500000000004"/>
    <x v="0"/>
    <x v="3"/>
    <s v="High"/>
    <x v="1"/>
  </r>
  <r>
    <s v="3737-GCSPV"/>
    <s v="Female"/>
    <n v="0"/>
    <s v="Yes"/>
    <s v="No"/>
    <n v="11"/>
    <s v="Yes"/>
    <s v="Yes"/>
    <x v="1"/>
    <s v="Yes"/>
    <s v="No"/>
    <s v="No"/>
    <s v="Yes"/>
    <s v="Yes"/>
    <s v="No"/>
    <x v="0"/>
    <s v="Yes"/>
    <s v="Credit card (automatic)"/>
    <n v="96.2"/>
    <n v="1222.05"/>
    <x v="1"/>
    <x v="0"/>
    <s v="Mid"/>
    <x v="2"/>
  </r>
  <r>
    <s v="2027-WKXMW"/>
    <s v="Female"/>
    <n v="0"/>
    <s v="Yes"/>
    <s v="No"/>
    <n v="63"/>
    <s v="Yes"/>
    <s v="Yes"/>
    <x v="1"/>
    <s v="No"/>
    <s v="Yes"/>
    <s v="Yes"/>
    <s v="Yes"/>
    <s v="Yes"/>
    <s v="Yes"/>
    <x v="0"/>
    <s v="Yes"/>
    <s v="Electronic check"/>
    <n v="108.75"/>
    <n v="6871.7"/>
    <x v="0"/>
    <x v="3"/>
    <s v="High"/>
    <x v="2"/>
  </r>
  <r>
    <s v="7137-NAXML"/>
    <s v="Male"/>
    <n v="0"/>
    <s v="No"/>
    <s v="No"/>
    <n v="23"/>
    <s v="Yes"/>
    <s v="No"/>
    <x v="2"/>
    <s v="No"/>
    <s v="No"/>
    <s v="No"/>
    <s v="No"/>
    <s v="No"/>
    <s v="No"/>
    <x v="1"/>
    <s v="No"/>
    <s v="Bank transfer (automatic)"/>
    <n v="20.149999999999999"/>
    <n v="405.6"/>
    <x v="0"/>
    <x v="2"/>
    <s v="Low"/>
    <x v="0"/>
  </r>
  <r>
    <s v="2428-ZMCTB"/>
    <s v="Male"/>
    <n v="0"/>
    <s v="No"/>
    <s v="No"/>
    <n v="10"/>
    <s v="Yes"/>
    <s v="No"/>
    <x v="2"/>
    <s v="No"/>
    <s v="No"/>
    <s v="No"/>
    <s v="No"/>
    <s v="No"/>
    <s v="No"/>
    <x v="0"/>
    <s v="No"/>
    <s v="Credit card (automatic)"/>
    <n v="19.75"/>
    <n v="208.25"/>
    <x v="0"/>
    <x v="0"/>
    <s v="Low"/>
    <x v="0"/>
  </r>
  <r>
    <s v="2961-VNFKL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5.95"/>
    <n v="1801.9"/>
    <x v="0"/>
    <x v="3"/>
    <s v="Mid"/>
    <x v="0"/>
  </r>
  <r>
    <s v="1768-HNVGJ"/>
    <s v="Female"/>
    <n v="1"/>
    <s v="No"/>
    <s v="No"/>
    <n v="45"/>
    <s v="Yes"/>
    <s v="Yes"/>
    <x v="0"/>
    <s v="Yes"/>
    <s v="No"/>
    <s v="No"/>
    <s v="Yes"/>
    <s v="No"/>
    <s v="Yes"/>
    <x v="0"/>
    <s v="Yes"/>
    <s v="Electronic check"/>
    <n v="70.05"/>
    <n v="3062.45"/>
    <x v="0"/>
    <x v="1"/>
    <s v="High"/>
    <x v="1"/>
  </r>
  <r>
    <s v="6963-KQYQB"/>
    <s v="Female"/>
    <n v="0"/>
    <s v="Yes"/>
    <s v="Yes"/>
    <n v="70"/>
    <s v="Yes"/>
    <s v="Yes"/>
    <x v="2"/>
    <s v="No"/>
    <s v="No"/>
    <s v="No"/>
    <s v="No"/>
    <s v="No"/>
    <s v="No"/>
    <x v="2"/>
    <s v="No"/>
    <s v="Mailed check"/>
    <n v="24.05"/>
    <n v="1764.75"/>
    <x v="0"/>
    <x v="3"/>
    <s v="Mid"/>
    <x v="0"/>
  </r>
  <r>
    <s v="5934-RMPOV"/>
    <s v="Female"/>
    <n v="0"/>
    <s v="No"/>
    <s v="Yes"/>
    <n v="22"/>
    <s v="Yes"/>
    <s v="Yes"/>
    <x v="1"/>
    <s v="No"/>
    <s v="No"/>
    <s v="No"/>
    <s v="No"/>
    <s v="No"/>
    <s v="Yes"/>
    <x v="0"/>
    <s v="Yes"/>
    <s v="Electronic check"/>
    <n v="84.75"/>
    <n v="1816.75"/>
    <x v="0"/>
    <x v="2"/>
    <s v="Mid"/>
    <x v="1"/>
  </r>
  <r>
    <s v="1207-BLKSA"/>
    <s v="Fe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3.05"/>
    <n v="1255.0999999999999"/>
    <x v="0"/>
    <x v="3"/>
    <s v="Mid"/>
    <x v="0"/>
  </r>
  <r>
    <s v="4088-YLDSU"/>
    <s v="Male"/>
    <n v="0"/>
    <s v="Yes"/>
    <s v="No"/>
    <n v="55"/>
    <s v="Yes"/>
    <s v="Yes"/>
    <x v="1"/>
    <s v="No"/>
    <s v="No"/>
    <s v="Yes"/>
    <s v="Yes"/>
    <s v="Yes"/>
    <s v="Yes"/>
    <x v="1"/>
    <s v="Yes"/>
    <s v="Electronic check"/>
    <n v="104.15"/>
    <n v="5743.05"/>
    <x v="1"/>
    <x v="3"/>
    <s v="High"/>
    <x v="2"/>
  </r>
  <r>
    <s v="8316-BBQAY"/>
    <s v="Female"/>
    <n v="0"/>
    <s v="No"/>
    <s v="No"/>
    <n v="65"/>
    <s v="No"/>
    <s v="No"/>
    <x v="0"/>
    <s v="Yes"/>
    <s v="No"/>
    <s v="Yes"/>
    <s v="Yes"/>
    <s v="Yes"/>
    <s v="Yes"/>
    <x v="2"/>
    <s v="No"/>
    <s v="Credit card (automatic)"/>
    <n v="59.95"/>
    <n v="3921.1"/>
    <x v="0"/>
    <x v="3"/>
    <s v="High"/>
    <x v="1"/>
  </r>
  <r>
    <s v="1166-PQLGG"/>
    <s v="Fe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19.55"/>
    <n v="1463.45"/>
    <x v="0"/>
    <x v="3"/>
    <s v="Mid"/>
    <x v="0"/>
  </r>
  <r>
    <s v="3146-JTQHR"/>
    <s v="Male"/>
    <n v="0"/>
    <s v="Yes"/>
    <s v="No"/>
    <n v="10"/>
    <s v="Yes"/>
    <s v="No"/>
    <x v="2"/>
    <s v="No"/>
    <s v="No"/>
    <s v="No"/>
    <s v="No"/>
    <s v="No"/>
    <s v="No"/>
    <x v="1"/>
    <s v="No"/>
    <s v="Bank transfer (automatic)"/>
    <n v="19.600000000000001"/>
    <n v="189.45"/>
    <x v="0"/>
    <x v="0"/>
    <s v="Low"/>
    <x v="0"/>
  </r>
  <r>
    <s v="4291-YZODP"/>
    <s v="Female"/>
    <n v="0"/>
    <s v="No"/>
    <s v="Yes"/>
    <n v="7"/>
    <s v="Yes"/>
    <s v="No"/>
    <x v="2"/>
    <s v="No"/>
    <s v="No"/>
    <s v="No"/>
    <s v="No"/>
    <s v="No"/>
    <s v="No"/>
    <x v="1"/>
    <s v="No"/>
    <s v="Mailed check"/>
    <n v="20.05"/>
    <n v="96.8"/>
    <x v="0"/>
    <x v="0"/>
    <s v="Low"/>
    <x v="0"/>
  </r>
  <r>
    <s v="4395-PZMSN"/>
    <s v="Male"/>
    <n v="1"/>
    <s v="No"/>
    <s v="No"/>
    <n v="5"/>
    <s v="Yes"/>
    <s v="No"/>
    <x v="1"/>
    <s v="No"/>
    <s v="Yes"/>
    <s v="No"/>
    <s v="No"/>
    <s v="No"/>
    <s v="Yes"/>
    <x v="0"/>
    <s v="Yes"/>
    <s v="Electronic check"/>
    <n v="85.55"/>
    <n v="408.5"/>
    <x v="0"/>
    <x v="0"/>
    <s v="Low"/>
    <x v="1"/>
  </r>
  <r>
    <s v="6427-FEFIG"/>
    <s v="Female"/>
    <n v="0"/>
    <s v="Yes"/>
    <s v="Yes"/>
    <n v="24"/>
    <s v="Yes"/>
    <s v="Yes"/>
    <x v="0"/>
    <s v="Yes"/>
    <s v="No"/>
    <s v="Yes"/>
    <s v="No"/>
    <s v="Yes"/>
    <s v="Yes"/>
    <x v="2"/>
    <s v="No"/>
    <s v="Credit card (automatic)"/>
    <n v="78.599999999999994"/>
    <n v="1846.65"/>
    <x v="0"/>
    <x v="2"/>
    <s v="Mid"/>
    <x v="1"/>
  </r>
  <r>
    <s v="0017-IUDM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8"/>
    <n v="8456.75"/>
    <x v="0"/>
    <x v="3"/>
    <s v="High"/>
    <x v="2"/>
  </r>
  <r>
    <s v="8706-HRADD"/>
    <s v="Male"/>
    <n v="0"/>
    <s v="No"/>
    <s v="No"/>
    <n v="21"/>
    <s v="No"/>
    <s v="No"/>
    <x v="0"/>
    <s v="Yes"/>
    <s v="No"/>
    <s v="No"/>
    <s v="Yes"/>
    <s v="Yes"/>
    <s v="No"/>
    <x v="0"/>
    <s v="Yes"/>
    <s v="Mailed check"/>
    <n v="43.55"/>
    <n v="1011.5"/>
    <x v="0"/>
    <x v="2"/>
    <s v="Mid"/>
    <x v="0"/>
  </r>
  <r>
    <s v="9955-QOPOY"/>
    <s v="Male"/>
    <n v="0"/>
    <s v="Yes"/>
    <s v="No"/>
    <n v="69"/>
    <s v="No"/>
    <s v="No"/>
    <x v="0"/>
    <s v="No"/>
    <s v="Yes"/>
    <s v="Yes"/>
    <s v="Yes"/>
    <s v="Yes"/>
    <s v="Yes"/>
    <x v="1"/>
    <s v="Yes"/>
    <s v="Credit card (automatic)"/>
    <n v="60.8"/>
    <n v="4263.3999999999996"/>
    <x v="0"/>
    <x v="3"/>
    <s v="High"/>
    <x v="1"/>
  </r>
  <r>
    <s v="4385-ZKVNW"/>
    <s v="Male"/>
    <n v="0"/>
    <s v="Yes"/>
    <s v="Yes"/>
    <n v="44"/>
    <s v="Yes"/>
    <s v="No"/>
    <x v="0"/>
    <s v="No"/>
    <s v="Yes"/>
    <s v="No"/>
    <s v="Yes"/>
    <s v="No"/>
    <s v="No"/>
    <x v="0"/>
    <s v="Yes"/>
    <s v="Bank transfer (automatic)"/>
    <n v="54.9"/>
    <n v="2549.1"/>
    <x v="0"/>
    <x v="1"/>
    <s v="High"/>
    <x v="1"/>
  </r>
  <r>
    <s v="5446-DKWYW"/>
    <s v="Female"/>
    <n v="1"/>
    <s v="Yes"/>
    <s v="Yes"/>
    <n v="61"/>
    <s v="Yes"/>
    <s v="Yes"/>
    <x v="0"/>
    <s v="No"/>
    <s v="No"/>
    <s v="Yes"/>
    <s v="No"/>
    <s v="Yes"/>
    <s v="No"/>
    <x v="1"/>
    <s v="Yes"/>
    <s v="Electronic check"/>
    <n v="65.2"/>
    <n v="3965.05"/>
    <x v="0"/>
    <x v="3"/>
    <s v="High"/>
    <x v="1"/>
  </r>
  <r>
    <s v="2034-CGRHZ"/>
    <s v="Male"/>
    <n v="1"/>
    <s v="No"/>
    <s v="No"/>
    <n v="24"/>
    <s v="Yes"/>
    <s v="Yes"/>
    <x v="1"/>
    <s v="No"/>
    <s v="Yes"/>
    <s v="Yes"/>
    <s v="No"/>
    <s v="Yes"/>
    <s v="Yes"/>
    <x v="0"/>
    <s v="Yes"/>
    <s v="Credit card (automatic)"/>
    <n v="102.95"/>
    <n v="2496.6999999999998"/>
    <x v="1"/>
    <x v="2"/>
    <s v="High"/>
    <x v="2"/>
  </r>
  <r>
    <s v="5797-APWZC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6"/>
    <n v="90.6"/>
    <x v="1"/>
    <x v="0"/>
    <s v="Low"/>
    <x v="2"/>
  </r>
  <r>
    <s v="3683-QKIUE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50.8"/>
    <n v="288.05"/>
    <x v="1"/>
    <x v="0"/>
    <s v="Low"/>
    <x v="1"/>
  </r>
  <r>
    <s v="4228-ZGYUW"/>
    <s v="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90.05"/>
    <n v="368.1"/>
    <x v="1"/>
    <x v="0"/>
    <s v="Low"/>
    <x v="2"/>
  </r>
  <r>
    <s v="9031-ZVQPT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2"/>
    <n v="7840.6"/>
    <x v="0"/>
    <x v="3"/>
    <s v="High"/>
    <x v="2"/>
  </r>
  <r>
    <s v="2990-IAJSV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632.75"/>
    <x v="0"/>
    <x v="3"/>
    <s v="High"/>
    <x v="2"/>
  </r>
  <r>
    <s v="8107-KNCIM"/>
    <s v="Male"/>
    <n v="1"/>
    <s v="Yes"/>
    <s v="No"/>
    <n v="14"/>
    <s v="Yes"/>
    <s v="Yes"/>
    <x v="1"/>
    <s v="No"/>
    <s v="No"/>
    <s v="No"/>
    <s v="No"/>
    <s v="No"/>
    <s v="No"/>
    <x v="0"/>
    <s v="Yes"/>
    <s v="Electronic check"/>
    <n v="75.099999999999994"/>
    <n v="1013.35"/>
    <x v="0"/>
    <x v="2"/>
    <s v="Mid"/>
    <x v="1"/>
  </r>
  <r>
    <s v="9027-YFHQJ"/>
    <s v="Male"/>
    <n v="0"/>
    <s v="No"/>
    <s v="No"/>
    <n v="7"/>
    <s v="Yes"/>
    <s v="Yes"/>
    <x v="2"/>
    <s v="No"/>
    <s v="No"/>
    <s v="No"/>
    <s v="No"/>
    <s v="No"/>
    <s v="No"/>
    <x v="0"/>
    <s v="Yes"/>
    <s v="Bank transfer (automatic)"/>
    <n v="25.05"/>
    <n v="152.94999999999999"/>
    <x v="0"/>
    <x v="0"/>
    <s v="Low"/>
    <x v="0"/>
  </r>
  <r>
    <s v="5176-LDKUH"/>
    <s v="Female"/>
    <n v="0"/>
    <s v="No"/>
    <s v="No"/>
    <n v="48"/>
    <s v="Yes"/>
    <s v="No"/>
    <x v="1"/>
    <s v="No"/>
    <s v="Yes"/>
    <s v="No"/>
    <s v="No"/>
    <s v="No"/>
    <s v="No"/>
    <x v="1"/>
    <s v="No"/>
    <s v="Electronic check"/>
    <n v="75.150000000000006"/>
    <n v="3772.65"/>
    <x v="0"/>
    <x v="1"/>
    <s v="High"/>
    <x v="1"/>
  </r>
  <r>
    <s v="4644-OBGFZ"/>
    <s v="Male"/>
    <n v="0"/>
    <s v="Yes"/>
    <s v="Yes"/>
    <n v="55"/>
    <s v="Yes"/>
    <s v="No"/>
    <x v="2"/>
    <s v="No"/>
    <s v="No"/>
    <s v="No"/>
    <s v="No"/>
    <s v="No"/>
    <s v="No"/>
    <x v="1"/>
    <s v="No"/>
    <s v="Mailed check"/>
    <n v="19.5"/>
    <n v="1026.3499999999999"/>
    <x v="0"/>
    <x v="3"/>
    <s v="Mid"/>
    <x v="0"/>
  </r>
  <r>
    <s v="7926-IJOOU"/>
    <s v="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3"/>
    <n v="19.3"/>
    <x v="0"/>
    <x v="0"/>
    <s v="Low"/>
    <x v="0"/>
  </r>
  <r>
    <s v="6480-YAGIY"/>
    <s v="Male"/>
    <n v="0"/>
    <s v="No"/>
    <s v="No"/>
    <n v="45"/>
    <s v="Yes"/>
    <s v="No"/>
    <x v="1"/>
    <s v="Yes"/>
    <s v="Yes"/>
    <s v="Yes"/>
    <s v="Yes"/>
    <s v="Yes"/>
    <s v="Yes"/>
    <x v="1"/>
    <s v="No"/>
    <s v="Credit card (automatic)"/>
    <n v="112.2"/>
    <n v="5031.8500000000004"/>
    <x v="0"/>
    <x v="1"/>
    <s v="High"/>
    <x v="2"/>
  </r>
  <r>
    <s v="4029-HPFVY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70.3"/>
    <n v="220.4"/>
    <x v="0"/>
    <x v="0"/>
    <s v="Low"/>
    <x v="1"/>
  </r>
  <r>
    <s v="7602-DBTOU"/>
    <s v="Female"/>
    <n v="0"/>
    <s v="Yes"/>
    <s v="No"/>
    <n v="71"/>
    <s v="Yes"/>
    <s v="No"/>
    <x v="2"/>
    <s v="No"/>
    <s v="No"/>
    <s v="No"/>
    <s v="No"/>
    <s v="No"/>
    <s v="No"/>
    <x v="2"/>
    <s v="No"/>
    <s v="Mailed check"/>
    <n v="19.600000000000001"/>
    <n v="1416.5"/>
    <x v="0"/>
    <x v="3"/>
    <s v="Mid"/>
    <x v="0"/>
  </r>
  <r>
    <s v="5345-BMKWB"/>
    <s v="Male"/>
    <n v="0"/>
    <s v="Yes"/>
    <s v="No"/>
    <n v="8"/>
    <s v="Yes"/>
    <s v="No"/>
    <x v="2"/>
    <s v="No"/>
    <s v="No"/>
    <s v="No"/>
    <s v="No"/>
    <s v="No"/>
    <s v="No"/>
    <x v="0"/>
    <s v="No"/>
    <s v="Mailed check"/>
    <n v="20.25"/>
    <n v="158.35"/>
    <x v="0"/>
    <x v="0"/>
    <s v="Low"/>
    <x v="0"/>
  </r>
  <r>
    <s v="3519-ZKXGG"/>
    <s v="Female"/>
    <n v="0"/>
    <s v="Yes"/>
    <s v="No"/>
    <n v="3"/>
    <s v="Yes"/>
    <s v="Yes"/>
    <x v="1"/>
    <s v="No"/>
    <s v="No"/>
    <s v="No"/>
    <s v="No"/>
    <s v="No"/>
    <s v="No"/>
    <x v="0"/>
    <s v="Yes"/>
    <s v="Electronic check"/>
    <n v="75.849999999999994"/>
    <n v="256.60000000000002"/>
    <x v="1"/>
    <x v="0"/>
    <s v="Low"/>
    <x v="1"/>
  </r>
  <r>
    <s v="5457-COLHT"/>
    <s v="Male"/>
    <n v="0"/>
    <s v="Yes"/>
    <s v="Yes"/>
    <n v="69"/>
    <s v="Yes"/>
    <s v="No"/>
    <x v="0"/>
    <s v="Yes"/>
    <s v="Yes"/>
    <s v="No"/>
    <s v="Yes"/>
    <s v="Yes"/>
    <s v="Yes"/>
    <x v="2"/>
    <s v="No"/>
    <s v="Bank transfer (automatic)"/>
    <n v="80.650000000000006"/>
    <n v="5542.55"/>
    <x v="0"/>
    <x v="3"/>
    <s v="High"/>
    <x v="1"/>
  </r>
  <r>
    <s v="6416-TVAIH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8.5"/>
    <n v="68.5"/>
    <x v="1"/>
    <x v="0"/>
    <s v="Low"/>
    <x v="1"/>
  </r>
  <r>
    <s v="5451-YHYPW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75"/>
    <n v="8443.7000000000007"/>
    <x v="0"/>
    <x v="3"/>
    <s v="High"/>
    <x v="2"/>
  </r>
  <r>
    <s v="5108-ADXWO"/>
    <s v="Male"/>
    <n v="0"/>
    <s v="No"/>
    <s v="No"/>
    <n v="11"/>
    <s v="Yes"/>
    <s v="No"/>
    <x v="1"/>
    <s v="Yes"/>
    <s v="No"/>
    <s v="No"/>
    <s v="No"/>
    <s v="No"/>
    <s v="No"/>
    <x v="0"/>
    <s v="Yes"/>
    <s v="Electronic check"/>
    <n v="73.5"/>
    <n v="791.75"/>
    <x v="1"/>
    <x v="0"/>
    <s v="Mid"/>
    <x v="1"/>
  </r>
  <r>
    <s v="7998-WNZEM"/>
    <s v="Male"/>
    <n v="0"/>
    <s v="No"/>
    <s v="No"/>
    <n v="71"/>
    <s v="Yes"/>
    <s v="Yes"/>
    <x v="0"/>
    <s v="Yes"/>
    <s v="Yes"/>
    <s v="Yes"/>
    <s v="Yes"/>
    <s v="No"/>
    <s v="Yes"/>
    <x v="2"/>
    <s v="No"/>
    <s v="Bank transfer (automatic)"/>
    <n v="80.599999999999994"/>
    <n v="5708.2"/>
    <x v="0"/>
    <x v="3"/>
    <s v="High"/>
    <x v="1"/>
  </r>
  <r>
    <s v="3066-RRJIO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69.95"/>
    <n v="69.95"/>
    <x v="1"/>
    <x v="0"/>
    <s v="Low"/>
    <x v="1"/>
  </r>
  <r>
    <s v="4664-NJCMS"/>
    <s v="Female"/>
    <n v="0"/>
    <s v="Yes"/>
    <s v="No"/>
    <n v="33"/>
    <s v="No"/>
    <s v="No"/>
    <x v="0"/>
    <s v="Yes"/>
    <s v="No"/>
    <s v="Yes"/>
    <s v="Yes"/>
    <s v="Yes"/>
    <s v="Yes"/>
    <x v="2"/>
    <s v="No"/>
    <s v="Bank transfer (automatic)"/>
    <n v="59.55"/>
    <n v="2016.3"/>
    <x v="0"/>
    <x v="1"/>
    <s v="High"/>
    <x v="1"/>
  </r>
  <r>
    <s v="0307-BCOPK"/>
    <s v="Female"/>
    <n v="0"/>
    <s v="No"/>
    <s v="No"/>
    <n v="16"/>
    <s v="Yes"/>
    <s v="No"/>
    <x v="2"/>
    <s v="No"/>
    <s v="No"/>
    <s v="No"/>
    <s v="No"/>
    <s v="No"/>
    <s v="No"/>
    <x v="1"/>
    <s v="No"/>
    <s v="Mailed check"/>
    <n v="19.05"/>
    <n v="326.64999999999998"/>
    <x v="0"/>
    <x v="2"/>
    <s v="Low"/>
    <x v="0"/>
  </r>
  <r>
    <s v="7629-WFGLW"/>
    <s v="Female"/>
    <n v="1"/>
    <s v="Yes"/>
    <s v="No"/>
    <n v="56"/>
    <s v="Yes"/>
    <s v="Yes"/>
    <x v="1"/>
    <s v="Yes"/>
    <s v="Yes"/>
    <s v="Yes"/>
    <s v="Yes"/>
    <s v="No"/>
    <s v="No"/>
    <x v="1"/>
    <s v="No"/>
    <s v="Electronic check"/>
    <n v="95.65"/>
    <n v="5471.75"/>
    <x v="0"/>
    <x v="3"/>
    <s v="High"/>
    <x v="2"/>
  </r>
  <r>
    <s v="2542-HYGIQ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95"/>
    <n v="19.95"/>
    <x v="0"/>
    <x v="0"/>
    <s v="Low"/>
    <x v="0"/>
  </r>
  <r>
    <s v="6715-OFDBP"/>
    <s v="Male"/>
    <n v="0"/>
    <s v="No"/>
    <s v="No"/>
    <n v="5"/>
    <s v="Yes"/>
    <s v="No"/>
    <x v="0"/>
    <s v="No"/>
    <s v="No"/>
    <s v="Yes"/>
    <s v="No"/>
    <s v="Yes"/>
    <s v="Yes"/>
    <x v="0"/>
    <s v="Yes"/>
    <s v="Electronic check"/>
    <n v="70.05"/>
    <n v="346.4"/>
    <x v="1"/>
    <x v="0"/>
    <s v="Low"/>
    <x v="1"/>
  </r>
  <r>
    <s v="5016-LIPDW"/>
    <s v="Male"/>
    <n v="0"/>
    <s v="Yes"/>
    <s v="Yes"/>
    <n v="57"/>
    <s v="Yes"/>
    <s v="No"/>
    <x v="2"/>
    <s v="No"/>
    <s v="No"/>
    <s v="No"/>
    <s v="No"/>
    <s v="No"/>
    <s v="No"/>
    <x v="1"/>
    <s v="No"/>
    <s v="Mailed check"/>
    <n v="19.399999999999999"/>
    <n v="1061.5999999999999"/>
    <x v="0"/>
    <x v="3"/>
    <s v="Mid"/>
    <x v="0"/>
  </r>
  <r>
    <s v="6481-LXPWL"/>
    <s v="Male"/>
    <n v="0"/>
    <s v="Yes"/>
    <s v="Yes"/>
    <n v="56"/>
    <s v="No"/>
    <s v="No"/>
    <x v="0"/>
    <s v="No"/>
    <s v="Yes"/>
    <s v="Yes"/>
    <s v="No"/>
    <s v="No"/>
    <s v="No"/>
    <x v="1"/>
    <s v="Yes"/>
    <s v="Credit card (automatic)"/>
    <n v="36.1"/>
    <n v="1971.5"/>
    <x v="0"/>
    <x v="3"/>
    <s v="Mid"/>
    <x v="0"/>
  </r>
  <r>
    <s v="1567-DSCIC"/>
    <s v="Male"/>
    <n v="0"/>
    <s v="No"/>
    <s v="No"/>
    <n v="8"/>
    <s v="Yes"/>
    <s v="Yes"/>
    <x v="1"/>
    <s v="No"/>
    <s v="Yes"/>
    <s v="Yes"/>
    <s v="No"/>
    <s v="Yes"/>
    <s v="No"/>
    <x v="0"/>
    <s v="Yes"/>
    <s v="Electronic check"/>
    <n v="94"/>
    <n v="773.65"/>
    <x v="1"/>
    <x v="0"/>
    <s v="Mid"/>
    <x v="2"/>
  </r>
  <r>
    <s v="2150-UWTFY"/>
    <s v="Female"/>
    <n v="0"/>
    <s v="Yes"/>
    <s v="Yes"/>
    <n v="22"/>
    <s v="Yes"/>
    <s v="No"/>
    <x v="0"/>
    <s v="Yes"/>
    <s v="Yes"/>
    <s v="Yes"/>
    <s v="No"/>
    <s v="No"/>
    <s v="No"/>
    <x v="0"/>
    <s v="No"/>
    <s v="Mailed check"/>
    <n v="61.15"/>
    <n v="1422.05"/>
    <x v="1"/>
    <x v="2"/>
    <s v="Mid"/>
    <x v="1"/>
  </r>
  <r>
    <s v="6124-ACRHJ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5"/>
    <n v="19.75"/>
    <x v="0"/>
    <x v="0"/>
    <s v="Low"/>
    <x v="0"/>
  </r>
  <r>
    <s v="9362-MWODR"/>
    <s v="Female"/>
    <n v="0"/>
    <s v="No"/>
    <s v="Yes"/>
    <n v="40"/>
    <s v="Yes"/>
    <s v="No"/>
    <x v="0"/>
    <s v="Yes"/>
    <s v="No"/>
    <s v="No"/>
    <s v="Yes"/>
    <s v="Yes"/>
    <s v="No"/>
    <x v="0"/>
    <s v="Yes"/>
    <s v="Credit card (automatic)"/>
    <n v="64.099999999999994"/>
    <n v="2460.35"/>
    <x v="0"/>
    <x v="1"/>
    <s v="High"/>
    <x v="1"/>
  </r>
  <r>
    <s v="9975-GPKZU"/>
    <s v="Male"/>
    <n v="0"/>
    <s v="Yes"/>
    <s v="Yes"/>
    <n v="46"/>
    <s v="Yes"/>
    <s v="No"/>
    <x v="2"/>
    <s v="No"/>
    <s v="No"/>
    <s v="No"/>
    <s v="No"/>
    <s v="No"/>
    <s v="No"/>
    <x v="2"/>
    <s v="No"/>
    <s v="Credit card (automatic)"/>
    <n v="19.75"/>
    <n v="856.5"/>
    <x v="0"/>
    <x v="1"/>
    <s v="Mid"/>
    <x v="0"/>
  </r>
  <r>
    <s v="9625-RZFUK"/>
    <s v="Male"/>
    <n v="0"/>
    <s v="Yes"/>
    <s v="Yes"/>
    <n v="63"/>
    <s v="Yes"/>
    <s v="No"/>
    <x v="2"/>
    <s v="No"/>
    <s v="No"/>
    <s v="No"/>
    <s v="No"/>
    <s v="No"/>
    <s v="No"/>
    <x v="2"/>
    <s v="No"/>
    <s v="Mailed check"/>
    <n v="19.7"/>
    <n v="1275.8499999999999"/>
    <x v="0"/>
    <x v="3"/>
    <s v="Mid"/>
    <x v="0"/>
  </r>
  <r>
    <s v="5153-LXKDT"/>
    <s v="Male"/>
    <n v="0"/>
    <s v="Yes"/>
    <s v="Yes"/>
    <n v="68"/>
    <s v="Yes"/>
    <s v="Yes"/>
    <x v="1"/>
    <s v="Yes"/>
    <s v="Yes"/>
    <s v="Yes"/>
    <s v="No"/>
    <s v="Yes"/>
    <s v="Yes"/>
    <x v="2"/>
    <s v="Yes"/>
    <s v="Electronic check"/>
    <n v="110.2"/>
    <n v="7467.5"/>
    <x v="0"/>
    <x v="3"/>
    <s v="High"/>
    <x v="2"/>
  </r>
  <r>
    <s v="5161-UBZXI"/>
    <s v="Male"/>
    <n v="0"/>
    <s v="Yes"/>
    <s v="Yes"/>
    <n v="69"/>
    <s v="Yes"/>
    <s v="No"/>
    <x v="1"/>
    <s v="Yes"/>
    <s v="Yes"/>
    <s v="No"/>
    <s v="Yes"/>
    <s v="Yes"/>
    <s v="Yes"/>
    <x v="2"/>
    <s v="Yes"/>
    <s v="Credit card (automatic)"/>
    <n v="106.35"/>
    <n v="7261.75"/>
    <x v="0"/>
    <x v="3"/>
    <s v="High"/>
    <x v="2"/>
  </r>
  <r>
    <s v="1020-JPQOW"/>
    <s v="Female"/>
    <n v="0"/>
    <s v="Yes"/>
    <s v="No"/>
    <n v="56"/>
    <s v="Yes"/>
    <s v="Yes"/>
    <x v="1"/>
    <s v="No"/>
    <s v="Yes"/>
    <s v="Yes"/>
    <s v="Yes"/>
    <s v="No"/>
    <s v="No"/>
    <x v="0"/>
    <s v="No"/>
    <s v="Electronic check"/>
    <n v="90.55"/>
    <n v="5116.6000000000004"/>
    <x v="0"/>
    <x v="3"/>
    <s v="High"/>
    <x v="2"/>
  </r>
  <r>
    <s v="7919-ZODZZ"/>
    <s v="Female"/>
    <n v="0"/>
    <s v="Yes"/>
    <s v="Yes"/>
    <n v="10"/>
    <s v="Yes"/>
    <s v="No"/>
    <x v="0"/>
    <s v="No"/>
    <s v="Yes"/>
    <s v="Yes"/>
    <s v="No"/>
    <s v="No"/>
    <s v="Yes"/>
    <x v="1"/>
    <s v="Yes"/>
    <s v="Mailed check"/>
    <n v="65.900000000000006"/>
    <n v="660.05"/>
    <x v="0"/>
    <x v="0"/>
    <s v="Mid"/>
    <x v="1"/>
  </r>
  <r>
    <s v="0565-JUPYD"/>
    <s v="Male"/>
    <n v="0"/>
    <s v="No"/>
    <s v="No"/>
    <n v="63"/>
    <s v="Yes"/>
    <s v="Yes"/>
    <x v="1"/>
    <s v="Yes"/>
    <s v="Yes"/>
    <s v="Yes"/>
    <s v="Yes"/>
    <s v="Yes"/>
    <s v="No"/>
    <x v="1"/>
    <s v="No"/>
    <s v="Credit card (automatic)"/>
    <n v="104.5"/>
    <n v="6590.8"/>
    <x v="0"/>
    <x v="3"/>
    <s v="High"/>
    <x v="2"/>
  </r>
  <r>
    <s v="6867-ACCZI"/>
    <s v="Female"/>
    <n v="0"/>
    <s v="Yes"/>
    <s v="Yes"/>
    <n v="24"/>
    <s v="No"/>
    <s v="No"/>
    <x v="0"/>
    <s v="Yes"/>
    <s v="Yes"/>
    <s v="Yes"/>
    <s v="Yes"/>
    <s v="No"/>
    <s v="Yes"/>
    <x v="2"/>
    <s v="Yes"/>
    <s v="Mailed check"/>
    <n v="52.5"/>
    <n v="1208.1500000000001"/>
    <x v="0"/>
    <x v="2"/>
    <s v="Mid"/>
    <x v="1"/>
  </r>
  <r>
    <s v="5939-XAIXZ"/>
    <s v="Female"/>
    <n v="0"/>
    <s v="No"/>
    <s v="No"/>
    <n v="19"/>
    <s v="Yes"/>
    <s v="Yes"/>
    <x v="0"/>
    <s v="No"/>
    <s v="No"/>
    <s v="Yes"/>
    <s v="No"/>
    <s v="No"/>
    <s v="No"/>
    <x v="0"/>
    <s v="Yes"/>
    <s v="Mailed check"/>
    <n v="56.1"/>
    <n v="1033.9000000000001"/>
    <x v="0"/>
    <x v="2"/>
    <s v="Mid"/>
    <x v="1"/>
  </r>
  <r>
    <s v="9054-FOWNV"/>
    <s v="Male"/>
    <n v="0"/>
    <s v="Yes"/>
    <s v="Yes"/>
    <n v="22"/>
    <s v="Yes"/>
    <s v="Yes"/>
    <x v="1"/>
    <s v="No"/>
    <s v="No"/>
    <s v="Yes"/>
    <s v="No"/>
    <s v="Yes"/>
    <s v="No"/>
    <x v="0"/>
    <s v="Yes"/>
    <s v="Electronic check"/>
    <n v="88.75"/>
    <n v="1885.15"/>
    <x v="0"/>
    <x v="2"/>
    <s v="Mid"/>
    <x v="1"/>
  </r>
  <r>
    <s v="2683-BPJSO"/>
    <s v="Male"/>
    <n v="0"/>
    <s v="Yes"/>
    <s v="No"/>
    <n v="29"/>
    <s v="Yes"/>
    <s v="Yes"/>
    <x v="1"/>
    <s v="Yes"/>
    <s v="Yes"/>
    <s v="No"/>
    <s v="No"/>
    <s v="No"/>
    <s v="No"/>
    <x v="0"/>
    <s v="Yes"/>
    <s v="Electronic check"/>
    <n v="84.45"/>
    <n v="2467.1"/>
    <x v="1"/>
    <x v="1"/>
    <s v="High"/>
    <x v="1"/>
  </r>
  <r>
    <s v="2157-MXBJS"/>
    <s v="Male"/>
    <n v="0"/>
    <s v="Yes"/>
    <s v="No"/>
    <n v="13"/>
    <s v="Yes"/>
    <s v="Yes"/>
    <x v="0"/>
    <s v="No"/>
    <s v="No"/>
    <s v="Yes"/>
    <s v="No"/>
    <s v="Yes"/>
    <s v="Yes"/>
    <x v="1"/>
    <s v="Yes"/>
    <s v="Mailed check"/>
    <n v="75.3"/>
    <n v="989.45"/>
    <x v="1"/>
    <x v="2"/>
    <s v="Mid"/>
    <x v="1"/>
  </r>
  <r>
    <s v="8207-VVMYB"/>
    <s v="Female"/>
    <n v="0"/>
    <s v="Yes"/>
    <s v="No"/>
    <n v="70"/>
    <s v="Yes"/>
    <s v="Yes"/>
    <x v="2"/>
    <s v="No"/>
    <s v="No"/>
    <s v="No"/>
    <s v="No"/>
    <s v="No"/>
    <s v="No"/>
    <x v="2"/>
    <s v="Yes"/>
    <s v="Bank transfer (automatic)"/>
    <n v="26"/>
    <n v="2006.95"/>
    <x v="0"/>
    <x v="3"/>
    <s v="High"/>
    <x v="0"/>
  </r>
  <r>
    <s v="9732-EQMWY"/>
    <s v="Female"/>
    <n v="0"/>
    <s v="Yes"/>
    <s v="No"/>
    <n v="49"/>
    <s v="Yes"/>
    <s v="No"/>
    <x v="1"/>
    <s v="No"/>
    <s v="Yes"/>
    <s v="Yes"/>
    <s v="No"/>
    <s v="Yes"/>
    <s v="Yes"/>
    <x v="0"/>
    <s v="No"/>
    <s v="Electronic check"/>
    <n v="99.4"/>
    <n v="5025"/>
    <x v="0"/>
    <x v="3"/>
    <s v="High"/>
    <x v="2"/>
  </r>
  <r>
    <s v="9360-AHGNL"/>
    <s v="Female"/>
    <n v="1"/>
    <s v="Yes"/>
    <s v="No"/>
    <n v="43"/>
    <s v="Yes"/>
    <s v="Yes"/>
    <x v="1"/>
    <s v="Yes"/>
    <s v="No"/>
    <s v="Yes"/>
    <s v="Yes"/>
    <s v="Yes"/>
    <s v="Yes"/>
    <x v="1"/>
    <s v="Yes"/>
    <s v="Mailed check"/>
    <n v="109.55"/>
    <n v="4830.25"/>
    <x v="1"/>
    <x v="1"/>
    <s v="High"/>
    <x v="2"/>
  </r>
  <r>
    <s v="1087-UDSIH"/>
    <s v="Fe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600000000000001"/>
    <n v="59.75"/>
    <x v="1"/>
    <x v="0"/>
    <s v="Low"/>
    <x v="0"/>
  </r>
  <r>
    <s v="5269-NRGDP"/>
    <s v="Male"/>
    <n v="0"/>
    <s v="Yes"/>
    <s v="Yes"/>
    <n v="42"/>
    <s v="Yes"/>
    <s v="No"/>
    <x v="0"/>
    <s v="No"/>
    <s v="No"/>
    <s v="Yes"/>
    <s v="Yes"/>
    <s v="Yes"/>
    <s v="Yes"/>
    <x v="1"/>
    <s v="No"/>
    <s v="Electronic check"/>
    <n v="73.150000000000006"/>
    <n v="3088.25"/>
    <x v="0"/>
    <x v="1"/>
    <s v="High"/>
    <x v="1"/>
  </r>
  <r>
    <s v="6195-MELTI"/>
    <s v="Male"/>
    <n v="0"/>
    <s v="No"/>
    <s v="No"/>
    <n v="57"/>
    <s v="Yes"/>
    <s v="No"/>
    <x v="0"/>
    <s v="No"/>
    <s v="Yes"/>
    <s v="No"/>
    <s v="Yes"/>
    <s v="No"/>
    <s v="No"/>
    <x v="1"/>
    <s v="Yes"/>
    <s v="Mailed check"/>
    <n v="54.65"/>
    <n v="3134.7"/>
    <x v="0"/>
    <x v="3"/>
    <s v="High"/>
    <x v="1"/>
  </r>
  <r>
    <s v="5485-WUYWF"/>
    <s v="Male"/>
    <n v="1"/>
    <s v="No"/>
    <s v="No"/>
    <n v="2"/>
    <s v="Yes"/>
    <s v="No"/>
    <x v="0"/>
    <s v="Yes"/>
    <s v="No"/>
    <s v="Yes"/>
    <s v="No"/>
    <s v="Yes"/>
    <s v="No"/>
    <x v="0"/>
    <s v="No"/>
    <s v="Bank transfer (automatic)"/>
    <n v="66.400000000000006"/>
    <n v="94.55"/>
    <x v="1"/>
    <x v="0"/>
    <s v="Low"/>
    <x v="1"/>
  </r>
  <r>
    <s v="2121-JAFO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55"/>
    <n v="8312.4"/>
    <x v="0"/>
    <x v="3"/>
    <s v="High"/>
    <x v="2"/>
  </r>
  <r>
    <s v="8818-DOPVL"/>
    <s v="Female"/>
    <n v="1"/>
    <s v="No"/>
    <s v="No"/>
    <n v="46"/>
    <s v="Yes"/>
    <s v="Yes"/>
    <x v="1"/>
    <s v="No"/>
    <s v="Yes"/>
    <s v="Yes"/>
    <s v="No"/>
    <s v="Yes"/>
    <s v="Yes"/>
    <x v="0"/>
    <s v="Yes"/>
    <s v="Electronic check"/>
    <n v="104.45"/>
    <n v="4863.8500000000004"/>
    <x v="0"/>
    <x v="1"/>
    <s v="High"/>
    <x v="2"/>
  </r>
  <r>
    <s v="2632-UCGVD"/>
    <s v="Male"/>
    <n v="1"/>
    <s v="Yes"/>
    <s v="No"/>
    <n v="66"/>
    <s v="Yes"/>
    <s v="Yes"/>
    <x v="1"/>
    <s v="No"/>
    <s v="No"/>
    <s v="No"/>
    <s v="Yes"/>
    <s v="Yes"/>
    <s v="Yes"/>
    <x v="0"/>
    <s v="Yes"/>
    <s v="Credit card (automatic)"/>
    <n v="100.05"/>
    <n v="6871.9"/>
    <x v="1"/>
    <x v="3"/>
    <s v="High"/>
    <x v="2"/>
  </r>
  <r>
    <s v="5445-PZWGX"/>
    <s v="Male"/>
    <n v="0"/>
    <s v="No"/>
    <s v="No"/>
    <n v="62"/>
    <s v="Yes"/>
    <s v="Yes"/>
    <x v="1"/>
    <s v="Yes"/>
    <s v="Yes"/>
    <s v="No"/>
    <s v="Yes"/>
    <s v="No"/>
    <s v="Yes"/>
    <x v="1"/>
    <s v="No"/>
    <s v="Electronic check"/>
    <n v="102"/>
    <n v="6529.25"/>
    <x v="1"/>
    <x v="3"/>
    <s v="High"/>
    <x v="2"/>
  </r>
  <r>
    <s v="1227-UDMZR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1.15"/>
    <n v="6637.9"/>
    <x v="0"/>
    <x v="3"/>
    <s v="High"/>
    <x v="2"/>
  </r>
  <r>
    <s v="5198-HQAEN"/>
    <s v="Male"/>
    <n v="0"/>
    <s v="Yes"/>
    <s v="Yes"/>
    <n v="35"/>
    <s v="Yes"/>
    <s v="No"/>
    <x v="1"/>
    <s v="No"/>
    <s v="Yes"/>
    <s v="No"/>
    <s v="Yes"/>
    <s v="Yes"/>
    <s v="No"/>
    <x v="1"/>
    <s v="Yes"/>
    <s v="Electronic check"/>
    <n v="89.7"/>
    <n v="3165.6"/>
    <x v="0"/>
    <x v="1"/>
    <s v="High"/>
    <x v="1"/>
  </r>
  <r>
    <s v="9170-CCKOU"/>
    <s v="Male"/>
    <n v="0"/>
    <s v="Yes"/>
    <s v="No"/>
    <n v="17"/>
    <s v="Yes"/>
    <s v="Yes"/>
    <x v="1"/>
    <s v="Yes"/>
    <s v="Yes"/>
    <s v="Yes"/>
    <s v="No"/>
    <s v="No"/>
    <s v="No"/>
    <x v="0"/>
    <s v="No"/>
    <s v="Credit card (automatic)"/>
    <n v="90.2"/>
    <n v="1454.15"/>
    <x v="1"/>
    <x v="2"/>
    <s v="Mid"/>
    <x v="2"/>
  </r>
  <r>
    <s v="2167-FQSTQ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Electronic check"/>
    <n v="92.4"/>
    <n v="6786.1"/>
    <x v="0"/>
    <x v="3"/>
    <s v="High"/>
    <x v="2"/>
  </r>
  <r>
    <s v="2819-GWENI"/>
    <s v="Female"/>
    <n v="0"/>
    <s v="Yes"/>
    <s v="Yes"/>
    <n v="28"/>
    <s v="Yes"/>
    <s v="No"/>
    <x v="2"/>
    <s v="No"/>
    <s v="No"/>
    <s v="No"/>
    <s v="No"/>
    <s v="No"/>
    <s v="No"/>
    <x v="1"/>
    <s v="No"/>
    <s v="Mailed check"/>
    <n v="19.899999999999999"/>
    <n v="543"/>
    <x v="0"/>
    <x v="1"/>
    <s v="Mid"/>
    <x v="0"/>
  </r>
  <r>
    <s v="1043-YCUTE"/>
    <s v="Male"/>
    <n v="0"/>
    <s v="Yes"/>
    <s v="No"/>
    <n v="56"/>
    <s v="Yes"/>
    <s v="Yes"/>
    <x v="2"/>
    <s v="No"/>
    <s v="No"/>
    <s v="No"/>
    <s v="No"/>
    <s v="No"/>
    <s v="No"/>
    <x v="2"/>
    <s v="Yes"/>
    <s v="Credit card (automatic)"/>
    <n v="25.15"/>
    <n v="1327.15"/>
    <x v="1"/>
    <x v="3"/>
    <s v="Mid"/>
    <x v="0"/>
  </r>
  <r>
    <s v="3814-MLAXC"/>
    <s v="Female"/>
    <n v="0"/>
    <s v="No"/>
    <s v="No"/>
    <n v="31"/>
    <s v="Yes"/>
    <s v="Yes"/>
    <x v="1"/>
    <s v="No"/>
    <s v="No"/>
    <s v="No"/>
    <s v="Yes"/>
    <s v="No"/>
    <s v="No"/>
    <x v="0"/>
    <s v="Yes"/>
    <s v="Credit card (automatic)"/>
    <n v="79.849999999999994"/>
    <n v="2404.15"/>
    <x v="1"/>
    <x v="1"/>
    <s v="High"/>
    <x v="1"/>
  </r>
  <r>
    <s v="3572-UUHRS"/>
    <s v="Male"/>
    <n v="0"/>
    <s v="No"/>
    <s v="No"/>
    <n v="45"/>
    <s v="Yes"/>
    <s v="No"/>
    <x v="2"/>
    <s v="No"/>
    <s v="No"/>
    <s v="No"/>
    <s v="No"/>
    <s v="No"/>
    <s v="No"/>
    <x v="1"/>
    <s v="No"/>
    <s v="Bank transfer (automatic)"/>
    <n v="18.850000000000001"/>
    <n v="867.3"/>
    <x v="0"/>
    <x v="1"/>
    <s v="Mid"/>
    <x v="0"/>
  </r>
  <r>
    <s v="2692-PFYTJ"/>
    <s v="Female"/>
    <n v="0"/>
    <s v="No"/>
    <s v="No"/>
    <n v="1"/>
    <s v="Yes"/>
    <s v="Yes"/>
    <x v="2"/>
    <s v="No"/>
    <s v="No"/>
    <s v="No"/>
    <s v="No"/>
    <s v="No"/>
    <s v="No"/>
    <x v="0"/>
    <s v="Yes"/>
    <s v="Mailed check"/>
    <n v="25.75"/>
    <n v="25.75"/>
    <x v="0"/>
    <x v="0"/>
    <s v="Low"/>
    <x v="0"/>
  </r>
  <r>
    <s v="1226-UDFZR"/>
    <s v="Fe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49.6"/>
    <n v="114.7"/>
    <x v="1"/>
    <x v="0"/>
    <s v="Low"/>
    <x v="0"/>
  </r>
  <r>
    <s v="5955-EPOAZ"/>
    <s v="Female"/>
    <n v="0"/>
    <s v="No"/>
    <s v="No"/>
    <n v="6"/>
    <s v="Yes"/>
    <s v="No"/>
    <x v="2"/>
    <s v="No"/>
    <s v="No"/>
    <s v="No"/>
    <s v="No"/>
    <s v="No"/>
    <s v="No"/>
    <x v="0"/>
    <s v="Yes"/>
    <s v="Mailed check"/>
    <n v="20.95"/>
    <n v="109.5"/>
    <x v="0"/>
    <x v="0"/>
    <s v="Low"/>
    <x v="0"/>
  </r>
  <r>
    <s v="6821-JPCDC"/>
    <s v="Female"/>
    <n v="0"/>
    <s v="Yes"/>
    <s v="No"/>
    <n v="48"/>
    <s v="Yes"/>
    <s v="No"/>
    <x v="1"/>
    <s v="No"/>
    <s v="Yes"/>
    <s v="Yes"/>
    <s v="No"/>
    <s v="Yes"/>
    <s v="Yes"/>
    <x v="1"/>
    <s v="Yes"/>
    <s v="Electronic check"/>
    <n v="97.05"/>
    <n v="4692.95"/>
    <x v="0"/>
    <x v="1"/>
    <s v="High"/>
    <x v="2"/>
  </r>
  <r>
    <s v="8815-LMFLX"/>
    <s v="Male"/>
    <n v="0"/>
    <s v="Yes"/>
    <s v="Yes"/>
    <n v="25"/>
    <s v="Yes"/>
    <s v="Yes"/>
    <x v="2"/>
    <s v="No"/>
    <s v="No"/>
    <s v="No"/>
    <s v="No"/>
    <s v="No"/>
    <s v="No"/>
    <x v="0"/>
    <s v="Yes"/>
    <s v="Bank transfer (automatic)"/>
    <n v="25.4"/>
    <n v="546.85"/>
    <x v="0"/>
    <x v="1"/>
    <s v="Mid"/>
    <x v="0"/>
  </r>
  <r>
    <s v="9135-HSWOC"/>
    <s v="Male"/>
    <n v="0"/>
    <s v="Yes"/>
    <s v="Yes"/>
    <n v="64"/>
    <s v="Yes"/>
    <s v="No"/>
    <x v="2"/>
    <s v="No"/>
    <s v="No"/>
    <s v="No"/>
    <s v="No"/>
    <s v="No"/>
    <s v="No"/>
    <x v="2"/>
    <s v="Yes"/>
    <s v="Bank transfer (automatic)"/>
    <n v="19.7"/>
    <n v="1274.05"/>
    <x v="0"/>
    <x v="3"/>
    <s v="Mid"/>
    <x v="0"/>
  </r>
  <r>
    <s v="8582-KRHPJ"/>
    <s v="Male"/>
    <n v="0"/>
    <s v="No"/>
    <s v="No"/>
    <n v="50"/>
    <s v="No"/>
    <s v="No"/>
    <x v="0"/>
    <s v="Yes"/>
    <s v="Yes"/>
    <s v="No"/>
    <s v="No"/>
    <s v="No"/>
    <s v="No"/>
    <x v="0"/>
    <s v="Yes"/>
    <s v="Mailed check"/>
    <n v="35"/>
    <n v="1782.4"/>
    <x v="0"/>
    <x v="3"/>
    <s v="Mid"/>
    <x v="0"/>
  </r>
  <r>
    <s v="5811-IWXYM"/>
    <s v="Female"/>
    <n v="0"/>
    <s v="Yes"/>
    <s v="Yes"/>
    <n v="52"/>
    <s v="Yes"/>
    <s v="Yes"/>
    <x v="1"/>
    <s v="No"/>
    <s v="No"/>
    <s v="Yes"/>
    <s v="No"/>
    <s v="Yes"/>
    <s v="Yes"/>
    <x v="1"/>
    <s v="No"/>
    <s v="Bank transfer (automatic)"/>
    <n v="101.25"/>
    <n v="5301.1"/>
    <x v="0"/>
    <x v="3"/>
    <s v="High"/>
    <x v="2"/>
  </r>
  <r>
    <s v="7044-YAACC"/>
    <s v="Male"/>
    <n v="1"/>
    <s v="Yes"/>
    <s v="No"/>
    <n v="4"/>
    <s v="Yes"/>
    <s v="No"/>
    <x v="1"/>
    <s v="No"/>
    <s v="No"/>
    <s v="No"/>
    <s v="No"/>
    <s v="No"/>
    <s v="No"/>
    <x v="0"/>
    <s v="Yes"/>
    <s v="Electronic check"/>
    <n v="70.2"/>
    <n v="280.35000000000002"/>
    <x v="0"/>
    <x v="0"/>
    <s v="Low"/>
    <x v="1"/>
  </r>
  <r>
    <s v="8189-XRIKE"/>
    <s v="Female"/>
    <n v="1"/>
    <s v="No"/>
    <s v="No"/>
    <n v="32"/>
    <s v="Yes"/>
    <s v="No"/>
    <x v="1"/>
    <s v="No"/>
    <s v="No"/>
    <s v="No"/>
    <s v="No"/>
    <s v="Yes"/>
    <s v="Yes"/>
    <x v="0"/>
    <s v="No"/>
    <s v="Electronic check"/>
    <n v="90.95"/>
    <n v="2897.95"/>
    <x v="0"/>
    <x v="1"/>
    <s v="High"/>
    <x v="2"/>
  </r>
  <r>
    <s v="1506-YJTYT"/>
    <s v="Male"/>
    <n v="0"/>
    <s v="Yes"/>
    <s v="Yes"/>
    <n v="45"/>
    <s v="Yes"/>
    <s v="Yes"/>
    <x v="0"/>
    <s v="Yes"/>
    <s v="Yes"/>
    <s v="No"/>
    <s v="Yes"/>
    <s v="Yes"/>
    <s v="No"/>
    <x v="2"/>
    <s v="No"/>
    <s v="Credit card (automatic)"/>
    <n v="73.849999999999994"/>
    <n v="3371"/>
    <x v="0"/>
    <x v="1"/>
    <s v="High"/>
    <x v="1"/>
  </r>
  <r>
    <s v="4123-DVHPH"/>
    <s v="Male"/>
    <n v="0"/>
    <s v="Yes"/>
    <s v="No"/>
    <n v="9"/>
    <s v="Yes"/>
    <s v="Yes"/>
    <x v="1"/>
    <s v="Yes"/>
    <s v="No"/>
    <s v="No"/>
    <s v="No"/>
    <s v="No"/>
    <s v="Yes"/>
    <x v="0"/>
    <s v="Yes"/>
    <s v="Electronic check"/>
    <n v="88.05"/>
    <n v="801.3"/>
    <x v="0"/>
    <x v="0"/>
    <s v="Mid"/>
    <x v="1"/>
  </r>
  <r>
    <s v="6425-YQLLO"/>
    <s v="Female"/>
    <n v="1"/>
    <s v="Yes"/>
    <s v="No"/>
    <n v="66"/>
    <s v="Yes"/>
    <s v="Yes"/>
    <x v="1"/>
    <s v="No"/>
    <s v="No"/>
    <s v="Yes"/>
    <s v="Yes"/>
    <s v="Yes"/>
    <s v="Yes"/>
    <x v="1"/>
    <s v="Yes"/>
    <s v="Credit card (automatic)"/>
    <n v="105.95"/>
    <n v="6975.25"/>
    <x v="1"/>
    <x v="3"/>
    <s v="High"/>
    <x v="2"/>
  </r>
  <r>
    <s v="5442-UTCVD"/>
    <s v="Male"/>
    <n v="0"/>
    <s v="No"/>
    <s v="Yes"/>
    <n v="3"/>
    <s v="Yes"/>
    <s v="Yes"/>
    <x v="1"/>
    <s v="No"/>
    <s v="No"/>
    <s v="Yes"/>
    <s v="No"/>
    <s v="No"/>
    <s v="Yes"/>
    <x v="0"/>
    <s v="No"/>
    <s v="Electronic check"/>
    <n v="91.85"/>
    <n v="257.05"/>
    <x v="1"/>
    <x v="0"/>
    <s v="Low"/>
    <x v="2"/>
  </r>
  <r>
    <s v="2228-BZDEE"/>
    <s v="Female"/>
    <n v="0"/>
    <s v="No"/>
    <s v="No"/>
    <n v="54"/>
    <s v="Yes"/>
    <s v="No"/>
    <x v="2"/>
    <s v="No"/>
    <s v="No"/>
    <s v="No"/>
    <s v="No"/>
    <s v="No"/>
    <s v="No"/>
    <x v="2"/>
    <s v="No"/>
    <s v="Mailed check"/>
    <n v="20.100000000000001"/>
    <n v="1079.45"/>
    <x v="0"/>
    <x v="3"/>
    <s v="Mid"/>
    <x v="0"/>
  </r>
  <r>
    <s v="7734-DBOAI"/>
    <s v="Female"/>
    <n v="0"/>
    <s v="Yes"/>
    <s v="Yes"/>
    <n v="1"/>
    <s v="No"/>
    <s v="No"/>
    <x v="0"/>
    <s v="No"/>
    <s v="No"/>
    <s v="No"/>
    <s v="Yes"/>
    <s v="Yes"/>
    <s v="No"/>
    <x v="0"/>
    <s v="No"/>
    <s v="Electronic check"/>
    <n v="40.1"/>
    <n v="40.1"/>
    <x v="1"/>
    <x v="0"/>
    <s v="Low"/>
    <x v="0"/>
  </r>
  <r>
    <s v="2789-CZANW"/>
    <s v="Female"/>
    <n v="0"/>
    <s v="Yes"/>
    <s v="Yes"/>
    <n v="64"/>
    <s v="Yes"/>
    <s v="Yes"/>
    <x v="1"/>
    <s v="Yes"/>
    <s v="Yes"/>
    <s v="No"/>
    <s v="Yes"/>
    <s v="Yes"/>
    <s v="Yes"/>
    <x v="2"/>
    <s v="No"/>
    <s v="Bank transfer (automatic)"/>
    <n v="110.3"/>
    <n v="6997.3"/>
    <x v="0"/>
    <x v="3"/>
    <s v="High"/>
    <x v="2"/>
  </r>
  <r>
    <s v="2091-RFFBA"/>
    <s v="Female"/>
    <n v="1"/>
    <s v="No"/>
    <s v="No"/>
    <n v="31"/>
    <s v="Yes"/>
    <s v="Yes"/>
    <x v="1"/>
    <s v="No"/>
    <s v="No"/>
    <s v="No"/>
    <s v="No"/>
    <s v="No"/>
    <s v="No"/>
    <x v="0"/>
    <s v="Yes"/>
    <s v="Electronic check"/>
    <n v="73.900000000000006"/>
    <n v="2217.15"/>
    <x v="1"/>
    <x v="1"/>
    <s v="High"/>
    <x v="1"/>
  </r>
  <r>
    <s v="2114-MGINA"/>
    <s v="Female"/>
    <n v="0"/>
    <s v="No"/>
    <s v="No"/>
    <n v="14"/>
    <s v="Yes"/>
    <s v="No"/>
    <x v="1"/>
    <s v="No"/>
    <s v="No"/>
    <s v="No"/>
    <s v="No"/>
    <s v="Yes"/>
    <s v="Yes"/>
    <x v="0"/>
    <s v="Yes"/>
    <s v="Mailed check"/>
    <n v="89.8"/>
    <n v="1129.0999999999999"/>
    <x v="1"/>
    <x v="2"/>
    <s v="Mid"/>
    <x v="1"/>
  </r>
  <r>
    <s v="7596-LDUXP"/>
    <s v="Female"/>
    <n v="0"/>
    <s v="No"/>
    <s v="No"/>
    <n v="12"/>
    <s v="Yes"/>
    <s v="No"/>
    <x v="1"/>
    <s v="Yes"/>
    <s v="No"/>
    <s v="No"/>
    <s v="No"/>
    <s v="Yes"/>
    <s v="No"/>
    <x v="1"/>
    <s v="Yes"/>
    <s v="Credit card (automatic)"/>
    <n v="85.15"/>
    <n v="979.05"/>
    <x v="0"/>
    <x v="0"/>
    <s v="Mid"/>
    <x v="1"/>
  </r>
  <r>
    <s v="3740-RLMVT"/>
    <s v="Male"/>
    <n v="1"/>
    <s v="Yes"/>
    <s v="No"/>
    <n v="67"/>
    <s v="Yes"/>
    <s v="No"/>
    <x v="0"/>
    <s v="Yes"/>
    <s v="Yes"/>
    <s v="No"/>
    <s v="Yes"/>
    <s v="No"/>
    <s v="No"/>
    <x v="1"/>
    <s v="Yes"/>
    <s v="Bank transfer (automatic)"/>
    <n v="60.95"/>
    <n v="4119.3999999999996"/>
    <x v="0"/>
    <x v="3"/>
    <s v="High"/>
    <x v="1"/>
  </r>
  <r>
    <s v="4489-SNOJF"/>
    <s v="Female"/>
    <n v="0"/>
    <s v="Yes"/>
    <s v="Yes"/>
    <n v="35"/>
    <s v="Yes"/>
    <s v="Yes"/>
    <x v="0"/>
    <s v="Yes"/>
    <s v="No"/>
    <s v="Yes"/>
    <s v="Yes"/>
    <s v="Yes"/>
    <s v="No"/>
    <x v="0"/>
    <s v="No"/>
    <s v="Electronic check"/>
    <n v="72.25"/>
    <n v="2568.5500000000002"/>
    <x v="1"/>
    <x v="1"/>
    <s v="High"/>
    <x v="1"/>
  </r>
  <r>
    <s v="2192-OZITF"/>
    <s v="Female"/>
    <n v="0"/>
    <s v="No"/>
    <s v="No"/>
    <n v="45"/>
    <s v="Yes"/>
    <s v="Yes"/>
    <x v="0"/>
    <s v="Yes"/>
    <s v="No"/>
    <s v="No"/>
    <s v="Yes"/>
    <s v="No"/>
    <s v="Yes"/>
    <x v="2"/>
    <s v="No"/>
    <s v="Mailed check"/>
    <n v="73.55"/>
    <n v="3349.1"/>
    <x v="0"/>
    <x v="1"/>
    <s v="High"/>
    <x v="1"/>
  </r>
  <r>
    <s v="5651-CPDND"/>
    <s v="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6"/>
    <n v="492.1"/>
    <x v="0"/>
    <x v="0"/>
    <s v="Low"/>
    <x v="0"/>
  </r>
  <r>
    <s v="2186-QZEYA"/>
    <s v="Female"/>
    <n v="1"/>
    <s v="No"/>
    <s v="No"/>
    <n v="29"/>
    <s v="Yes"/>
    <s v="Yes"/>
    <x v="0"/>
    <s v="Yes"/>
    <s v="Yes"/>
    <s v="No"/>
    <s v="No"/>
    <s v="No"/>
    <s v="No"/>
    <x v="0"/>
    <s v="Yes"/>
    <s v="Bank transfer (automatic)"/>
    <n v="58.55"/>
    <n v="1718.95"/>
    <x v="0"/>
    <x v="1"/>
    <s v="Mid"/>
    <x v="1"/>
  </r>
  <r>
    <s v="1131-ALZWV"/>
    <s v="Female"/>
    <n v="0"/>
    <s v="No"/>
    <s v="No"/>
    <n v="24"/>
    <s v="Yes"/>
    <s v="Yes"/>
    <x v="2"/>
    <s v="No"/>
    <s v="No"/>
    <s v="No"/>
    <s v="No"/>
    <s v="No"/>
    <s v="No"/>
    <x v="1"/>
    <s v="No"/>
    <s v="Bank transfer (automatic)"/>
    <n v="24.6"/>
    <n v="605.25"/>
    <x v="0"/>
    <x v="2"/>
    <s v="Mid"/>
    <x v="0"/>
  </r>
  <r>
    <s v="7729-XBTWX"/>
    <s v="Male"/>
    <n v="0"/>
    <s v="Yes"/>
    <s v="Yes"/>
    <n v="66"/>
    <s v="Yes"/>
    <s v="No"/>
    <x v="2"/>
    <s v="No"/>
    <s v="No"/>
    <s v="No"/>
    <s v="No"/>
    <s v="No"/>
    <s v="No"/>
    <x v="2"/>
    <s v="Yes"/>
    <s v="Mailed check"/>
    <n v="19.75"/>
    <n v="1344.5"/>
    <x v="0"/>
    <x v="3"/>
    <s v="Mid"/>
    <x v="0"/>
  </r>
  <r>
    <s v="9134-WYRVP"/>
    <s v="Male"/>
    <n v="0"/>
    <s v="No"/>
    <s v="No"/>
    <n v="51"/>
    <s v="Yes"/>
    <s v="No"/>
    <x v="1"/>
    <s v="Yes"/>
    <s v="No"/>
    <s v="No"/>
    <s v="No"/>
    <s v="Yes"/>
    <s v="No"/>
    <x v="1"/>
    <s v="No"/>
    <s v="Mailed check"/>
    <n v="86.35"/>
    <n v="4267.1499999999996"/>
    <x v="0"/>
    <x v="3"/>
    <s v="High"/>
    <x v="1"/>
  </r>
  <r>
    <s v="3284-SVCRO"/>
    <s v="Female"/>
    <n v="0"/>
    <s v="Yes"/>
    <s v="No"/>
    <n v="45"/>
    <s v="Yes"/>
    <s v="Yes"/>
    <x v="2"/>
    <s v="No"/>
    <s v="No"/>
    <s v="No"/>
    <s v="No"/>
    <s v="No"/>
    <s v="No"/>
    <x v="2"/>
    <s v="No"/>
    <s v="Mailed check"/>
    <n v="25.5"/>
    <n v="1121.05"/>
    <x v="0"/>
    <x v="1"/>
    <s v="Mid"/>
    <x v="0"/>
  </r>
  <r>
    <s v="9732-OUYRN"/>
    <s v="Female"/>
    <n v="0"/>
    <s v="Yes"/>
    <s v="No"/>
    <n v="49"/>
    <s v="Yes"/>
    <s v="No"/>
    <x v="2"/>
    <s v="No"/>
    <s v="No"/>
    <s v="No"/>
    <s v="No"/>
    <s v="No"/>
    <s v="No"/>
    <x v="1"/>
    <s v="No"/>
    <s v="Credit card (automatic)"/>
    <n v="19"/>
    <n v="918.7"/>
    <x v="0"/>
    <x v="3"/>
    <s v="Mid"/>
    <x v="0"/>
  </r>
  <r>
    <s v="0559-CKHUS"/>
    <s v="Female"/>
    <n v="0"/>
    <s v="Yes"/>
    <s v="No"/>
    <n v="29"/>
    <s v="Yes"/>
    <s v="No"/>
    <x v="2"/>
    <s v="No"/>
    <s v="No"/>
    <s v="No"/>
    <s v="No"/>
    <s v="No"/>
    <s v="No"/>
    <x v="2"/>
    <s v="Yes"/>
    <s v="Mailed check"/>
    <n v="19.55"/>
    <n v="521.79999999999995"/>
    <x v="0"/>
    <x v="1"/>
    <s v="Mid"/>
    <x v="0"/>
  </r>
  <r>
    <s v="2931-SVLTV"/>
    <s v="Male"/>
    <n v="0"/>
    <s v="Yes"/>
    <s v="Yes"/>
    <n v="40"/>
    <s v="Yes"/>
    <s v="Yes"/>
    <x v="1"/>
    <s v="Yes"/>
    <s v="Yes"/>
    <s v="No"/>
    <s v="Yes"/>
    <s v="Yes"/>
    <s v="Yes"/>
    <x v="0"/>
    <s v="Yes"/>
    <s v="Credit card (automatic)"/>
    <n v="110.1"/>
    <n v="4469.1000000000004"/>
    <x v="0"/>
    <x v="1"/>
    <s v="High"/>
    <x v="2"/>
  </r>
  <r>
    <s v="6899-PPEEA"/>
    <s v="Female"/>
    <n v="1"/>
    <s v="No"/>
    <s v="No"/>
    <n v="37"/>
    <s v="Yes"/>
    <s v="Yes"/>
    <x v="1"/>
    <s v="No"/>
    <s v="No"/>
    <s v="No"/>
    <s v="No"/>
    <s v="Yes"/>
    <s v="Yes"/>
    <x v="0"/>
    <s v="Yes"/>
    <s v="Electronic check"/>
    <n v="96.55"/>
    <n v="3580.3"/>
    <x v="1"/>
    <x v="1"/>
    <s v="High"/>
    <x v="2"/>
  </r>
  <r>
    <s v="7504-UWHNB"/>
    <s v="Male"/>
    <n v="0"/>
    <s v="No"/>
    <s v="No"/>
    <n v="25"/>
    <s v="Yes"/>
    <s v="No"/>
    <x v="1"/>
    <s v="No"/>
    <s v="No"/>
    <s v="No"/>
    <s v="No"/>
    <s v="No"/>
    <s v="No"/>
    <x v="0"/>
    <s v="No"/>
    <s v="Electronic check"/>
    <n v="69.75"/>
    <n v="1729.35"/>
    <x v="0"/>
    <x v="1"/>
    <s v="Mid"/>
    <x v="1"/>
  </r>
  <r>
    <s v="2582-FFFZR"/>
    <s v="Female"/>
    <n v="0"/>
    <s v="No"/>
    <s v="No"/>
    <n v="22"/>
    <s v="No"/>
    <s v="No"/>
    <x v="0"/>
    <s v="No"/>
    <s v="No"/>
    <s v="Yes"/>
    <s v="No"/>
    <s v="Yes"/>
    <s v="Yes"/>
    <x v="0"/>
    <s v="Yes"/>
    <s v="Electronic check"/>
    <n v="50.6"/>
    <n v="1073.3"/>
    <x v="0"/>
    <x v="2"/>
    <s v="Mid"/>
    <x v="1"/>
  </r>
  <r>
    <s v="8908-NMQTX"/>
    <s v="Male"/>
    <n v="0"/>
    <s v="No"/>
    <s v="No"/>
    <n v="72"/>
    <s v="No"/>
    <s v="No"/>
    <x v="0"/>
    <s v="Yes"/>
    <s v="Yes"/>
    <s v="Yes"/>
    <s v="Yes"/>
    <s v="Yes"/>
    <s v="Yes"/>
    <x v="2"/>
    <s v="Yes"/>
    <s v="Bank transfer (automatic)"/>
    <n v="65.599999999999994"/>
    <n v="4566.5"/>
    <x v="0"/>
    <x v="3"/>
    <s v="High"/>
    <x v="1"/>
  </r>
  <r>
    <s v="2187-LZGPL"/>
    <s v="Female"/>
    <n v="0"/>
    <s v="No"/>
    <s v="No"/>
    <n v="7"/>
    <s v="No"/>
    <s v="No"/>
    <x v="0"/>
    <s v="No"/>
    <s v="Yes"/>
    <s v="No"/>
    <s v="No"/>
    <s v="No"/>
    <s v="Yes"/>
    <x v="0"/>
    <s v="Yes"/>
    <s v="Credit card (automatic)"/>
    <n v="40.1"/>
    <n v="293.3"/>
    <x v="1"/>
    <x v="0"/>
    <s v="Low"/>
    <x v="0"/>
  </r>
  <r>
    <s v="1431-AIDJQ"/>
    <s v="Male"/>
    <n v="0"/>
    <s v="Yes"/>
    <s v="Yes"/>
    <n v="33"/>
    <s v="Yes"/>
    <s v="No"/>
    <x v="0"/>
    <s v="No"/>
    <s v="Yes"/>
    <s v="Yes"/>
    <s v="Yes"/>
    <s v="Yes"/>
    <s v="Yes"/>
    <x v="2"/>
    <s v="No"/>
    <s v="Credit card (automatic)"/>
    <n v="82.1"/>
    <n v="2603.1"/>
    <x v="0"/>
    <x v="1"/>
    <s v="High"/>
    <x v="1"/>
  </r>
  <r>
    <s v="6288-LBEAR"/>
    <s v="Female"/>
    <n v="0"/>
    <s v="No"/>
    <s v="No"/>
    <n v="23"/>
    <s v="Yes"/>
    <s v="No"/>
    <x v="1"/>
    <s v="No"/>
    <s v="Yes"/>
    <s v="No"/>
    <s v="Yes"/>
    <s v="No"/>
    <s v="No"/>
    <x v="0"/>
    <s v="Yes"/>
    <s v="Mailed check"/>
    <n v="79.099999999999994"/>
    <n v="1783.75"/>
    <x v="0"/>
    <x v="2"/>
    <s v="Mid"/>
    <x v="1"/>
  </r>
  <r>
    <s v="4597-NUCQV"/>
    <s v="Male"/>
    <n v="1"/>
    <s v="No"/>
    <s v="No"/>
    <n v="24"/>
    <s v="Yes"/>
    <s v="Yes"/>
    <x v="1"/>
    <s v="No"/>
    <s v="Yes"/>
    <s v="No"/>
    <s v="No"/>
    <s v="Yes"/>
    <s v="Yes"/>
    <x v="0"/>
    <s v="Yes"/>
    <s v="Electronic check"/>
    <n v="101.25"/>
    <n v="2440.15"/>
    <x v="1"/>
    <x v="2"/>
    <s v="High"/>
    <x v="2"/>
  </r>
  <r>
    <s v="9019-QVLZD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9.55"/>
    <n v="79.55"/>
    <x v="1"/>
    <x v="0"/>
    <s v="Low"/>
    <x v="1"/>
  </r>
  <r>
    <s v="8413-YNHNV"/>
    <s v="Male"/>
    <n v="0"/>
    <s v="No"/>
    <s v="No"/>
    <n v="69"/>
    <s v="Yes"/>
    <s v="Yes"/>
    <x v="0"/>
    <s v="Yes"/>
    <s v="Yes"/>
    <s v="Yes"/>
    <s v="Yes"/>
    <s v="Yes"/>
    <s v="Yes"/>
    <x v="2"/>
    <s v="No"/>
    <s v="Mailed check"/>
    <n v="90.65"/>
    <n v="6322.1"/>
    <x v="0"/>
    <x v="3"/>
    <s v="High"/>
    <x v="2"/>
  </r>
  <r>
    <s v="5808-TOTXO"/>
    <s v="Female"/>
    <n v="0"/>
    <s v="No"/>
    <s v="Yes"/>
    <n v="3"/>
    <s v="Yes"/>
    <s v="No"/>
    <x v="2"/>
    <s v="No"/>
    <s v="No"/>
    <s v="No"/>
    <s v="No"/>
    <s v="No"/>
    <s v="No"/>
    <x v="1"/>
    <s v="Yes"/>
    <s v="Credit card (automatic)"/>
    <n v="20.55"/>
    <n v="57.4"/>
    <x v="0"/>
    <x v="0"/>
    <s v="Low"/>
    <x v="0"/>
  </r>
  <r>
    <s v="4369-NYSCF"/>
    <s v="Male"/>
    <n v="0"/>
    <s v="No"/>
    <s v="No"/>
    <n v="56"/>
    <s v="Yes"/>
    <s v="No"/>
    <x v="0"/>
    <s v="No"/>
    <s v="Yes"/>
    <s v="No"/>
    <s v="Yes"/>
    <s v="Yes"/>
    <s v="Yes"/>
    <x v="1"/>
    <s v="Yes"/>
    <s v="Bank transfer (automatic)"/>
    <n v="75.75"/>
    <n v="4284.6499999999996"/>
    <x v="0"/>
    <x v="3"/>
    <s v="High"/>
    <x v="1"/>
  </r>
  <r>
    <s v="6333-YDVLT"/>
    <s v="Male"/>
    <n v="0"/>
    <s v="No"/>
    <s v="No"/>
    <n v="65"/>
    <s v="Yes"/>
    <s v="Yes"/>
    <x v="1"/>
    <s v="Yes"/>
    <s v="No"/>
    <s v="Yes"/>
    <s v="Yes"/>
    <s v="Yes"/>
    <s v="Yes"/>
    <x v="1"/>
    <s v="Yes"/>
    <s v="Credit card (automatic)"/>
    <n v="110"/>
    <n v="7138.65"/>
    <x v="0"/>
    <x v="3"/>
    <s v="High"/>
    <x v="2"/>
  </r>
  <r>
    <s v="5324-KTGCG"/>
    <s v="Male"/>
    <n v="0"/>
    <s v="Yes"/>
    <s v="No"/>
    <n v="71"/>
    <s v="Yes"/>
    <s v="No"/>
    <x v="2"/>
    <s v="No"/>
    <s v="No"/>
    <s v="No"/>
    <s v="No"/>
    <s v="No"/>
    <s v="No"/>
    <x v="1"/>
    <s v="No"/>
    <s v="Electronic check"/>
    <n v="20.85"/>
    <n v="1539.75"/>
    <x v="0"/>
    <x v="3"/>
    <s v="Mid"/>
    <x v="0"/>
  </r>
  <r>
    <s v="5599-HVLTW"/>
    <s v="Female"/>
    <n v="1"/>
    <s v="No"/>
    <s v="No"/>
    <n v="14"/>
    <s v="Yes"/>
    <s v="Yes"/>
    <x v="1"/>
    <s v="No"/>
    <s v="No"/>
    <s v="Yes"/>
    <s v="No"/>
    <s v="No"/>
    <s v="No"/>
    <x v="0"/>
    <s v="Yes"/>
    <s v="Bank transfer (automatic)"/>
    <n v="80.349999999999994"/>
    <n v="1058.0999999999999"/>
    <x v="0"/>
    <x v="2"/>
    <s v="Mid"/>
    <x v="1"/>
  </r>
  <r>
    <s v="7394-LWLYN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150000000000006"/>
    <n v="123.8"/>
    <x v="0"/>
    <x v="0"/>
    <s v="Low"/>
    <x v="1"/>
  </r>
  <r>
    <s v="3707-LRWZD"/>
    <s v="Female"/>
    <n v="0"/>
    <s v="No"/>
    <s v="No"/>
    <n v="32"/>
    <s v="Yes"/>
    <s v="Yes"/>
    <x v="1"/>
    <s v="No"/>
    <s v="No"/>
    <s v="No"/>
    <s v="No"/>
    <s v="Yes"/>
    <s v="No"/>
    <x v="1"/>
    <s v="No"/>
    <s v="Electronic check"/>
    <n v="84.05"/>
    <n v="2781.85"/>
    <x v="1"/>
    <x v="1"/>
    <s v="High"/>
    <x v="1"/>
  </r>
  <r>
    <s v="6873-UDNLD"/>
    <s v="Male"/>
    <n v="0"/>
    <s v="No"/>
    <s v="No"/>
    <n v="40"/>
    <s v="Yes"/>
    <s v="No"/>
    <x v="0"/>
    <s v="Yes"/>
    <s v="No"/>
    <s v="Yes"/>
    <s v="No"/>
    <s v="No"/>
    <s v="Yes"/>
    <x v="0"/>
    <s v="No"/>
    <s v="Electronic check"/>
    <n v="67.45"/>
    <n v="2731"/>
    <x v="0"/>
    <x v="1"/>
    <s v="High"/>
    <x v="1"/>
  </r>
  <r>
    <s v="2700-LUEVA"/>
    <s v="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20.75"/>
    <n v="20.75"/>
    <x v="0"/>
    <x v="0"/>
    <s v="Low"/>
    <x v="0"/>
  </r>
  <r>
    <s v="1455-ESIQH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1"/>
    <n v="89.1"/>
    <x v="1"/>
    <x v="0"/>
    <s v="Low"/>
    <x v="1"/>
  </r>
  <r>
    <s v="0958-YHXGP"/>
    <s v="Female"/>
    <n v="0"/>
    <s v="No"/>
    <s v="No"/>
    <n v="7"/>
    <s v="Yes"/>
    <s v="No"/>
    <x v="1"/>
    <s v="No"/>
    <s v="No"/>
    <s v="No"/>
    <s v="No"/>
    <s v="No"/>
    <s v="No"/>
    <x v="0"/>
    <s v="Yes"/>
    <s v="Mailed check"/>
    <n v="69.900000000000006"/>
    <n v="497.3"/>
    <x v="0"/>
    <x v="0"/>
    <s v="Low"/>
    <x v="1"/>
  </r>
  <r>
    <s v="1101-SSWAG"/>
    <s v="Female"/>
    <n v="0"/>
    <s v="Yes"/>
    <s v="No"/>
    <n v="15"/>
    <s v="Yes"/>
    <s v="Yes"/>
    <x v="0"/>
    <s v="No"/>
    <s v="No"/>
    <s v="No"/>
    <s v="No"/>
    <s v="No"/>
    <s v="No"/>
    <x v="0"/>
    <s v="Yes"/>
    <s v="Electronic check"/>
    <n v="51.1"/>
    <n v="711.15"/>
    <x v="0"/>
    <x v="2"/>
    <s v="Mid"/>
    <x v="1"/>
  </r>
  <r>
    <s v="2979-SXESE"/>
    <s v="Female"/>
    <n v="0"/>
    <s v="Yes"/>
    <s v="Yes"/>
    <n v="17"/>
    <s v="Yes"/>
    <s v="Yes"/>
    <x v="1"/>
    <s v="Yes"/>
    <s v="No"/>
    <s v="Yes"/>
    <s v="No"/>
    <s v="Yes"/>
    <s v="No"/>
    <x v="0"/>
    <s v="No"/>
    <s v="Electronic check"/>
    <n v="94.4"/>
    <n v="1607.2"/>
    <x v="1"/>
    <x v="2"/>
    <s v="Mid"/>
    <x v="2"/>
  </r>
  <r>
    <s v="4013-TLDHQ"/>
    <s v="Male"/>
    <n v="0"/>
    <s v="No"/>
    <s v="No"/>
    <n v="19"/>
    <s v="Yes"/>
    <s v="No"/>
    <x v="1"/>
    <s v="No"/>
    <s v="Yes"/>
    <s v="Yes"/>
    <s v="No"/>
    <s v="No"/>
    <s v="No"/>
    <x v="0"/>
    <s v="Yes"/>
    <s v="Electronic check"/>
    <n v="78.25"/>
    <n v="1490.95"/>
    <x v="1"/>
    <x v="2"/>
    <s v="Mid"/>
    <x v="1"/>
  </r>
  <r>
    <s v="5743-KHMNA"/>
    <s v="Male"/>
    <n v="0"/>
    <s v="No"/>
    <s v="No"/>
    <n v="71"/>
    <s v="Yes"/>
    <s v="Yes"/>
    <x v="2"/>
    <s v="No"/>
    <s v="No"/>
    <s v="No"/>
    <s v="No"/>
    <s v="No"/>
    <s v="No"/>
    <x v="2"/>
    <s v="No"/>
    <s v="Bank transfer (automatic)"/>
    <n v="25.55"/>
    <n v="1898.1"/>
    <x v="0"/>
    <x v="3"/>
    <s v="Mid"/>
    <x v="0"/>
  </r>
  <r>
    <s v="4194-FJARJ"/>
    <s v="Female"/>
    <n v="0"/>
    <s v="Yes"/>
    <s v="Yes"/>
    <n v="54"/>
    <s v="Yes"/>
    <s v="Yes"/>
    <x v="0"/>
    <s v="Yes"/>
    <s v="No"/>
    <s v="No"/>
    <s v="Yes"/>
    <s v="No"/>
    <s v="No"/>
    <x v="2"/>
    <s v="No"/>
    <s v="Bank transfer (automatic)"/>
    <n v="60"/>
    <n v="3273.95"/>
    <x v="0"/>
    <x v="3"/>
    <s v="High"/>
    <x v="1"/>
  </r>
  <r>
    <s v="5325-UWTWJ"/>
    <s v="Male"/>
    <n v="0"/>
    <s v="Yes"/>
    <s v="No"/>
    <n v="31"/>
    <s v="Yes"/>
    <s v="Yes"/>
    <x v="1"/>
    <s v="Yes"/>
    <s v="Yes"/>
    <s v="No"/>
    <s v="Yes"/>
    <s v="No"/>
    <s v="No"/>
    <x v="0"/>
    <s v="Yes"/>
    <s v="Credit card (automatic)"/>
    <n v="90.55"/>
    <n v="2929.75"/>
    <x v="0"/>
    <x v="1"/>
    <s v="High"/>
    <x v="2"/>
  </r>
  <r>
    <s v="3969-GYXEL"/>
    <s v="Female"/>
    <n v="0"/>
    <s v="No"/>
    <s v="No"/>
    <n v="11"/>
    <s v="Yes"/>
    <s v="No"/>
    <x v="1"/>
    <s v="Yes"/>
    <s v="No"/>
    <s v="No"/>
    <s v="No"/>
    <s v="No"/>
    <s v="No"/>
    <x v="0"/>
    <s v="No"/>
    <s v="Electronic check"/>
    <n v="76.400000000000006"/>
    <n v="838.7"/>
    <x v="0"/>
    <x v="0"/>
    <s v="Mid"/>
    <x v="1"/>
  </r>
  <r>
    <s v="9208-OLGAQ"/>
    <s v="Female"/>
    <n v="1"/>
    <s v="No"/>
    <s v="No"/>
    <n v="18"/>
    <s v="Yes"/>
    <s v="No"/>
    <x v="1"/>
    <s v="No"/>
    <s v="No"/>
    <s v="Yes"/>
    <s v="No"/>
    <s v="No"/>
    <s v="Yes"/>
    <x v="0"/>
    <s v="Yes"/>
    <s v="Electronic check"/>
    <n v="84.95"/>
    <n v="1443.65"/>
    <x v="0"/>
    <x v="2"/>
    <s v="Mid"/>
    <x v="1"/>
  </r>
  <r>
    <s v="3244-CQPHU"/>
    <s v="Female"/>
    <n v="1"/>
    <s v="No"/>
    <s v="No"/>
    <n v="72"/>
    <s v="Yes"/>
    <s v="Yes"/>
    <x v="1"/>
    <s v="Yes"/>
    <s v="Yes"/>
    <s v="No"/>
    <s v="Yes"/>
    <s v="Yes"/>
    <s v="Yes"/>
    <x v="2"/>
    <s v="Yes"/>
    <s v="Bank transfer (automatic)"/>
    <n v="110.1"/>
    <n v="7746.7"/>
    <x v="0"/>
    <x v="3"/>
    <s v="High"/>
    <x v="2"/>
  </r>
  <r>
    <s v="2674-MLXMN"/>
    <s v="Female"/>
    <n v="1"/>
    <s v="No"/>
    <s v="No"/>
    <n v="71"/>
    <s v="Yes"/>
    <s v="Yes"/>
    <x v="1"/>
    <s v="No"/>
    <s v="Yes"/>
    <s v="No"/>
    <s v="No"/>
    <s v="Yes"/>
    <s v="Yes"/>
    <x v="0"/>
    <s v="Yes"/>
    <s v="Credit card (automatic)"/>
    <n v="99.65"/>
    <n v="6951.15"/>
    <x v="0"/>
    <x v="3"/>
    <s v="High"/>
    <x v="2"/>
  </r>
  <r>
    <s v="9708-HPXWZ"/>
    <s v="Male"/>
    <n v="1"/>
    <s v="No"/>
    <s v="No"/>
    <n v="5"/>
    <s v="No"/>
    <s v="No"/>
    <x v="0"/>
    <s v="No"/>
    <s v="No"/>
    <s v="Yes"/>
    <s v="Yes"/>
    <s v="Yes"/>
    <s v="No"/>
    <x v="0"/>
    <s v="No"/>
    <s v="Credit card (automatic)"/>
    <n v="45.4"/>
    <n v="214.75"/>
    <x v="0"/>
    <x v="0"/>
    <s v="Low"/>
    <x v="0"/>
  </r>
  <r>
    <s v="6992-TKNYO"/>
    <s v="Male"/>
    <n v="0"/>
    <s v="Yes"/>
    <s v="No"/>
    <n v="38"/>
    <s v="Yes"/>
    <s v="Yes"/>
    <x v="0"/>
    <s v="No"/>
    <s v="No"/>
    <s v="Yes"/>
    <s v="Yes"/>
    <s v="No"/>
    <s v="Yes"/>
    <x v="1"/>
    <s v="No"/>
    <s v="Credit card (automatic)"/>
    <n v="69"/>
    <n v="2669.45"/>
    <x v="0"/>
    <x v="1"/>
    <s v="High"/>
    <x v="1"/>
  </r>
  <r>
    <s v="4468-YDOVK"/>
    <s v="Male"/>
    <n v="0"/>
    <s v="No"/>
    <s v="Yes"/>
    <n v="5"/>
    <s v="Yes"/>
    <s v="No"/>
    <x v="0"/>
    <s v="No"/>
    <s v="No"/>
    <s v="No"/>
    <s v="Yes"/>
    <s v="No"/>
    <s v="No"/>
    <x v="0"/>
    <s v="Yes"/>
    <s v="Bank transfer (automatic)"/>
    <n v="48.65"/>
    <n v="235.2"/>
    <x v="0"/>
    <x v="0"/>
    <s v="Low"/>
    <x v="0"/>
  </r>
  <r>
    <s v="3754-DXMRT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15"/>
    <n v="92.65"/>
    <x v="1"/>
    <x v="0"/>
    <s v="Low"/>
    <x v="0"/>
  </r>
  <r>
    <s v="5792-JALQC"/>
    <s v="Female"/>
    <n v="1"/>
    <s v="No"/>
    <s v="No"/>
    <n v="52"/>
    <s v="Yes"/>
    <s v="Yes"/>
    <x v="0"/>
    <s v="Yes"/>
    <s v="No"/>
    <s v="Yes"/>
    <s v="No"/>
    <s v="No"/>
    <s v="No"/>
    <x v="2"/>
    <s v="No"/>
    <s v="Bank transfer (automatic)"/>
    <n v="59.85"/>
    <n v="3103.25"/>
    <x v="0"/>
    <x v="3"/>
    <s v="High"/>
    <x v="1"/>
  </r>
  <r>
    <s v="7130-VTEWQ"/>
    <s v="Female"/>
    <n v="1"/>
    <s v="No"/>
    <s v="No"/>
    <n v="8"/>
    <s v="Yes"/>
    <s v="Yes"/>
    <x v="1"/>
    <s v="No"/>
    <s v="No"/>
    <s v="No"/>
    <s v="No"/>
    <s v="No"/>
    <s v="No"/>
    <x v="0"/>
    <s v="Yes"/>
    <s v="Electronic check"/>
    <n v="75.75"/>
    <n v="606.25"/>
    <x v="1"/>
    <x v="0"/>
    <s v="Mid"/>
    <x v="1"/>
  </r>
  <r>
    <s v="2200-DSAAL"/>
    <s v="Female"/>
    <n v="0"/>
    <s v="No"/>
    <s v="No"/>
    <n v="68"/>
    <s v="Yes"/>
    <s v="Yes"/>
    <x v="0"/>
    <s v="No"/>
    <s v="Yes"/>
    <s v="Yes"/>
    <s v="No"/>
    <s v="Yes"/>
    <s v="Yes"/>
    <x v="2"/>
    <s v="Yes"/>
    <s v="Electronic check"/>
    <n v="80.650000000000006"/>
    <n v="5330.2"/>
    <x v="0"/>
    <x v="3"/>
    <s v="High"/>
    <x v="1"/>
  </r>
  <r>
    <s v="4302-ZYFEL"/>
    <s v="Male"/>
    <n v="0"/>
    <s v="Yes"/>
    <s v="Yes"/>
    <n v="69"/>
    <s v="Yes"/>
    <s v="No"/>
    <x v="2"/>
    <s v="No"/>
    <s v="No"/>
    <s v="No"/>
    <s v="No"/>
    <s v="No"/>
    <s v="No"/>
    <x v="1"/>
    <s v="Yes"/>
    <s v="Credit card (automatic)"/>
    <n v="20.55"/>
    <n v="1403.1"/>
    <x v="0"/>
    <x v="3"/>
    <s v="Mid"/>
    <x v="0"/>
  </r>
  <r>
    <s v="9351-LZYGF"/>
    <s v="Female"/>
    <n v="0"/>
    <s v="Yes"/>
    <s v="No"/>
    <n v="42"/>
    <s v="Yes"/>
    <s v="Yes"/>
    <x v="0"/>
    <s v="Yes"/>
    <s v="Yes"/>
    <s v="No"/>
    <s v="Yes"/>
    <s v="No"/>
    <s v="No"/>
    <x v="0"/>
    <s v="Yes"/>
    <s v="Credit card (automatic)"/>
    <n v="66.400000000000006"/>
    <n v="2727.8"/>
    <x v="0"/>
    <x v="1"/>
    <s v="High"/>
    <x v="1"/>
  </r>
  <r>
    <s v="4366-CTOUZ"/>
    <s v="Female"/>
    <n v="0"/>
    <s v="No"/>
    <s v="No"/>
    <n v="50"/>
    <s v="Yes"/>
    <s v="No"/>
    <x v="1"/>
    <s v="No"/>
    <s v="Yes"/>
    <s v="No"/>
    <s v="Yes"/>
    <s v="Yes"/>
    <s v="Yes"/>
    <x v="2"/>
    <s v="Yes"/>
    <s v="Mailed check"/>
    <n v="100.2"/>
    <n v="5038.45"/>
    <x v="0"/>
    <x v="3"/>
    <s v="High"/>
    <x v="2"/>
  </r>
  <r>
    <s v="6121-VZNQB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100000000000001"/>
    <n v="19.100000000000001"/>
    <x v="1"/>
    <x v="0"/>
    <s v="Low"/>
    <x v="0"/>
  </r>
  <r>
    <s v="7903-CMPEY"/>
    <s v="Male"/>
    <n v="1"/>
    <s v="Yes"/>
    <s v="No"/>
    <n v="1"/>
    <s v="Yes"/>
    <s v="Yes"/>
    <x v="1"/>
    <s v="Yes"/>
    <s v="No"/>
    <s v="No"/>
    <s v="No"/>
    <s v="No"/>
    <s v="No"/>
    <x v="0"/>
    <s v="Yes"/>
    <s v="Electronic check"/>
    <n v="80.3"/>
    <n v="80.3"/>
    <x v="1"/>
    <x v="0"/>
    <s v="Low"/>
    <x v="1"/>
  </r>
  <r>
    <s v="1518-OMDIK"/>
    <s v="Male"/>
    <n v="0"/>
    <s v="Yes"/>
    <s v="No"/>
    <n v="33"/>
    <s v="Yes"/>
    <s v="No"/>
    <x v="0"/>
    <s v="No"/>
    <s v="No"/>
    <s v="No"/>
    <s v="No"/>
    <s v="No"/>
    <s v="No"/>
    <x v="0"/>
    <s v="Yes"/>
    <s v="Credit card (automatic)"/>
    <n v="44.55"/>
    <n v="1462.6"/>
    <x v="0"/>
    <x v="1"/>
    <s v="Mid"/>
    <x v="0"/>
  </r>
  <r>
    <s v="6671-NGWON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350000000000001"/>
    <n v="150.6"/>
    <x v="0"/>
    <x v="0"/>
    <s v="Low"/>
    <x v="0"/>
  </r>
  <r>
    <s v="0595-ITUDF"/>
    <s v="Male"/>
    <n v="0"/>
    <s v="Yes"/>
    <s v="Yes"/>
    <n v="64"/>
    <s v="Yes"/>
    <s v="Yes"/>
    <x v="1"/>
    <s v="Yes"/>
    <s v="Yes"/>
    <s v="Yes"/>
    <s v="No"/>
    <s v="No"/>
    <s v="No"/>
    <x v="0"/>
    <s v="Yes"/>
    <s v="Electronic check"/>
    <n v="91.8"/>
    <n v="5960.5"/>
    <x v="0"/>
    <x v="3"/>
    <s v="High"/>
    <x v="2"/>
  </r>
  <r>
    <s v="6996-KNSML"/>
    <s v="Female"/>
    <n v="0"/>
    <s v="No"/>
    <s v="No"/>
    <n v="1"/>
    <s v="Yes"/>
    <s v="No"/>
    <x v="1"/>
    <s v="No"/>
    <s v="No"/>
    <s v="Yes"/>
    <s v="No"/>
    <s v="No"/>
    <s v="No"/>
    <x v="0"/>
    <s v="Yes"/>
    <s v="Electronic check"/>
    <n v="74.900000000000006"/>
    <n v="74.900000000000006"/>
    <x v="1"/>
    <x v="0"/>
    <s v="Low"/>
    <x v="1"/>
  </r>
  <r>
    <s v="1955-IBMMB"/>
    <s v="Male"/>
    <n v="0"/>
    <s v="No"/>
    <s v="No"/>
    <n v="59"/>
    <s v="Yes"/>
    <s v="No"/>
    <x v="2"/>
    <s v="No"/>
    <s v="No"/>
    <s v="No"/>
    <s v="No"/>
    <s v="No"/>
    <s v="No"/>
    <x v="2"/>
    <s v="Yes"/>
    <s v="Bank transfer (automatic)"/>
    <n v="20.2"/>
    <n v="1192.3"/>
    <x v="0"/>
    <x v="3"/>
    <s v="Mid"/>
    <x v="0"/>
  </r>
  <r>
    <s v="0096-BXERS"/>
    <s v="Female"/>
    <n v="0"/>
    <s v="Yes"/>
    <s v="No"/>
    <n v="6"/>
    <s v="Yes"/>
    <s v="Yes"/>
    <x v="0"/>
    <s v="No"/>
    <s v="No"/>
    <s v="No"/>
    <s v="No"/>
    <s v="No"/>
    <s v="No"/>
    <x v="0"/>
    <s v="No"/>
    <s v="Electronic check"/>
    <n v="50.35"/>
    <n v="314.55"/>
    <x v="0"/>
    <x v="0"/>
    <s v="Low"/>
    <x v="1"/>
  </r>
  <r>
    <s v="3806-YAZOV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8.8"/>
    <n v="56"/>
    <x v="0"/>
    <x v="0"/>
    <s v="Low"/>
    <x v="0"/>
  </r>
  <r>
    <s v="7998-ZLXWN"/>
    <s v="Female"/>
    <n v="0"/>
    <s v="Yes"/>
    <s v="No"/>
    <n v="15"/>
    <s v="Yes"/>
    <s v="No"/>
    <x v="2"/>
    <s v="No"/>
    <s v="No"/>
    <s v="No"/>
    <s v="No"/>
    <s v="No"/>
    <s v="No"/>
    <x v="0"/>
    <s v="No"/>
    <s v="Credit card (automatic)"/>
    <n v="20.45"/>
    <n v="330.8"/>
    <x v="0"/>
    <x v="2"/>
    <s v="Low"/>
    <x v="0"/>
  </r>
  <r>
    <s v="6253-WRFHY"/>
    <s v="Male"/>
    <n v="0"/>
    <s v="Yes"/>
    <s v="Yes"/>
    <n v="13"/>
    <s v="Yes"/>
    <s v="No"/>
    <x v="0"/>
    <s v="No"/>
    <s v="No"/>
    <s v="No"/>
    <s v="No"/>
    <s v="Yes"/>
    <s v="Yes"/>
    <x v="1"/>
    <s v="Yes"/>
    <s v="Electronic check"/>
    <n v="64.75"/>
    <n v="877.35"/>
    <x v="0"/>
    <x v="2"/>
    <s v="Mid"/>
    <x v="1"/>
  </r>
  <r>
    <s v="9133-AYJZG"/>
    <s v="Female"/>
    <n v="0"/>
    <s v="No"/>
    <s v="No"/>
    <n v="23"/>
    <s v="Yes"/>
    <s v="Yes"/>
    <x v="1"/>
    <s v="No"/>
    <s v="Yes"/>
    <s v="No"/>
    <s v="No"/>
    <s v="Yes"/>
    <s v="Yes"/>
    <x v="0"/>
    <s v="Yes"/>
    <s v="Credit card (automatic)"/>
    <n v="98.7"/>
    <n v="2249.1"/>
    <x v="0"/>
    <x v="2"/>
    <s v="High"/>
    <x v="2"/>
  </r>
  <r>
    <s v="2675-OTVVJ"/>
    <s v="Male"/>
    <n v="1"/>
    <s v="Yes"/>
    <s v="No"/>
    <n v="31"/>
    <s v="Yes"/>
    <s v="Yes"/>
    <x v="1"/>
    <s v="Yes"/>
    <s v="No"/>
    <s v="No"/>
    <s v="No"/>
    <s v="Yes"/>
    <s v="No"/>
    <x v="0"/>
    <s v="No"/>
    <s v="Electronic check"/>
    <n v="89.45"/>
    <n v="2807.65"/>
    <x v="0"/>
    <x v="1"/>
    <s v="High"/>
    <x v="1"/>
  </r>
  <r>
    <s v="8680-CGLTP"/>
    <s v="Male"/>
    <n v="0"/>
    <s v="No"/>
    <s v="No"/>
    <n v="29"/>
    <s v="Yes"/>
    <s v="No"/>
    <x v="0"/>
    <s v="Yes"/>
    <s v="Yes"/>
    <s v="No"/>
    <s v="Yes"/>
    <s v="No"/>
    <s v="No"/>
    <x v="1"/>
    <s v="Yes"/>
    <s v="Electronic check"/>
    <n v="58.75"/>
    <n v="1696.2"/>
    <x v="0"/>
    <x v="1"/>
    <s v="Mid"/>
    <x v="1"/>
  </r>
  <r>
    <s v="8430-TWCBX"/>
    <s v="Female"/>
    <n v="0"/>
    <s v="Yes"/>
    <s v="No"/>
    <n v="49"/>
    <s v="Yes"/>
    <s v="No"/>
    <x v="2"/>
    <s v="No"/>
    <s v="No"/>
    <s v="No"/>
    <s v="No"/>
    <s v="No"/>
    <s v="No"/>
    <x v="1"/>
    <s v="No"/>
    <s v="Credit card (automatic)"/>
    <n v="20.7"/>
    <n v="1032.05"/>
    <x v="0"/>
    <x v="3"/>
    <s v="Mid"/>
    <x v="0"/>
  </r>
  <r>
    <s v="5018-GWURO"/>
    <s v="Female"/>
    <n v="0"/>
    <s v="Yes"/>
    <s v="No"/>
    <n v="56"/>
    <s v="Yes"/>
    <s v="Yes"/>
    <x v="1"/>
    <s v="No"/>
    <s v="No"/>
    <s v="No"/>
    <s v="No"/>
    <s v="Yes"/>
    <s v="No"/>
    <x v="0"/>
    <s v="Yes"/>
    <s v="Bank transfer (automatic)"/>
    <n v="85.6"/>
    <n v="4902.8"/>
    <x v="0"/>
    <x v="3"/>
    <s v="High"/>
    <x v="1"/>
  </r>
  <r>
    <s v="6741-QRLUP"/>
    <s v="Female"/>
    <n v="0"/>
    <s v="No"/>
    <s v="No"/>
    <n v="63"/>
    <s v="Yes"/>
    <s v="Yes"/>
    <x v="0"/>
    <s v="Yes"/>
    <s v="Yes"/>
    <s v="Yes"/>
    <s v="Yes"/>
    <s v="No"/>
    <s v="Yes"/>
    <x v="2"/>
    <s v="Yes"/>
    <s v="Credit card (automatic)"/>
    <n v="80.3"/>
    <n v="4995.3500000000004"/>
    <x v="0"/>
    <x v="3"/>
    <s v="High"/>
    <x v="1"/>
  </r>
  <r>
    <s v="4737-HOBAX"/>
    <s v="Male"/>
    <n v="0"/>
    <s v="Yes"/>
    <s v="No"/>
    <n v="63"/>
    <s v="Yes"/>
    <s v="Yes"/>
    <x v="0"/>
    <s v="No"/>
    <s v="No"/>
    <s v="Yes"/>
    <s v="Yes"/>
    <s v="Yes"/>
    <s v="Yes"/>
    <x v="2"/>
    <s v="No"/>
    <s v="Credit card (automatic)"/>
    <n v="79.8"/>
    <n v="5034.05"/>
    <x v="0"/>
    <x v="3"/>
    <s v="High"/>
    <x v="1"/>
  </r>
  <r>
    <s v="0537-QYZZN"/>
    <s v="Male"/>
    <n v="1"/>
    <s v="Yes"/>
    <s v="Yes"/>
    <n v="24"/>
    <s v="Yes"/>
    <s v="Yes"/>
    <x v="1"/>
    <s v="Yes"/>
    <s v="No"/>
    <s v="No"/>
    <s v="No"/>
    <s v="No"/>
    <s v="No"/>
    <x v="0"/>
    <s v="Yes"/>
    <s v="Electronic check"/>
    <n v="79.849999999999994"/>
    <n v="1857.75"/>
    <x v="0"/>
    <x v="2"/>
    <s v="Mid"/>
    <x v="1"/>
  </r>
  <r>
    <s v="3340-QBBFM"/>
    <s v="Male"/>
    <n v="1"/>
    <s v="Yes"/>
    <s v="No"/>
    <n v="36"/>
    <s v="Yes"/>
    <s v="No"/>
    <x v="0"/>
    <s v="No"/>
    <s v="No"/>
    <s v="Yes"/>
    <s v="Yes"/>
    <s v="No"/>
    <s v="No"/>
    <x v="1"/>
    <s v="No"/>
    <s v="Credit card (automatic)"/>
    <n v="54.1"/>
    <n v="1992.85"/>
    <x v="0"/>
    <x v="1"/>
    <s v="Mid"/>
    <x v="1"/>
  </r>
  <r>
    <s v="1704-NRWYE"/>
    <s v="Female"/>
    <n v="1"/>
    <s v="No"/>
    <s v="No"/>
    <n v="9"/>
    <s v="Yes"/>
    <s v="No"/>
    <x v="1"/>
    <s v="No"/>
    <s v="No"/>
    <s v="No"/>
    <s v="No"/>
    <s v="Yes"/>
    <s v="No"/>
    <x v="0"/>
    <s v="Yes"/>
    <s v="Electronic check"/>
    <n v="80.849999999999994"/>
    <n v="751.65"/>
    <x v="1"/>
    <x v="0"/>
    <s v="Mid"/>
    <x v="1"/>
  </r>
  <r>
    <s v="2592-SEIFQ"/>
    <s v="Male"/>
    <n v="0"/>
    <s v="No"/>
    <s v="No"/>
    <n v="3"/>
    <s v="No"/>
    <s v="No"/>
    <x v="0"/>
    <s v="No"/>
    <s v="No"/>
    <s v="No"/>
    <s v="No"/>
    <s v="No"/>
    <s v="No"/>
    <x v="0"/>
    <s v="No"/>
    <s v="Electronic check"/>
    <n v="24.75"/>
    <n v="66.95"/>
    <x v="1"/>
    <x v="0"/>
    <s v="Low"/>
    <x v="0"/>
  </r>
  <r>
    <s v="8200-KLNYW"/>
    <s v="Female"/>
    <n v="0"/>
    <s v="Yes"/>
    <s v="No"/>
    <n v="21"/>
    <s v="Yes"/>
    <s v="No"/>
    <x v="0"/>
    <s v="Yes"/>
    <s v="No"/>
    <s v="Yes"/>
    <s v="Yes"/>
    <s v="Yes"/>
    <s v="Yes"/>
    <x v="1"/>
    <s v="No"/>
    <s v="Mailed check"/>
    <n v="80.900000000000006"/>
    <n v="1714.95"/>
    <x v="0"/>
    <x v="2"/>
    <s v="Mid"/>
    <x v="1"/>
  </r>
  <r>
    <s v="3372-CDXFJ"/>
    <s v="Male"/>
    <n v="0"/>
    <s v="Yes"/>
    <s v="Yes"/>
    <n v="13"/>
    <s v="Yes"/>
    <s v="Yes"/>
    <x v="2"/>
    <s v="No"/>
    <s v="No"/>
    <s v="No"/>
    <s v="No"/>
    <s v="No"/>
    <s v="No"/>
    <x v="1"/>
    <s v="No"/>
    <s v="Bank transfer (automatic)"/>
    <n v="24.5"/>
    <n v="343.6"/>
    <x v="0"/>
    <x v="2"/>
    <s v="Low"/>
    <x v="0"/>
  </r>
  <r>
    <s v="4781-ZXYGU"/>
    <s v="Male"/>
    <n v="0"/>
    <s v="Yes"/>
    <s v="Yes"/>
    <n v="1"/>
    <s v="Yes"/>
    <s v="No"/>
    <x v="2"/>
    <s v="No"/>
    <s v="No"/>
    <s v="No"/>
    <s v="No"/>
    <s v="No"/>
    <s v="No"/>
    <x v="0"/>
    <s v="Yes"/>
    <s v="Bank transfer (automatic)"/>
    <n v="20.149999999999999"/>
    <n v="20.149999999999999"/>
    <x v="0"/>
    <x v="0"/>
    <s v="Low"/>
    <x v="0"/>
  </r>
  <r>
    <s v="7632-YUTXB"/>
    <s v="Female"/>
    <n v="0"/>
    <s v="Yes"/>
    <s v="Yes"/>
    <n v="25"/>
    <s v="Yes"/>
    <s v="No"/>
    <x v="2"/>
    <s v="No"/>
    <s v="No"/>
    <s v="No"/>
    <s v="No"/>
    <s v="No"/>
    <s v="No"/>
    <x v="1"/>
    <s v="No"/>
    <s v="Mailed check"/>
    <n v="20.05"/>
    <n v="520.1"/>
    <x v="0"/>
    <x v="1"/>
    <s v="Mid"/>
    <x v="0"/>
  </r>
  <r>
    <s v="2718-YSKCS"/>
    <s v="Male"/>
    <n v="0"/>
    <s v="Yes"/>
    <s v="Yes"/>
    <n v="71"/>
    <s v="Yes"/>
    <s v="No"/>
    <x v="2"/>
    <s v="No"/>
    <s v="No"/>
    <s v="No"/>
    <s v="No"/>
    <s v="No"/>
    <s v="No"/>
    <x v="2"/>
    <s v="Yes"/>
    <s v="Bank transfer (automatic)"/>
    <n v="19.600000000000001"/>
    <n v="1387.45"/>
    <x v="0"/>
    <x v="3"/>
    <s v="Mid"/>
    <x v="0"/>
  </r>
  <r>
    <s v="9896-UYMIE"/>
    <s v="Male"/>
    <n v="0"/>
    <s v="No"/>
    <s v="No"/>
    <n v="66"/>
    <s v="Yes"/>
    <s v="Yes"/>
    <x v="1"/>
    <s v="Yes"/>
    <s v="Yes"/>
    <s v="Yes"/>
    <s v="Yes"/>
    <s v="Yes"/>
    <s v="Yes"/>
    <x v="1"/>
    <s v="Yes"/>
    <s v="Bank transfer (automatic)"/>
    <n v="114.3"/>
    <n v="7383.7"/>
    <x v="0"/>
    <x v="3"/>
    <s v="High"/>
    <x v="2"/>
  </r>
  <r>
    <s v="0853-NWIFK"/>
    <s v="Female"/>
    <n v="0"/>
    <s v="No"/>
    <s v="No"/>
    <n v="45"/>
    <s v="Yes"/>
    <s v="No"/>
    <x v="1"/>
    <s v="Yes"/>
    <s v="Yes"/>
    <s v="No"/>
    <s v="No"/>
    <s v="Yes"/>
    <s v="Yes"/>
    <x v="1"/>
    <s v="Yes"/>
    <s v="Electronic check"/>
    <n v="100.3"/>
    <n v="4483.95"/>
    <x v="0"/>
    <x v="1"/>
    <s v="High"/>
    <x v="2"/>
  </r>
  <r>
    <s v="8212-CRQXP"/>
    <s v="Female"/>
    <n v="0"/>
    <s v="Yes"/>
    <s v="No"/>
    <n v="22"/>
    <s v="Yes"/>
    <s v="No"/>
    <x v="1"/>
    <s v="No"/>
    <s v="No"/>
    <s v="No"/>
    <s v="No"/>
    <s v="Yes"/>
    <s v="No"/>
    <x v="0"/>
    <s v="Yes"/>
    <s v="Credit card (automatic)"/>
    <n v="80"/>
    <n v="1706.45"/>
    <x v="0"/>
    <x v="2"/>
    <s v="Mid"/>
    <x v="1"/>
  </r>
  <r>
    <s v="6980-CDGFC"/>
    <s v="Female"/>
    <n v="0"/>
    <s v="Yes"/>
    <s v="No"/>
    <n v="67"/>
    <s v="Yes"/>
    <s v="No"/>
    <x v="2"/>
    <s v="No"/>
    <s v="No"/>
    <s v="No"/>
    <s v="No"/>
    <s v="No"/>
    <s v="No"/>
    <x v="1"/>
    <s v="Yes"/>
    <s v="Bank transfer (automatic)"/>
    <n v="20.85"/>
    <n v="1327.4"/>
    <x v="0"/>
    <x v="3"/>
    <s v="Mid"/>
    <x v="0"/>
  </r>
  <r>
    <s v="7691-XVTZH"/>
    <s v="Female"/>
    <n v="0"/>
    <s v="Yes"/>
    <s v="No"/>
    <n v="68"/>
    <s v="Yes"/>
    <s v="Yes"/>
    <x v="1"/>
    <s v="No"/>
    <s v="No"/>
    <s v="Yes"/>
    <s v="No"/>
    <s v="Yes"/>
    <s v="No"/>
    <x v="2"/>
    <s v="Yes"/>
    <s v="Bank transfer (automatic)"/>
    <n v="89.95"/>
    <n v="5974.3"/>
    <x v="0"/>
    <x v="3"/>
    <s v="High"/>
    <x v="1"/>
  </r>
  <r>
    <s v="2520-SGTTA"/>
    <s v="Female"/>
    <n v="0"/>
    <s v="Yes"/>
    <s v="Yes"/>
    <n v="0"/>
    <s v="Yes"/>
    <s v="No"/>
    <x v="2"/>
    <s v="No"/>
    <s v="No"/>
    <s v="No"/>
    <s v="No"/>
    <s v="No"/>
    <s v="No"/>
    <x v="2"/>
    <s v="No"/>
    <s v="Mailed check"/>
    <n v="20"/>
    <n v="0"/>
    <x v="0"/>
    <x v="0"/>
    <s v="Low"/>
    <x v="0"/>
  </r>
  <r>
    <s v="7481-ATQQS"/>
    <s v="Female"/>
    <n v="1"/>
    <s v="No"/>
    <s v="No"/>
    <n v="49"/>
    <s v="Yes"/>
    <s v="Yes"/>
    <x v="1"/>
    <s v="No"/>
    <s v="No"/>
    <s v="Yes"/>
    <s v="No"/>
    <s v="No"/>
    <s v="Yes"/>
    <x v="0"/>
    <s v="Yes"/>
    <s v="Credit card (automatic)"/>
    <n v="90.85"/>
    <n v="4515.8500000000004"/>
    <x v="1"/>
    <x v="3"/>
    <s v="High"/>
    <x v="2"/>
  </r>
  <r>
    <s v="2277-VWCNI"/>
    <s v="Female"/>
    <n v="1"/>
    <s v="No"/>
    <s v="No"/>
    <n v="4"/>
    <s v="Yes"/>
    <s v="Yes"/>
    <x v="0"/>
    <s v="No"/>
    <s v="No"/>
    <s v="No"/>
    <s v="No"/>
    <s v="No"/>
    <s v="No"/>
    <x v="0"/>
    <s v="No"/>
    <s v="Mailed check"/>
    <n v="48.75"/>
    <n v="179.85"/>
    <x v="0"/>
    <x v="0"/>
    <s v="Low"/>
    <x v="0"/>
  </r>
  <r>
    <s v="1088-CNNKB"/>
    <s v="Male"/>
    <n v="0"/>
    <s v="Yes"/>
    <s v="No"/>
    <n v="63"/>
    <s v="Yes"/>
    <s v="Yes"/>
    <x v="0"/>
    <s v="Yes"/>
    <s v="Yes"/>
    <s v="Yes"/>
    <s v="Yes"/>
    <s v="No"/>
    <s v="Yes"/>
    <x v="1"/>
    <s v="No"/>
    <s v="Credit card (automatic)"/>
    <n v="80"/>
    <n v="5040.2"/>
    <x v="0"/>
    <x v="3"/>
    <s v="High"/>
    <x v="1"/>
  </r>
  <r>
    <s v="8642-GVWRF"/>
    <s v="Female"/>
    <n v="0"/>
    <s v="Yes"/>
    <s v="No"/>
    <n v="2"/>
    <s v="Yes"/>
    <s v="No"/>
    <x v="1"/>
    <s v="No"/>
    <s v="Yes"/>
    <s v="Yes"/>
    <s v="No"/>
    <s v="No"/>
    <s v="No"/>
    <x v="0"/>
    <s v="No"/>
    <s v="Bank transfer (automatic)"/>
    <n v="79.7"/>
    <n v="165"/>
    <x v="1"/>
    <x v="0"/>
    <s v="Low"/>
    <x v="1"/>
  </r>
  <r>
    <s v="1930-BZLHI"/>
    <s v="Male"/>
    <n v="0"/>
    <s v="No"/>
    <s v="No"/>
    <n v="21"/>
    <s v="Yes"/>
    <s v="No"/>
    <x v="2"/>
    <s v="No"/>
    <s v="No"/>
    <s v="No"/>
    <s v="No"/>
    <s v="No"/>
    <s v="No"/>
    <x v="1"/>
    <s v="Yes"/>
    <s v="Mailed check"/>
    <n v="20.350000000000001"/>
    <n v="422.7"/>
    <x v="0"/>
    <x v="2"/>
    <s v="Low"/>
    <x v="0"/>
  </r>
  <r>
    <s v="3400-ESFUW"/>
    <s v="Male"/>
    <n v="0"/>
    <s v="Yes"/>
    <s v="Yes"/>
    <n v="55"/>
    <s v="Yes"/>
    <s v="No"/>
    <x v="0"/>
    <s v="Yes"/>
    <s v="Yes"/>
    <s v="No"/>
    <s v="Yes"/>
    <s v="No"/>
    <s v="No"/>
    <x v="2"/>
    <s v="No"/>
    <s v="Bank transfer (automatic)"/>
    <n v="57.55"/>
    <n v="3046.4"/>
    <x v="1"/>
    <x v="3"/>
    <s v="High"/>
    <x v="1"/>
  </r>
  <r>
    <s v="5868-YTYKS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20.25"/>
    <n v="20.25"/>
    <x v="0"/>
    <x v="0"/>
    <s v="Low"/>
    <x v="0"/>
  </r>
  <r>
    <s v="3525-DVKFN"/>
    <s v="Female"/>
    <n v="0"/>
    <s v="No"/>
    <s v="No"/>
    <n v="17"/>
    <s v="Yes"/>
    <s v="No"/>
    <x v="2"/>
    <s v="No"/>
    <s v="No"/>
    <s v="No"/>
    <s v="No"/>
    <s v="No"/>
    <s v="No"/>
    <x v="2"/>
    <s v="No"/>
    <s v="Mailed check"/>
    <n v="19.399999999999999"/>
    <n v="358.05"/>
    <x v="0"/>
    <x v="2"/>
    <s v="Low"/>
    <x v="0"/>
  </r>
  <r>
    <s v="1482-OXZSY"/>
    <s v="Male"/>
    <n v="0"/>
    <s v="No"/>
    <s v="No"/>
    <n v="30"/>
    <s v="Yes"/>
    <s v="Yes"/>
    <x v="1"/>
    <s v="Yes"/>
    <s v="No"/>
    <s v="No"/>
    <s v="No"/>
    <s v="Yes"/>
    <s v="Yes"/>
    <x v="0"/>
    <s v="Yes"/>
    <s v="Bank transfer (automatic)"/>
    <n v="100.4"/>
    <n v="2936.25"/>
    <x v="0"/>
    <x v="1"/>
    <s v="High"/>
    <x v="2"/>
  </r>
  <r>
    <s v="0377-JBKKT"/>
    <s v="Male"/>
    <n v="0"/>
    <s v="Yes"/>
    <s v="Yes"/>
    <n v="22"/>
    <s v="Yes"/>
    <s v="No"/>
    <x v="0"/>
    <s v="Yes"/>
    <s v="Yes"/>
    <s v="No"/>
    <s v="Yes"/>
    <s v="No"/>
    <s v="No"/>
    <x v="0"/>
    <s v="Yes"/>
    <s v="Mailed check"/>
    <n v="57.95"/>
    <n v="1271.8"/>
    <x v="0"/>
    <x v="2"/>
    <s v="Mid"/>
    <x v="1"/>
  </r>
  <r>
    <s v="5778-BVOFB"/>
    <s v="Female"/>
    <n v="0"/>
    <s v="No"/>
    <s v="No"/>
    <n v="9"/>
    <s v="Yes"/>
    <s v="No"/>
    <x v="0"/>
    <s v="No"/>
    <s v="No"/>
    <s v="No"/>
    <s v="Yes"/>
    <s v="Yes"/>
    <s v="No"/>
    <x v="0"/>
    <s v="Yes"/>
    <s v="Bank transfer (automatic)"/>
    <n v="59.5"/>
    <n v="530.04999999999995"/>
    <x v="0"/>
    <x v="0"/>
    <s v="Mid"/>
    <x v="1"/>
  </r>
  <r>
    <s v="3373-YZZYM"/>
    <s v="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2"/>
    <n v="19.2"/>
    <x v="0"/>
    <x v="0"/>
    <s v="Low"/>
    <x v="0"/>
  </r>
  <r>
    <s v="2057-ZBLPD"/>
    <s v="Female"/>
    <n v="0"/>
    <s v="Yes"/>
    <s v="No"/>
    <n v="21"/>
    <s v="Yes"/>
    <s v="Yes"/>
    <x v="1"/>
    <s v="No"/>
    <s v="No"/>
    <s v="No"/>
    <s v="No"/>
    <s v="No"/>
    <s v="Yes"/>
    <x v="0"/>
    <s v="Yes"/>
    <s v="Electronic check"/>
    <n v="86.5"/>
    <n v="1808.7"/>
    <x v="1"/>
    <x v="2"/>
    <s v="Mid"/>
    <x v="1"/>
  </r>
  <r>
    <s v="0228-MAUWC"/>
    <s v="Male"/>
    <n v="0"/>
    <s v="No"/>
    <s v="No"/>
    <n v="19"/>
    <s v="Yes"/>
    <s v="Yes"/>
    <x v="0"/>
    <s v="No"/>
    <s v="No"/>
    <s v="Yes"/>
    <s v="Yes"/>
    <s v="No"/>
    <s v="No"/>
    <x v="0"/>
    <s v="No"/>
    <s v="Electronic check"/>
    <n v="59.55"/>
    <n v="1144.5999999999999"/>
    <x v="0"/>
    <x v="2"/>
    <s v="Mid"/>
    <x v="1"/>
  </r>
  <r>
    <s v="5502-RLUYV"/>
    <s v="Female"/>
    <n v="0"/>
    <s v="Yes"/>
    <s v="Yes"/>
    <n v="69"/>
    <s v="Yes"/>
    <s v="Yes"/>
    <x v="1"/>
    <s v="No"/>
    <s v="Yes"/>
    <s v="Yes"/>
    <s v="No"/>
    <s v="Yes"/>
    <s v="Yes"/>
    <x v="0"/>
    <s v="Yes"/>
    <s v="Electronic check"/>
    <n v="103.95"/>
    <n v="7446.9"/>
    <x v="1"/>
    <x v="3"/>
    <s v="High"/>
    <x v="2"/>
  </r>
  <r>
    <s v="0023-HGHWL"/>
    <s v="Male"/>
    <n v="1"/>
    <s v="No"/>
    <s v="No"/>
    <n v="1"/>
    <s v="No"/>
    <s v="No"/>
    <x v="0"/>
    <s v="No"/>
    <s v="No"/>
    <s v="No"/>
    <s v="No"/>
    <s v="No"/>
    <s v="No"/>
    <x v="0"/>
    <s v="Yes"/>
    <s v="Electronic check"/>
    <n v="25.1"/>
    <n v="25.1"/>
    <x v="1"/>
    <x v="0"/>
    <s v="Low"/>
    <x v="0"/>
  </r>
  <r>
    <s v="7663-YJHSN"/>
    <s v="Female"/>
    <n v="0"/>
    <s v="Yes"/>
    <s v="No"/>
    <n v="72"/>
    <s v="Yes"/>
    <s v="Yes"/>
    <x v="1"/>
    <s v="Yes"/>
    <s v="Yes"/>
    <s v="Yes"/>
    <s v="Yes"/>
    <s v="Yes"/>
    <s v="No"/>
    <x v="2"/>
    <s v="Yes"/>
    <s v="Bank transfer (automatic)"/>
    <n v="103.95"/>
    <n v="7556.9"/>
    <x v="0"/>
    <x v="3"/>
    <s v="High"/>
    <x v="2"/>
  </r>
  <r>
    <s v="4915-BFSXL"/>
    <s v="Male"/>
    <n v="0"/>
    <s v="Yes"/>
    <s v="Yes"/>
    <n v="70"/>
    <s v="Yes"/>
    <s v="Yes"/>
    <x v="0"/>
    <s v="Yes"/>
    <s v="No"/>
    <s v="Yes"/>
    <s v="No"/>
    <s v="Yes"/>
    <s v="No"/>
    <x v="2"/>
    <s v="No"/>
    <s v="Credit card (automatic)"/>
    <n v="68.95"/>
    <n v="4858.7"/>
    <x v="0"/>
    <x v="3"/>
    <s v="High"/>
    <x v="1"/>
  </r>
  <r>
    <s v="3086-RUCRN"/>
    <s v="Female"/>
    <n v="0"/>
    <s v="No"/>
    <s v="No"/>
    <n v="66"/>
    <s v="Yes"/>
    <s v="Yes"/>
    <x v="1"/>
    <s v="Yes"/>
    <s v="Yes"/>
    <s v="Yes"/>
    <s v="Yes"/>
    <s v="No"/>
    <s v="Yes"/>
    <x v="0"/>
    <s v="Yes"/>
    <s v="Bank transfer (automatic)"/>
    <n v="103.1"/>
    <n v="6595"/>
    <x v="0"/>
    <x v="3"/>
    <s v="High"/>
    <x v="2"/>
  </r>
  <r>
    <s v="5215-LNLDJ"/>
    <s v="Female"/>
    <n v="0"/>
    <s v="Yes"/>
    <s v="Yes"/>
    <n v="7"/>
    <s v="No"/>
    <s v="No"/>
    <x v="0"/>
    <s v="No"/>
    <s v="No"/>
    <s v="No"/>
    <s v="No"/>
    <s v="No"/>
    <s v="No"/>
    <x v="0"/>
    <s v="Yes"/>
    <s v="Electronic check"/>
    <n v="24.7"/>
    <n v="149.05000000000001"/>
    <x v="0"/>
    <x v="0"/>
    <s v="Low"/>
    <x v="0"/>
  </r>
  <r>
    <s v="7576-JMYWV"/>
    <s v="Female"/>
    <n v="1"/>
    <s v="Yes"/>
    <s v="Yes"/>
    <n v="46"/>
    <s v="Yes"/>
    <s v="Yes"/>
    <x v="1"/>
    <s v="Yes"/>
    <s v="Yes"/>
    <s v="No"/>
    <s v="Yes"/>
    <s v="Yes"/>
    <s v="Yes"/>
    <x v="0"/>
    <s v="Yes"/>
    <s v="Electronic check"/>
    <n v="110.2"/>
    <n v="4972.1000000000004"/>
    <x v="0"/>
    <x v="1"/>
    <s v="High"/>
    <x v="2"/>
  </r>
  <r>
    <s v="9039-RBEEE"/>
    <s v="Male"/>
    <n v="0"/>
    <s v="No"/>
    <s v="No"/>
    <n v="39"/>
    <s v="No"/>
    <s v="No"/>
    <x v="0"/>
    <s v="Yes"/>
    <s v="Yes"/>
    <s v="No"/>
    <s v="Yes"/>
    <s v="Yes"/>
    <s v="No"/>
    <x v="0"/>
    <s v="Yes"/>
    <s v="Credit card (automatic)"/>
    <n v="48.95"/>
    <n v="1880.85"/>
    <x v="1"/>
    <x v="1"/>
    <s v="Mid"/>
    <x v="0"/>
  </r>
  <r>
    <s v="0257-KXZGU"/>
    <s v="Female"/>
    <n v="0"/>
    <s v="Yes"/>
    <s v="Yes"/>
    <n v="32"/>
    <s v="Yes"/>
    <s v="Yes"/>
    <x v="0"/>
    <s v="No"/>
    <s v="Yes"/>
    <s v="Yes"/>
    <s v="No"/>
    <s v="No"/>
    <s v="No"/>
    <x v="0"/>
    <s v="No"/>
    <s v="Bank transfer (automatic)"/>
    <n v="62.45"/>
    <n v="2045.55"/>
    <x v="0"/>
    <x v="1"/>
    <s v="High"/>
    <x v="1"/>
  </r>
  <r>
    <s v="1307-ATKGB"/>
    <s v="Male"/>
    <n v="0"/>
    <s v="No"/>
    <s v="No"/>
    <n v="24"/>
    <s v="Yes"/>
    <s v="No"/>
    <x v="1"/>
    <s v="No"/>
    <s v="Yes"/>
    <s v="Yes"/>
    <s v="No"/>
    <s v="No"/>
    <s v="Yes"/>
    <x v="0"/>
    <s v="Yes"/>
    <s v="Electronic check"/>
    <n v="89.55"/>
    <n v="2187.15"/>
    <x v="0"/>
    <x v="2"/>
    <s v="High"/>
    <x v="1"/>
  </r>
  <r>
    <s v="8417-FMLZI"/>
    <s v="Male"/>
    <n v="0"/>
    <s v="Yes"/>
    <s v="Yes"/>
    <n v="6"/>
    <s v="Yes"/>
    <s v="No"/>
    <x v="1"/>
    <s v="No"/>
    <s v="Yes"/>
    <s v="No"/>
    <s v="No"/>
    <s v="No"/>
    <s v="Yes"/>
    <x v="0"/>
    <s v="Yes"/>
    <s v="Credit card (automatic)"/>
    <n v="83.55"/>
    <n v="477.55"/>
    <x v="1"/>
    <x v="0"/>
    <s v="Low"/>
    <x v="1"/>
  </r>
  <r>
    <s v="3714-XPXBW"/>
    <s v="Female"/>
    <n v="0"/>
    <s v="No"/>
    <s v="No"/>
    <n v="37"/>
    <s v="Yes"/>
    <s v="Yes"/>
    <x v="0"/>
    <s v="Yes"/>
    <s v="Yes"/>
    <s v="Yes"/>
    <s v="Yes"/>
    <s v="Yes"/>
    <s v="No"/>
    <x v="0"/>
    <s v="Yes"/>
    <s v="Credit card (automatic)"/>
    <n v="78.900000000000006"/>
    <n v="2976.95"/>
    <x v="0"/>
    <x v="1"/>
    <s v="High"/>
    <x v="1"/>
  </r>
  <r>
    <s v="1850-AKQEP"/>
    <s v="Male"/>
    <n v="0"/>
    <s v="No"/>
    <s v="Yes"/>
    <n v="8"/>
    <s v="Yes"/>
    <s v="No"/>
    <x v="2"/>
    <s v="No"/>
    <s v="No"/>
    <s v="No"/>
    <s v="No"/>
    <s v="No"/>
    <s v="No"/>
    <x v="0"/>
    <s v="No"/>
    <s v="Mailed check"/>
    <n v="20.350000000000001"/>
    <n v="178.7"/>
    <x v="0"/>
    <x v="0"/>
    <s v="Low"/>
    <x v="0"/>
  </r>
  <r>
    <s v="2824-DXNKN"/>
    <s v="Female"/>
    <n v="0"/>
    <s v="Yes"/>
    <s v="Yes"/>
    <n v="72"/>
    <s v="Yes"/>
    <s v="Yes"/>
    <x v="0"/>
    <s v="Yes"/>
    <s v="No"/>
    <s v="Yes"/>
    <s v="No"/>
    <s v="Yes"/>
    <s v="No"/>
    <x v="2"/>
    <s v="Yes"/>
    <s v="Bank transfer (automatic)"/>
    <n v="71.45"/>
    <n v="5025.8500000000004"/>
    <x v="0"/>
    <x v="3"/>
    <s v="High"/>
    <x v="1"/>
  </r>
  <r>
    <s v="5227-JSCFE"/>
    <s v="Male"/>
    <n v="1"/>
    <s v="Yes"/>
    <s v="No"/>
    <n v="71"/>
    <s v="No"/>
    <s v="No"/>
    <x v="0"/>
    <s v="Yes"/>
    <s v="Yes"/>
    <s v="Yes"/>
    <s v="Yes"/>
    <s v="No"/>
    <s v="No"/>
    <x v="2"/>
    <s v="No"/>
    <s v="Credit card (automatic)"/>
    <n v="46.35"/>
    <n v="3353.4"/>
    <x v="0"/>
    <x v="3"/>
    <s v="High"/>
    <x v="0"/>
  </r>
  <r>
    <s v="0848-ZGQIJ"/>
    <s v="Female"/>
    <n v="0"/>
    <s v="Yes"/>
    <s v="No"/>
    <n v="16"/>
    <s v="Yes"/>
    <s v="No"/>
    <x v="1"/>
    <s v="No"/>
    <s v="Yes"/>
    <s v="No"/>
    <s v="No"/>
    <s v="Yes"/>
    <s v="Yes"/>
    <x v="0"/>
    <s v="Yes"/>
    <s v="Bank transfer (automatic)"/>
    <n v="94.65"/>
    <n v="1461.15"/>
    <x v="0"/>
    <x v="2"/>
    <s v="Mid"/>
    <x v="2"/>
  </r>
  <r>
    <s v="3621-CHYVB"/>
    <s v="Female"/>
    <n v="0"/>
    <s v="Yes"/>
    <s v="No"/>
    <n v="57"/>
    <s v="No"/>
    <s v="No"/>
    <x v="0"/>
    <s v="Yes"/>
    <s v="No"/>
    <s v="Yes"/>
    <s v="Yes"/>
    <s v="No"/>
    <s v="Yes"/>
    <x v="0"/>
    <s v="Yes"/>
    <s v="Bank transfer (automatic)"/>
    <n v="49.9"/>
    <n v="2782.4"/>
    <x v="0"/>
    <x v="3"/>
    <s v="High"/>
    <x v="0"/>
  </r>
  <r>
    <s v="8042-RNLKO"/>
    <s v="Male"/>
    <n v="0"/>
    <s v="No"/>
    <s v="No"/>
    <n v="66"/>
    <s v="Yes"/>
    <s v="Yes"/>
    <x v="2"/>
    <s v="No"/>
    <s v="No"/>
    <s v="No"/>
    <s v="No"/>
    <s v="No"/>
    <s v="No"/>
    <x v="1"/>
    <s v="No"/>
    <s v="Bank transfer (automatic)"/>
    <n v="25.45"/>
    <n v="1699.15"/>
    <x v="0"/>
    <x v="3"/>
    <s v="Mid"/>
    <x v="0"/>
  </r>
  <r>
    <s v="1792-UXAFY"/>
    <s v="Female"/>
    <n v="1"/>
    <s v="No"/>
    <s v="No"/>
    <n v="17"/>
    <s v="Yes"/>
    <s v="No"/>
    <x v="1"/>
    <s v="No"/>
    <s v="Yes"/>
    <s v="Yes"/>
    <s v="No"/>
    <s v="Yes"/>
    <s v="No"/>
    <x v="0"/>
    <s v="Yes"/>
    <s v="Electronic check"/>
    <n v="89.15"/>
    <n v="1496.9"/>
    <x v="1"/>
    <x v="2"/>
    <s v="Mid"/>
    <x v="1"/>
  </r>
  <r>
    <s v="5372-FBKBN"/>
    <s v="Female"/>
    <n v="0"/>
    <s v="No"/>
    <s v="Yes"/>
    <n v="21"/>
    <s v="Yes"/>
    <s v="No"/>
    <x v="2"/>
    <s v="No"/>
    <s v="No"/>
    <s v="No"/>
    <s v="No"/>
    <s v="No"/>
    <s v="No"/>
    <x v="0"/>
    <s v="No"/>
    <s v="Mailed check"/>
    <n v="20.75"/>
    <n v="452.2"/>
    <x v="0"/>
    <x v="2"/>
    <s v="Low"/>
    <x v="0"/>
  </r>
  <r>
    <s v="0420-TXVSG"/>
    <s v="Male"/>
    <n v="0"/>
    <s v="Yes"/>
    <s v="No"/>
    <n v="66"/>
    <s v="Yes"/>
    <s v="Yes"/>
    <x v="0"/>
    <s v="Yes"/>
    <s v="Yes"/>
    <s v="Yes"/>
    <s v="No"/>
    <s v="No"/>
    <s v="No"/>
    <x v="2"/>
    <s v="Yes"/>
    <s v="Credit card (automatic)"/>
    <n v="66.099999999999994"/>
    <n v="4428.45"/>
    <x v="0"/>
    <x v="3"/>
    <s v="High"/>
    <x v="1"/>
  </r>
  <r>
    <s v="6217-TOWGS"/>
    <s v="Female"/>
    <n v="0"/>
    <s v="Yes"/>
    <s v="No"/>
    <n v="17"/>
    <s v="Yes"/>
    <s v="Yes"/>
    <x v="0"/>
    <s v="No"/>
    <s v="Yes"/>
    <s v="No"/>
    <s v="No"/>
    <s v="Yes"/>
    <s v="Yes"/>
    <x v="0"/>
    <s v="Yes"/>
    <s v="Bank transfer (automatic)"/>
    <n v="75.400000000000006"/>
    <n v="1322.55"/>
    <x v="0"/>
    <x v="2"/>
    <s v="Mid"/>
    <x v="1"/>
  </r>
  <r>
    <s v="0515-YPMCW"/>
    <s v="Male"/>
    <n v="0"/>
    <s v="No"/>
    <s v="Yes"/>
    <n v="1"/>
    <s v="Yes"/>
    <s v="No"/>
    <x v="1"/>
    <s v="No"/>
    <s v="No"/>
    <s v="No"/>
    <s v="No"/>
    <s v="No"/>
    <s v="No"/>
    <x v="0"/>
    <s v="Yes"/>
    <s v="Mailed check"/>
    <n v="70.45"/>
    <n v="70.45"/>
    <x v="1"/>
    <x v="0"/>
    <s v="Low"/>
    <x v="1"/>
  </r>
  <r>
    <s v="0378-XSZPU"/>
    <s v="Male"/>
    <n v="0"/>
    <s v="Yes"/>
    <s v="No"/>
    <n v="58"/>
    <s v="Yes"/>
    <s v="No"/>
    <x v="0"/>
    <s v="Yes"/>
    <s v="Yes"/>
    <s v="Yes"/>
    <s v="No"/>
    <s v="No"/>
    <s v="No"/>
    <x v="1"/>
    <s v="No"/>
    <s v="Credit card (automatic)"/>
    <n v="60.3"/>
    <n v="3563.8"/>
    <x v="1"/>
    <x v="3"/>
    <s v="High"/>
    <x v="1"/>
  </r>
  <r>
    <s v="1045-LTCYT"/>
    <s v="Female"/>
    <n v="0"/>
    <s v="Yes"/>
    <s v="Yes"/>
    <n v="8"/>
    <s v="Yes"/>
    <s v="No"/>
    <x v="2"/>
    <s v="No"/>
    <s v="No"/>
    <s v="No"/>
    <s v="No"/>
    <s v="No"/>
    <s v="No"/>
    <x v="0"/>
    <s v="No"/>
    <s v="Credit card (automatic)"/>
    <n v="21.05"/>
    <n v="139.75"/>
    <x v="0"/>
    <x v="0"/>
    <s v="Low"/>
    <x v="0"/>
  </r>
  <r>
    <s v="1544-JJMYL"/>
    <s v="Male"/>
    <n v="0"/>
    <s v="No"/>
    <s v="No"/>
    <n v="27"/>
    <s v="Yes"/>
    <s v="No"/>
    <x v="0"/>
    <s v="Yes"/>
    <s v="No"/>
    <s v="Yes"/>
    <s v="Yes"/>
    <s v="Yes"/>
    <s v="No"/>
    <x v="1"/>
    <s v="No"/>
    <s v="Credit card (automatic)"/>
    <n v="69.349999999999994"/>
    <n v="1927.3"/>
    <x v="0"/>
    <x v="1"/>
    <s v="Mid"/>
    <x v="1"/>
  </r>
  <r>
    <s v="4636-JGAAI"/>
    <s v="Male"/>
    <n v="0"/>
    <s v="Yes"/>
    <s v="No"/>
    <n v="34"/>
    <s v="Yes"/>
    <s v="Yes"/>
    <x v="1"/>
    <s v="No"/>
    <s v="Yes"/>
    <s v="No"/>
    <s v="No"/>
    <s v="No"/>
    <s v="Yes"/>
    <x v="0"/>
    <s v="No"/>
    <s v="Mailed check"/>
    <n v="88.85"/>
    <n v="3000.25"/>
    <x v="0"/>
    <x v="1"/>
    <s v="High"/>
    <x v="1"/>
  </r>
  <r>
    <s v="6874-SGLHU"/>
    <s v="Male"/>
    <n v="0"/>
    <s v="No"/>
    <s v="No"/>
    <n v="30"/>
    <s v="Yes"/>
    <s v="No"/>
    <x v="1"/>
    <s v="No"/>
    <s v="Yes"/>
    <s v="No"/>
    <s v="No"/>
    <s v="Yes"/>
    <s v="Yes"/>
    <x v="1"/>
    <s v="Yes"/>
    <s v="Bank transfer (automatic)"/>
    <n v="97"/>
    <n v="3021.3"/>
    <x v="0"/>
    <x v="1"/>
    <s v="High"/>
    <x v="2"/>
  </r>
  <r>
    <s v="5951-AOFIH"/>
    <s v="Male"/>
    <n v="0"/>
    <s v="No"/>
    <s v="No"/>
    <n v="33"/>
    <s v="Yes"/>
    <s v="No"/>
    <x v="0"/>
    <s v="No"/>
    <s v="Yes"/>
    <s v="Yes"/>
    <s v="No"/>
    <s v="Yes"/>
    <s v="No"/>
    <x v="0"/>
    <s v="Yes"/>
    <s v="Credit card (automatic)"/>
    <n v="66.400000000000006"/>
    <n v="2245.4"/>
    <x v="0"/>
    <x v="1"/>
    <s v="High"/>
    <x v="1"/>
  </r>
  <r>
    <s v="4729-XKASR"/>
    <s v="Male"/>
    <n v="0"/>
    <s v="No"/>
    <s v="Yes"/>
    <n v="1"/>
    <s v="No"/>
    <s v="No"/>
    <x v="0"/>
    <s v="No"/>
    <s v="No"/>
    <s v="No"/>
    <s v="No"/>
    <s v="No"/>
    <s v="No"/>
    <x v="0"/>
    <s v="No"/>
    <s v="Electronic check"/>
    <n v="24.75"/>
    <n v="24.75"/>
    <x v="1"/>
    <x v="0"/>
    <s v="Low"/>
    <x v="0"/>
  </r>
  <r>
    <s v="3059-NGMXB"/>
    <s v="Male"/>
    <n v="0"/>
    <s v="Yes"/>
    <s v="Yes"/>
    <n v="14"/>
    <s v="Yes"/>
    <s v="Yes"/>
    <x v="0"/>
    <s v="Yes"/>
    <s v="Yes"/>
    <s v="No"/>
    <s v="No"/>
    <s v="No"/>
    <s v="Yes"/>
    <x v="0"/>
    <s v="No"/>
    <s v="Mailed check"/>
    <n v="69.2"/>
    <n v="944.65"/>
    <x v="0"/>
    <x v="2"/>
    <s v="Mid"/>
    <x v="1"/>
  </r>
  <r>
    <s v="8652-YHIYU"/>
    <s v="Female"/>
    <n v="0"/>
    <s v="No"/>
    <s v="Yes"/>
    <n v="16"/>
    <s v="Yes"/>
    <s v="Yes"/>
    <x v="1"/>
    <s v="No"/>
    <s v="No"/>
    <s v="No"/>
    <s v="Yes"/>
    <s v="No"/>
    <s v="No"/>
    <x v="1"/>
    <s v="Yes"/>
    <s v="Credit card (automatic)"/>
    <n v="79.5"/>
    <n v="1264.2"/>
    <x v="0"/>
    <x v="2"/>
    <s v="Mid"/>
    <x v="1"/>
  </r>
  <r>
    <s v="5278-PNYOX"/>
    <s v="Female"/>
    <n v="0"/>
    <s v="No"/>
    <s v="No"/>
    <n v="49"/>
    <s v="Yes"/>
    <s v="No"/>
    <x v="1"/>
    <s v="No"/>
    <s v="No"/>
    <s v="Yes"/>
    <s v="Yes"/>
    <s v="Yes"/>
    <s v="Yes"/>
    <x v="2"/>
    <s v="No"/>
    <s v="Credit card (automatic)"/>
    <n v="100.65"/>
    <n v="4917.75"/>
    <x v="0"/>
    <x v="3"/>
    <s v="High"/>
    <x v="2"/>
  </r>
  <r>
    <s v="5449-FIBXJ"/>
    <s v="Male"/>
    <n v="0"/>
    <s v="Yes"/>
    <s v="Yes"/>
    <n v="19"/>
    <s v="Yes"/>
    <s v="Yes"/>
    <x v="1"/>
    <s v="No"/>
    <s v="No"/>
    <s v="Yes"/>
    <s v="Yes"/>
    <s v="Yes"/>
    <s v="Yes"/>
    <x v="0"/>
    <s v="No"/>
    <s v="Electronic check"/>
    <n v="103.3"/>
    <n v="2012.7"/>
    <x v="1"/>
    <x v="2"/>
    <s v="High"/>
    <x v="2"/>
  </r>
  <r>
    <s v="3486-HOOGQ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Bank transfer (automatic)"/>
    <n v="79.7"/>
    <n v="5743.3"/>
    <x v="0"/>
    <x v="3"/>
    <s v="High"/>
    <x v="1"/>
  </r>
  <r>
    <s v="5061-PBXFW"/>
    <s v="Female"/>
    <n v="0"/>
    <s v="Yes"/>
    <s v="Yes"/>
    <n v="32"/>
    <s v="Yes"/>
    <s v="No"/>
    <x v="0"/>
    <s v="Yes"/>
    <s v="Yes"/>
    <s v="No"/>
    <s v="Yes"/>
    <s v="No"/>
    <s v="No"/>
    <x v="0"/>
    <s v="No"/>
    <s v="Bank transfer (automatic)"/>
    <n v="61.4"/>
    <n v="1864.65"/>
    <x v="0"/>
    <x v="1"/>
    <s v="Mid"/>
    <x v="1"/>
  </r>
  <r>
    <s v="8630-FJLIB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69.8"/>
    <n v="1221.6500000000001"/>
    <x v="0"/>
    <x v="2"/>
    <s v="Mid"/>
    <x v="1"/>
  </r>
  <r>
    <s v="3891-NLXJB"/>
    <s v="Male"/>
    <n v="0"/>
    <s v="No"/>
    <s v="No"/>
    <n v="37"/>
    <s v="No"/>
    <s v="No"/>
    <x v="0"/>
    <s v="Yes"/>
    <s v="Yes"/>
    <s v="No"/>
    <s v="Yes"/>
    <s v="No"/>
    <s v="No"/>
    <x v="2"/>
    <s v="Yes"/>
    <s v="Mailed check"/>
    <n v="40.549999999999997"/>
    <n v="1390.85"/>
    <x v="0"/>
    <x v="1"/>
    <s v="Mid"/>
    <x v="0"/>
  </r>
  <r>
    <s v="4749-OJKQU"/>
    <s v="Fe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5.650000000000006"/>
    <n v="302.35000000000002"/>
    <x v="0"/>
    <x v="0"/>
    <s v="Low"/>
    <x v="1"/>
  </r>
  <r>
    <s v="0577-WHMEV"/>
    <s v="Female"/>
    <n v="0"/>
    <s v="Yes"/>
    <s v="No"/>
    <n v="16"/>
    <s v="Yes"/>
    <s v="Yes"/>
    <x v="1"/>
    <s v="Yes"/>
    <s v="Yes"/>
    <s v="Yes"/>
    <s v="No"/>
    <s v="No"/>
    <s v="No"/>
    <x v="0"/>
    <s v="No"/>
    <s v="Electronic check"/>
    <n v="90.7"/>
    <n v="1374.9"/>
    <x v="0"/>
    <x v="2"/>
    <s v="Mid"/>
    <x v="2"/>
  </r>
  <r>
    <s v="5453-AXEPF"/>
    <s v="Male"/>
    <n v="0"/>
    <s v="Yes"/>
    <s v="No"/>
    <n v="17"/>
    <s v="Yes"/>
    <s v="Yes"/>
    <x v="1"/>
    <s v="No"/>
    <s v="Yes"/>
    <s v="No"/>
    <s v="No"/>
    <s v="No"/>
    <s v="No"/>
    <x v="0"/>
    <s v="Yes"/>
    <s v="Bank transfer (automatic)"/>
    <n v="80.5"/>
    <n v="1336.9"/>
    <x v="0"/>
    <x v="2"/>
    <s v="Mid"/>
    <x v="1"/>
  </r>
  <r>
    <s v="3639-XJHKQ"/>
    <s v="Female"/>
    <n v="0"/>
    <s v="No"/>
    <s v="Yes"/>
    <n v="19"/>
    <s v="Yes"/>
    <s v="No"/>
    <x v="0"/>
    <s v="Yes"/>
    <s v="Yes"/>
    <s v="Yes"/>
    <s v="No"/>
    <s v="No"/>
    <s v="No"/>
    <x v="0"/>
    <s v="Yes"/>
    <s v="Electronic check"/>
    <n v="60.6"/>
    <n v="1297.8"/>
    <x v="0"/>
    <x v="2"/>
    <s v="Mid"/>
    <x v="1"/>
  </r>
  <r>
    <s v="3716-LRGXK"/>
    <s v="Male"/>
    <n v="0"/>
    <s v="Yes"/>
    <s v="No"/>
    <n v="60"/>
    <s v="Yes"/>
    <s v="Yes"/>
    <x v="1"/>
    <s v="No"/>
    <s v="No"/>
    <s v="Yes"/>
    <s v="No"/>
    <s v="Yes"/>
    <s v="Yes"/>
    <x v="2"/>
    <s v="No"/>
    <s v="Credit card (automatic)"/>
    <n v="101.15"/>
    <n v="6067.4"/>
    <x v="0"/>
    <x v="3"/>
    <s v="High"/>
    <x v="2"/>
  </r>
  <r>
    <s v="2263-SFSQZ"/>
    <s v="Male"/>
    <n v="0"/>
    <s v="Yes"/>
    <s v="Yes"/>
    <n v="51"/>
    <s v="Yes"/>
    <s v="Yes"/>
    <x v="2"/>
    <s v="No"/>
    <s v="No"/>
    <s v="No"/>
    <s v="No"/>
    <s v="No"/>
    <s v="No"/>
    <x v="2"/>
    <s v="Yes"/>
    <s v="Mailed check"/>
    <n v="24.95"/>
    <n v="1222.25"/>
    <x v="0"/>
    <x v="3"/>
    <s v="Mid"/>
    <x v="0"/>
  </r>
  <r>
    <s v="9950-MTGYX"/>
    <s v="Male"/>
    <n v="0"/>
    <s v="Yes"/>
    <s v="Yes"/>
    <n v="28"/>
    <s v="Yes"/>
    <s v="No"/>
    <x v="2"/>
    <s v="No"/>
    <s v="No"/>
    <s v="No"/>
    <s v="No"/>
    <s v="No"/>
    <s v="No"/>
    <x v="2"/>
    <s v="Yes"/>
    <s v="Credit card (automatic)"/>
    <n v="20.3"/>
    <n v="487.95"/>
    <x v="0"/>
    <x v="1"/>
    <s v="Low"/>
    <x v="0"/>
  </r>
  <r>
    <s v="3397-AVTKU"/>
    <s v="Male"/>
    <n v="0"/>
    <s v="No"/>
    <s v="No"/>
    <n v="43"/>
    <s v="Yes"/>
    <s v="No"/>
    <x v="0"/>
    <s v="No"/>
    <s v="Yes"/>
    <s v="No"/>
    <s v="No"/>
    <s v="No"/>
    <s v="Yes"/>
    <x v="2"/>
    <s v="Yes"/>
    <s v="Electronic check"/>
    <n v="60"/>
    <n v="2548.5500000000002"/>
    <x v="0"/>
    <x v="1"/>
    <s v="High"/>
    <x v="1"/>
  </r>
  <r>
    <s v="4825-FUREZ"/>
    <s v="Male"/>
    <n v="0"/>
    <s v="Yes"/>
    <s v="No"/>
    <n v="42"/>
    <s v="Yes"/>
    <s v="No"/>
    <x v="2"/>
    <s v="No"/>
    <s v="No"/>
    <s v="No"/>
    <s v="No"/>
    <s v="No"/>
    <s v="No"/>
    <x v="2"/>
    <s v="No"/>
    <s v="Electronic check"/>
    <n v="20.25"/>
    <n v="835.5"/>
    <x v="0"/>
    <x v="1"/>
    <s v="Mid"/>
    <x v="0"/>
  </r>
  <r>
    <s v="9837-BMCLM"/>
    <s v="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8.5"/>
    <n v="242.05"/>
    <x v="1"/>
    <x v="0"/>
    <s v="Low"/>
    <x v="1"/>
  </r>
  <r>
    <s v="2672-OJQZ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75"/>
    <n v="44.75"/>
    <x v="0"/>
    <x v="0"/>
    <s v="Low"/>
    <x v="0"/>
  </r>
  <r>
    <s v="0137-UDEUO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850000000000001"/>
    <n v="63.75"/>
    <x v="1"/>
    <x v="0"/>
    <s v="Low"/>
    <x v="0"/>
  </r>
  <r>
    <s v="3134-DSHVC"/>
    <s v="Female"/>
    <n v="0"/>
    <s v="No"/>
    <s v="No"/>
    <n v="63"/>
    <s v="Yes"/>
    <s v="Yes"/>
    <x v="1"/>
    <s v="Yes"/>
    <s v="Yes"/>
    <s v="Yes"/>
    <s v="No"/>
    <s v="Yes"/>
    <s v="No"/>
    <x v="2"/>
    <s v="No"/>
    <s v="Credit card (automatic)"/>
    <n v="98"/>
    <n v="6218.45"/>
    <x v="0"/>
    <x v="3"/>
    <s v="High"/>
    <x v="2"/>
  </r>
  <r>
    <s v="6161-UUUTA"/>
    <s v="Male"/>
    <n v="1"/>
    <s v="No"/>
    <s v="No"/>
    <n v="3"/>
    <s v="Yes"/>
    <s v="No"/>
    <x v="1"/>
    <s v="No"/>
    <s v="No"/>
    <s v="No"/>
    <s v="No"/>
    <s v="Yes"/>
    <s v="No"/>
    <x v="0"/>
    <s v="Yes"/>
    <s v="Electronic check"/>
    <n v="79.900000000000006"/>
    <n v="260.89999999999998"/>
    <x v="1"/>
    <x v="0"/>
    <s v="Low"/>
    <x v="1"/>
  </r>
  <r>
    <s v="7821-DPRQE"/>
    <s v="Male"/>
    <n v="0"/>
    <s v="Yes"/>
    <s v="No"/>
    <n v="68"/>
    <s v="Yes"/>
    <s v="Yes"/>
    <x v="1"/>
    <s v="Yes"/>
    <s v="Yes"/>
    <s v="No"/>
    <s v="Yes"/>
    <s v="Yes"/>
    <s v="Yes"/>
    <x v="0"/>
    <s v="Yes"/>
    <s v="Electronic check"/>
    <n v="107.7"/>
    <n v="7320.9"/>
    <x v="0"/>
    <x v="3"/>
    <s v="High"/>
    <x v="2"/>
  </r>
  <r>
    <s v="6543-XRMYR"/>
    <s v="Female"/>
    <n v="1"/>
    <s v="No"/>
    <s v="No"/>
    <n v="30"/>
    <s v="Yes"/>
    <s v="Yes"/>
    <x v="1"/>
    <s v="No"/>
    <s v="Yes"/>
    <s v="No"/>
    <s v="No"/>
    <s v="Yes"/>
    <s v="Yes"/>
    <x v="0"/>
    <s v="Yes"/>
    <s v="Electronic check"/>
    <n v="99.7"/>
    <n v="2967.35"/>
    <x v="1"/>
    <x v="1"/>
    <s v="High"/>
    <x v="2"/>
  </r>
  <r>
    <s v="2001-EWBQU"/>
    <s v="Female"/>
    <n v="0"/>
    <s v="No"/>
    <s v="No"/>
    <n v="60"/>
    <s v="Yes"/>
    <s v="Yes"/>
    <x v="1"/>
    <s v="No"/>
    <s v="Yes"/>
    <s v="Yes"/>
    <s v="No"/>
    <s v="Yes"/>
    <s v="Yes"/>
    <x v="2"/>
    <s v="No"/>
    <s v="Electronic check"/>
    <n v="104.7"/>
    <n v="6333.8"/>
    <x v="0"/>
    <x v="3"/>
    <s v="High"/>
    <x v="2"/>
  </r>
  <r>
    <s v="4925-LMHOK"/>
    <s v="Male"/>
    <n v="0"/>
    <s v="No"/>
    <s v="No"/>
    <n v="15"/>
    <s v="Yes"/>
    <s v="Yes"/>
    <x v="0"/>
    <s v="No"/>
    <s v="Yes"/>
    <s v="No"/>
    <s v="Yes"/>
    <s v="No"/>
    <s v="No"/>
    <x v="0"/>
    <s v="Yes"/>
    <s v="Credit card (automatic)"/>
    <n v="58.6"/>
    <n v="939.7"/>
    <x v="1"/>
    <x v="2"/>
    <s v="Mid"/>
    <x v="1"/>
  </r>
  <r>
    <s v="1608-GMEWB"/>
    <s v="Male"/>
    <n v="1"/>
    <s v="No"/>
    <s v="No"/>
    <n v="45"/>
    <s v="Yes"/>
    <s v="Yes"/>
    <x v="1"/>
    <s v="No"/>
    <s v="No"/>
    <s v="No"/>
    <s v="No"/>
    <s v="Yes"/>
    <s v="Yes"/>
    <x v="0"/>
    <s v="Yes"/>
    <s v="Bank transfer (automatic)"/>
    <n v="93.9"/>
    <n v="4200.25"/>
    <x v="0"/>
    <x v="1"/>
    <s v="High"/>
    <x v="2"/>
  </r>
  <r>
    <s v="6695-AMZUF"/>
    <s v="Female"/>
    <n v="0"/>
    <s v="Yes"/>
    <s v="No"/>
    <n v="70"/>
    <s v="Yes"/>
    <s v="No"/>
    <x v="0"/>
    <s v="Yes"/>
    <s v="Yes"/>
    <s v="Yes"/>
    <s v="Yes"/>
    <s v="Yes"/>
    <s v="Yes"/>
    <x v="2"/>
    <s v="No"/>
    <s v="Credit card (automatic)"/>
    <n v="86.45"/>
    <n v="5950.2"/>
    <x v="0"/>
    <x v="3"/>
    <s v="High"/>
    <x v="1"/>
  </r>
  <r>
    <s v="1455-UGQVH"/>
    <s v="Male"/>
    <n v="0"/>
    <s v="Yes"/>
    <s v="No"/>
    <n v="10"/>
    <s v="Yes"/>
    <s v="Yes"/>
    <x v="1"/>
    <s v="No"/>
    <s v="No"/>
    <s v="Yes"/>
    <s v="No"/>
    <s v="Yes"/>
    <s v="Yes"/>
    <x v="0"/>
    <s v="Yes"/>
    <s v="Electronic check"/>
    <n v="98.5"/>
    <n v="1037.75"/>
    <x v="1"/>
    <x v="0"/>
    <s v="Mid"/>
    <x v="2"/>
  </r>
  <r>
    <s v="8410-BGQXN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.399999999999999"/>
    <n v="93.4"/>
    <x v="0"/>
    <x v="0"/>
    <s v="Low"/>
    <x v="0"/>
  </r>
  <r>
    <s v="8280-MQRQN"/>
    <s v="Fe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50.45"/>
    <n v="50.45"/>
    <x v="1"/>
    <x v="0"/>
    <s v="Low"/>
    <x v="1"/>
  </r>
  <r>
    <s v="1619-YWUBB"/>
    <s v="Female"/>
    <n v="0"/>
    <s v="Yes"/>
    <s v="No"/>
    <n v="68"/>
    <s v="Yes"/>
    <s v="Yes"/>
    <x v="2"/>
    <s v="No"/>
    <s v="No"/>
    <s v="No"/>
    <s v="No"/>
    <s v="No"/>
    <s v="No"/>
    <x v="2"/>
    <s v="Yes"/>
    <s v="Credit card (automatic)"/>
    <n v="24.95"/>
    <n v="1614.9"/>
    <x v="0"/>
    <x v="3"/>
    <s v="Mid"/>
    <x v="0"/>
  </r>
  <r>
    <s v="7611-YKYTC"/>
    <s v="Male"/>
    <n v="0"/>
    <s v="Yes"/>
    <s v="Yes"/>
    <n v="22"/>
    <s v="Yes"/>
    <s v="No"/>
    <x v="1"/>
    <s v="Yes"/>
    <s v="No"/>
    <s v="No"/>
    <s v="No"/>
    <s v="No"/>
    <s v="No"/>
    <x v="0"/>
    <s v="No"/>
    <s v="Bank transfer (automatic)"/>
    <n v="75"/>
    <n v="1573.95"/>
    <x v="0"/>
    <x v="2"/>
    <s v="Mid"/>
    <x v="1"/>
  </r>
  <r>
    <s v="2037-SGXHH"/>
    <s v="Male"/>
    <n v="0"/>
    <s v="Yes"/>
    <s v="Yes"/>
    <n v="38"/>
    <s v="Yes"/>
    <s v="Yes"/>
    <x v="1"/>
    <s v="No"/>
    <s v="Yes"/>
    <s v="Yes"/>
    <s v="No"/>
    <s v="Yes"/>
    <s v="No"/>
    <x v="0"/>
    <s v="Yes"/>
    <s v="Electronic check"/>
    <n v="94.65"/>
    <n v="3624.3"/>
    <x v="1"/>
    <x v="1"/>
    <s v="High"/>
    <x v="2"/>
  </r>
  <r>
    <s v="3178-FESZO"/>
    <s v="Female"/>
    <n v="0"/>
    <s v="No"/>
    <s v="No"/>
    <n v="1"/>
    <s v="Yes"/>
    <s v="Yes"/>
    <x v="1"/>
    <s v="No"/>
    <s v="Yes"/>
    <s v="No"/>
    <s v="No"/>
    <s v="Yes"/>
    <s v="Yes"/>
    <x v="0"/>
    <s v="Yes"/>
    <s v="Credit card (automatic)"/>
    <n v="100.25"/>
    <n v="100.25"/>
    <x v="1"/>
    <x v="0"/>
    <s v="Low"/>
    <x v="2"/>
  </r>
  <r>
    <s v="0365-GXEZS"/>
    <s v="Male"/>
    <n v="0"/>
    <s v="Yes"/>
    <s v="No"/>
    <n v="18"/>
    <s v="Yes"/>
    <s v="No"/>
    <x v="1"/>
    <s v="No"/>
    <s v="No"/>
    <s v="Yes"/>
    <s v="Yes"/>
    <s v="No"/>
    <s v="No"/>
    <x v="0"/>
    <s v="No"/>
    <s v="Electronic check"/>
    <n v="78.2"/>
    <n v="1468.75"/>
    <x v="0"/>
    <x v="2"/>
    <s v="Mid"/>
    <x v="1"/>
  </r>
  <r>
    <s v="0082-OQIQY"/>
    <s v="Male"/>
    <n v="0"/>
    <s v="No"/>
    <s v="No"/>
    <n v="29"/>
    <s v="Yes"/>
    <s v="No"/>
    <x v="1"/>
    <s v="No"/>
    <s v="No"/>
    <s v="No"/>
    <s v="Yes"/>
    <s v="Yes"/>
    <s v="Yes"/>
    <x v="0"/>
    <s v="Yes"/>
    <s v="Electronic check"/>
    <n v="94.2"/>
    <n v="2607.6"/>
    <x v="0"/>
    <x v="1"/>
    <s v="High"/>
    <x v="2"/>
  </r>
  <r>
    <s v="6087-MVHJH"/>
    <s v="Female"/>
    <n v="0"/>
    <s v="No"/>
    <s v="No"/>
    <n v="16"/>
    <s v="Yes"/>
    <s v="Yes"/>
    <x v="1"/>
    <s v="No"/>
    <s v="No"/>
    <s v="Yes"/>
    <s v="No"/>
    <s v="No"/>
    <s v="Yes"/>
    <x v="0"/>
    <s v="Yes"/>
    <s v="Electronic check"/>
    <n v="88.45"/>
    <n v="1422.1"/>
    <x v="1"/>
    <x v="2"/>
    <s v="Mid"/>
    <x v="1"/>
  </r>
  <r>
    <s v="4603-JANF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  <x v="0"/>
    <s v="Low"/>
    <x v="1"/>
  </r>
  <r>
    <s v="3018-TFTSU"/>
    <s v="Male"/>
    <n v="0"/>
    <s v="No"/>
    <s v="No"/>
    <n v="12"/>
    <s v="Yes"/>
    <s v="No"/>
    <x v="1"/>
    <s v="Yes"/>
    <s v="No"/>
    <s v="Yes"/>
    <s v="No"/>
    <s v="No"/>
    <s v="No"/>
    <x v="0"/>
    <s v="No"/>
    <s v="Bank transfer (automatic)"/>
    <n v="81.7"/>
    <n v="858.6"/>
    <x v="1"/>
    <x v="0"/>
    <s v="Mid"/>
    <x v="1"/>
  </r>
  <r>
    <s v="3606-SBKRY"/>
    <s v="Male"/>
    <n v="0"/>
    <s v="No"/>
    <s v="No"/>
    <n v="31"/>
    <s v="No"/>
    <s v="No"/>
    <x v="0"/>
    <s v="No"/>
    <s v="No"/>
    <s v="Yes"/>
    <s v="No"/>
    <s v="Yes"/>
    <s v="Yes"/>
    <x v="1"/>
    <s v="Yes"/>
    <s v="Electronic check"/>
    <n v="50.05"/>
    <n v="1523.4"/>
    <x v="0"/>
    <x v="1"/>
    <s v="Mid"/>
    <x v="1"/>
  </r>
  <r>
    <s v="4806-KEXQR"/>
    <s v="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900000000000006"/>
    <n v="324.3"/>
    <x v="1"/>
    <x v="0"/>
    <s v="Low"/>
    <x v="1"/>
  </r>
  <r>
    <s v="0667-NSRGI"/>
    <s v="Female"/>
    <n v="0"/>
    <s v="Yes"/>
    <s v="No"/>
    <n v="48"/>
    <s v="Yes"/>
    <s v="Yes"/>
    <x v="0"/>
    <s v="No"/>
    <s v="No"/>
    <s v="Yes"/>
    <s v="Yes"/>
    <s v="No"/>
    <s v="Yes"/>
    <x v="1"/>
    <s v="Yes"/>
    <s v="Mailed check"/>
    <n v="69.55"/>
    <n v="3435.6"/>
    <x v="0"/>
    <x v="1"/>
    <s v="High"/>
    <x v="1"/>
  </r>
  <r>
    <s v="7083-YNSKY"/>
    <s v="Female"/>
    <n v="0"/>
    <s v="No"/>
    <s v="No"/>
    <n v="15"/>
    <s v="Yes"/>
    <s v="Yes"/>
    <x v="2"/>
    <s v="No"/>
    <s v="No"/>
    <s v="No"/>
    <s v="No"/>
    <s v="No"/>
    <s v="No"/>
    <x v="0"/>
    <s v="Yes"/>
    <s v="Credit card (automatic)"/>
    <n v="25.4"/>
    <n v="399.6"/>
    <x v="1"/>
    <x v="2"/>
    <s v="Low"/>
    <x v="0"/>
  </r>
  <r>
    <s v="6893-ODYYE"/>
    <s v="Male"/>
    <n v="0"/>
    <s v="No"/>
    <s v="No"/>
    <n v="50"/>
    <s v="Yes"/>
    <s v="No"/>
    <x v="1"/>
    <s v="Yes"/>
    <s v="Yes"/>
    <s v="Yes"/>
    <s v="Yes"/>
    <s v="No"/>
    <s v="No"/>
    <x v="1"/>
    <s v="Yes"/>
    <s v="Credit card (automatic)"/>
    <n v="90.1"/>
    <n v="4549.45"/>
    <x v="0"/>
    <x v="3"/>
    <s v="High"/>
    <x v="2"/>
  </r>
  <r>
    <s v="8242-JSVBO"/>
    <s v="Male"/>
    <n v="0"/>
    <s v="No"/>
    <s v="No"/>
    <n v="7"/>
    <s v="Yes"/>
    <s v="No"/>
    <x v="0"/>
    <s v="No"/>
    <s v="No"/>
    <s v="No"/>
    <s v="No"/>
    <s v="No"/>
    <s v="No"/>
    <x v="0"/>
    <s v="Yes"/>
    <s v="Bank transfer (automatic)"/>
    <n v="44.65"/>
    <n v="322.5"/>
    <x v="0"/>
    <x v="0"/>
    <s v="Low"/>
    <x v="0"/>
  </r>
  <r>
    <s v="2479-BRAMR"/>
    <s v="Male"/>
    <n v="1"/>
    <s v="Yes"/>
    <s v="No"/>
    <n v="41"/>
    <s v="Yes"/>
    <s v="Yes"/>
    <x v="1"/>
    <s v="Yes"/>
    <s v="No"/>
    <s v="Yes"/>
    <s v="No"/>
    <s v="No"/>
    <s v="No"/>
    <x v="0"/>
    <s v="Yes"/>
    <s v="Bank transfer (automatic)"/>
    <n v="83.75"/>
    <n v="3273.55"/>
    <x v="1"/>
    <x v="1"/>
    <s v="High"/>
    <x v="1"/>
  </r>
  <r>
    <s v="9541-ZPSEA"/>
    <s v="Male"/>
    <n v="0"/>
    <s v="Yes"/>
    <s v="Yes"/>
    <n v="68"/>
    <s v="Yes"/>
    <s v="No"/>
    <x v="1"/>
    <s v="Yes"/>
    <s v="No"/>
    <s v="Yes"/>
    <s v="No"/>
    <s v="No"/>
    <s v="No"/>
    <x v="2"/>
    <s v="No"/>
    <s v="Credit card (automatic)"/>
    <n v="80.349999999999994"/>
    <n v="5375.15"/>
    <x v="0"/>
    <x v="3"/>
    <s v="High"/>
    <x v="1"/>
  </r>
  <r>
    <s v="2665-NPTGL"/>
    <s v="Female"/>
    <n v="1"/>
    <s v="Yes"/>
    <s v="No"/>
    <n v="26"/>
    <s v="Yes"/>
    <s v="Yes"/>
    <x v="1"/>
    <s v="No"/>
    <s v="No"/>
    <s v="Yes"/>
    <s v="No"/>
    <s v="Yes"/>
    <s v="Yes"/>
    <x v="0"/>
    <s v="Yes"/>
    <s v="Bank transfer (automatic)"/>
    <n v="98.1"/>
    <n v="2510.6999999999998"/>
    <x v="0"/>
    <x v="1"/>
    <s v="High"/>
    <x v="2"/>
  </r>
  <r>
    <s v="1139-WUOAH"/>
    <s v="Male"/>
    <n v="0"/>
    <s v="No"/>
    <s v="No"/>
    <n v="57"/>
    <s v="No"/>
    <s v="No"/>
    <x v="0"/>
    <s v="No"/>
    <s v="No"/>
    <s v="Yes"/>
    <s v="Yes"/>
    <s v="Yes"/>
    <s v="Yes"/>
    <x v="2"/>
    <s v="No"/>
    <s v="Credit card (automatic)"/>
    <n v="53.35"/>
    <n v="3090.05"/>
    <x v="0"/>
    <x v="3"/>
    <s v="High"/>
    <x v="1"/>
  </r>
  <r>
    <s v="4693-VWVBO"/>
    <s v="Female"/>
    <n v="0"/>
    <s v="No"/>
    <s v="No"/>
    <n v="3"/>
    <s v="Yes"/>
    <s v="No"/>
    <x v="2"/>
    <s v="No"/>
    <s v="No"/>
    <s v="No"/>
    <s v="No"/>
    <s v="No"/>
    <s v="No"/>
    <x v="0"/>
    <s v="No"/>
    <s v="Electronic check"/>
    <n v="19.55"/>
    <n v="61.05"/>
    <x v="0"/>
    <x v="0"/>
    <s v="Low"/>
    <x v="0"/>
  </r>
  <r>
    <s v="7434-SHXLS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"/>
    <n v="20.9"/>
    <x v="1"/>
    <x v="0"/>
    <s v="Low"/>
    <x v="0"/>
  </r>
  <r>
    <s v="6937-GCDGQ"/>
    <s v="Male"/>
    <n v="0"/>
    <s v="Yes"/>
    <s v="Yes"/>
    <n v="19"/>
    <s v="Yes"/>
    <s v="No"/>
    <x v="0"/>
    <s v="Yes"/>
    <s v="No"/>
    <s v="No"/>
    <s v="No"/>
    <s v="No"/>
    <s v="No"/>
    <x v="1"/>
    <s v="Yes"/>
    <s v="Bank transfer (automatic)"/>
    <n v="48.95"/>
    <n v="955.6"/>
    <x v="0"/>
    <x v="2"/>
    <s v="Mid"/>
    <x v="0"/>
  </r>
  <r>
    <s v="0988-JRWWP"/>
    <s v="Female"/>
    <n v="0"/>
    <s v="No"/>
    <s v="No"/>
    <n v="3"/>
    <s v="Yes"/>
    <s v="No"/>
    <x v="0"/>
    <s v="No"/>
    <s v="No"/>
    <s v="No"/>
    <s v="No"/>
    <s v="Yes"/>
    <s v="No"/>
    <x v="0"/>
    <s v="Yes"/>
    <s v="Electronic check"/>
    <n v="54.2"/>
    <n v="140.4"/>
    <x v="0"/>
    <x v="0"/>
    <s v="Low"/>
    <x v="1"/>
  </r>
  <r>
    <s v="5075-JSDKI"/>
    <s v="Female"/>
    <n v="0"/>
    <s v="No"/>
    <s v="No"/>
    <n v="59"/>
    <s v="Yes"/>
    <s v="Yes"/>
    <x v="2"/>
    <s v="No"/>
    <s v="No"/>
    <s v="No"/>
    <s v="No"/>
    <s v="No"/>
    <s v="No"/>
    <x v="2"/>
    <s v="No"/>
    <s v="Electronic check"/>
    <n v="24.45"/>
    <n v="1493.1"/>
    <x v="0"/>
    <x v="3"/>
    <s v="Mid"/>
    <x v="0"/>
  </r>
  <r>
    <s v="7908-QCBCA"/>
    <s v="Female"/>
    <n v="0"/>
    <s v="Yes"/>
    <s v="No"/>
    <n v="1"/>
    <s v="Yes"/>
    <s v="No"/>
    <x v="1"/>
    <s v="No"/>
    <s v="No"/>
    <s v="No"/>
    <s v="No"/>
    <s v="No"/>
    <s v="No"/>
    <x v="0"/>
    <s v="Yes"/>
    <s v="Mailed check"/>
    <n v="69.400000000000006"/>
    <n v="69.400000000000006"/>
    <x v="1"/>
    <x v="0"/>
    <s v="Low"/>
    <x v="1"/>
  </r>
  <r>
    <s v="8644-XYTSV"/>
    <s v="Male"/>
    <n v="0"/>
    <s v="Yes"/>
    <s v="No"/>
    <n v="42"/>
    <s v="No"/>
    <s v="No"/>
    <x v="0"/>
    <s v="Yes"/>
    <s v="No"/>
    <s v="No"/>
    <s v="No"/>
    <s v="Yes"/>
    <s v="No"/>
    <x v="0"/>
    <s v="Yes"/>
    <s v="Bank transfer (automatic)"/>
    <n v="40.15"/>
    <n v="1626.05"/>
    <x v="0"/>
    <x v="1"/>
    <s v="Mid"/>
    <x v="0"/>
  </r>
  <r>
    <s v="6711-FLDFB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4.900000000000006"/>
    <n v="541.15"/>
    <x v="1"/>
    <x v="0"/>
    <s v="Mid"/>
    <x v="1"/>
  </r>
  <r>
    <s v="3873-WOSBC"/>
    <s v="Male"/>
    <n v="0"/>
    <s v="Yes"/>
    <s v="No"/>
    <n v="67"/>
    <s v="Yes"/>
    <s v="Yes"/>
    <x v="2"/>
    <s v="No"/>
    <s v="No"/>
    <s v="No"/>
    <s v="No"/>
    <s v="No"/>
    <s v="No"/>
    <x v="2"/>
    <s v="No"/>
    <s v="Credit card (automatic)"/>
    <n v="25.6"/>
    <n v="1784.9"/>
    <x v="0"/>
    <x v="3"/>
    <s v="Mid"/>
    <x v="0"/>
  </r>
  <r>
    <s v="7465-ZZRVX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49999999999994"/>
    <n v="70.349999999999994"/>
    <x v="0"/>
    <x v="0"/>
    <s v="Low"/>
    <x v="1"/>
  </r>
  <r>
    <s v="7975-JMZNT"/>
    <s v="Male"/>
    <n v="0"/>
    <s v="Yes"/>
    <s v="No"/>
    <n v="66"/>
    <s v="Yes"/>
    <s v="Yes"/>
    <x v="0"/>
    <s v="Yes"/>
    <s v="Yes"/>
    <s v="Yes"/>
    <s v="Yes"/>
    <s v="Yes"/>
    <s v="Yes"/>
    <x v="2"/>
    <s v="No"/>
    <s v="Bank transfer (automatic)"/>
    <n v="91.7"/>
    <n v="6075.9"/>
    <x v="0"/>
    <x v="3"/>
    <s v="High"/>
    <x v="2"/>
  </r>
  <r>
    <s v="7251-XFOIL"/>
    <s v="Female"/>
    <n v="0"/>
    <s v="No"/>
    <s v="No"/>
    <n v="61"/>
    <s v="Yes"/>
    <s v="Yes"/>
    <x v="1"/>
    <s v="No"/>
    <s v="No"/>
    <s v="Yes"/>
    <s v="No"/>
    <s v="No"/>
    <s v="Yes"/>
    <x v="0"/>
    <s v="No"/>
    <s v="Mailed check"/>
    <n v="89.2"/>
    <n v="5500.6"/>
    <x v="0"/>
    <x v="3"/>
    <s v="High"/>
    <x v="1"/>
  </r>
  <r>
    <s v="4116-IQRFR"/>
    <s v="Male"/>
    <n v="0"/>
    <s v="Yes"/>
    <s v="Yes"/>
    <n v="4"/>
    <s v="Yes"/>
    <s v="Yes"/>
    <x v="2"/>
    <s v="No"/>
    <s v="No"/>
    <s v="No"/>
    <s v="No"/>
    <s v="No"/>
    <s v="No"/>
    <x v="1"/>
    <s v="No"/>
    <s v="Credit card (automatic)"/>
    <n v="24.1"/>
    <n v="73.099999999999994"/>
    <x v="0"/>
    <x v="0"/>
    <s v="Low"/>
    <x v="0"/>
  </r>
  <r>
    <s v="3714-JTVOV"/>
    <s v="Female"/>
    <n v="1"/>
    <s v="Yes"/>
    <s v="No"/>
    <n v="42"/>
    <s v="Yes"/>
    <s v="No"/>
    <x v="1"/>
    <s v="Yes"/>
    <s v="No"/>
    <s v="No"/>
    <s v="No"/>
    <s v="No"/>
    <s v="No"/>
    <x v="0"/>
    <s v="Yes"/>
    <s v="Credit card (automatic)"/>
    <n v="74.150000000000006"/>
    <n v="3229.4"/>
    <x v="1"/>
    <x v="1"/>
    <s v="High"/>
    <x v="1"/>
  </r>
  <r>
    <s v="8259-DZLIZ"/>
    <s v="Female"/>
    <n v="0"/>
    <s v="Yes"/>
    <s v="Yes"/>
    <n v="64"/>
    <s v="Yes"/>
    <s v="Yes"/>
    <x v="0"/>
    <s v="No"/>
    <s v="Yes"/>
    <s v="No"/>
    <s v="No"/>
    <s v="No"/>
    <s v="No"/>
    <x v="1"/>
    <s v="Yes"/>
    <s v="Bank transfer (automatic)"/>
    <n v="53.85"/>
    <n v="3399.85"/>
    <x v="0"/>
    <x v="3"/>
    <s v="High"/>
    <x v="1"/>
  </r>
  <r>
    <s v="0442-ZXKVS"/>
    <s v="Female"/>
    <n v="1"/>
    <s v="Yes"/>
    <s v="No"/>
    <n v="54"/>
    <s v="Yes"/>
    <s v="Yes"/>
    <x v="1"/>
    <s v="Yes"/>
    <s v="Yes"/>
    <s v="Yes"/>
    <s v="Yes"/>
    <s v="Yes"/>
    <s v="Yes"/>
    <x v="1"/>
    <s v="Yes"/>
    <s v="Bank transfer (automatic)"/>
    <n v="115.6"/>
    <n v="6431.05"/>
    <x v="0"/>
    <x v="3"/>
    <s v="High"/>
    <x v="2"/>
  </r>
  <r>
    <s v="7853-WNZSY"/>
    <s v="Male"/>
    <n v="0"/>
    <s v="No"/>
    <s v="No"/>
    <n v="1"/>
    <s v="Yes"/>
    <s v="No"/>
    <x v="2"/>
    <s v="No"/>
    <s v="No"/>
    <s v="No"/>
    <s v="No"/>
    <s v="No"/>
    <s v="No"/>
    <x v="0"/>
    <s v="Yes"/>
    <s v="Credit card (automatic)"/>
    <n v="19.75"/>
    <n v="19.75"/>
    <x v="0"/>
    <x v="0"/>
    <s v="Low"/>
    <x v="0"/>
  </r>
  <r>
    <s v="3120-FAZKD"/>
    <s v="Male"/>
    <n v="0"/>
    <s v="Yes"/>
    <s v="Yes"/>
    <n v="54"/>
    <s v="Yes"/>
    <s v="Yes"/>
    <x v="2"/>
    <s v="No"/>
    <s v="No"/>
    <s v="No"/>
    <s v="No"/>
    <s v="No"/>
    <s v="No"/>
    <x v="2"/>
    <s v="Yes"/>
    <s v="Bank transfer (automatic)"/>
    <n v="24.05"/>
    <n v="1230.9000000000001"/>
    <x v="0"/>
    <x v="3"/>
    <s v="Mid"/>
    <x v="0"/>
  </r>
  <r>
    <s v="8606-OEGQZ"/>
    <s v="Female"/>
    <n v="0"/>
    <s v="No"/>
    <s v="Yes"/>
    <n v="18"/>
    <s v="Yes"/>
    <s v="Yes"/>
    <x v="2"/>
    <s v="No"/>
    <s v="No"/>
    <s v="No"/>
    <s v="No"/>
    <s v="No"/>
    <s v="No"/>
    <x v="2"/>
    <s v="No"/>
    <s v="Credit card (automatic)"/>
    <n v="25.3"/>
    <n v="454.65"/>
    <x v="0"/>
    <x v="2"/>
    <s v="Low"/>
    <x v="0"/>
  </r>
  <r>
    <s v="0225-ZORZP"/>
    <s v="Male"/>
    <n v="0"/>
    <s v="No"/>
    <s v="No"/>
    <n v="3"/>
    <s v="Yes"/>
    <s v="No"/>
    <x v="1"/>
    <s v="No"/>
    <s v="Yes"/>
    <s v="No"/>
    <s v="No"/>
    <s v="No"/>
    <s v="Yes"/>
    <x v="0"/>
    <s v="No"/>
    <s v="Electronic check"/>
    <n v="84.3"/>
    <n v="235.05"/>
    <x v="0"/>
    <x v="0"/>
    <s v="Low"/>
    <x v="1"/>
  </r>
  <r>
    <s v="4702-IOQDC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  <x v="0"/>
    <s v="Low"/>
    <x v="1"/>
  </r>
  <r>
    <s v="9489-JMTTN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5"/>
    <n v="6595.9"/>
    <x v="0"/>
    <x v="3"/>
    <s v="High"/>
    <x v="1"/>
  </r>
  <r>
    <s v="0575-CUQOV"/>
    <s v="Male"/>
    <n v="1"/>
    <s v="Yes"/>
    <s v="No"/>
    <n v="60"/>
    <s v="Yes"/>
    <s v="No"/>
    <x v="1"/>
    <s v="No"/>
    <s v="Yes"/>
    <s v="Yes"/>
    <s v="No"/>
    <s v="Yes"/>
    <s v="Yes"/>
    <x v="1"/>
    <s v="Yes"/>
    <s v="Electronic check"/>
    <n v="97.95"/>
    <n v="5867"/>
    <x v="0"/>
    <x v="3"/>
    <s v="High"/>
    <x v="2"/>
  </r>
  <r>
    <s v="0967-BMLBD"/>
    <s v="Female"/>
    <n v="0"/>
    <s v="Yes"/>
    <s v="Yes"/>
    <n v="11"/>
    <s v="Yes"/>
    <s v="No"/>
    <x v="2"/>
    <s v="No"/>
    <s v="No"/>
    <s v="No"/>
    <s v="No"/>
    <s v="No"/>
    <s v="No"/>
    <x v="1"/>
    <s v="Yes"/>
    <s v="Mailed check"/>
    <n v="20"/>
    <n v="196.35"/>
    <x v="0"/>
    <x v="0"/>
    <s v="Low"/>
    <x v="0"/>
  </r>
  <r>
    <s v="6178-KFNHS"/>
    <s v="Female"/>
    <n v="0"/>
    <s v="No"/>
    <s v="Yes"/>
    <n v="12"/>
    <s v="Yes"/>
    <s v="Yes"/>
    <x v="1"/>
    <s v="Yes"/>
    <s v="No"/>
    <s v="No"/>
    <s v="No"/>
    <s v="No"/>
    <s v="No"/>
    <x v="0"/>
    <s v="Yes"/>
    <s v="Electronic check"/>
    <n v="78.3"/>
    <n v="909.25"/>
    <x v="1"/>
    <x v="0"/>
    <s v="Mid"/>
    <x v="1"/>
  </r>
  <r>
    <s v="2830-LEWOA"/>
    <s v="Male"/>
    <n v="0"/>
    <s v="Yes"/>
    <s v="Yes"/>
    <n v="61"/>
    <s v="Yes"/>
    <s v="No"/>
    <x v="1"/>
    <s v="No"/>
    <s v="Yes"/>
    <s v="Yes"/>
    <s v="Yes"/>
    <s v="Yes"/>
    <s v="Yes"/>
    <x v="1"/>
    <s v="No"/>
    <s v="Credit card (automatic)"/>
    <n v="103.9"/>
    <n v="6449.15"/>
    <x v="0"/>
    <x v="3"/>
    <s v="High"/>
    <x v="2"/>
  </r>
  <r>
    <s v="5006-MXVRN"/>
    <s v="Female"/>
    <n v="0"/>
    <s v="No"/>
    <s v="No"/>
    <n v="39"/>
    <s v="Yes"/>
    <s v="No"/>
    <x v="2"/>
    <s v="No"/>
    <s v="No"/>
    <s v="No"/>
    <s v="No"/>
    <s v="No"/>
    <s v="No"/>
    <x v="2"/>
    <s v="No"/>
    <s v="Credit card (automatic)"/>
    <n v="20.7"/>
    <n v="762.45"/>
    <x v="0"/>
    <x v="1"/>
    <s v="Mid"/>
    <x v="0"/>
  </r>
  <r>
    <s v="1264-BYWMS"/>
    <s v="Male"/>
    <n v="0"/>
    <s v="No"/>
    <s v="No"/>
    <n v="55"/>
    <s v="Yes"/>
    <s v="Yes"/>
    <x v="1"/>
    <s v="No"/>
    <s v="No"/>
    <s v="No"/>
    <s v="No"/>
    <s v="Yes"/>
    <s v="Yes"/>
    <x v="0"/>
    <s v="Yes"/>
    <s v="Electronic check"/>
    <n v="96.8"/>
    <n v="5283.95"/>
    <x v="1"/>
    <x v="3"/>
    <s v="High"/>
    <x v="2"/>
  </r>
  <r>
    <s v="9658-WYUFB"/>
    <s v="Female"/>
    <n v="0"/>
    <s v="No"/>
    <s v="No"/>
    <n v="17"/>
    <s v="Yes"/>
    <s v="Yes"/>
    <x v="1"/>
    <s v="Yes"/>
    <s v="Yes"/>
    <s v="No"/>
    <s v="No"/>
    <s v="Yes"/>
    <s v="No"/>
    <x v="0"/>
    <s v="Yes"/>
    <s v="Electronic check"/>
    <n v="94.4"/>
    <n v="1617.5"/>
    <x v="1"/>
    <x v="2"/>
    <s v="Mid"/>
    <x v="2"/>
  </r>
  <r>
    <s v="8327-WKMIE"/>
    <s v="Male"/>
    <n v="0"/>
    <s v="No"/>
    <s v="No"/>
    <n v="37"/>
    <s v="Yes"/>
    <s v="No"/>
    <x v="2"/>
    <s v="No"/>
    <s v="No"/>
    <s v="No"/>
    <s v="No"/>
    <s v="No"/>
    <s v="No"/>
    <x v="1"/>
    <s v="No"/>
    <s v="Credit card (automatic)"/>
    <n v="20.149999999999999"/>
    <n v="785.75"/>
    <x v="0"/>
    <x v="1"/>
    <s v="Mid"/>
    <x v="0"/>
  </r>
  <r>
    <s v="6917-FIJHC"/>
    <s v="Female"/>
    <n v="0"/>
    <s v="Yes"/>
    <s v="No"/>
    <n v="72"/>
    <s v="Yes"/>
    <s v="Yes"/>
    <x v="2"/>
    <s v="No"/>
    <s v="No"/>
    <s v="No"/>
    <s v="No"/>
    <s v="No"/>
    <s v="No"/>
    <x v="2"/>
    <s v="Yes"/>
    <s v="Mailed check"/>
    <n v="26"/>
    <n v="1776"/>
    <x v="0"/>
    <x v="3"/>
    <s v="Mid"/>
    <x v="0"/>
  </r>
  <r>
    <s v="5329-KRDTM"/>
    <s v="Male"/>
    <n v="1"/>
    <s v="Yes"/>
    <s v="No"/>
    <n v="72"/>
    <s v="Yes"/>
    <s v="Yes"/>
    <x v="0"/>
    <s v="No"/>
    <s v="Yes"/>
    <s v="Yes"/>
    <s v="Yes"/>
    <s v="Yes"/>
    <s v="No"/>
    <x v="2"/>
    <s v="No"/>
    <s v="Credit card (automatic)"/>
    <n v="77.349999999999994"/>
    <n v="5396.25"/>
    <x v="0"/>
    <x v="3"/>
    <s v="High"/>
    <x v="1"/>
  </r>
  <r>
    <s v="7797-EJMDP"/>
    <s v="Female"/>
    <n v="0"/>
    <s v="No"/>
    <s v="No"/>
    <n v="8"/>
    <s v="Yes"/>
    <s v="No"/>
    <x v="0"/>
    <s v="Yes"/>
    <s v="No"/>
    <s v="No"/>
    <s v="Yes"/>
    <s v="No"/>
    <s v="Yes"/>
    <x v="0"/>
    <s v="No"/>
    <s v="Bank transfer (automatic)"/>
    <n v="66.05"/>
    <n v="574.5"/>
    <x v="0"/>
    <x v="0"/>
    <s v="Mid"/>
    <x v="1"/>
  </r>
  <r>
    <s v="3530-VWVGU"/>
    <s v="Female"/>
    <n v="0"/>
    <s v="Yes"/>
    <s v="Yes"/>
    <n v="22"/>
    <s v="Yes"/>
    <s v="No"/>
    <x v="2"/>
    <s v="No"/>
    <s v="No"/>
    <s v="No"/>
    <s v="No"/>
    <s v="No"/>
    <s v="No"/>
    <x v="0"/>
    <s v="No"/>
    <s v="Mailed check"/>
    <n v="19.899999999999999"/>
    <n v="400.3"/>
    <x v="0"/>
    <x v="2"/>
    <s v="Low"/>
    <x v="0"/>
  </r>
  <r>
    <s v="2013-SGDXK"/>
    <s v="Female"/>
    <n v="0"/>
    <s v="No"/>
    <s v="No"/>
    <n v="1"/>
    <s v="Yes"/>
    <s v="No"/>
    <x v="1"/>
    <s v="No"/>
    <s v="Yes"/>
    <s v="No"/>
    <s v="No"/>
    <s v="Yes"/>
    <s v="No"/>
    <x v="0"/>
    <s v="No"/>
    <s v="Electronic check"/>
    <n v="84.3"/>
    <n v="84.3"/>
    <x v="1"/>
    <x v="0"/>
    <s v="Low"/>
    <x v="1"/>
  </r>
  <r>
    <s v="6368-NWMCE"/>
    <s v="Female"/>
    <n v="0"/>
    <s v="No"/>
    <s v="No"/>
    <n v="38"/>
    <s v="Yes"/>
    <s v="Yes"/>
    <x v="0"/>
    <s v="No"/>
    <s v="Yes"/>
    <s v="No"/>
    <s v="Yes"/>
    <s v="No"/>
    <s v="Yes"/>
    <x v="0"/>
    <s v="No"/>
    <s v="Credit card (automatic)"/>
    <n v="68.150000000000006"/>
    <n v="2656.3"/>
    <x v="0"/>
    <x v="1"/>
    <s v="High"/>
    <x v="1"/>
  </r>
  <r>
    <s v="3633-CDBUW"/>
    <s v="Male"/>
    <n v="0"/>
    <s v="No"/>
    <s v="Yes"/>
    <n v="17"/>
    <s v="Yes"/>
    <s v="No"/>
    <x v="0"/>
    <s v="No"/>
    <s v="Yes"/>
    <s v="Yes"/>
    <s v="Yes"/>
    <s v="Yes"/>
    <s v="Yes"/>
    <x v="1"/>
    <s v="No"/>
    <s v="Electronic check"/>
    <n v="80.849999999999994"/>
    <n v="1445.95"/>
    <x v="0"/>
    <x v="2"/>
    <s v="Mid"/>
    <x v="1"/>
  </r>
  <r>
    <s v="0707-HOVVN"/>
    <s v="Female"/>
    <n v="1"/>
    <s v="No"/>
    <s v="No"/>
    <n v="70"/>
    <s v="Yes"/>
    <s v="Yes"/>
    <x v="0"/>
    <s v="No"/>
    <s v="Yes"/>
    <s v="Yes"/>
    <s v="Yes"/>
    <s v="Yes"/>
    <s v="No"/>
    <x v="2"/>
    <s v="Yes"/>
    <s v="Bank transfer (automatic)"/>
    <n v="75.5"/>
    <n v="5212.6499999999996"/>
    <x v="0"/>
    <x v="3"/>
    <s v="High"/>
    <x v="1"/>
  </r>
  <r>
    <s v="8580-QVLOC"/>
    <s v="Female"/>
    <n v="1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2.45"/>
    <n v="6440.25"/>
    <x v="1"/>
    <x v="3"/>
    <s v="High"/>
    <x v="2"/>
  </r>
  <r>
    <s v="3956-MGXOG"/>
    <s v="Female"/>
    <n v="0"/>
    <s v="No"/>
    <s v="No"/>
    <n v="28"/>
    <s v="Yes"/>
    <s v="No"/>
    <x v="1"/>
    <s v="No"/>
    <s v="No"/>
    <s v="No"/>
    <s v="No"/>
    <s v="No"/>
    <s v="Yes"/>
    <x v="0"/>
    <s v="Yes"/>
    <s v="Electronic check"/>
    <n v="80.599999999999994"/>
    <n v="2244.9499999999998"/>
    <x v="0"/>
    <x v="1"/>
    <s v="High"/>
    <x v="1"/>
  </r>
  <r>
    <s v="9274-UARKJ"/>
    <s v="Female"/>
    <n v="0"/>
    <s v="No"/>
    <s v="No"/>
    <n v="15"/>
    <s v="Yes"/>
    <s v="No"/>
    <x v="1"/>
    <s v="No"/>
    <s v="Yes"/>
    <s v="No"/>
    <s v="No"/>
    <s v="Yes"/>
    <s v="No"/>
    <x v="0"/>
    <s v="Yes"/>
    <s v="Bank transfer (automatic)"/>
    <n v="83.2"/>
    <n v="1130"/>
    <x v="0"/>
    <x v="2"/>
    <s v="Mid"/>
    <x v="1"/>
  </r>
  <r>
    <s v="4077-HWUYD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87.55"/>
    <n v="6463.15"/>
    <x v="0"/>
    <x v="3"/>
    <s v="High"/>
    <x v="1"/>
  </r>
  <r>
    <s v="2012-NWRPA"/>
    <s v="Female"/>
    <n v="1"/>
    <s v="Yes"/>
    <s v="No"/>
    <n v="11"/>
    <s v="Yes"/>
    <s v="Yes"/>
    <x v="1"/>
    <s v="No"/>
    <s v="No"/>
    <s v="Yes"/>
    <s v="No"/>
    <s v="Yes"/>
    <s v="Yes"/>
    <x v="0"/>
    <s v="Yes"/>
    <s v="Electronic check"/>
    <n v="99.55"/>
    <n v="1131.2"/>
    <x v="1"/>
    <x v="0"/>
    <s v="Mid"/>
    <x v="2"/>
  </r>
  <r>
    <s v="8808-ELEHO"/>
    <s v="Male"/>
    <n v="1"/>
    <s v="No"/>
    <s v="No"/>
    <n v="8"/>
    <s v="Yes"/>
    <s v="Yes"/>
    <x v="1"/>
    <s v="No"/>
    <s v="No"/>
    <s v="Yes"/>
    <s v="No"/>
    <s v="No"/>
    <s v="No"/>
    <x v="0"/>
    <s v="Yes"/>
    <s v="Electronic check"/>
    <n v="81.25"/>
    <n v="585.95000000000005"/>
    <x v="1"/>
    <x v="0"/>
    <s v="Mid"/>
    <x v="1"/>
  </r>
  <r>
    <s v="0103-CSITQ"/>
    <s v="Female"/>
    <n v="0"/>
    <s v="Yes"/>
    <s v="No"/>
    <n v="57"/>
    <s v="Yes"/>
    <s v="Yes"/>
    <x v="1"/>
    <s v="No"/>
    <s v="Yes"/>
    <s v="Yes"/>
    <s v="Yes"/>
    <s v="Yes"/>
    <s v="Yes"/>
    <x v="1"/>
    <s v="Yes"/>
    <s v="Bank transfer (automatic)"/>
    <n v="109.4"/>
    <n v="6252.7"/>
    <x v="0"/>
    <x v="3"/>
    <s v="High"/>
    <x v="2"/>
  </r>
  <r>
    <s v="3506-LCJDC"/>
    <s v="Male"/>
    <n v="0"/>
    <s v="Yes"/>
    <s v="Yes"/>
    <n v="1"/>
    <s v="Yes"/>
    <s v="No"/>
    <x v="2"/>
    <s v="No"/>
    <s v="No"/>
    <s v="No"/>
    <s v="No"/>
    <s v="No"/>
    <s v="No"/>
    <x v="0"/>
    <s v="No"/>
    <s v="Bank transfer (automatic)"/>
    <n v="19.95"/>
    <n v="19.95"/>
    <x v="1"/>
    <x v="0"/>
    <s v="Low"/>
    <x v="0"/>
  </r>
  <r>
    <s v="8671-KKKOS"/>
    <s v="Female"/>
    <n v="0"/>
    <s v="Yes"/>
    <s v="No"/>
    <n v="46"/>
    <s v="No"/>
    <s v="No"/>
    <x v="0"/>
    <s v="Yes"/>
    <s v="Yes"/>
    <s v="No"/>
    <s v="No"/>
    <s v="Yes"/>
    <s v="No"/>
    <x v="0"/>
    <s v="No"/>
    <s v="Electronic check"/>
    <n v="45.55"/>
    <n v="2062.15"/>
    <x v="0"/>
    <x v="1"/>
    <s v="High"/>
    <x v="0"/>
  </r>
  <r>
    <s v="7305-ZWMAJ"/>
    <s v="Male"/>
    <n v="0"/>
    <s v="Yes"/>
    <s v="No"/>
    <n v="30"/>
    <s v="Yes"/>
    <s v="No"/>
    <x v="2"/>
    <s v="No"/>
    <s v="No"/>
    <s v="No"/>
    <s v="No"/>
    <s v="No"/>
    <s v="No"/>
    <x v="1"/>
    <s v="No"/>
    <s v="Credit card (automatic)"/>
    <n v="20.7"/>
    <n v="587.1"/>
    <x v="0"/>
    <x v="1"/>
    <s v="Mid"/>
    <x v="0"/>
  </r>
  <r>
    <s v="9518-XXBXE"/>
    <s v="Male"/>
    <n v="1"/>
    <s v="Yes"/>
    <s v="No"/>
    <n v="10"/>
    <s v="Yes"/>
    <s v="No"/>
    <x v="1"/>
    <s v="Yes"/>
    <s v="No"/>
    <s v="No"/>
    <s v="No"/>
    <s v="No"/>
    <s v="No"/>
    <x v="0"/>
    <s v="No"/>
    <s v="Electronic check"/>
    <n v="75.3"/>
    <n v="720.45"/>
    <x v="0"/>
    <x v="0"/>
    <s v="Mid"/>
    <x v="1"/>
  </r>
  <r>
    <s v="3934-HXCFZ"/>
    <s v="Male"/>
    <n v="0"/>
    <s v="Yes"/>
    <s v="No"/>
    <n v="23"/>
    <s v="Yes"/>
    <s v="Yes"/>
    <x v="1"/>
    <s v="Yes"/>
    <s v="Yes"/>
    <s v="Yes"/>
    <s v="No"/>
    <s v="Yes"/>
    <s v="No"/>
    <x v="0"/>
    <s v="Yes"/>
    <s v="Electronic check"/>
    <n v="99.25"/>
    <n v="2186.4"/>
    <x v="1"/>
    <x v="2"/>
    <s v="High"/>
    <x v="2"/>
  </r>
  <r>
    <s v="6578-KRMAW"/>
    <s v="Male"/>
    <n v="0"/>
    <s v="No"/>
    <s v="No"/>
    <n v="32"/>
    <s v="Yes"/>
    <s v="No"/>
    <x v="1"/>
    <s v="Yes"/>
    <s v="Yes"/>
    <s v="Yes"/>
    <s v="No"/>
    <s v="No"/>
    <s v="Yes"/>
    <x v="0"/>
    <s v="Yes"/>
    <s v="Credit card (automatic)"/>
    <n v="93.4"/>
    <n v="2979.3"/>
    <x v="0"/>
    <x v="1"/>
    <s v="High"/>
    <x v="2"/>
  </r>
  <r>
    <s v="4860-IJUDE"/>
    <s v="Male"/>
    <n v="0"/>
    <s v="No"/>
    <s v="No"/>
    <n v="13"/>
    <s v="Yes"/>
    <s v="No"/>
    <x v="1"/>
    <s v="Yes"/>
    <s v="No"/>
    <s v="No"/>
    <s v="No"/>
    <s v="No"/>
    <s v="No"/>
    <x v="0"/>
    <s v="Yes"/>
    <s v="Credit card (automatic)"/>
    <n v="73.75"/>
    <n v="956.65"/>
    <x v="0"/>
    <x v="2"/>
    <s v="Mid"/>
    <x v="1"/>
  </r>
  <r>
    <s v="7666-WKRON"/>
    <s v="Female"/>
    <n v="0"/>
    <s v="No"/>
    <s v="No"/>
    <n v="39"/>
    <s v="Yes"/>
    <s v="No"/>
    <x v="1"/>
    <s v="No"/>
    <s v="No"/>
    <s v="Yes"/>
    <s v="Yes"/>
    <s v="No"/>
    <s v="No"/>
    <x v="2"/>
    <s v="Yes"/>
    <s v="Electronic check"/>
    <n v="80.45"/>
    <n v="3201.55"/>
    <x v="1"/>
    <x v="1"/>
    <s v="High"/>
    <x v="1"/>
  </r>
  <r>
    <s v="9688-YGXVR"/>
    <s v="Female"/>
    <n v="0"/>
    <s v="No"/>
    <s v="No"/>
    <n v="44"/>
    <s v="Yes"/>
    <s v="No"/>
    <x v="1"/>
    <s v="No"/>
    <s v="Yes"/>
    <s v="Yes"/>
    <s v="No"/>
    <s v="Yes"/>
    <s v="No"/>
    <x v="0"/>
    <s v="Yes"/>
    <s v="Credit card (automatic)"/>
    <n v="88.15"/>
    <n v="3973.2"/>
    <x v="0"/>
    <x v="1"/>
    <s v="High"/>
    <x v="1"/>
  </r>
  <r>
    <s v="0423-UDIJQ"/>
    <s v="Male"/>
    <n v="1"/>
    <s v="No"/>
    <s v="No"/>
    <n v="9"/>
    <s v="Yes"/>
    <s v="No"/>
    <x v="0"/>
    <s v="No"/>
    <s v="No"/>
    <s v="No"/>
    <s v="Yes"/>
    <s v="No"/>
    <s v="No"/>
    <x v="0"/>
    <s v="No"/>
    <s v="Mailed check"/>
    <n v="49.2"/>
    <n v="447.9"/>
    <x v="0"/>
    <x v="0"/>
    <s v="Low"/>
    <x v="0"/>
  </r>
  <r>
    <s v="1945-XISKS"/>
    <s v="Female"/>
    <n v="0"/>
    <s v="Yes"/>
    <s v="No"/>
    <n v="67"/>
    <s v="Yes"/>
    <s v="No"/>
    <x v="2"/>
    <s v="No"/>
    <s v="No"/>
    <s v="No"/>
    <s v="No"/>
    <s v="No"/>
    <s v="No"/>
    <x v="2"/>
    <s v="No"/>
    <s v="Mailed check"/>
    <n v="19.649999999999999"/>
    <n v="1335.2"/>
    <x v="0"/>
    <x v="3"/>
    <s v="Mid"/>
    <x v="0"/>
  </r>
  <r>
    <s v="4910-AQFFX"/>
    <s v="Male"/>
    <n v="0"/>
    <s v="Yes"/>
    <s v="Yes"/>
    <n v="9"/>
    <s v="Yes"/>
    <s v="Yes"/>
    <x v="1"/>
    <s v="No"/>
    <s v="No"/>
    <s v="Yes"/>
    <s v="No"/>
    <s v="No"/>
    <s v="No"/>
    <x v="0"/>
    <s v="Yes"/>
    <s v="Bank transfer (automatic)"/>
    <n v="79.349999999999994"/>
    <n v="661.25"/>
    <x v="1"/>
    <x v="0"/>
    <s v="Mid"/>
    <x v="1"/>
  </r>
  <r>
    <s v="2154-KVJFF"/>
    <s v="Female"/>
    <n v="0"/>
    <s v="No"/>
    <s v="No"/>
    <n v="15"/>
    <s v="Yes"/>
    <s v="Yes"/>
    <x v="1"/>
    <s v="No"/>
    <s v="Yes"/>
    <s v="No"/>
    <s v="No"/>
    <s v="No"/>
    <s v="No"/>
    <x v="0"/>
    <s v="Yes"/>
    <s v="Electronic check"/>
    <n v="79.75"/>
    <n v="1111.8499999999999"/>
    <x v="1"/>
    <x v="2"/>
    <s v="Mid"/>
    <x v="1"/>
  </r>
  <r>
    <s v="5360-LJCNJ"/>
    <s v="Female"/>
    <n v="0"/>
    <s v="Yes"/>
    <s v="No"/>
    <n v="71"/>
    <s v="Yes"/>
    <s v="Yes"/>
    <x v="1"/>
    <s v="No"/>
    <s v="Yes"/>
    <s v="Yes"/>
    <s v="No"/>
    <s v="Yes"/>
    <s v="Yes"/>
    <x v="2"/>
    <s v="Yes"/>
    <s v="Bank transfer (automatic)"/>
    <n v="105.15"/>
    <n v="7555"/>
    <x v="0"/>
    <x v="3"/>
    <s v="High"/>
    <x v="2"/>
  </r>
  <r>
    <s v="2607-FBDFF"/>
    <s v="Male"/>
    <n v="0"/>
    <s v="No"/>
    <s v="No"/>
    <n v="1"/>
    <s v="Yes"/>
    <s v="No"/>
    <x v="0"/>
    <s v="No"/>
    <s v="No"/>
    <s v="No"/>
    <s v="Yes"/>
    <s v="No"/>
    <s v="No"/>
    <x v="0"/>
    <s v="No"/>
    <s v="Credit card (automatic)"/>
    <n v="49"/>
    <n v="49"/>
    <x v="0"/>
    <x v="0"/>
    <s v="Low"/>
    <x v="0"/>
  </r>
  <r>
    <s v="9647-ERGBE"/>
    <s v="Female"/>
    <n v="0"/>
    <s v="Yes"/>
    <s v="Yes"/>
    <n v="30"/>
    <s v="Yes"/>
    <s v="Yes"/>
    <x v="1"/>
    <s v="No"/>
    <s v="No"/>
    <s v="Yes"/>
    <s v="No"/>
    <s v="Yes"/>
    <s v="Yes"/>
    <x v="0"/>
    <s v="Yes"/>
    <s v="Electronic check"/>
    <n v="100.05"/>
    <n v="3046.15"/>
    <x v="1"/>
    <x v="1"/>
    <s v="High"/>
    <x v="2"/>
  </r>
  <r>
    <s v="3428-XZMA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  <x v="0"/>
    <s v="Low"/>
    <x v="1"/>
  </r>
  <r>
    <s v="1100-DDVRV"/>
    <s v="Male"/>
    <n v="0"/>
    <s v="Yes"/>
    <s v="No"/>
    <n v="17"/>
    <s v="No"/>
    <s v="No"/>
    <x v="0"/>
    <s v="No"/>
    <s v="Yes"/>
    <s v="No"/>
    <s v="No"/>
    <s v="Yes"/>
    <s v="Yes"/>
    <x v="0"/>
    <s v="Yes"/>
    <s v="Mailed check"/>
    <n v="49.8"/>
    <n v="836.35"/>
    <x v="0"/>
    <x v="2"/>
    <s v="Mid"/>
    <x v="0"/>
  </r>
  <r>
    <s v="0378-TOVMS"/>
    <s v="Female"/>
    <n v="0"/>
    <s v="No"/>
    <s v="No"/>
    <n v="3"/>
    <s v="Yes"/>
    <s v="No"/>
    <x v="1"/>
    <s v="No"/>
    <s v="No"/>
    <s v="No"/>
    <s v="Yes"/>
    <s v="No"/>
    <s v="Yes"/>
    <x v="0"/>
    <s v="No"/>
    <s v="Electronic check"/>
    <n v="85.8"/>
    <n v="272.2"/>
    <x v="1"/>
    <x v="0"/>
    <s v="Low"/>
    <x v="1"/>
  </r>
  <r>
    <s v="4355-HBJHH"/>
    <s v="Male"/>
    <n v="0"/>
    <s v="Yes"/>
    <s v="Yes"/>
    <n v="67"/>
    <s v="Yes"/>
    <s v="Yes"/>
    <x v="0"/>
    <s v="Yes"/>
    <s v="No"/>
    <s v="Yes"/>
    <s v="No"/>
    <s v="Yes"/>
    <s v="Yes"/>
    <x v="2"/>
    <s v="Yes"/>
    <s v="Electronic check"/>
    <n v="79.7"/>
    <n v="5293.4"/>
    <x v="1"/>
    <x v="3"/>
    <s v="High"/>
    <x v="1"/>
  </r>
  <r>
    <s v="6728-WYQBC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20.95"/>
    <n v="20.95"/>
    <x v="0"/>
    <x v="0"/>
    <s v="Low"/>
    <x v="0"/>
  </r>
  <r>
    <s v="9058-CBREO"/>
    <s v="Female"/>
    <n v="1"/>
    <s v="No"/>
    <s v="No"/>
    <n v="1"/>
    <s v="Yes"/>
    <s v="Yes"/>
    <x v="0"/>
    <s v="No"/>
    <s v="No"/>
    <s v="No"/>
    <s v="No"/>
    <s v="No"/>
    <s v="No"/>
    <x v="0"/>
    <s v="No"/>
    <s v="Mailed check"/>
    <n v="50.55"/>
    <n v="50.55"/>
    <x v="1"/>
    <x v="0"/>
    <s v="Low"/>
    <x v="1"/>
  </r>
  <r>
    <s v="9029-FEGVJ"/>
    <s v="Female"/>
    <n v="1"/>
    <s v="Yes"/>
    <s v="No"/>
    <n v="32"/>
    <s v="Yes"/>
    <s v="Yes"/>
    <x v="1"/>
    <s v="No"/>
    <s v="No"/>
    <s v="Yes"/>
    <s v="No"/>
    <s v="No"/>
    <s v="No"/>
    <x v="0"/>
    <s v="No"/>
    <s v="Mailed check"/>
    <n v="79.3"/>
    <n v="2570"/>
    <x v="0"/>
    <x v="1"/>
    <s v="High"/>
    <x v="1"/>
  </r>
  <r>
    <s v="7216-KAOID"/>
    <s v="Male"/>
    <n v="0"/>
    <s v="Yes"/>
    <s v="Yes"/>
    <n v="41"/>
    <s v="Yes"/>
    <s v="No"/>
    <x v="2"/>
    <s v="No"/>
    <s v="No"/>
    <s v="No"/>
    <s v="No"/>
    <s v="No"/>
    <s v="No"/>
    <x v="1"/>
    <s v="No"/>
    <s v="Bank transfer (automatic)"/>
    <n v="19.5"/>
    <n v="798.2"/>
    <x v="0"/>
    <x v="1"/>
    <s v="Mid"/>
    <x v="0"/>
  </r>
  <r>
    <s v="0318-QUUOB"/>
    <s v="Male"/>
    <n v="0"/>
    <s v="Yes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1"/>
    <x v="0"/>
    <s v="Low"/>
    <x v="1"/>
  </r>
  <r>
    <s v="6145-NNPNO"/>
    <s v="Female"/>
    <n v="0"/>
    <s v="No"/>
    <s v="No"/>
    <n v="1"/>
    <s v="Yes"/>
    <s v="No"/>
    <x v="0"/>
    <s v="No"/>
    <s v="No"/>
    <s v="No"/>
    <s v="No"/>
    <s v="No"/>
    <s v="No"/>
    <x v="0"/>
    <s v="No"/>
    <s v="Bank transfer (automatic)"/>
    <n v="44.15"/>
    <n v="44.15"/>
    <x v="0"/>
    <x v="0"/>
    <s v="Low"/>
    <x v="0"/>
  </r>
  <r>
    <s v="5520-FVEWJ"/>
    <s v="Female"/>
    <n v="0"/>
    <s v="Yes"/>
    <s v="Yes"/>
    <n v="12"/>
    <s v="Yes"/>
    <s v="Yes"/>
    <x v="1"/>
    <s v="No"/>
    <s v="Yes"/>
    <s v="Yes"/>
    <s v="No"/>
    <s v="No"/>
    <s v="No"/>
    <x v="0"/>
    <s v="Yes"/>
    <s v="Electronic check"/>
    <n v="84.5"/>
    <n v="916.9"/>
    <x v="1"/>
    <x v="0"/>
    <s v="Mid"/>
    <x v="1"/>
  </r>
  <r>
    <s v="5339-TJFEK"/>
    <s v="Male"/>
    <n v="0"/>
    <s v="Yes"/>
    <s v="Yes"/>
    <n v="62"/>
    <s v="Yes"/>
    <s v="Yes"/>
    <x v="1"/>
    <s v="Yes"/>
    <s v="Yes"/>
    <s v="No"/>
    <s v="No"/>
    <s v="Yes"/>
    <s v="Yes"/>
    <x v="0"/>
    <s v="Yes"/>
    <s v="Electronic check"/>
    <n v="105.5"/>
    <n v="6487.2"/>
    <x v="0"/>
    <x v="3"/>
    <s v="High"/>
    <x v="2"/>
  </r>
  <r>
    <s v="5572-ZDXHY"/>
    <s v="Female"/>
    <n v="0"/>
    <s v="No"/>
    <s v="No"/>
    <n v="22"/>
    <s v="Yes"/>
    <s v="No"/>
    <x v="1"/>
    <s v="No"/>
    <s v="Yes"/>
    <s v="No"/>
    <s v="No"/>
    <s v="No"/>
    <s v="Yes"/>
    <x v="0"/>
    <s v="Yes"/>
    <s v="Mailed check"/>
    <n v="84.3"/>
    <n v="1855.65"/>
    <x v="1"/>
    <x v="2"/>
    <s v="Mid"/>
    <x v="1"/>
  </r>
  <r>
    <s v="2074-GUHPQ"/>
    <s v="Female"/>
    <n v="0"/>
    <s v="No"/>
    <s v="Yes"/>
    <n v="17"/>
    <s v="Yes"/>
    <s v="Yes"/>
    <x v="1"/>
    <s v="No"/>
    <s v="Yes"/>
    <s v="Yes"/>
    <s v="Yes"/>
    <s v="No"/>
    <s v="No"/>
    <x v="0"/>
    <s v="Yes"/>
    <s v="Credit card (automatic)"/>
    <n v="92.7"/>
    <n v="1556.85"/>
    <x v="0"/>
    <x v="2"/>
    <s v="Mid"/>
    <x v="2"/>
  </r>
  <r>
    <s v="4625-XMOYM"/>
    <s v="Female"/>
    <n v="0"/>
    <s v="Yes"/>
    <s v="Yes"/>
    <n v="72"/>
    <s v="Yes"/>
    <s v="Yes"/>
    <x v="2"/>
    <s v="No"/>
    <s v="No"/>
    <s v="No"/>
    <s v="No"/>
    <s v="No"/>
    <s v="No"/>
    <x v="2"/>
    <s v="Yes"/>
    <s v="Bank transfer (automatic)"/>
    <n v="26.25"/>
    <n v="1988.05"/>
    <x v="0"/>
    <x v="3"/>
    <s v="Mid"/>
    <x v="0"/>
  </r>
  <r>
    <s v="5827-MWCZK"/>
    <s v="Male"/>
    <n v="0"/>
    <s v="Yes"/>
    <s v="Yes"/>
    <n v="56"/>
    <s v="Yes"/>
    <s v="Yes"/>
    <x v="1"/>
    <s v="No"/>
    <s v="Yes"/>
    <s v="No"/>
    <s v="Yes"/>
    <s v="Yes"/>
    <s v="No"/>
    <x v="0"/>
    <s v="Yes"/>
    <s v="Credit card (automatic)"/>
    <n v="96.95"/>
    <n v="5432.2"/>
    <x v="0"/>
    <x v="3"/>
    <s v="High"/>
    <x v="2"/>
  </r>
  <r>
    <s v="1385-TQOZW"/>
    <s v="Female"/>
    <n v="0"/>
    <s v="No"/>
    <s v="No"/>
    <n v="9"/>
    <s v="Yes"/>
    <s v="No"/>
    <x v="2"/>
    <s v="No"/>
    <s v="No"/>
    <s v="No"/>
    <s v="No"/>
    <s v="No"/>
    <s v="No"/>
    <x v="0"/>
    <s v="Yes"/>
    <s v="Credit card (automatic)"/>
    <n v="20.45"/>
    <n v="147.55000000000001"/>
    <x v="0"/>
    <x v="0"/>
    <s v="Low"/>
    <x v="0"/>
  </r>
  <r>
    <s v="5914-XRFQB"/>
    <s v="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8"/>
    <n v="8424.9"/>
    <x v="0"/>
    <x v="3"/>
    <s v="High"/>
    <x v="2"/>
  </r>
  <r>
    <s v="4329-YPDDQ"/>
    <s v="Male"/>
    <n v="0"/>
    <s v="No"/>
    <s v="No"/>
    <n v="20"/>
    <s v="Yes"/>
    <s v="No"/>
    <x v="1"/>
    <s v="Yes"/>
    <s v="Yes"/>
    <s v="Yes"/>
    <s v="Yes"/>
    <s v="Yes"/>
    <s v="Yes"/>
    <x v="0"/>
    <s v="Yes"/>
    <s v="Bank transfer (automatic)"/>
    <n v="108.2"/>
    <n v="2203.6999999999998"/>
    <x v="0"/>
    <x v="2"/>
    <s v="High"/>
    <x v="2"/>
  </r>
  <r>
    <s v="4804-NCPET"/>
    <s v="Male"/>
    <n v="0"/>
    <s v="Yes"/>
    <s v="Yes"/>
    <n v="19"/>
    <s v="Yes"/>
    <s v="No"/>
    <x v="2"/>
    <s v="No"/>
    <s v="No"/>
    <s v="No"/>
    <s v="No"/>
    <s v="No"/>
    <s v="No"/>
    <x v="2"/>
    <s v="No"/>
    <s v="Mailed check"/>
    <n v="20.2"/>
    <n v="387.4"/>
    <x v="0"/>
    <x v="2"/>
    <s v="Low"/>
    <x v="0"/>
  </r>
  <r>
    <s v="3750-CKVKH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7.75"/>
    <n v="116.65"/>
    <x v="1"/>
    <x v="0"/>
    <s v="Low"/>
    <x v="1"/>
  </r>
  <r>
    <s v="5944-UGLLK"/>
    <s v="Male"/>
    <n v="0"/>
    <s v="No"/>
    <s v="No"/>
    <n v="53"/>
    <s v="No"/>
    <s v="No"/>
    <x v="0"/>
    <s v="No"/>
    <s v="No"/>
    <s v="Yes"/>
    <s v="Yes"/>
    <s v="Yes"/>
    <s v="Yes"/>
    <x v="1"/>
    <s v="No"/>
    <s v="Credit card (automatic)"/>
    <n v="54.9"/>
    <n v="3045.75"/>
    <x v="0"/>
    <x v="3"/>
    <s v="High"/>
    <x v="1"/>
  </r>
  <r>
    <s v="8063-GBATB"/>
    <s v="Female"/>
    <n v="1"/>
    <s v="No"/>
    <s v="No"/>
    <n v="27"/>
    <s v="Yes"/>
    <s v="Yes"/>
    <x v="1"/>
    <s v="No"/>
    <s v="No"/>
    <s v="No"/>
    <s v="No"/>
    <s v="No"/>
    <s v="Yes"/>
    <x v="0"/>
    <s v="Yes"/>
    <s v="Electronic check"/>
    <n v="85.25"/>
    <n v="2287.25"/>
    <x v="1"/>
    <x v="1"/>
    <s v="High"/>
    <x v="1"/>
  </r>
  <r>
    <s v="7787-BNTZM"/>
    <s v="Male"/>
    <n v="0"/>
    <s v="No"/>
    <s v="No"/>
    <n v="6"/>
    <s v="Yes"/>
    <s v="No"/>
    <x v="2"/>
    <s v="No"/>
    <s v="No"/>
    <s v="No"/>
    <s v="No"/>
    <s v="No"/>
    <s v="No"/>
    <x v="0"/>
    <s v="No"/>
    <s v="Bank transfer (automatic)"/>
    <n v="20.149999999999999"/>
    <n v="130.5"/>
    <x v="0"/>
    <x v="0"/>
    <s v="Low"/>
    <x v="0"/>
  </r>
  <r>
    <s v="2252-ISRNH"/>
    <s v="Male"/>
    <n v="0"/>
    <s v="Yes"/>
    <s v="Yes"/>
    <n v="9"/>
    <s v="Yes"/>
    <s v="Yes"/>
    <x v="1"/>
    <s v="No"/>
    <s v="No"/>
    <s v="Yes"/>
    <s v="No"/>
    <s v="Yes"/>
    <s v="No"/>
    <x v="1"/>
    <s v="Yes"/>
    <s v="Electronic check"/>
    <n v="90.35"/>
    <n v="767.9"/>
    <x v="0"/>
    <x v="0"/>
    <s v="Mid"/>
    <x v="2"/>
  </r>
  <r>
    <s v="9415-TPKRV"/>
    <s v="Female"/>
    <n v="0"/>
    <s v="Yes"/>
    <s v="Yes"/>
    <n v="8"/>
    <s v="Yes"/>
    <s v="Yes"/>
    <x v="0"/>
    <s v="No"/>
    <s v="Yes"/>
    <s v="No"/>
    <s v="No"/>
    <s v="No"/>
    <s v="No"/>
    <x v="0"/>
    <s v="No"/>
    <s v="Electronic check"/>
    <n v="55.75"/>
    <n v="446.8"/>
    <x v="0"/>
    <x v="0"/>
    <s v="Low"/>
    <x v="1"/>
  </r>
  <r>
    <s v="5322-TEUJK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Bank transfer (automatic)"/>
    <n v="114.6"/>
    <n v="8100.25"/>
    <x v="0"/>
    <x v="3"/>
    <s v="High"/>
    <x v="2"/>
  </r>
  <r>
    <s v="4547-KQRTM"/>
    <s v="Fe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05"/>
    <n v="830.7"/>
    <x v="1"/>
    <x v="0"/>
    <s v="Mid"/>
    <x v="1"/>
  </r>
  <r>
    <s v="4877-EVATK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"/>
    <n v="20"/>
    <x v="1"/>
    <x v="0"/>
    <s v="Low"/>
    <x v="0"/>
  </r>
  <r>
    <s v="1866-DIOQZ"/>
    <s v="Female"/>
    <n v="0"/>
    <s v="Yes"/>
    <s v="No"/>
    <n v="71"/>
    <s v="No"/>
    <s v="No"/>
    <x v="0"/>
    <s v="Yes"/>
    <s v="Yes"/>
    <s v="Yes"/>
    <s v="Yes"/>
    <s v="Yes"/>
    <s v="Yes"/>
    <x v="1"/>
    <s v="No"/>
    <s v="Bank transfer (automatic)"/>
    <n v="66.8"/>
    <n v="4689.1499999999996"/>
    <x v="0"/>
    <x v="3"/>
    <s v="High"/>
    <x v="1"/>
  </r>
  <r>
    <s v="8375-KVTHK"/>
    <s v="Male"/>
    <n v="0"/>
    <s v="Yes"/>
    <s v="No"/>
    <n v="68"/>
    <s v="Yes"/>
    <s v="No"/>
    <x v="1"/>
    <s v="No"/>
    <s v="Yes"/>
    <s v="No"/>
    <s v="Yes"/>
    <s v="Yes"/>
    <s v="Yes"/>
    <x v="1"/>
    <s v="Yes"/>
    <s v="Electronic check"/>
    <n v="100.3"/>
    <n v="6754.35"/>
    <x v="0"/>
    <x v="3"/>
    <s v="High"/>
    <x v="2"/>
  </r>
  <r>
    <s v="2697-NQBPF"/>
    <s v="Male"/>
    <n v="0"/>
    <s v="No"/>
    <s v="No"/>
    <n v="34"/>
    <s v="Yes"/>
    <s v="Yes"/>
    <x v="1"/>
    <s v="No"/>
    <s v="Yes"/>
    <s v="No"/>
    <s v="Yes"/>
    <s v="Yes"/>
    <s v="Yes"/>
    <x v="0"/>
    <s v="Yes"/>
    <s v="Electronic check"/>
    <n v="105.35"/>
    <n v="3540.65"/>
    <x v="0"/>
    <x v="1"/>
    <s v="High"/>
    <x v="2"/>
  </r>
  <r>
    <s v="3709-OIJEA"/>
    <s v="Male"/>
    <n v="0"/>
    <s v="No"/>
    <s v="No"/>
    <n v="26"/>
    <s v="Yes"/>
    <s v="No"/>
    <x v="1"/>
    <s v="No"/>
    <s v="Yes"/>
    <s v="Yes"/>
    <s v="Yes"/>
    <s v="No"/>
    <s v="No"/>
    <x v="1"/>
    <s v="Yes"/>
    <s v="Electronic check"/>
    <n v="85.2"/>
    <n v="2184.6"/>
    <x v="0"/>
    <x v="1"/>
    <s v="High"/>
    <x v="1"/>
  </r>
  <r>
    <s v="7639-SUPCW"/>
    <s v="Female"/>
    <n v="0"/>
    <s v="No"/>
    <s v="No"/>
    <n v="22"/>
    <s v="Yes"/>
    <s v="No"/>
    <x v="0"/>
    <s v="Yes"/>
    <s v="No"/>
    <s v="No"/>
    <s v="No"/>
    <s v="No"/>
    <s v="No"/>
    <x v="0"/>
    <s v="Yes"/>
    <s v="Credit card (automatic)"/>
    <n v="48.8"/>
    <n v="1054.5999999999999"/>
    <x v="1"/>
    <x v="2"/>
    <s v="Mid"/>
    <x v="0"/>
  </r>
  <r>
    <s v="1386-ZIKUV"/>
    <s v="Male"/>
    <n v="0"/>
    <s v="No"/>
    <s v="No"/>
    <n v="7"/>
    <s v="Yes"/>
    <s v="No"/>
    <x v="2"/>
    <s v="No"/>
    <s v="No"/>
    <s v="No"/>
    <s v="No"/>
    <s v="No"/>
    <s v="No"/>
    <x v="0"/>
    <s v="Yes"/>
    <s v="Mailed check"/>
    <n v="18.95"/>
    <n v="130.55000000000001"/>
    <x v="0"/>
    <x v="0"/>
    <s v="Low"/>
    <x v="0"/>
  </r>
  <r>
    <s v="0599-XNYDO"/>
    <s v="Female"/>
    <n v="0"/>
    <s v="Yes"/>
    <s v="No"/>
    <n v="20"/>
    <s v="Yes"/>
    <s v="No"/>
    <x v="1"/>
    <s v="No"/>
    <s v="No"/>
    <s v="No"/>
    <s v="No"/>
    <s v="No"/>
    <s v="No"/>
    <x v="0"/>
    <s v="Yes"/>
    <s v="Bank transfer (automatic)"/>
    <n v="69.8"/>
    <n v="1540.35"/>
    <x v="0"/>
    <x v="2"/>
    <s v="Mid"/>
    <x v="1"/>
  </r>
  <r>
    <s v="6377-WHAOX"/>
    <s v="Female"/>
    <n v="0"/>
    <s v="Yes"/>
    <s v="No"/>
    <n v="60"/>
    <s v="Yes"/>
    <s v="Yes"/>
    <x v="1"/>
    <s v="No"/>
    <s v="Yes"/>
    <s v="Yes"/>
    <s v="No"/>
    <s v="Yes"/>
    <s v="Yes"/>
    <x v="0"/>
    <s v="Yes"/>
    <s v="Electronic check"/>
    <n v="106.15"/>
    <n v="6411.25"/>
    <x v="0"/>
    <x v="3"/>
    <s v="High"/>
    <x v="2"/>
  </r>
  <r>
    <s v="6855-VLGOS"/>
    <s v="Male"/>
    <n v="0"/>
    <s v="Yes"/>
    <s v="Yes"/>
    <n v="72"/>
    <s v="Yes"/>
    <s v="No"/>
    <x v="2"/>
    <s v="No"/>
    <s v="No"/>
    <s v="No"/>
    <s v="No"/>
    <s v="No"/>
    <s v="No"/>
    <x v="2"/>
    <s v="No"/>
    <s v="Electronic check"/>
    <n v="20.55"/>
    <n v="1432.55"/>
    <x v="0"/>
    <x v="3"/>
    <s v="Mid"/>
    <x v="0"/>
  </r>
  <r>
    <s v="8999-XXGNS"/>
    <s v="Female"/>
    <n v="1"/>
    <s v="Yes"/>
    <s v="No"/>
    <n v="72"/>
    <s v="Yes"/>
    <s v="Yes"/>
    <x v="1"/>
    <s v="No"/>
    <s v="Yes"/>
    <s v="Yes"/>
    <s v="No"/>
    <s v="Yes"/>
    <s v="Yes"/>
    <x v="1"/>
    <s v="Yes"/>
    <s v="Credit card (automatic)"/>
    <n v="105.75"/>
    <n v="7629.85"/>
    <x v="0"/>
    <x v="3"/>
    <s v="High"/>
    <x v="2"/>
  </r>
  <r>
    <s v="8746-OQQRW"/>
    <s v="Male"/>
    <n v="0"/>
    <s v="No"/>
    <s v="No"/>
    <n v="4"/>
    <s v="Yes"/>
    <s v="Yes"/>
    <x v="2"/>
    <s v="No"/>
    <s v="No"/>
    <s v="No"/>
    <s v="No"/>
    <s v="No"/>
    <s v="No"/>
    <x v="0"/>
    <s v="No"/>
    <s v="Mailed check"/>
    <n v="25.25"/>
    <n v="101.9"/>
    <x v="0"/>
    <x v="0"/>
    <s v="Low"/>
    <x v="0"/>
  </r>
  <r>
    <s v="3181-MIZBN"/>
    <s v="Male"/>
    <n v="0"/>
    <s v="Yes"/>
    <s v="Yes"/>
    <n v="16"/>
    <s v="Yes"/>
    <s v="No"/>
    <x v="2"/>
    <s v="No"/>
    <s v="No"/>
    <s v="No"/>
    <s v="No"/>
    <s v="No"/>
    <s v="No"/>
    <x v="0"/>
    <s v="No"/>
    <s v="Electronic check"/>
    <n v="19.75"/>
    <n v="313.39999999999998"/>
    <x v="0"/>
    <x v="2"/>
    <s v="Low"/>
    <x v="0"/>
  </r>
  <r>
    <s v="0471-ARVMX"/>
    <s v="Female"/>
    <n v="1"/>
    <s v="Yes"/>
    <s v="No"/>
    <n v="62"/>
    <s v="Yes"/>
    <s v="Yes"/>
    <x v="1"/>
    <s v="Yes"/>
    <s v="No"/>
    <s v="Yes"/>
    <s v="No"/>
    <s v="Yes"/>
    <s v="Yes"/>
    <x v="1"/>
    <s v="Yes"/>
    <s v="Electronic check"/>
    <n v="104.85"/>
    <n v="6312.9"/>
    <x v="0"/>
    <x v="3"/>
    <s v="High"/>
    <x v="2"/>
  </r>
  <r>
    <s v="7766-CLTIC"/>
    <s v="Female"/>
    <n v="0"/>
    <s v="No"/>
    <s v="No"/>
    <n v="10"/>
    <s v="Yes"/>
    <s v="No"/>
    <x v="0"/>
    <s v="No"/>
    <s v="No"/>
    <s v="No"/>
    <s v="Yes"/>
    <s v="No"/>
    <s v="Yes"/>
    <x v="0"/>
    <s v="Yes"/>
    <s v="Mailed check"/>
    <n v="60.95"/>
    <n v="629.54999999999995"/>
    <x v="0"/>
    <x v="0"/>
    <s v="Mid"/>
    <x v="1"/>
  </r>
  <r>
    <s v="5650-YLIBA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1.150000000000006"/>
    <n v="2640.55"/>
    <x v="0"/>
    <x v="1"/>
    <s v="High"/>
    <x v="1"/>
  </r>
  <r>
    <s v="0825-CPPQH"/>
    <s v="Female"/>
    <n v="0"/>
    <s v="Yes"/>
    <s v="No"/>
    <n v="71"/>
    <s v="Yes"/>
    <s v="No"/>
    <x v="2"/>
    <s v="No"/>
    <s v="No"/>
    <s v="No"/>
    <s v="No"/>
    <s v="No"/>
    <s v="No"/>
    <x v="2"/>
    <s v="No"/>
    <s v="Credit card (automatic)"/>
    <n v="19.100000000000001"/>
    <n v="1372.45"/>
    <x v="0"/>
    <x v="3"/>
    <s v="Mid"/>
    <x v="0"/>
  </r>
  <r>
    <s v="9084-OAYKL"/>
    <s v="Male"/>
    <n v="0"/>
    <s v="No"/>
    <s v="No"/>
    <n v="58"/>
    <s v="Yes"/>
    <s v="No"/>
    <x v="2"/>
    <s v="No"/>
    <s v="No"/>
    <s v="No"/>
    <s v="No"/>
    <s v="No"/>
    <s v="No"/>
    <x v="2"/>
    <s v="No"/>
    <s v="Mailed check"/>
    <n v="20.8"/>
    <n v="1212.25"/>
    <x v="0"/>
    <x v="3"/>
    <s v="Mid"/>
    <x v="0"/>
  </r>
  <r>
    <s v="6122-LJADA"/>
    <s v="Male"/>
    <n v="0"/>
    <s v="Yes"/>
    <s v="Yes"/>
    <n v="70"/>
    <s v="Yes"/>
    <s v="Yes"/>
    <x v="0"/>
    <s v="Yes"/>
    <s v="Yes"/>
    <s v="Yes"/>
    <s v="Yes"/>
    <s v="Yes"/>
    <s v="Yes"/>
    <x v="2"/>
    <s v="Yes"/>
    <s v="Credit card (automatic)"/>
    <n v="90.15"/>
    <n v="6237.05"/>
    <x v="0"/>
    <x v="3"/>
    <s v="High"/>
    <x v="2"/>
  </r>
  <r>
    <s v="2400-XIWIO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Electronic check"/>
    <n v="90.1"/>
    <n v="6310.9"/>
    <x v="0"/>
    <x v="3"/>
    <s v="High"/>
    <x v="2"/>
  </r>
  <r>
    <s v="7524-VRLPL"/>
    <s v="Male"/>
    <n v="1"/>
    <s v="No"/>
    <s v="No"/>
    <n v="69"/>
    <s v="Yes"/>
    <s v="Yes"/>
    <x v="0"/>
    <s v="Yes"/>
    <s v="No"/>
    <s v="Yes"/>
    <s v="Yes"/>
    <s v="No"/>
    <s v="Yes"/>
    <x v="2"/>
    <s v="No"/>
    <s v="Credit card (automatic)"/>
    <n v="74.099999999999994"/>
    <n v="5031"/>
    <x v="0"/>
    <x v="3"/>
    <s v="High"/>
    <x v="1"/>
  </r>
  <r>
    <s v="1069-XAIEM"/>
    <s v="Female"/>
    <n v="1"/>
    <s v="No"/>
    <s v="No"/>
    <n v="1"/>
    <s v="Yes"/>
    <s v="Yes"/>
    <x v="1"/>
    <s v="No"/>
    <s v="No"/>
    <s v="No"/>
    <s v="No"/>
    <s v="No"/>
    <s v="Yes"/>
    <x v="0"/>
    <s v="Yes"/>
    <s v="Electronic check"/>
    <n v="85.05"/>
    <n v="85.05"/>
    <x v="1"/>
    <x v="0"/>
    <s v="Low"/>
    <x v="1"/>
  </r>
  <r>
    <s v="7569-NMZY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8.75"/>
    <n v="8672.4500000000007"/>
    <x v="0"/>
    <x v="3"/>
    <s v="High"/>
    <x v="2"/>
  </r>
  <r>
    <s v="5201-USSQZ"/>
    <s v="Female"/>
    <n v="0"/>
    <s v="Yes"/>
    <s v="No"/>
    <n v="26"/>
    <s v="Yes"/>
    <s v="No"/>
    <x v="1"/>
    <s v="No"/>
    <s v="No"/>
    <s v="No"/>
    <s v="Yes"/>
    <s v="No"/>
    <s v="Yes"/>
    <x v="0"/>
    <s v="No"/>
    <s v="Credit card (automatic)"/>
    <n v="85.9"/>
    <n v="2196.4499999999998"/>
    <x v="0"/>
    <x v="1"/>
    <s v="High"/>
    <x v="1"/>
  </r>
  <r>
    <s v="2105-PHWON"/>
    <s v="Female"/>
    <n v="0"/>
    <s v="Yes"/>
    <s v="No"/>
    <n v="33"/>
    <s v="Yes"/>
    <s v="Yes"/>
    <x v="1"/>
    <s v="No"/>
    <s v="No"/>
    <s v="Yes"/>
    <s v="Yes"/>
    <s v="No"/>
    <s v="Yes"/>
    <x v="0"/>
    <s v="Yes"/>
    <s v="Credit card (automatic)"/>
    <n v="95"/>
    <n v="3008.15"/>
    <x v="0"/>
    <x v="1"/>
    <s v="High"/>
    <x v="2"/>
  </r>
  <r>
    <s v="1494-EJZDW"/>
    <s v="Female"/>
    <n v="0"/>
    <s v="Yes"/>
    <s v="Yes"/>
    <n v="10"/>
    <s v="Yes"/>
    <s v="No"/>
    <x v="2"/>
    <s v="No"/>
    <s v="No"/>
    <s v="No"/>
    <s v="No"/>
    <s v="No"/>
    <s v="No"/>
    <x v="2"/>
    <s v="No"/>
    <s v="Mailed check"/>
    <n v="20.149999999999999"/>
    <n v="220.8"/>
    <x v="0"/>
    <x v="0"/>
    <s v="Low"/>
    <x v="0"/>
  </r>
  <r>
    <s v="4884-TVUQF"/>
    <s v="Female"/>
    <n v="1"/>
    <s v="No"/>
    <s v="No"/>
    <n v="57"/>
    <s v="Yes"/>
    <s v="Yes"/>
    <x v="1"/>
    <s v="Yes"/>
    <s v="No"/>
    <s v="Yes"/>
    <s v="Yes"/>
    <s v="No"/>
    <s v="Yes"/>
    <x v="2"/>
    <s v="No"/>
    <s v="Credit card (automatic)"/>
    <n v="101.3"/>
    <n v="5779.6"/>
    <x v="0"/>
    <x v="3"/>
    <s v="High"/>
    <x v="2"/>
  </r>
  <r>
    <s v="8003-EWNDZ"/>
    <s v="Female"/>
    <n v="0"/>
    <s v="No"/>
    <s v="No"/>
    <n v="10"/>
    <s v="Yes"/>
    <s v="No"/>
    <x v="2"/>
    <s v="No"/>
    <s v="No"/>
    <s v="No"/>
    <s v="No"/>
    <s v="No"/>
    <s v="No"/>
    <x v="0"/>
    <s v="Yes"/>
    <s v="Electronic check"/>
    <n v="21.2"/>
    <n v="222.65"/>
    <x v="0"/>
    <x v="0"/>
    <s v="Low"/>
    <x v="0"/>
  </r>
  <r>
    <s v="1897-RCFUM"/>
    <s v="Female"/>
    <n v="0"/>
    <s v="Yes"/>
    <s v="Yes"/>
    <n v="39"/>
    <s v="Yes"/>
    <s v="Yes"/>
    <x v="2"/>
    <s v="No"/>
    <s v="No"/>
    <s v="No"/>
    <s v="No"/>
    <s v="No"/>
    <s v="No"/>
    <x v="1"/>
    <s v="Yes"/>
    <s v="Mailed check"/>
    <n v="24.2"/>
    <n v="914.6"/>
    <x v="0"/>
    <x v="1"/>
    <s v="Mid"/>
    <x v="0"/>
  </r>
  <r>
    <s v="9256-JTBNZ"/>
    <s v="Female"/>
    <n v="0"/>
    <s v="No"/>
    <s v="No"/>
    <n v="11"/>
    <s v="Yes"/>
    <s v="No"/>
    <x v="2"/>
    <s v="No"/>
    <s v="No"/>
    <s v="No"/>
    <s v="No"/>
    <s v="No"/>
    <s v="No"/>
    <x v="0"/>
    <s v="No"/>
    <s v="Bank transfer (automatic)"/>
    <n v="20.3"/>
    <n v="246.3"/>
    <x v="0"/>
    <x v="0"/>
    <s v="Low"/>
    <x v="0"/>
  </r>
  <r>
    <s v="4658-HCOHW"/>
    <s v="Female"/>
    <n v="0"/>
    <s v="Yes"/>
    <s v="Yes"/>
    <n v="21"/>
    <s v="Yes"/>
    <s v="No"/>
    <x v="1"/>
    <s v="No"/>
    <s v="Yes"/>
    <s v="Yes"/>
    <s v="Yes"/>
    <s v="Yes"/>
    <s v="Yes"/>
    <x v="0"/>
    <s v="Yes"/>
    <s v="Electronic check"/>
    <n v="102.8"/>
    <n v="2110.15"/>
    <x v="1"/>
    <x v="2"/>
    <s v="High"/>
    <x v="2"/>
  </r>
  <r>
    <s v="2211-RMNHO"/>
    <s v="Female"/>
    <n v="0"/>
    <s v="Yes"/>
    <s v="Yes"/>
    <n v="68"/>
    <s v="Yes"/>
    <s v="Yes"/>
    <x v="0"/>
    <s v="No"/>
    <s v="Yes"/>
    <s v="Yes"/>
    <s v="Yes"/>
    <s v="Yes"/>
    <s v="Yes"/>
    <x v="2"/>
    <s v="No"/>
    <s v="Bank transfer (automatic)"/>
    <n v="85.3"/>
    <n v="5560"/>
    <x v="0"/>
    <x v="3"/>
    <s v="High"/>
    <x v="1"/>
  </r>
  <r>
    <s v="2432-TFSMK"/>
    <s v="Male"/>
    <n v="0"/>
    <s v="No"/>
    <s v="No"/>
    <n v="18"/>
    <s v="Yes"/>
    <s v="Yes"/>
    <x v="1"/>
    <s v="No"/>
    <s v="No"/>
    <s v="Yes"/>
    <s v="No"/>
    <s v="Yes"/>
    <s v="No"/>
    <x v="1"/>
    <s v="Yes"/>
    <s v="Credit card (automatic)"/>
    <n v="89.6"/>
    <n v="1633"/>
    <x v="0"/>
    <x v="2"/>
    <s v="Mid"/>
    <x v="1"/>
  </r>
  <r>
    <s v="3440-JPSCL"/>
    <s v="Female"/>
    <n v="0"/>
    <s v="No"/>
    <s v="No"/>
    <n v="6"/>
    <s v="Yes"/>
    <s v="No"/>
    <x v="1"/>
    <s v="No"/>
    <s v="No"/>
    <s v="Yes"/>
    <s v="Yes"/>
    <s v="Yes"/>
    <s v="Yes"/>
    <x v="0"/>
    <s v="Yes"/>
    <s v="Mailed check"/>
    <n v="99.95"/>
    <n v="547.65"/>
    <x v="1"/>
    <x v="0"/>
    <s v="Mid"/>
    <x v="2"/>
  </r>
  <r>
    <s v="4929-ROART"/>
    <s v="Male"/>
    <n v="0"/>
    <s v="No"/>
    <s v="No"/>
    <n v="18"/>
    <s v="Yes"/>
    <s v="Yes"/>
    <x v="0"/>
    <s v="Yes"/>
    <s v="No"/>
    <s v="No"/>
    <s v="No"/>
    <s v="No"/>
    <s v="No"/>
    <x v="0"/>
    <s v="No"/>
    <s v="Mailed check"/>
    <n v="56.25"/>
    <n v="969.85"/>
    <x v="0"/>
    <x v="2"/>
    <s v="Mid"/>
    <x v="1"/>
  </r>
  <r>
    <s v="1834-ABKHQ"/>
    <s v="Female"/>
    <n v="0"/>
    <s v="Yes"/>
    <s v="Yes"/>
    <n v="52"/>
    <s v="Yes"/>
    <s v="No"/>
    <x v="0"/>
    <s v="No"/>
    <s v="No"/>
    <s v="Yes"/>
    <s v="No"/>
    <s v="No"/>
    <s v="No"/>
    <x v="1"/>
    <s v="Yes"/>
    <s v="Bank transfer (automatic)"/>
    <n v="50.95"/>
    <n v="2610.65"/>
    <x v="0"/>
    <x v="3"/>
    <s v="High"/>
    <x v="1"/>
  </r>
  <r>
    <s v="1741-WTPON"/>
    <s v="Male"/>
    <n v="0"/>
    <s v="Yes"/>
    <s v="Yes"/>
    <n v="56"/>
    <s v="Yes"/>
    <s v="Yes"/>
    <x v="1"/>
    <s v="Yes"/>
    <s v="Yes"/>
    <s v="Yes"/>
    <s v="Yes"/>
    <s v="Yes"/>
    <s v="Yes"/>
    <x v="2"/>
    <s v="No"/>
    <s v="Mailed check"/>
    <n v="115.85"/>
    <n v="6567.9"/>
    <x v="0"/>
    <x v="3"/>
    <s v="High"/>
    <x v="2"/>
  </r>
  <r>
    <s v="3932-IJWDZ"/>
    <s v="Male"/>
    <n v="0"/>
    <s v="No"/>
    <s v="No"/>
    <n v="45"/>
    <s v="Yes"/>
    <s v="Yes"/>
    <x v="1"/>
    <s v="No"/>
    <s v="No"/>
    <s v="Yes"/>
    <s v="Yes"/>
    <s v="Yes"/>
    <s v="Yes"/>
    <x v="0"/>
    <s v="Yes"/>
    <s v="Bank transfer (automatic)"/>
    <n v="103.65"/>
    <n v="4747.8500000000004"/>
    <x v="0"/>
    <x v="1"/>
    <s v="High"/>
    <x v="2"/>
  </r>
  <r>
    <s v="1240-HCBOH"/>
    <s v="Female"/>
    <n v="0"/>
    <s v="No"/>
    <s v="No"/>
    <n v="67"/>
    <s v="Yes"/>
    <s v="Yes"/>
    <x v="2"/>
    <s v="No"/>
    <s v="No"/>
    <s v="No"/>
    <s v="No"/>
    <s v="No"/>
    <s v="No"/>
    <x v="2"/>
    <s v="Yes"/>
    <s v="Mailed check"/>
    <n v="26.1"/>
    <n v="1759.55"/>
    <x v="0"/>
    <x v="3"/>
    <s v="Mid"/>
    <x v="0"/>
  </r>
  <r>
    <s v="3594-KADLU"/>
    <s v="Male"/>
    <n v="0"/>
    <s v="Yes"/>
    <s v="No"/>
    <n v="3"/>
    <s v="No"/>
    <s v="No"/>
    <x v="0"/>
    <s v="Yes"/>
    <s v="No"/>
    <s v="No"/>
    <s v="Yes"/>
    <s v="No"/>
    <s v="No"/>
    <x v="0"/>
    <s v="No"/>
    <s v="Mailed check"/>
    <n v="35.1"/>
    <n v="101.1"/>
    <x v="0"/>
    <x v="0"/>
    <s v="Low"/>
    <x v="0"/>
  </r>
  <r>
    <s v="8065-BVEPF"/>
    <s v="Male"/>
    <n v="1"/>
    <s v="No"/>
    <s v="No"/>
    <n v="65"/>
    <s v="Yes"/>
    <s v="No"/>
    <x v="1"/>
    <s v="No"/>
    <s v="Yes"/>
    <s v="Yes"/>
    <s v="No"/>
    <s v="Yes"/>
    <s v="Yes"/>
    <x v="0"/>
    <s v="Yes"/>
    <s v="Bank transfer (automatic)"/>
    <n v="99.1"/>
    <n v="6496.15"/>
    <x v="0"/>
    <x v="3"/>
    <s v="High"/>
    <x v="2"/>
  </r>
  <r>
    <s v="3796-ENZGF"/>
    <s v="Male"/>
    <n v="0"/>
    <s v="Yes"/>
    <s v="No"/>
    <n v="63"/>
    <s v="Yes"/>
    <s v="Yes"/>
    <x v="0"/>
    <s v="No"/>
    <s v="Yes"/>
    <s v="No"/>
    <s v="Yes"/>
    <s v="No"/>
    <s v="Yes"/>
    <x v="2"/>
    <s v="No"/>
    <s v="Mailed check"/>
    <n v="67.25"/>
    <n v="4234.1499999999996"/>
    <x v="0"/>
    <x v="3"/>
    <s v="High"/>
    <x v="1"/>
  </r>
  <r>
    <s v="1734-ZMNTZ"/>
    <s v="Female"/>
    <n v="0"/>
    <s v="Yes"/>
    <s v="Yes"/>
    <n v="11"/>
    <s v="Yes"/>
    <s v="Yes"/>
    <x v="2"/>
    <s v="No"/>
    <s v="No"/>
    <s v="No"/>
    <s v="No"/>
    <s v="No"/>
    <s v="No"/>
    <x v="2"/>
    <s v="No"/>
    <s v="Mailed check"/>
    <n v="25"/>
    <n v="300.7"/>
    <x v="0"/>
    <x v="0"/>
    <s v="Low"/>
    <x v="0"/>
  </r>
  <r>
    <s v="2853-CWQFQ"/>
    <s v="Male"/>
    <n v="0"/>
    <s v="No"/>
    <s v="Yes"/>
    <n v="1"/>
    <s v="Yes"/>
    <s v="No"/>
    <x v="0"/>
    <s v="No"/>
    <s v="No"/>
    <s v="No"/>
    <s v="Yes"/>
    <s v="No"/>
    <s v="Yes"/>
    <x v="0"/>
    <s v="Yes"/>
    <s v="Mailed check"/>
    <n v="59.55"/>
    <n v="59.55"/>
    <x v="0"/>
    <x v="0"/>
    <s v="Low"/>
    <x v="1"/>
  </r>
  <r>
    <s v="0813-TAXXS"/>
    <s v="Male"/>
    <n v="0"/>
    <s v="No"/>
    <s v="No"/>
    <n v="55"/>
    <s v="Yes"/>
    <s v="Yes"/>
    <x v="0"/>
    <s v="No"/>
    <s v="No"/>
    <s v="Yes"/>
    <s v="No"/>
    <s v="Yes"/>
    <s v="Yes"/>
    <x v="2"/>
    <s v="Yes"/>
    <s v="Bank transfer (automatic)"/>
    <n v="77.8"/>
    <n v="4323.3500000000004"/>
    <x v="0"/>
    <x v="3"/>
    <s v="High"/>
    <x v="1"/>
  </r>
  <r>
    <s v="2519-TWKFS"/>
    <s v="Male"/>
    <n v="0"/>
    <s v="Yes"/>
    <s v="Yes"/>
    <n v="25"/>
    <s v="Yes"/>
    <s v="Yes"/>
    <x v="0"/>
    <s v="No"/>
    <s v="No"/>
    <s v="No"/>
    <s v="Yes"/>
    <s v="No"/>
    <s v="No"/>
    <x v="1"/>
    <s v="Yes"/>
    <s v="Mailed check"/>
    <n v="55.1"/>
    <n v="1466.1"/>
    <x v="0"/>
    <x v="1"/>
    <s v="Mid"/>
    <x v="1"/>
  </r>
  <r>
    <s v="2889-FPWRM"/>
    <s v="Male"/>
    <n v="0"/>
    <s v="Yes"/>
    <s v="No"/>
    <n v="72"/>
    <s v="Yes"/>
    <s v="Yes"/>
    <x v="1"/>
    <s v="Yes"/>
    <s v="Yes"/>
    <s v="Yes"/>
    <s v="Yes"/>
    <s v="Yes"/>
    <s v="Yes"/>
    <x v="1"/>
    <s v="Yes"/>
    <s v="Bank transfer (automatic)"/>
    <n v="117.8"/>
    <n v="8684.7999999999993"/>
    <x v="1"/>
    <x v="3"/>
    <s v="High"/>
    <x v="2"/>
  </r>
  <r>
    <s v="0626-QXNGV"/>
    <s v="Female"/>
    <n v="0"/>
    <s v="Yes"/>
    <s v="No"/>
    <n v="72"/>
    <s v="Yes"/>
    <s v="Yes"/>
    <x v="2"/>
    <s v="No"/>
    <s v="No"/>
    <s v="No"/>
    <s v="No"/>
    <s v="No"/>
    <s v="No"/>
    <x v="2"/>
    <s v="Yes"/>
    <s v="Credit card (automatic)"/>
    <n v="24.15"/>
    <n v="1776.45"/>
    <x v="0"/>
    <x v="3"/>
    <s v="Mid"/>
    <x v="0"/>
  </r>
  <r>
    <s v="6723-CEGQI"/>
    <s v="Female"/>
    <n v="0"/>
    <s v="No"/>
    <s v="Yes"/>
    <n v="65"/>
    <s v="No"/>
    <s v="No"/>
    <x v="0"/>
    <s v="No"/>
    <s v="Yes"/>
    <s v="No"/>
    <s v="Yes"/>
    <s v="Yes"/>
    <s v="No"/>
    <x v="2"/>
    <s v="No"/>
    <s v="Mailed check"/>
    <n v="45.25"/>
    <n v="2933.95"/>
    <x v="0"/>
    <x v="3"/>
    <s v="High"/>
    <x v="0"/>
  </r>
  <r>
    <s v="6987-XQSJT"/>
    <s v="Female"/>
    <n v="1"/>
    <s v="No"/>
    <s v="No"/>
    <n v="54"/>
    <s v="Yes"/>
    <s v="Yes"/>
    <x v="1"/>
    <s v="No"/>
    <s v="Yes"/>
    <s v="No"/>
    <s v="No"/>
    <s v="No"/>
    <s v="No"/>
    <x v="0"/>
    <s v="Yes"/>
    <s v="Electronic check"/>
    <n v="79.5"/>
    <n v="4370.25"/>
    <x v="1"/>
    <x v="3"/>
    <s v="High"/>
    <x v="1"/>
  </r>
  <r>
    <s v="4732-RRJZC"/>
    <s v="Male"/>
    <n v="0"/>
    <s v="Yes"/>
    <s v="Yes"/>
    <n v="7"/>
    <s v="Yes"/>
    <s v="No"/>
    <x v="2"/>
    <s v="No"/>
    <s v="No"/>
    <s v="No"/>
    <s v="No"/>
    <s v="No"/>
    <s v="No"/>
    <x v="0"/>
    <s v="No"/>
    <s v="Mailed check"/>
    <n v="20.25"/>
    <n v="144.35"/>
    <x v="0"/>
    <x v="0"/>
    <s v="Low"/>
    <x v="0"/>
  </r>
  <r>
    <s v="9499-XPZXM"/>
    <s v="Female"/>
    <n v="0"/>
    <s v="Yes"/>
    <s v="No"/>
    <n v="72"/>
    <s v="Yes"/>
    <s v="Yes"/>
    <x v="0"/>
    <s v="Yes"/>
    <s v="Yes"/>
    <s v="No"/>
    <s v="Yes"/>
    <s v="No"/>
    <s v="No"/>
    <x v="2"/>
    <s v="No"/>
    <s v="Bank transfer (automatic)"/>
    <n v="64.75"/>
    <n v="4804.75"/>
    <x v="0"/>
    <x v="3"/>
    <s v="High"/>
    <x v="1"/>
  </r>
  <r>
    <s v="4338-EYCER"/>
    <s v="Male"/>
    <n v="0"/>
    <s v="Yes"/>
    <s v="No"/>
    <n v="21"/>
    <s v="Yes"/>
    <s v="No"/>
    <x v="0"/>
    <s v="No"/>
    <s v="No"/>
    <s v="No"/>
    <s v="No"/>
    <s v="Yes"/>
    <s v="No"/>
    <x v="0"/>
    <s v="No"/>
    <s v="Bank transfer (automatic)"/>
    <n v="54.6"/>
    <n v="1125.2"/>
    <x v="0"/>
    <x v="2"/>
    <s v="Mid"/>
    <x v="1"/>
  </r>
  <r>
    <s v="3007-FDPEA"/>
    <s v="Female"/>
    <n v="0"/>
    <s v="No"/>
    <s v="No"/>
    <n v="2"/>
    <s v="Yes"/>
    <s v="No"/>
    <x v="2"/>
    <s v="No"/>
    <s v="No"/>
    <s v="No"/>
    <s v="No"/>
    <s v="No"/>
    <s v="No"/>
    <x v="0"/>
    <s v="Yes"/>
    <s v="Bank transfer (automatic)"/>
    <n v="20.7"/>
    <n v="39.85"/>
    <x v="0"/>
    <x v="0"/>
    <s v="Low"/>
    <x v="0"/>
  </r>
  <r>
    <s v="6350-XFYGW"/>
    <s v="Male"/>
    <n v="1"/>
    <s v="No"/>
    <s v="No"/>
    <n v="4"/>
    <s v="Yes"/>
    <s v="No"/>
    <x v="1"/>
    <s v="No"/>
    <s v="No"/>
    <s v="Yes"/>
    <s v="No"/>
    <s v="Yes"/>
    <s v="Yes"/>
    <x v="0"/>
    <s v="Yes"/>
    <s v="Electronic check"/>
    <n v="94.75"/>
    <n v="422.4"/>
    <x v="0"/>
    <x v="0"/>
    <s v="Low"/>
    <x v="2"/>
  </r>
  <r>
    <s v="4290-BSXUX"/>
    <s v="Male"/>
    <n v="0"/>
    <s v="Yes"/>
    <s v="No"/>
    <n v="3"/>
    <s v="Yes"/>
    <s v="Yes"/>
    <x v="1"/>
    <s v="No"/>
    <s v="No"/>
    <s v="No"/>
    <s v="Yes"/>
    <s v="No"/>
    <s v="No"/>
    <x v="0"/>
    <s v="Yes"/>
    <s v="Bank transfer (automatic)"/>
    <n v="79.650000000000006"/>
    <n v="251.75"/>
    <x v="1"/>
    <x v="0"/>
    <s v="Low"/>
    <x v="1"/>
  </r>
  <r>
    <s v="8513-OLYGY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5.8"/>
    <n v="8332.15"/>
    <x v="0"/>
    <x v="3"/>
    <s v="High"/>
    <x v="2"/>
  </r>
  <r>
    <s v="0311-QYWSS"/>
    <s v="Female"/>
    <n v="0"/>
    <s v="No"/>
    <s v="No"/>
    <n v="6"/>
    <s v="Yes"/>
    <s v="No"/>
    <x v="0"/>
    <s v="Yes"/>
    <s v="No"/>
    <s v="No"/>
    <s v="No"/>
    <s v="No"/>
    <s v="No"/>
    <x v="0"/>
    <s v="Yes"/>
    <s v="Electronic check"/>
    <n v="49.45"/>
    <n v="314.60000000000002"/>
    <x v="0"/>
    <x v="0"/>
    <s v="Low"/>
    <x v="0"/>
  </r>
  <r>
    <s v="8705-DWKTI"/>
    <s v="Male"/>
    <n v="0"/>
    <s v="No"/>
    <s v="No"/>
    <n v="52"/>
    <s v="Yes"/>
    <s v="No"/>
    <x v="1"/>
    <s v="No"/>
    <s v="No"/>
    <s v="Yes"/>
    <s v="No"/>
    <s v="No"/>
    <s v="Yes"/>
    <x v="0"/>
    <s v="Yes"/>
    <s v="Credit card (automatic)"/>
    <n v="83.8"/>
    <n v="4331.3999999999996"/>
    <x v="0"/>
    <x v="3"/>
    <s v="High"/>
    <x v="1"/>
  </r>
  <r>
    <s v="8755-IWJHN"/>
    <s v="Male"/>
    <n v="1"/>
    <s v="Yes"/>
    <s v="No"/>
    <n v="69"/>
    <s v="Yes"/>
    <s v="Yes"/>
    <x v="1"/>
    <s v="No"/>
    <s v="Yes"/>
    <s v="Yes"/>
    <s v="No"/>
    <s v="No"/>
    <s v="Yes"/>
    <x v="0"/>
    <s v="Yes"/>
    <s v="Bank transfer (automatic)"/>
    <n v="95.35"/>
    <n v="6382"/>
    <x v="0"/>
    <x v="3"/>
    <s v="High"/>
    <x v="2"/>
  </r>
  <r>
    <s v="0325-XBFAC"/>
    <s v="Male"/>
    <n v="0"/>
    <s v="No"/>
    <s v="No"/>
    <n v="8"/>
    <s v="Yes"/>
    <s v="No"/>
    <x v="1"/>
    <s v="No"/>
    <s v="No"/>
    <s v="Yes"/>
    <s v="No"/>
    <s v="Yes"/>
    <s v="Yes"/>
    <x v="0"/>
    <s v="Yes"/>
    <s v="Electronic check"/>
    <n v="94.7"/>
    <n v="740.3"/>
    <x v="1"/>
    <x v="0"/>
    <s v="Mid"/>
    <x v="2"/>
  </r>
  <r>
    <s v="4480-QQRHC"/>
    <s v="Female"/>
    <n v="1"/>
    <s v="No"/>
    <s v="No"/>
    <n v="8"/>
    <s v="Yes"/>
    <s v="No"/>
    <x v="1"/>
    <s v="No"/>
    <s v="No"/>
    <s v="Yes"/>
    <s v="No"/>
    <s v="No"/>
    <s v="No"/>
    <x v="0"/>
    <s v="Yes"/>
    <s v="Bank transfer (automatic)"/>
    <n v="74.05"/>
    <n v="600.15"/>
    <x v="0"/>
    <x v="0"/>
    <s v="Mid"/>
    <x v="1"/>
  </r>
  <r>
    <s v="0929-PECLO"/>
    <s v="Female"/>
    <n v="1"/>
    <s v="No"/>
    <s v="No"/>
    <n v="63"/>
    <s v="Yes"/>
    <s v="Yes"/>
    <x v="1"/>
    <s v="No"/>
    <s v="No"/>
    <s v="Yes"/>
    <s v="No"/>
    <s v="No"/>
    <s v="Yes"/>
    <x v="0"/>
    <s v="Yes"/>
    <s v="Bank transfer (automatic)"/>
    <n v="89.6"/>
    <n v="5538.8"/>
    <x v="0"/>
    <x v="3"/>
    <s v="High"/>
    <x v="1"/>
  </r>
  <r>
    <s v="3680-CTHUH"/>
    <s v="Male"/>
    <n v="0"/>
    <s v="No"/>
    <s v="No"/>
    <n v="60"/>
    <s v="Yes"/>
    <s v="Yes"/>
    <x v="1"/>
    <s v="Yes"/>
    <s v="Yes"/>
    <s v="Yes"/>
    <s v="Yes"/>
    <s v="Yes"/>
    <s v="Yes"/>
    <x v="1"/>
    <s v="Yes"/>
    <s v="Credit card (automatic)"/>
    <n v="116.6"/>
    <n v="7049.5"/>
    <x v="0"/>
    <x v="3"/>
    <s v="High"/>
    <x v="2"/>
  </r>
  <r>
    <s v="1202-KKGFU"/>
    <s v="Female"/>
    <n v="0"/>
    <s v="Yes"/>
    <s v="No"/>
    <n v="12"/>
    <s v="Yes"/>
    <s v="No"/>
    <x v="0"/>
    <s v="Yes"/>
    <s v="No"/>
    <s v="No"/>
    <s v="Yes"/>
    <s v="No"/>
    <s v="No"/>
    <x v="0"/>
    <s v="No"/>
    <s v="Bank transfer (automatic)"/>
    <n v="54.2"/>
    <n v="690.5"/>
    <x v="0"/>
    <x v="0"/>
    <s v="Mid"/>
    <x v="1"/>
  </r>
  <r>
    <s v="6112-KTHFQ"/>
    <s v="Female"/>
    <n v="0"/>
    <s v="No"/>
    <s v="No"/>
    <n v="13"/>
    <s v="Yes"/>
    <s v="No"/>
    <x v="2"/>
    <s v="No"/>
    <s v="No"/>
    <s v="No"/>
    <s v="No"/>
    <s v="No"/>
    <s v="No"/>
    <x v="0"/>
    <s v="Yes"/>
    <s v="Mailed check"/>
    <n v="19.3"/>
    <n v="279.3"/>
    <x v="0"/>
    <x v="2"/>
    <s v="Low"/>
    <x v="0"/>
  </r>
  <r>
    <s v="1852-XEMDW"/>
    <s v="Male"/>
    <n v="0"/>
    <s v="No"/>
    <s v="No"/>
    <n v="22"/>
    <s v="Yes"/>
    <s v="Yes"/>
    <x v="0"/>
    <s v="Yes"/>
    <s v="Yes"/>
    <s v="Yes"/>
    <s v="No"/>
    <s v="No"/>
    <s v="No"/>
    <x v="0"/>
    <s v="No"/>
    <s v="Mailed check"/>
    <n v="65.05"/>
    <n v="1427.55"/>
    <x v="0"/>
    <x v="2"/>
    <s v="Mid"/>
    <x v="1"/>
  </r>
  <r>
    <s v="2462-XIIJB"/>
    <s v="Male"/>
    <n v="0"/>
    <s v="No"/>
    <s v="No"/>
    <n v="5"/>
    <s v="Yes"/>
    <s v="Yes"/>
    <x v="1"/>
    <s v="No"/>
    <s v="No"/>
    <s v="Yes"/>
    <s v="No"/>
    <s v="Yes"/>
    <s v="No"/>
    <x v="0"/>
    <s v="Yes"/>
    <s v="Electronic check"/>
    <n v="92.5"/>
    <n v="452.7"/>
    <x v="1"/>
    <x v="0"/>
    <s v="Low"/>
    <x v="2"/>
  </r>
  <r>
    <s v="4760-XOHVN"/>
    <s v="Fe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45"/>
    <n v="19.45"/>
    <x v="1"/>
    <x v="0"/>
    <s v="Low"/>
    <x v="0"/>
  </r>
  <r>
    <s v="1820-DJFPH"/>
    <s v="Female"/>
    <n v="0"/>
    <s v="Yes"/>
    <s v="Yes"/>
    <n v="72"/>
    <s v="Yes"/>
    <s v="Yes"/>
    <x v="2"/>
    <s v="No"/>
    <s v="No"/>
    <s v="No"/>
    <s v="No"/>
    <s v="No"/>
    <s v="No"/>
    <x v="2"/>
    <s v="Yes"/>
    <s v="Bank transfer (automatic)"/>
    <n v="24.05"/>
    <n v="1709.15"/>
    <x v="0"/>
    <x v="3"/>
    <s v="Mid"/>
    <x v="0"/>
  </r>
  <r>
    <s v="9426-SXNHE"/>
    <s v="Female"/>
    <n v="0"/>
    <s v="No"/>
    <s v="No"/>
    <n v="2"/>
    <s v="Yes"/>
    <s v="No"/>
    <x v="2"/>
    <s v="No"/>
    <s v="No"/>
    <s v="No"/>
    <s v="No"/>
    <s v="No"/>
    <s v="No"/>
    <x v="0"/>
    <s v="No"/>
    <s v="Bank transfer (automatic)"/>
    <n v="18.75"/>
    <n v="53.15"/>
    <x v="0"/>
    <x v="0"/>
    <s v="Low"/>
    <x v="0"/>
  </r>
  <r>
    <s v="9068-FHQHD"/>
    <s v="Female"/>
    <n v="0"/>
    <s v="Yes"/>
    <s v="Yes"/>
    <n v="40"/>
    <s v="Yes"/>
    <s v="No"/>
    <x v="2"/>
    <s v="No"/>
    <s v="No"/>
    <s v="No"/>
    <s v="No"/>
    <s v="No"/>
    <s v="No"/>
    <x v="2"/>
    <s v="No"/>
    <s v="Bank transfer (automatic)"/>
    <n v="20.149999999999999"/>
    <n v="777.35"/>
    <x v="0"/>
    <x v="1"/>
    <s v="Mid"/>
    <x v="0"/>
  </r>
  <r>
    <s v="1269-FOYWN"/>
    <s v="Male"/>
    <n v="0"/>
    <s v="Yes"/>
    <s v="Yes"/>
    <n v="44"/>
    <s v="Yes"/>
    <s v="No"/>
    <x v="2"/>
    <s v="No"/>
    <s v="No"/>
    <s v="No"/>
    <s v="No"/>
    <s v="No"/>
    <s v="No"/>
    <x v="1"/>
    <s v="No"/>
    <s v="Bank transfer (automatic)"/>
    <n v="20"/>
    <n v="860.85"/>
    <x v="0"/>
    <x v="1"/>
    <s v="Mid"/>
    <x v="0"/>
  </r>
  <r>
    <s v="9470-YFUYI"/>
    <s v="Male"/>
    <n v="1"/>
    <s v="Yes"/>
    <s v="No"/>
    <n v="71"/>
    <s v="Yes"/>
    <s v="No"/>
    <x v="0"/>
    <s v="Yes"/>
    <s v="Yes"/>
    <s v="No"/>
    <s v="Yes"/>
    <s v="Yes"/>
    <s v="No"/>
    <x v="1"/>
    <s v="Yes"/>
    <s v="Bank transfer (automatic)"/>
    <n v="71"/>
    <n v="5012.1000000000004"/>
    <x v="0"/>
    <x v="3"/>
    <s v="High"/>
    <x v="1"/>
  </r>
  <r>
    <s v="7817-BOQPW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55"/>
    <n v="166.3"/>
    <x v="1"/>
    <x v="0"/>
    <s v="Low"/>
    <x v="1"/>
  </r>
  <r>
    <s v="7402-EYFXX"/>
    <s v="Male"/>
    <n v="1"/>
    <s v="No"/>
    <s v="No"/>
    <n v="26"/>
    <s v="Yes"/>
    <s v="Yes"/>
    <x v="1"/>
    <s v="No"/>
    <s v="No"/>
    <s v="No"/>
    <s v="No"/>
    <s v="Yes"/>
    <s v="Yes"/>
    <x v="0"/>
    <s v="Yes"/>
    <s v="Electronic check"/>
    <n v="93.6"/>
    <n v="2404.1"/>
    <x v="0"/>
    <x v="1"/>
    <s v="High"/>
    <x v="2"/>
  </r>
  <r>
    <s v="1853-UDXBW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0"/>
    <n v="70"/>
    <x v="1"/>
    <x v="0"/>
    <s v="Low"/>
    <x v="1"/>
  </r>
  <r>
    <s v="9895-VFOXH"/>
    <s v="Fe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4.4"/>
    <n v="24.4"/>
    <x v="0"/>
    <x v="0"/>
    <s v="Low"/>
    <x v="0"/>
  </r>
  <r>
    <s v="5458-CQJTA"/>
    <s v="Male"/>
    <n v="0"/>
    <s v="Yes"/>
    <s v="Yes"/>
    <n v="65"/>
    <s v="Yes"/>
    <s v="No"/>
    <x v="0"/>
    <s v="Yes"/>
    <s v="No"/>
    <s v="No"/>
    <s v="Yes"/>
    <s v="Yes"/>
    <s v="Yes"/>
    <x v="2"/>
    <s v="Yes"/>
    <s v="Bank transfer (automatic)"/>
    <n v="74.8"/>
    <n v="4820.1499999999996"/>
    <x v="1"/>
    <x v="3"/>
    <s v="High"/>
    <x v="1"/>
  </r>
  <r>
    <s v="1230-QAJDW"/>
    <s v="Male"/>
    <n v="0"/>
    <s v="No"/>
    <s v="No"/>
    <n v="3"/>
    <s v="Yes"/>
    <s v="Yes"/>
    <x v="0"/>
    <s v="No"/>
    <s v="No"/>
    <s v="No"/>
    <s v="Yes"/>
    <s v="Yes"/>
    <s v="No"/>
    <x v="0"/>
    <s v="Yes"/>
    <s v="Mailed check"/>
    <n v="65.25"/>
    <n v="209.9"/>
    <x v="0"/>
    <x v="0"/>
    <s v="Low"/>
    <x v="1"/>
  </r>
  <r>
    <s v="5701-ZIKJE"/>
    <s v="Male"/>
    <n v="0"/>
    <s v="No"/>
    <s v="No"/>
    <n v="13"/>
    <s v="Yes"/>
    <s v="No"/>
    <x v="0"/>
    <s v="No"/>
    <s v="No"/>
    <s v="No"/>
    <s v="Yes"/>
    <s v="No"/>
    <s v="No"/>
    <x v="0"/>
    <s v="Yes"/>
    <s v="Mailed check"/>
    <n v="50.55"/>
    <n v="610.75"/>
    <x v="0"/>
    <x v="2"/>
    <s v="Mid"/>
    <x v="1"/>
  </r>
  <r>
    <s v="5219-YIPTK"/>
    <s v="Female"/>
    <n v="0"/>
    <s v="Yes"/>
    <s v="No"/>
    <n v="33"/>
    <s v="Yes"/>
    <s v="Yes"/>
    <x v="1"/>
    <s v="No"/>
    <s v="Yes"/>
    <s v="Yes"/>
    <s v="No"/>
    <s v="Yes"/>
    <s v="Yes"/>
    <x v="0"/>
    <s v="Yes"/>
    <s v="Electronic check"/>
    <n v="104.4"/>
    <n v="3409.6"/>
    <x v="1"/>
    <x v="1"/>
    <s v="High"/>
    <x v="2"/>
  </r>
  <r>
    <s v="5032-MIYKT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7"/>
    <n v="70.7"/>
    <x v="0"/>
    <x v="0"/>
    <s v="Low"/>
    <x v="1"/>
  </r>
  <r>
    <s v="7396-VJUZB"/>
    <s v="Male"/>
    <n v="0"/>
    <s v="Yes"/>
    <s v="Yes"/>
    <n v="4"/>
    <s v="Yes"/>
    <s v="No"/>
    <x v="0"/>
    <s v="No"/>
    <s v="No"/>
    <s v="No"/>
    <s v="No"/>
    <s v="No"/>
    <s v="No"/>
    <x v="0"/>
    <s v="No"/>
    <s v="Mailed check"/>
    <n v="45.25"/>
    <n v="155.35"/>
    <x v="0"/>
    <x v="0"/>
    <s v="Low"/>
    <x v="0"/>
  </r>
  <r>
    <s v="9717-QEBGU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3"/>
    <n v="144"/>
    <x v="0"/>
    <x v="0"/>
    <s v="Low"/>
    <x v="1"/>
  </r>
  <r>
    <s v="5172-RKOCB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8.95"/>
    <n v="7875"/>
    <x v="0"/>
    <x v="3"/>
    <s v="High"/>
    <x v="2"/>
  </r>
  <r>
    <s v="6509-TSGWN"/>
    <s v="Female"/>
    <n v="0"/>
    <s v="Yes"/>
    <s v="Yes"/>
    <n v="37"/>
    <s v="Yes"/>
    <s v="Yes"/>
    <x v="2"/>
    <s v="No"/>
    <s v="No"/>
    <s v="No"/>
    <s v="No"/>
    <s v="No"/>
    <s v="No"/>
    <x v="0"/>
    <s v="No"/>
    <s v="Mailed check"/>
    <n v="26.45"/>
    <n v="911.6"/>
    <x v="0"/>
    <x v="1"/>
    <s v="Mid"/>
    <x v="0"/>
  </r>
  <r>
    <s v="3540-RZJYU"/>
    <s v="Female"/>
    <n v="0"/>
    <s v="No"/>
    <s v="No"/>
    <n v="15"/>
    <s v="Yes"/>
    <s v="No"/>
    <x v="1"/>
    <s v="Yes"/>
    <s v="No"/>
    <s v="No"/>
    <s v="No"/>
    <s v="Yes"/>
    <s v="No"/>
    <x v="0"/>
    <s v="No"/>
    <s v="Electronic check"/>
    <n v="86.2"/>
    <n v="1270.2"/>
    <x v="1"/>
    <x v="2"/>
    <s v="Mid"/>
    <x v="1"/>
  </r>
  <r>
    <s v="3178-CIFOT"/>
    <s v="Female"/>
    <n v="0"/>
    <s v="No"/>
    <s v="No"/>
    <n v="23"/>
    <s v="Yes"/>
    <s v="No"/>
    <x v="2"/>
    <s v="No"/>
    <s v="No"/>
    <s v="No"/>
    <s v="No"/>
    <s v="No"/>
    <s v="No"/>
    <x v="1"/>
    <s v="Yes"/>
    <s v="Credit card (automatic)"/>
    <n v="19.649999999999999"/>
    <n v="478.1"/>
    <x v="0"/>
    <x v="2"/>
    <s v="Low"/>
    <x v="0"/>
  </r>
  <r>
    <s v="2091-MJTFX"/>
    <s v="Female"/>
    <n v="0"/>
    <s v="Yes"/>
    <s v="Yes"/>
    <n v="30"/>
    <s v="No"/>
    <s v="No"/>
    <x v="0"/>
    <s v="No"/>
    <s v="No"/>
    <s v="No"/>
    <s v="Yes"/>
    <s v="Yes"/>
    <s v="Yes"/>
    <x v="0"/>
    <s v="No"/>
    <s v="Credit card (automatic)"/>
    <n v="51.2"/>
    <n v="1561.5"/>
    <x v="1"/>
    <x v="1"/>
    <s v="Mid"/>
    <x v="1"/>
  </r>
  <r>
    <s v="4530-NDRKU"/>
    <s v="Female"/>
    <n v="0"/>
    <s v="Yes"/>
    <s v="Yes"/>
    <n v="42"/>
    <s v="Yes"/>
    <s v="No"/>
    <x v="2"/>
    <s v="No"/>
    <s v="No"/>
    <s v="No"/>
    <s v="No"/>
    <s v="No"/>
    <s v="No"/>
    <x v="1"/>
    <s v="Yes"/>
    <s v="Electronic check"/>
    <n v="19.05"/>
    <n v="761.85"/>
    <x v="0"/>
    <x v="1"/>
    <s v="Mid"/>
    <x v="0"/>
  </r>
  <r>
    <s v="5985-TBABQ"/>
    <s v="Female"/>
    <n v="0"/>
    <s v="No"/>
    <s v="No"/>
    <n v="32"/>
    <s v="Yes"/>
    <s v="Yes"/>
    <x v="0"/>
    <s v="Yes"/>
    <s v="No"/>
    <s v="No"/>
    <s v="No"/>
    <s v="Yes"/>
    <s v="Yes"/>
    <x v="1"/>
    <s v="No"/>
    <s v="Mailed check"/>
    <n v="74.75"/>
    <n v="2282.9499999999998"/>
    <x v="0"/>
    <x v="1"/>
    <s v="High"/>
    <x v="1"/>
  </r>
  <r>
    <s v="9800-ONTFE"/>
    <s v="Female"/>
    <n v="0"/>
    <s v="Yes"/>
    <s v="Yes"/>
    <n v="22"/>
    <s v="Yes"/>
    <s v="Yes"/>
    <x v="1"/>
    <s v="No"/>
    <s v="No"/>
    <s v="No"/>
    <s v="No"/>
    <s v="No"/>
    <s v="No"/>
    <x v="0"/>
    <s v="Yes"/>
    <s v="Bank transfer (automatic)"/>
    <n v="75.8"/>
    <n v="1615.1"/>
    <x v="0"/>
    <x v="2"/>
    <s v="Mid"/>
    <x v="1"/>
  </r>
  <r>
    <s v="6743-HHQPF"/>
    <s v="Male"/>
    <n v="0"/>
    <s v="Yes"/>
    <s v="No"/>
    <n v="42"/>
    <s v="No"/>
    <s v="No"/>
    <x v="0"/>
    <s v="No"/>
    <s v="No"/>
    <s v="No"/>
    <s v="No"/>
    <s v="No"/>
    <s v="No"/>
    <x v="0"/>
    <s v="Yes"/>
    <s v="Credit card (automatic)"/>
    <n v="25.1"/>
    <n v="1097.1500000000001"/>
    <x v="0"/>
    <x v="1"/>
    <s v="Mid"/>
    <x v="0"/>
  </r>
  <r>
    <s v="8455-HIRAQ"/>
    <s v="Fe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4.45"/>
    <n v="369.3"/>
    <x v="0"/>
    <x v="0"/>
    <s v="Low"/>
    <x v="0"/>
  </r>
  <r>
    <s v="6616-AALSR"/>
    <s v="Female"/>
    <n v="0"/>
    <s v="Yes"/>
    <s v="Yes"/>
    <n v="65"/>
    <s v="Yes"/>
    <s v="Yes"/>
    <x v="1"/>
    <s v="Yes"/>
    <s v="No"/>
    <s v="Yes"/>
    <s v="No"/>
    <s v="Yes"/>
    <s v="Yes"/>
    <x v="2"/>
    <s v="Yes"/>
    <s v="Credit card (automatic)"/>
    <n v="104.3"/>
    <n v="6725.3"/>
    <x v="0"/>
    <x v="3"/>
    <s v="High"/>
    <x v="2"/>
  </r>
  <r>
    <s v="0883-EIBTI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5"/>
    <n v="31.55"/>
    <x v="1"/>
    <x v="0"/>
    <s v="Low"/>
    <x v="0"/>
  </r>
  <r>
    <s v="9415-ZNBSX"/>
    <s v="Female"/>
    <n v="0"/>
    <s v="Yes"/>
    <s v="Yes"/>
    <n v="70"/>
    <s v="Yes"/>
    <s v="Yes"/>
    <x v="0"/>
    <s v="Yes"/>
    <s v="Yes"/>
    <s v="Yes"/>
    <s v="Yes"/>
    <s v="Yes"/>
    <s v="Yes"/>
    <x v="2"/>
    <s v="Yes"/>
    <s v="Bank transfer (automatic)"/>
    <n v="89"/>
    <n v="6293.2"/>
    <x v="0"/>
    <x v="3"/>
    <s v="High"/>
    <x v="1"/>
  </r>
  <r>
    <s v="4018-KJYUY"/>
    <s v="Male"/>
    <n v="0"/>
    <s v="No"/>
    <s v="Yes"/>
    <n v="22"/>
    <s v="Yes"/>
    <s v="No"/>
    <x v="2"/>
    <s v="No"/>
    <s v="No"/>
    <s v="No"/>
    <s v="No"/>
    <s v="No"/>
    <s v="No"/>
    <x v="0"/>
    <s v="No"/>
    <s v="Credit card (automatic)"/>
    <n v="20.149999999999999"/>
    <n v="432.5"/>
    <x v="0"/>
    <x v="2"/>
    <s v="Low"/>
    <x v="0"/>
  </r>
  <r>
    <s v="0722-TROQR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900000000000006"/>
    <n v="321.75"/>
    <x v="1"/>
    <x v="0"/>
    <s v="Low"/>
    <x v="1"/>
  </r>
  <r>
    <s v="7571-YXDAD"/>
    <s v="Female"/>
    <n v="0"/>
    <s v="No"/>
    <s v="No"/>
    <n v="2"/>
    <s v="Yes"/>
    <s v="Yes"/>
    <x v="1"/>
    <s v="No"/>
    <s v="No"/>
    <s v="No"/>
    <s v="No"/>
    <s v="No"/>
    <s v="No"/>
    <x v="0"/>
    <s v="No"/>
    <s v="Credit card (automatic)"/>
    <n v="74.900000000000006"/>
    <n v="147.15"/>
    <x v="1"/>
    <x v="0"/>
    <s v="Low"/>
    <x v="1"/>
  </r>
  <r>
    <s v="3884-UEBXB"/>
    <s v="Female"/>
    <n v="0"/>
    <s v="Yes"/>
    <s v="Yes"/>
    <n v="67"/>
    <s v="No"/>
    <s v="No"/>
    <x v="0"/>
    <s v="Yes"/>
    <s v="Yes"/>
    <s v="No"/>
    <s v="No"/>
    <s v="No"/>
    <s v="No"/>
    <x v="2"/>
    <s v="No"/>
    <s v="Bank transfer (automatic)"/>
    <n v="36.15"/>
    <n v="2434.4499999999998"/>
    <x v="0"/>
    <x v="3"/>
    <s v="High"/>
    <x v="0"/>
  </r>
  <r>
    <s v="8780-RSYYU"/>
    <s v="Female"/>
    <n v="0"/>
    <s v="No"/>
    <s v="No"/>
    <n v="25"/>
    <s v="Yes"/>
    <s v="No"/>
    <x v="2"/>
    <s v="No"/>
    <s v="No"/>
    <s v="No"/>
    <s v="No"/>
    <s v="No"/>
    <s v="No"/>
    <x v="0"/>
    <s v="Yes"/>
    <s v="Credit card (automatic)"/>
    <n v="19.2"/>
    <n v="532.1"/>
    <x v="0"/>
    <x v="1"/>
    <s v="Mid"/>
    <x v="0"/>
  </r>
  <r>
    <s v="5537-UXXVS"/>
    <s v="Female"/>
    <n v="0"/>
    <s v="Yes"/>
    <s v="No"/>
    <n v="20"/>
    <s v="Yes"/>
    <s v="No"/>
    <x v="2"/>
    <s v="No"/>
    <s v="No"/>
    <s v="No"/>
    <s v="No"/>
    <s v="No"/>
    <s v="No"/>
    <x v="0"/>
    <s v="No"/>
    <s v="Bank transfer (automatic)"/>
    <n v="19.25"/>
    <n v="375.25"/>
    <x v="0"/>
    <x v="2"/>
    <s v="Low"/>
    <x v="0"/>
  </r>
  <r>
    <s v="1791-PQHBB"/>
    <s v="Female"/>
    <n v="0"/>
    <s v="No"/>
    <s v="Yes"/>
    <n v="2"/>
    <s v="Yes"/>
    <s v="No"/>
    <x v="0"/>
    <s v="Yes"/>
    <s v="No"/>
    <s v="No"/>
    <s v="No"/>
    <s v="No"/>
    <s v="Yes"/>
    <x v="0"/>
    <s v="Yes"/>
    <s v="Credit card (automatic)"/>
    <n v="61.2"/>
    <n v="125.95"/>
    <x v="0"/>
    <x v="0"/>
    <s v="Low"/>
    <x v="1"/>
  </r>
  <r>
    <s v="8701-DGLVH"/>
    <s v="Male"/>
    <n v="0"/>
    <s v="No"/>
    <s v="No"/>
    <n v="51"/>
    <s v="Yes"/>
    <s v="No"/>
    <x v="2"/>
    <s v="No"/>
    <s v="No"/>
    <s v="No"/>
    <s v="No"/>
    <s v="No"/>
    <s v="No"/>
    <x v="2"/>
    <s v="No"/>
    <s v="Mailed check"/>
    <n v="20.45"/>
    <n v="1042.6500000000001"/>
    <x v="0"/>
    <x v="3"/>
    <s v="Mid"/>
    <x v="0"/>
  </r>
  <r>
    <s v="8741-LQOBK"/>
    <s v="Female"/>
    <n v="0"/>
    <s v="Yes"/>
    <s v="Yes"/>
    <n v="46"/>
    <s v="No"/>
    <s v="No"/>
    <x v="0"/>
    <s v="Yes"/>
    <s v="Yes"/>
    <s v="No"/>
    <s v="No"/>
    <s v="No"/>
    <s v="No"/>
    <x v="0"/>
    <s v="No"/>
    <s v="Bank transfer (automatic)"/>
    <n v="35.049999999999997"/>
    <n v="1620.25"/>
    <x v="0"/>
    <x v="1"/>
    <s v="Mid"/>
    <x v="0"/>
  </r>
  <r>
    <s v="3393-FMZPV"/>
    <s v="Female"/>
    <n v="0"/>
    <s v="No"/>
    <s v="No"/>
    <n v="25"/>
    <s v="Yes"/>
    <s v="Yes"/>
    <x v="1"/>
    <s v="No"/>
    <s v="Yes"/>
    <s v="No"/>
    <s v="No"/>
    <s v="Yes"/>
    <s v="Yes"/>
    <x v="0"/>
    <s v="Yes"/>
    <s v="Electronic check"/>
    <n v="100.25"/>
    <n v="2387.75"/>
    <x v="1"/>
    <x v="1"/>
    <s v="High"/>
    <x v="2"/>
  </r>
  <r>
    <s v="8082-GHXOP"/>
    <s v="Male"/>
    <n v="0"/>
    <s v="No"/>
    <s v="Yes"/>
    <n v="13"/>
    <s v="Yes"/>
    <s v="No"/>
    <x v="0"/>
    <s v="No"/>
    <s v="No"/>
    <s v="No"/>
    <s v="No"/>
    <s v="No"/>
    <s v="No"/>
    <x v="0"/>
    <s v="No"/>
    <s v="Mailed check"/>
    <n v="44"/>
    <n v="659.35"/>
    <x v="0"/>
    <x v="2"/>
    <s v="Mid"/>
    <x v="0"/>
  </r>
  <r>
    <s v="6402-ZFPPI"/>
    <s v="Female"/>
    <n v="1"/>
    <s v="No"/>
    <s v="No"/>
    <n v="25"/>
    <s v="Yes"/>
    <s v="Yes"/>
    <x v="1"/>
    <s v="Yes"/>
    <s v="Yes"/>
    <s v="No"/>
    <s v="No"/>
    <s v="Yes"/>
    <s v="Yes"/>
    <x v="0"/>
    <s v="Yes"/>
    <s v="Mailed check"/>
    <n v="102.8"/>
    <n v="2660.2"/>
    <x v="1"/>
    <x v="1"/>
    <s v="High"/>
    <x v="2"/>
  </r>
  <r>
    <s v="0980-FEXWF"/>
    <s v="Male"/>
    <n v="0"/>
    <s v="Yes"/>
    <s v="Yes"/>
    <n v="26"/>
    <s v="Yes"/>
    <s v="No"/>
    <x v="0"/>
    <s v="No"/>
    <s v="No"/>
    <s v="Yes"/>
    <s v="No"/>
    <s v="No"/>
    <s v="No"/>
    <x v="1"/>
    <s v="No"/>
    <s v="Mailed check"/>
    <n v="50.35"/>
    <n v="1285.8"/>
    <x v="0"/>
    <x v="1"/>
    <s v="Mid"/>
    <x v="1"/>
  </r>
  <r>
    <s v="7486-KSRVI"/>
    <s v="Male"/>
    <n v="0"/>
    <s v="No"/>
    <s v="No"/>
    <n v="43"/>
    <s v="Yes"/>
    <s v="Yes"/>
    <x v="1"/>
    <s v="No"/>
    <s v="No"/>
    <s v="No"/>
    <s v="Yes"/>
    <s v="Yes"/>
    <s v="Yes"/>
    <x v="1"/>
    <s v="Yes"/>
    <s v="Electronic check"/>
    <n v="100"/>
    <n v="4211.55"/>
    <x v="1"/>
    <x v="1"/>
    <s v="High"/>
    <x v="2"/>
  </r>
  <r>
    <s v="3011-WQKSZ"/>
    <s v="Male"/>
    <n v="0"/>
    <s v="No"/>
    <s v="Yes"/>
    <n v="19"/>
    <s v="Yes"/>
    <s v="No"/>
    <x v="2"/>
    <s v="No"/>
    <s v="No"/>
    <s v="No"/>
    <s v="No"/>
    <s v="No"/>
    <s v="No"/>
    <x v="0"/>
    <s v="Yes"/>
    <s v="Electronic check"/>
    <n v="20"/>
    <n v="377.55"/>
    <x v="0"/>
    <x v="2"/>
    <s v="Low"/>
    <x v="0"/>
  </r>
  <r>
    <s v="8443-WVPSS"/>
    <s v="Male"/>
    <n v="0"/>
    <s v="Yes"/>
    <s v="No"/>
    <n v="10"/>
    <s v="Yes"/>
    <s v="No"/>
    <x v="1"/>
    <s v="No"/>
    <s v="Yes"/>
    <s v="No"/>
    <s v="Yes"/>
    <s v="Yes"/>
    <s v="Yes"/>
    <x v="0"/>
    <s v="Yes"/>
    <s v="Electronic check"/>
    <n v="99.85"/>
    <n v="990.9"/>
    <x v="1"/>
    <x v="0"/>
    <s v="Mid"/>
    <x v="2"/>
  </r>
  <r>
    <s v="3006-XIMLN"/>
    <s v="Female"/>
    <n v="0"/>
    <s v="No"/>
    <s v="Yes"/>
    <n v="2"/>
    <s v="Yes"/>
    <s v="Yes"/>
    <x v="1"/>
    <s v="No"/>
    <s v="No"/>
    <s v="No"/>
    <s v="No"/>
    <s v="Yes"/>
    <s v="Yes"/>
    <x v="0"/>
    <s v="Yes"/>
    <s v="Bank transfer (automatic)"/>
    <n v="94.2"/>
    <n v="193.8"/>
    <x v="1"/>
    <x v="0"/>
    <s v="Low"/>
    <x v="2"/>
  </r>
  <r>
    <s v="8218-FFJDS"/>
    <s v="Female"/>
    <n v="0"/>
    <s v="Yes"/>
    <s v="No"/>
    <n v="72"/>
    <s v="Yes"/>
    <s v="Yes"/>
    <x v="0"/>
    <s v="Yes"/>
    <s v="Yes"/>
    <s v="No"/>
    <s v="Yes"/>
    <s v="Yes"/>
    <s v="Yes"/>
    <x v="2"/>
    <s v="Yes"/>
    <s v="Bank transfer (automatic)"/>
    <n v="86.4"/>
    <n v="6058.95"/>
    <x v="0"/>
    <x v="3"/>
    <s v="High"/>
    <x v="1"/>
  </r>
  <r>
    <s v="1986-PHGZF"/>
    <s v="Male"/>
    <n v="1"/>
    <s v="No"/>
    <s v="No"/>
    <n v="18"/>
    <s v="Yes"/>
    <s v="Yes"/>
    <x v="0"/>
    <s v="Yes"/>
    <s v="Yes"/>
    <s v="No"/>
    <s v="No"/>
    <s v="No"/>
    <s v="No"/>
    <x v="0"/>
    <s v="Yes"/>
    <s v="Credit card (automatic)"/>
    <n v="58.4"/>
    <n v="964.9"/>
    <x v="0"/>
    <x v="2"/>
    <s v="Mid"/>
    <x v="1"/>
  </r>
  <r>
    <s v="9965-YOKZB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3.85"/>
    <n v="790.15"/>
    <x v="1"/>
    <x v="0"/>
    <s v="Mid"/>
    <x v="1"/>
  </r>
  <r>
    <s v="0504-HHAPI"/>
    <s v="Female"/>
    <n v="1"/>
    <s v="No"/>
    <s v="No"/>
    <n v="27"/>
    <s v="Yes"/>
    <s v="Yes"/>
    <x v="1"/>
    <s v="No"/>
    <s v="No"/>
    <s v="Yes"/>
    <s v="No"/>
    <s v="No"/>
    <s v="Yes"/>
    <x v="0"/>
    <s v="No"/>
    <s v="Credit card (automatic)"/>
    <n v="88.3"/>
    <n v="2467.75"/>
    <x v="1"/>
    <x v="1"/>
    <s v="High"/>
    <x v="1"/>
  </r>
  <r>
    <s v="9360-OMDZZ"/>
    <s v="Male"/>
    <n v="0"/>
    <s v="No"/>
    <s v="No"/>
    <n v="24"/>
    <s v="Yes"/>
    <s v="Yes"/>
    <x v="1"/>
    <s v="No"/>
    <s v="No"/>
    <s v="No"/>
    <s v="No"/>
    <s v="Yes"/>
    <s v="Yes"/>
    <x v="0"/>
    <s v="Yes"/>
    <s v="Electronic check"/>
    <n v="94.1"/>
    <n v="2322.85"/>
    <x v="0"/>
    <x v="2"/>
    <s v="High"/>
    <x v="2"/>
  </r>
  <r>
    <s v="6305-YLBMM"/>
    <s v="Male"/>
    <n v="0"/>
    <s v="No"/>
    <s v="No"/>
    <n v="69"/>
    <s v="Yes"/>
    <s v="No"/>
    <x v="1"/>
    <s v="No"/>
    <s v="Yes"/>
    <s v="Yes"/>
    <s v="Yes"/>
    <s v="Yes"/>
    <s v="Yes"/>
    <x v="1"/>
    <s v="Yes"/>
    <s v="Bank transfer (automatic)"/>
    <n v="104.05"/>
    <n v="7262"/>
    <x v="1"/>
    <x v="3"/>
    <s v="High"/>
    <x v="2"/>
  </r>
  <r>
    <s v="0345-XMMUG"/>
    <s v="Female"/>
    <n v="0"/>
    <s v="Yes"/>
    <s v="No"/>
    <n v="46"/>
    <s v="Yes"/>
    <s v="Yes"/>
    <x v="1"/>
    <s v="No"/>
    <s v="Yes"/>
    <s v="Yes"/>
    <s v="Yes"/>
    <s v="Yes"/>
    <s v="Yes"/>
    <x v="2"/>
    <s v="Yes"/>
    <s v="Credit card (automatic)"/>
    <n v="108.9"/>
    <n v="4854.3"/>
    <x v="0"/>
    <x v="1"/>
    <s v="High"/>
    <x v="2"/>
  </r>
  <r>
    <s v="8024-XNAFQ"/>
    <s v="Female"/>
    <n v="1"/>
    <s v="No"/>
    <s v="No"/>
    <n v="72"/>
    <s v="Yes"/>
    <s v="Yes"/>
    <x v="1"/>
    <s v="Yes"/>
    <s v="Yes"/>
    <s v="Yes"/>
    <s v="Yes"/>
    <s v="No"/>
    <s v="Yes"/>
    <x v="2"/>
    <s v="Yes"/>
    <s v="Bank transfer (automatic)"/>
    <n v="107.4"/>
    <n v="7748.75"/>
    <x v="0"/>
    <x v="3"/>
    <s v="High"/>
    <x v="2"/>
  </r>
  <r>
    <s v="3647-GMGDH"/>
    <s v="Male"/>
    <n v="0"/>
    <s v="Yes"/>
    <s v="No"/>
    <n v="22"/>
    <s v="Yes"/>
    <s v="No"/>
    <x v="1"/>
    <s v="No"/>
    <s v="No"/>
    <s v="Yes"/>
    <s v="No"/>
    <s v="Yes"/>
    <s v="Yes"/>
    <x v="0"/>
    <s v="Yes"/>
    <s v="Credit card (automatic)"/>
    <n v="94.7"/>
    <n v="1914.9"/>
    <x v="1"/>
    <x v="2"/>
    <s v="Mid"/>
    <x v="2"/>
  </r>
  <r>
    <s v="2988-GBIVW"/>
    <s v="Female"/>
    <n v="1"/>
    <s v="Yes"/>
    <s v="No"/>
    <n v="70"/>
    <s v="Yes"/>
    <s v="Yes"/>
    <x v="1"/>
    <s v="Yes"/>
    <s v="No"/>
    <s v="No"/>
    <s v="No"/>
    <s v="No"/>
    <s v="Yes"/>
    <x v="0"/>
    <s v="Yes"/>
    <s v="Electronic check"/>
    <n v="90.85"/>
    <n v="6470.1"/>
    <x v="0"/>
    <x v="3"/>
    <s v="High"/>
    <x v="2"/>
  </r>
  <r>
    <s v="2832-SCUCO"/>
    <s v="Female"/>
    <n v="0"/>
    <s v="No"/>
    <s v="No"/>
    <n v="2"/>
    <s v="Yes"/>
    <s v="No"/>
    <x v="2"/>
    <s v="No"/>
    <s v="No"/>
    <s v="No"/>
    <s v="No"/>
    <s v="No"/>
    <s v="No"/>
    <x v="0"/>
    <s v="No"/>
    <s v="Electronic check"/>
    <n v="19.899999999999999"/>
    <n v="57.4"/>
    <x v="0"/>
    <x v="0"/>
    <s v="Low"/>
    <x v="0"/>
  </r>
  <r>
    <s v="7036-ZZKBD"/>
    <s v="Male"/>
    <n v="0"/>
    <s v="Yes"/>
    <s v="No"/>
    <n v="31"/>
    <s v="Yes"/>
    <s v="No"/>
    <x v="0"/>
    <s v="No"/>
    <s v="No"/>
    <s v="Yes"/>
    <s v="Yes"/>
    <s v="No"/>
    <s v="Yes"/>
    <x v="0"/>
    <s v="Yes"/>
    <s v="Credit card (automatic)"/>
    <n v="66.400000000000006"/>
    <n v="2019.8"/>
    <x v="0"/>
    <x v="1"/>
    <s v="High"/>
    <x v="1"/>
  </r>
  <r>
    <s v="3791-LGQCY"/>
    <s v="Female"/>
    <n v="1"/>
    <s v="Yes"/>
    <s v="No"/>
    <n v="56"/>
    <s v="Yes"/>
    <s v="Yes"/>
    <x v="1"/>
    <s v="No"/>
    <s v="No"/>
    <s v="Yes"/>
    <s v="No"/>
    <s v="Yes"/>
    <s v="Yes"/>
    <x v="0"/>
    <s v="Yes"/>
    <s v="Bank transfer (automatic)"/>
    <n v="100.65"/>
    <n v="5688.05"/>
    <x v="1"/>
    <x v="3"/>
    <s v="High"/>
    <x v="2"/>
  </r>
  <r>
    <s v="0265-PSUAE"/>
    <s v="Female"/>
    <n v="0"/>
    <s v="Yes"/>
    <s v="Yes"/>
    <n v="16"/>
    <s v="Yes"/>
    <s v="No"/>
    <x v="1"/>
    <s v="Yes"/>
    <s v="No"/>
    <s v="Yes"/>
    <s v="No"/>
    <s v="Yes"/>
    <s v="Yes"/>
    <x v="0"/>
    <s v="No"/>
    <s v="Bank transfer (automatic)"/>
    <n v="100.7"/>
    <n v="1522.7"/>
    <x v="0"/>
    <x v="2"/>
    <s v="Mid"/>
    <x v="2"/>
  </r>
  <r>
    <s v="0463-TXOAK"/>
    <s v="Male"/>
    <n v="0"/>
    <s v="No"/>
    <s v="Yes"/>
    <n v="52"/>
    <s v="Yes"/>
    <s v="Yes"/>
    <x v="2"/>
    <s v="No"/>
    <s v="No"/>
    <s v="No"/>
    <s v="No"/>
    <s v="No"/>
    <s v="No"/>
    <x v="2"/>
    <s v="No"/>
    <s v="Credit card (automatic)"/>
    <n v="25.6"/>
    <n v="1334.5"/>
    <x v="0"/>
    <x v="3"/>
    <s v="Mid"/>
    <x v="0"/>
  </r>
  <r>
    <s v="0594-UFTUL"/>
    <s v="Male"/>
    <n v="0"/>
    <s v="Yes"/>
    <s v="Yes"/>
    <n v="13"/>
    <s v="Yes"/>
    <s v="No"/>
    <x v="2"/>
    <s v="No"/>
    <s v="No"/>
    <s v="No"/>
    <s v="No"/>
    <s v="No"/>
    <s v="No"/>
    <x v="0"/>
    <s v="Yes"/>
    <s v="Mailed check"/>
    <n v="19.850000000000001"/>
    <n v="252"/>
    <x v="0"/>
    <x v="2"/>
    <s v="Low"/>
    <x v="0"/>
  </r>
  <r>
    <s v="9509-MPYOD"/>
    <s v="Female"/>
    <n v="0"/>
    <s v="No"/>
    <s v="No"/>
    <n v="35"/>
    <s v="Yes"/>
    <s v="No"/>
    <x v="2"/>
    <s v="No"/>
    <s v="No"/>
    <s v="No"/>
    <s v="No"/>
    <s v="No"/>
    <s v="No"/>
    <x v="1"/>
    <s v="No"/>
    <s v="Mailed check"/>
    <n v="20.75"/>
    <n v="700.45"/>
    <x v="0"/>
    <x v="1"/>
    <s v="Mid"/>
    <x v="0"/>
  </r>
  <r>
    <s v="9128-CPXKI"/>
    <s v="Female"/>
    <n v="0"/>
    <s v="No"/>
    <s v="No"/>
    <n v="59"/>
    <s v="Yes"/>
    <s v="No"/>
    <x v="1"/>
    <s v="No"/>
    <s v="No"/>
    <s v="Yes"/>
    <s v="No"/>
    <s v="Yes"/>
    <s v="Yes"/>
    <x v="2"/>
    <s v="No"/>
    <s v="Electronic check"/>
    <n v="95.8"/>
    <n v="5655.45"/>
    <x v="0"/>
    <x v="3"/>
    <s v="High"/>
    <x v="2"/>
  </r>
  <r>
    <s v="0129-KPTWJ"/>
    <s v="Male"/>
    <n v="0"/>
    <s v="Yes"/>
    <s v="No"/>
    <n v="72"/>
    <s v="Yes"/>
    <s v="No"/>
    <x v="1"/>
    <s v="No"/>
    <s v="No"/>
    <s v="Yes"/>
    <s v="No"/>
    <s v="Yes"/>
    <s v="Yes"/>
    <x v="0"/>
    <s v="Yes"/>
    <s v="Electronic check"/>
    <n v="94.65"/>
    <n v="6747.35"/>
    <x v="0"/>
    <x v="3"/>
    <s v="High"/>
    <x v="2"/>
  </r>
  <r>
    <s v="8166-ZZTFS"/>
    <s v="Female"/>
    <n v="1"/>
    <s v="Yes"/>
    <s v="No"/>
    <n v="66"/>
    <s v="Yes"/>
    <s v="Yes"/>
    <x v="0"/>
    <s v="No"/>
    <s v="Yes"/>
    <s v="Yes"/>
    <s v="No"/>
    <s v="Yes"/>
    <s v="Yes"/>
    <x v="2"/>
    <s v="Yes"/>
    <s v="Bank transfer (automatic)"/>
    <n v="80.55"/>
    <n v="5265.1"/>
    <x v="1"/>
    <x v="3"/>
    <s v="High"/>
    <x v="1"/>
  </r>
  <r>
    <s v="5855-EIBDE"/>
    <s v="Female"/>
    <n v="0"/>
    <s v="Yes"/>
    <s v="No"/>
    <n v="49"/>
    <s v="Yes"/>
    <s v="Yes"/>
    <x v="1"/>
    <s v="Yes"/>
    <s v="Yes"/>
    <s v="Yes"/>
    <s v="Yes"/>
    <s v="No"/>
    <s v="Yes"/>
    <x v="2"/>
    <s v="No"/>
    <s v="Credit card (automatic)"/>
    <n v="106.65"/>
    <n v="5174.3500000000004"/>
    <x v="0"/>
    <x v="3"/>
    <s v="High"/>
    <x v="2"/>
  </r>
  <r>
    <s v="5365-LLFYV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85"/>
    <n v="105.6"/>
    <x v="0"/>
    <x v="0"/>
    <s v="Low"/>
    <x v="0"/>
  </r>
  <r>
    <s v="5956-YHHRX"/>
    <s v="Male"/>
    <n v="1"/>
    <s v="No"/>
    <s v="No"/>
    <n v="21"/>
    <s v="Yes"/>
    <s v="Yes"/>
    <x v="1"/>
    <s v="No"/>
    <s v="Yes"/>
    <s v="Yes"/>
    <s v="No"/>
    <s v="Yes"/>
    <s v="Yes"/>
    <x v="0"/>
    <s v="Yes"/>
    <s v="Electronic check"/>
    <n v="104.35"/>
    <n v="2271.85"/>
    <x v="0"/>
    <x v="2"/>
    <s v="High"/>
    <x v="2"/>
  </r>
  <r>
    <s v="6008-NAIXK"/>
    <s v="Male"/>
    <n v="1"/>
    <s v="No"/>
    <s v="No"/>
    <n v="54"/>
    <s v="No"/>
    <s v="No"/>
    <x v="0"/>
    <s v="No"/>
    <s v="Yes"/>
    <s v="Yes"/>
    <s v="No"/>
    <s v="Yes"/>
    <s v="Yes"/>
    <x v="1"/>
    <s v="Yes"/>
    <s v="Electronic check"/>
    <n v="55.45"/>
    <n v="2966.95"/>
    <x v="0"/>
    <x v="3"/>
    <s v="High"/>
    <x v="1"/>
  </r>
  <r>
    <s v="2956-GGUCQ"/>
    <s v="Male"/>
    <n v="1"/>
    <s v="Yes"/>
    <s v="No"/>
    <n v="24"/>
    <s v="Yes"/>
    <s v="Yes"/>
    <x v="1"/>
    <s v="Yes"/>
    <s v="No"/>
    <s v="No"/>
    <s v="No"/>
    <s v="No"/>
    <s v="No"/>
    <x v="0"/>
    <s v="Yes"/>
    <s v="Electronic check"/>
    <n v="78.849999999999994"/>
    <n v="1772.25"/>
    <x v="1"/>
    <x v="2"/>
    <s v="Mid"/>
    <x v="1"/>
  </r>
  <r>
    <s v="1928-BXYIV"/>
    <s v="Male"/>
    <n v="0"/>
    <s v="No"/>
    <s v="No"/>
    <n v="1"/>
    <s v="Yes"/>
    <s v="Yes"/>
    <x v="0"/>
    <s v="Yes"/>
    <s v="Yes"/>
    <s v="No"/>
    <s v="No"/>
    <s v="No"/>
    <s v="No"/>
    <x v="0"/>
    <s v="No"/>
    <s v="Electronic check"/>
    <n v="61.15"/>
    <n v="61.15"/>
    <x v="0"/>
    <x v="0"/>
    <s v="Low"/>
    <x v="1"/>
  </r>
  <r>
    <s v="5760-FXFVO"/>
    <s v="Male"/>
    <n v="0"/>
    <s v="No"/>
    <s v="No"/>
    <n v="6"/>
    <s v="Yes"/>
    <s v="No"/>
    <x v="1"/>
    <s v="Yes"/>
    <s v="Yes"/>
    <s v="No"/>
    <s v="No"/>
    <s v="No"/>
    <s v="No"/>
    <x v="0"/>
    <s v="Yes"/>
    <s v="Electronic check"/>
    <n v="78.95"/>
    <n v="494.95"/>
    <x v="0"/>
    <x v="0"/>
    <s v="Low"/>
    <x v="1"/>
  </r>
  <r>
    <s v="6595-COKXZ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45"/>
    <n v="44.45"/>
    <x v="1"/>
    <x v="0"/>
    <s v="Low"/>
    <x v="0"/>
  </r>
  <r>
    <s v="0961-ZWLVI"/>
    <s v="Male"/>
    <n v="0"/>
    <s v="No"/>
    <s v="Yes"/>
    <n v="49"/>
    <s v="Yes"/>
    <s v="Yes"/>
    <x v="1"/>
    <s v="Yes"/>
    <s v="Yes"/>
    <s v="Yes"/>
    <s v="No"/>
    <s v="Yes"/>
    <s v="Yes"/>
    <x v="1"/>
    <s v="Yes"/>
    <s v="Credit card (automatic)"/>
    <n v="109.2"/>
    <n v="5290.45"/>
    <x v="0"/>
    <x v="3"/>
    <s v="High"/>
    <x v="2"/>
  </r>
  <r>
    <s v="5181-OABFK"/>
    <s v="Female"/>
    <n v="0"/>
    <s v="Yes"/>
    <s v="Yes"/>
    <n v="56"/>
    <s v="Yes"/>
    <s v="No"/>
    <x v="0"/>
    <s v="Yes"/>
    <s v="Yes"/>
    <s v="Yes"/>
    <s v="No"/>
    <s v="No"/>
    <s v="No"/>
    <x v="2"/>
    <s v="Yes"/>
    <s v="Credit card (automatic)"/>
    <n v="61.3"/>
    <n v="3346.8"/>
    <x v="0"/>
    <x v="3"/>
    <s v="High"/>
    <x v="1"/>
  </r>
  <r>
    <s v="4007-NHVHI"/>
    <s v="Female"/>
    <n v="1"/>
    <s v="No"/>
    <s v="No"/>
    <n v="56"/>
    <s v="Yes"/>
    <s v="Yes"/>
    <x v="1"/>
    <s v="Yes"/>
    <s v="Yes"/>
    <s v="No"/>
    <s v="No"/>
    <s v="No"/>
    <s v="Yes"/>
    <x v="0"/>
    <s v="Yes"/>
    <s v="Electronic check"/>
    <n v="96.85"/>
    <n v="5219.6499999999996"/>
    <x v="0"/>
    <x v="3"/>
    <s v="High"/>
    <x v="2"/>
  </r>
  <r>
    <s v="7816-VGHTO"/>
    <s v="Female"/>
    <n v="0"/>
    <s v="Yes"/>
    <s v="Yes"/>
    <n v="6"/>
    <s v="No"/>
    <s v="No"/>
    <x v="0"/>
    <s v="No"/>
    <s v="Yes"/>
    <s v="Yes"/>
    <s v="Yes"/>
    <s v="No"/>
    <s v="No"/>
    <x v="2"/>
    <s v="No"/>
    <s v="Mailed check"/>
    <n v="40.549999999999997"/>
    <n v="217.5"/>
    <x v="0"/>
    <x v="0"/>
    <s v="Low"/>
    <x v="0"/>
  </r>
  <r>
    <s v="5871-DGTXZ"/>
    <s v="Male"/>
    <n v="0"/>
    <s v="No"/>
    <s v="No"/>
    <n v="32"/>
    <s v="Yes"/>
    <s v="No"/>
    <x v="2"/>
    <s v="No"/>
    <s v="No"/>
    <s v="No"/>
    <s v="No"/>
    <s v="No"/>
    <s v="No"/>
    <x v="1"/>
    <s v="No"/>
    <s v="Mailed check"/>
    <n v="19.8"/>
    <n v="607.70000000000005"/>
    <x v="0"/>
    <x v="1"/>
    <s v="Mid"/>
    <x v="0"/>
  </r>
  <r>
    <s v="7550-WIQVA"/>
    <s v="Male"/>
    <n v="0"/>
    <s v="Yes"/>
    <s v="Yes"/>
    <n v="50"/>
    <s v="Yes"/>
    <s v="Yes"/>
    <x v="1"/>
    <s v="Yes"/>
    <s v="Yes"/>
    <s v="Yes"/>
    <s v="No"/>
    <s v="Yes"/>
    <s v="Yes"/>
    <x v="1"/>
    <s v="Yes"/>
    <s v="Electronic check"/>
    <n v="108.25"/>
    <n v="5431.4"/>
    <x v="0"/>
    <x v="3"/>
    <s v="High"/>
    <x v="2"/>
  </r>
  <r>
    <s v="7544-ZVIKX"/>
    <s v="Male"/>
    <n v="0"/>
    <s v="Yes"/>
    <s v="Yes"/>
    <n v="58"/>
    <s v="Yes"/>
    <s v="Yes"/>
    <x v="1"/>
    <s v="No"/>
    <s v="No"/>
    <s v="Yes"/>
    <s v="Yes"/>
    <s v="Yes"/>
    <s v="Yes"/>
    <x v="1"/>
    <s v="Yes"/>
    <s v="Bank transfer (automatic)"/>
    <n v="105.05"/>
    <n v="6004.85"/>
    <x v="0"/>
    <x v="3"/>
    <s v="High"/>
    <x v="2"/>
  </r>
  <r>
    <s v="0016-QLJIS"/>
    <s v="Female"/>
    <n v="0"/>
    <s v="Yes"/>
    <s v="Yes"/>
    <n v="65"/>
    <s v="Yes"/>
    <s v="Yes"/>
    <x v="0"/>
    <s v="Yes"/>
    <s v="Yes"/>
    <s v="Yes"/>
    <s v="Yes"/>
    <s v="Yes"/>
    <s v="Yes"/>
    <x v="2"/>
    <s v="Yes"/>
    <s v="Mailed check"/>
    <n v="90.45"/>
    <n v="5957.9"/>
    <x v="0"/>
    <x v="3"/>
    <s v="High"/>
    <x v="2"/>
  </r>
  <r>
    <s v="7508-DQAKK"/>
    <s v="Female"/>
    <n v="0"/>
    <s v="No"/>
    <s v="No"/>
    <n v="64"/>
    <s v="Yes"/>
    <s v="Yes"/>
    <x v="0"/>
    <s v="Yes"/>
    <s v="Yes"/>
    <s v="Yes"/>
    <s v="Yes"/>
    <s v="Yes"/>
    <s v="Yes"/>
    <x v="2"/>
    <s v="Yes"/>
    <s v="Credit card (automatic)"/>
    <n v="86.4"/>
    <n v="5442.05"/>
    <x v="0"/>
    <x v="3"/>
    <s v="High"/>
    <x v="1"/>
  </r>
  <r>
    <s v="5176-OLSKT"/>
    <s v="Female"/>
    <n v="0"/>
    <s v="Yes"/>
    <s v="No"/>
    <n v="66"/>
    <s v="Yes"/>
    <s v="Yes"/>
    <x v="0"/>
    <s v="Yes"/>
    <s v="Yes"/>
    <s v="Yes"/>
    <s v="No"/>
    <s v="No"/>
    <s v="No"/>
    <x v="2"/>
    <s v="No"/>
    <s v="Bank transfer (automatic)"/>
    <n v="66.900000000000006"/>
    <n v="4370.25"/>
    <x v="0"/>
    <x v="3"/>
    <s v="High"/>
    <x v="1"/>
  </r>
  <r>
    <s v="9356-AXGMP"/>
    <s v="Male"/>
    <n v="0"/>
    <s v="Yes"/>
    <s v="No"/>
    <n v="38"/>
    <s v="Yes"/>
    <s v="Yes"/>
    <x v="1"/>
    <s v="Yes"/>
    <s v="No"/>
    <s v="Yes"/>
    <s v="Yes"/>
    <s v="Yes"/>
    <s v="Yes"/>
    <x v="1"/>
    <s v="Yes"/>
    <s v="Electronic check"/>
    <n v="110.7"/>
    <n v="4428.6000000000004"/>
    <x v="0"/>
    <x v="1"/>
    <s v="High"/>
    <x v="2"/>
  </r>
  <r>
    <s v="3556-BVQGL"/>
    <s v="Female"/>
    <n v="0"/>
    <s v="Yes"/>
    <s v="No"/>
    <n v="20"/>
    <s v="Yes"/>
    <s v="No"/>
    <x v="2"/>
    <s v="No"/>
    <s v="No"/>
    <s v="No"/>
    <s v="No"/>
    <s v="No"/>
    <s v="No"/>
    <x v="1"/>
    <s v="Yes"/>
    <s v="Mailed check"/>
    <n v="20"/>
    <n v="416.45"/>
    <x v="0"/>
    <x v="2"/>
    <s v="Low"/>
    <x v="0"/>
  </r>
  <r>
    <s v="0362-ZBZWJ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9"/>
    <n v="3067.2"/>
    <x v="1"/>
    <x v="1"/>
    <s v="High"/>
    <x v="1"/>
  </r>
  <r>
    <s v="8979-CAMGB"/>
    <s v="Male"/>
    <n v="1"/>
    <s v="No"/>
    <s v="No"/>
    <n v="64"/>
    <s v="Yes"/>
    <s v="Yes"/>
    <x v="1"/>
    <s v="No"/>
    <s v="No"/>
    <s v="Yes"/>
    <s v="Yes"/>
    <s v="Yes"/>
    <s v="Yes"/>
    <x v="1"/>
    <s v="No"/>
    <s v="Electronic check"/>
    <n v="102.1"/>
    <n v="6688.1"/>
    <x v="0"/>
    <x v="3"/>
    <s v="High"/>
    <x v="2"/>
  </r>
  <r>
    <s v="4211-MMAZN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5"/>
    <n v="20.25"/>
    <x v="1"/>
    <x v="0"/>
    <s v="Low"/>
    <x v="0"/>
  </r>
  <r>
    <s v="7581-EBBOU"/>
    <s v="Female"/>
    <n v="0"/>
    <s v="No"/>
    <s v="No"/>
    <n v="60"/>
    <s v="Yes"/>
    <s v="No"/>
    <x v="0"/>
    <s v="No"/>
    <s v="Yes"/>
    <s v="Yes"/>
    <s v="Yes"/>
    <s v="Yes"/>
    <s v="No"/>
    <x v="1"/>
    <s v="Yes"/>
    <s v="Credit card (automatic)"/>
    <n v="70.150000000000006"/>
    <n v="4224.7"/>
    <x v="0"/>
    <x v="3"/>
    <s v="High"/>
    <x v="1"/>
  </r>
  <r>
    <s v="4274-OWWYO"/>
    <s v="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349999999999994"/>
    <n v="74.349999999999994"/>
    <x v="1"/>
    <x v="0"/>
    <s v="Low"/>
    <x v="1"/>
  </r>
  <r>
    <s v="5073-RZGBK"/>
    <s v="Female"/>
    <n v="0"/>
    <s v="Yes"/>
    <s v="Yes"/>
    <n v="50"/>
    <s v="Yes"/>
    <s v="Yes"/>
    <x v="0"/>
    <s v="Yes"/>
    <s v="Yes"/>
    <s v="Yes"/>
    <s v="Yes"/>
    <s v="No"/>
    <s v="Yes"/>
    <x v="1"/>
    <s v="Yes"/>
    <s v="Bank transfer (automatic)"/>
    <n v="80.05"/>
    <n v="4042.2"/>
    <x v="0"/>
    <x v="3"/>
    <s v="High"/>
    <x v="1"/>
  </r>
  <r>
    <s v="1541-ETJZO"/>
    <s v="Male"/>
    <n v="0"/>
    <s v="No"/>
    <s v="No"/>
    <n v="1"/>
    <s v="Yes"/>
    <s v="Yes"/>
    <x v="0"/>
    <s v="No"/>
    <s v="No"/>
    <s v="Yes"/>
    <s v="Yes"/>
    <s v="No"/>
    <s v="No"/>
    <x v="0"/>
    <s v="No"/>
    <s v="Mailed check"/>
    <n v="62.05"/>
    <n v="62.05"/>
    <x v="1"/>
    <x v="0"/>
    <s v="Low"/>
    <x v="1"/>
  </r>
  <r>
    <s v="2192-CKRLV"/>
    <s v="Female"/>
    <n v="0"/>
    <s v="Yes"/>
    <s v="No"/>
    <n v="72"/>
    <s v="No"/>
    <s v="No"/>
    <x v="0"/>
    <s v="Yes"/>
    <s v="Yes"/>
    <s v="Yes"/>
    <s v="No"/>
    <s v="No"/>
    <s v="Yes"/>
    <x v="2"/>
    <s v="Yes"/>
    <s v="Electronic check"/>
    <n v="49.2"/>
    <n v="3580.95"/>
    <x v="0"/>
    <x v="3"/>
    <s v="High"/>
    <x v="0"/>
  </r>
  <r>
    <s v="3154-HMWUU"/>
    <s v="Male"/>
    <n v="0"/>
    <s v="Yes"/>
    <s v="No"/>
    <n v="60"/>
    <s v="Yes"/>
    <s v="No"/>
    <x v="2"/>
    <s v="No"/>
    <s v="No"/>
    <s v="No"/>
    <s v="No"/>
    <s v="No"/>
    <s v="No"/>
    <x v="2"/>
    <s v="Yes"/>
    <s v="Bank transfer (automatic)"/>
    <n v="20.5"/>
    <n v="1198.8"/>
    <x v="0"/>
    <x v="3"/>
    <s v="Mid"/>
    <x v="0"/>
  </r>
  <r>
    <s v="6119-SPUDB"/>
    <s v="Male"/>
    <n v="0"/>
    <s v="No"/>
    <s v="No"/>
    <n v="46"/>
    <s v="No"/>
    <s v="No"/>
    <x v="0"/>
    <s v="Yes"/>
    <s v="No"/>
    <s v="Yes"/>
    <s v="Yes"/>
    <s v="No"/>
    <s v="No"/>
    <x v="2"/>
    <s v="No"/>
    <s v="Mailed check"/>
    <n v="38.25"/>
    <n v="1755.35"/>
    <x v="0"/>
    <x v="1"/>
    <s v="Mid"/>
    <x v="0"/>
  </r>
  <r>
    <s v="6522-OIQSX"/>
    <s v="Female"/>
    <n v="0"/>
    <s v="Yes"/>
    <s v="Yes"/>
    <n v="69"/>
    <s v="No"/>
    <s v="No"/>
    <x v="0"/>
    <s v="No"/>
    <s v="Yes"/>
    <s v="Yes"/>
    <s v="No"/>
    <s v="Yes"/>
    <s v="Yes"/>
    <x v="2"/>
    <s v="Yes"/>
    <s v="Credit card (automatic)"/>
    <n v="54.95"/>
    <n v="3772.5"/>
    <x v="0"/>
    <x v="3"/>
    <s v="High"/>
    <x v="1"/>
  </r>
  <r>
    <s v="7813-ZGGAW"/>
    <s v="Male"/>
    <n v="1"/>
    <s v="No"/>
    <s v="No"/>
    <n v="31"/>
    <s v="Yes"/>
    <s v="Yes"/>
    <x v="1"/>
    <s v="No"/>
    <s v="No"/>
    <s v="Yes"/>
    <s v="Yes"/>
    <s v="Yes"/>
    <s v="No"/>
    <x v="0"/>
    <s v="Yes"/>
    <s v="Bank transfer (automatic)"/>
    <n v="96.6"/>
    <n v="2877.95"/>
    <x v="0"/>
    <x v="1"/>
    <s v="High"/>
    <x v="2"/>
  </r>
  <r>
    <s v="8748-HFWBO"/>
    <s v="Male"/>
    <n v="0"/>
    <s v="Yes"/>
    <s v="Yes"/>
    <n v="19"/>
    <s v="Yes"/>
    <s v="No"/>
    <x v="2"/>
    <s v="No"/>
    <s v="No"/>
    <s v="No"/>
    <s v="No"/>
    <s v="No"/>
    <s v="No"/>
    <x v="1"/>
    <s v="No"/>
    <s v="Mailed check"/>
    <n v="19.899999999999999"/>
    <n v="357.7"/>
    <x v="0"/>
    <x v="2"/>
    <s v="Low"/>
    <x v="0"/>
  </r>
  <r>
    <s v="1052-QJIBV"/>
    <s v="Female"/>
    <n v="0"/>
    <s v="Yes"/>
    <s v="Yes"/>
    <n v="71"/>
    <s v="Yes"/>
    <s v="No"/>
    <x v="2"/>
    <s v="No"/>
    <s v="No"/>
    <s v="No"/>
    <s v="No"/>
    <s v="No"/>
    <s v="No"/>
    <x v="2"/>
    <s v="No"/>
    <s v="Credit card (automatic)"/>
    <n v="19.899999999999999"/>
    <n v="1397.3"/>
    <x v="0"/>
    <x v="3"/>
    <s v="Mid"/>
    <x v="0"/>
  </r>
  <r>
    <s v="1319-YLZJG"/>
    <s v="Male"/>
    <n v="0"/>
    <s v="Yes"/>
    <s v="No"/>
    <n v="12"/>
    <s v="Yes"/>
    <s v="No"/>
    <x v="1"/>
    <s v="Yes"/>
    <s v="Yes"/>
    <s v="Yes"/>
    <s v="No"/>
    <s v="No"/>
    <s v="No"/>
    <x v="0"/>
    <s v="Yes"/>
    <s v="Electronic check"/>
    <n v="84.6"/>
    <n v="959.9"/>
    <x v="0"/>
    <x v="0"/>
    <s v="Mid"/>
    <x v="1"/>
  </r>
  <r>
    <s v="4106-HADHQ"/>
    <s v="Male"/>
    <n v="0"/>
    <s v="Yes"/>
    <s v="Yes"/>
    <n v="39"/>
    <s v="Yes"/>
    <s v="No"/>
    <x v="0"/>
    <s v="Yes"/>
    <s v="No"/>
    <s v="Yes"/>
    <s v="Yes"/>
    <s v="Yes"/>
    <s v="Yes"/>
    <x v="1"/>
    <s v="No"/>
    <s v="Credit card (automatic)"/>
    <n v="80"/>
    <n v="3182.95"/>
    <x v="1"/>
    <x v="1"/>
    <s v="High"/>
    <x v="1"/>
  </r>
  <r>
    <s v="0723-FDLAY"/>
    <s v="Male"/>
    <n v="0"/>
    <s v="No"/>
    <s v="No"/>
    <n v="44"/>
    <s v="Yes"/>
    <s v="Yes"/>
    <x v="0"/>
    <s v="No"/>
    <s v="Yes"/>
    <s v="Yes"/>
    <s v="Yes"/>
    <s v="Yes"/>
    <s v="Yes"/>
    <x v="1"/>
    <s v="Yes"/>
    <s v="Bank transfer (automatic)"/>
    <n v="85.25"/>
    <n v="3704.15"/>
    <x v="0"/>
    <x v="1"/>
    <s v="High"/>
    <x v="1"/>
  </r>
  <r>
    <s v="3050-RLLXC"/>
    <s v="Female"/>
    <n v="0"/>
    <s v="Yes"/>
    <s v="Yes"/>
    <n v="56"/>
    <s v="Yes"/>
    <s v="Yes"/>
    <x v="0"/>
    <s v="Yes"/>
    <s v="Yes"/>
    <s v="Yes"/>
    <s v="Yes"/>
    <s v="Yes"/>
    <s v="No"/>
    <x v="2"/>
    <s v="No"/>
    <s v="Credit card (automatic)"/>
    <n v="81.25"/>
    <n v="4620.3999999999996"/>
    <x v="0"/>
    <x v="3"/>
    <s v="High"/>
    <x v="1"/>
  </r>
  <r>
    <s v="9298-WGMRW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5"/>
    <n v="8312.75"/>
    <x v="0"/>
    <x v="3"/>
    <s v="High"/>
    <x v="2"/>
  </r>
  <r>
    <s v="2369-UAPKZ"/>
    <s v="Male"/>
    <n v="0"/>
    <s v="No"/>
    <s v="No"/>
    <n v="5"/>
    <s v="Yes"/>
    <s v="Yes"/>
    <x v="1"/>
    <s v="No"/>
    <s v="Yes"/>
    <s v="Yes"/>
    <s v="No"/>
    <s v="Yes"/>
    <s v="Yes"/>
    <x v="0"/>
    <s v="No"/>
    <s v="Mailed check"/>
    <n v="104.1"/>
    <n v="541.9"/>
    <x v="1"/>
    <x v="0"/>
    <s v="Mid"/>
    <x v="2"/>
  </r>
  <r>
    <s v="3088-LHEFH"/>
    <s v="Female"/>
    <n v="0"/>
    <s v="No"/>
    <s v="No"/>
    <n v="11"/>
    <s v="Yes"/>
    <s v="Yes"/>
    <x v="1"/>
    <s v="Yes"/>
    <s v="No"/>
    <s v="No"/>
    <s v="No"/>
    <s v="No"/>
    <s v="No"/>
    <x v="0"/>
    <s v="Yes"/>
    <s v="Bank transfer (automatic)"/>
    <n v="79"/>
    <n v="929.3"/>
    <x v="0"/>
    <x v="0"/>
    <s v="Mid"/>
    <x v="1"/>
  </r>
  <r>
    <s v="2778-OCLGR"/>
    <s v="Male"/>
    <n v="1"/>
    <s v="Yes"/>
    <s v="No"/>
    <n v="24"/>
    <s v="No"/>
    <s v="No"/>
    <x v="0"/>
    <s v="Yes"/>
    <s v="No"/>
    <s v="No"/>
    <s v="No"/>
    <s v="No"/>
    <s v="Yes"/>
    <x v="0"/>
    <s v="No"/>
    <s v="Bank transfer (automatic)"/>
    <n v="39.1"/>
    <n v="971.3"/>
    <x v="1"/>
    <x v="2"/>
    <s v="Mid"/>
    <x v="0"/>
  </r>
  <r>
    <s v="6583-KQJLK"/>
    <s v="Female"/>
    <n v="1"/>
    <s v="Yes"/>
    <s v="No"/>
    <n v="15"/>
    <s v="Yes"/>
    <s v="No"/>
    <x v="1"/>
    <s v="No"/>
    <s v="Yes"/>
    <s v="No"/>
    <s v="No"/>
    <s v="Yes"/>
    <s v="Yes"/>
    <x v="0"/>
    <s v="Yes"/>
    <s v="Electronic check"/>
    <n v="94.65"/>
    <n v="1285.05"/>
    <x v="0"/>
    <x v="2"/>
    <s v="Mid"/>
    <x v="2"/>
  </r>
  <r>
    <s v="8544-JNBOX"/>
    <s v="Male"/>
    <n v="0"/>
    <s v="No"/>
    <s v="No"/>
    <n v="72"/>
    <s v="Yes"/>
    <s v="No"/>
    <x v="2"/>
    <s v="No"/>
    <s v="No"/>
    <s v="No"/>
    <s v="No"/>
    <s v="No"/>
    <s v="No"/>
    <x v="2"/>
    <s v="Yes"/>
    <s v="Mailed check"/>
    <n v="20.8"/>
    <n v="1521.2"/>
    <x v="0"/>
    <x v="3"/>
    <s v="Mid"/>
    <x v="0"/>
  </r>
  <r>
    <s v="6681-ZSEXG"/>
    <s v="Male"/>
    <n v="0"/>
    <s v="Yes"/>
    <s v="No"/>
    <n v="56"/>
    <s v="Yes"/>
    <s v="Yes"/>
    <x v="0"/>
    <s v="No"/>
    <s v="Yes"/>
    <s v="Yes"/>
    <s v="No"/>
    <s v="No"/>
    <s v="No"/>
    <x v="2"/>
    <s v="No"/>
    <s v="Credit card (automatic)"/>
    <n v="59.5"/>
    <n v="3389.25"/>
    <x v="0"/>
    <x v="3"/>
    <s v="High"/>
    <x v="1"/>
  </r>
  <r>
    <s v="6139-ZZRBQ"/>
    <s v="Male"/>
    <n v="1"/>
    <s v="No"/>
    <s v="No"/>
    <n v="64"/>
    <s v="Yes"/>
    <s v="No"/>
    <x v="2"/>
    <s v="No"/>
    <s v="No"/>
    <s v="No"/>
    <s v="No"/>
    <s v="No"/>
    <s v="No"/>
    <x v="2"/>
    <s v="Yes"/>
    <s v="Bank transfer (automatic)"/>
    <n v="20.05"/>
    <n v="1198.05"/>
    <x v="0"/>
    <x v="3"/>
    <s v="Mid"/>
    <x v="0"/>
  </r>
  <r>
    <s v="6116-RFVHN"/>
    <s v="Fe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45"/>
    <n v="3414.65"/>
    <x v="0"/>
    <x v="1"/>
    <s v="High"/>
    <x v="2"/>
  </r>
  <r>
    <s v="0637-KVDLV"/>
    <s v="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6.5"/>
    <n v="162.44999999999999"/>
    <x v="1"/>
    <x v="0"/>
    <s v="Low"/>
    <x v="1"/>
  </r>
  <r>
    <s v="8884-FEEWR"/>
    <s v="Male"/>
    <n v="0"/>
    <s v="No"/>
    <s v="No"/>
    <n v="35"/>
    <s v="Yes"/>
    <s v="No"/>
    <x v="2"/>
    <s v="No"/>
    <s v="No"/>
    <s v="No"/>
    <s v="No"/>
    <s v="No"/>
    <s v="No"/>
    <x v="1"/>
    <s v="No"/>
    <s v="Bank transfer (automatic)"/>
    <n v="20.6"/>
    <n v="754"/>
    <x v="0"/>
    <x v="1"/>
    <s v="Mid"/>
    <x v="0"/>
  </r>
  <r>
    <s v="3125-RAHBV"/>
    <s v="Male"/>
    <n v="0"/>
    <s v="No"/>
    <s v="No"/>
    <n v="22"/>
    <s v="Yes"/>
    <s v="No"/>
    <x v="2"/>
    <s v="No"/>
    <s v="No"/>
    <s v="No"/>
    <s v="No"/>
    <s v="No"/>
    <s v="No"/>
    <x v="1"/>
    <s v="No"/>
    <s v="Credit card (automatic)"/>
    <n v="20.3"/>
    <n v="467.15"/>
    <x v="0"/>
    <x v="2"/>
    <s v="Low"/>
    <x v="0"/>
  </r>
  <r>
    <s v="6633-MPWBS"/>
    <s v="Male"/>
    <n v="0"/>
    <s v="No"/>
    <s v="No"/>
    <n v="5"/>
    <s v="Yes"/>
    <s v="No"/>
    <x v="0"/>
    <s v="No"/>
    <s v="No"/>
    <s v="No"/>
    <s v="Yes"/>
    <s v="No"/>
    <s v="No"/>
    <x v="0"/>
    <s v="Yes"/>
    <s v="Electronic check"/>
    <n v="49.2"/>
    <n v="216.9"/>
    <x v="1"/>
    <x v="0"/>
    <s v="Low"/>
    <x v="0"/>
  </r>
  <r>
    <s v="0373-AIVNJ"/>
    <s v="Male"/>
    <n v="0"/>
    <s v="No"/>
    <s v="No"/>
    <n v="9"/>
    <s v="No"/>
    <s v="No"/>
    <x v="0"/>
    <s v="Yes"/>
    <s v="Yes"/>
    <s v="Yes"/>
    <s v="No"/>
    <s v="No"/>
    <s v="No"/>
    <x v="1"/>
    <s v="No"/>
    <s v="Mailed check"/>
    <n v="39.549999999999997"/>
    <n v="373"/>
    <x v="0"/>
    <x v="0"/>
    <s v="Low"/>
    <x v="0"/>
  </r>
  <r>
    <s v="8785-EPNCG"/>
    <s v="Male"/>
    <n v="0"/>
    <s v="No"/>
    <s v="No"/>
    <n v="11"/>
    <s v="Yes"/>
    <s v="Yes"/>
    <x v="2"/>
    <s v="No"/>
    <s v="No"/>
    <s v="No"/>
    <s v="No"/>
    <s v="No"/>
    <s v="No"/>
    <x v="0"/>
    <s v="No"/>
    <s v="Credit card (automatic)"/>
    <n v="23.15"/>
    <n v="245.2"/>
    <x v="1"/>
    <x v="0"/>
    <s v="Low"/>
    <x v="0"/>
  </r>
  <r>
    <s v="1682-VCOIO"/>
    <s v="Male"/>
    <n v="0"/>
    <s v="No"/>
    <s v="No"/>
    <n v="23"/>
    <s v="Yes"/>
    <s v="No"/>
    <x v="2"/>
    <s v="No"/>
    <s v="No"/>
    <s v="No"/>
    <s v="No"/>
    <s v="No"/>
    <s v="No"/>
    <x v="1"/>
    <s v="No"/>
    <s v="Mailed check"/>
    <n v="20.45"/>
    <n v="481.1"/>
    <x v="0"/>
    <x v="2"/>
    <s v="Low"/>
    <x v="0"/>
  </r>
  <r>
    <s v="5729-KLZAR"/>
    <s v="Female"/>
    <n v="0"/>
    <s v="Yes"/>
    <s v="Yes"/>
    <n v="4"/>
    <s v="Yes"/>
    <s v="No"/>
    <x v="1"/>
    <s v="No"/>
    <s v="No"/>
    <s v="No"/>
    <s v="No"/>
    <s v="No"/>
    <s v="Yes"/>
    <x v="0"/>
    <s v="No"/>
    <s v="Electronic check"/>
    <n v="80.849999999999994"/>
    <n v="302.75"/>
    <x v="1"/>
    <x v="0"/>
    <s v="Low"/>
    <x v="1"/>
  </r>
  <r>
    <s v="2072-ZVJJX"/>
    <s v="Male"/>
    <n v="0"/>
    <s v="Yes"/>
    <s v="No"/>
    <n v="68"/>
    <s v="Yes"/>
    <s v="Yes"/>
    <x v="2"/>
    <s v="No"/>
    <s v="No"/>
    <s v="No"/>
    <s v="No"/>
    <s v="No"/>
    <s v="No"/>
    <x v="2"/>
    <s v="No"/>
    <s v="Bank transfer (automatic)"/>
    <n v="25.25"/>
    <n v="1728.2"/>
    <x v="0"/>
    <x v="3"/>
    <s v="Mid"/>
    <x v="0"/>
  </r>
  <r>
    <s v="8849-AYPTR"/>
    <s v="Male"/>
    <n v="0"/>
    <s v="Yes"/>
    <s v="No"/>
    <n v="33"/>
    <s v="Yes"/>
    <s v="No"/>
    <x v="1"/>
    <s v="No"/>
    <s v="No"/>
    <s v="No"/>
    <s v="No"/>
    <s v="Yes"/>
    <s v="Yes"/>
    <x v="0"/>
    <s v="No"/>
    <s v="Electronic check"/>
    <n v="91.25"/>
    <n v="2964.05"/>
    <x v="0"/>
    <x v="1"/>
    <s v="High"/>
    <x v="2"/>
  </r>
  <r>
    <s v="9518-IMLHK"/>
    <s v="Male"/>
    <n v="0"/>
    <s v="No"/>
    <s v="No"/>
    <n v="31"/>
    <s v="Yes"/>
    <s v="No"/>
    <x v="0"/>
    <s v="Yes"/>
    <s v="Yes"/>
    <s v="Yes"/>
    <s v="Yes"/>
    <s v="Yes"/>
    <s v="No"/>
    <x v="0"/>
    <s v="Yes"/>
    <s v="Bank transfer (automatic)"/>
    <n v="72.45"/>
    <n v="2156.25"/>
    <x v="0"/>
    <x v="1"/>
    <s v="High"/>
    <x v="1"/>
  </r>
  <r>
    <s v="1582-RAFML"/>
    <s v="Male"/>
    <n v="0"/>
    <s v="No"/>
    <s v="No"/>
    <n v="1"/>
    <s v="Yes"/>
    <s v="Yes"/>
    <x v="0"/>
    <s v="No"/>
    <s v="Yes"/>
    <s v="No"/>
    <s v="Yes"/>
    <s v="No"/>
    <s v="No"/>
    <x v="0"/>
    <s v="No"/>
    <s v="Mailed check"/>
    <n v="60.1"/>
    <n v="60.1"/>
    <x v="1"/>
    <x v="0"/>
    <s v="Low"/>
    <x v="1"/>
  </r>
  <r>
    <s v="3646-ITDGM"/>
    <s v="Female"/>
    <n v="0"/>
    <s v="No"/>
    <s v="No"/>
    <n v="56"/>
    <s v="Yes"/>
    <s v="No"/>
    <x v="2"/>
    <s v="No"/>
    <s v="No"/>
    <s v="No"/>
    <s v="No"/>
    <s v="No"/>
    <s v="No"/>
    <x v="2"/>
    <s v="No"/>
    <s v="Bank transfer (automatic)"/>
    <n v="19.7"/>
    <n v="1051.9000000000001"/>
    <x v="0"/>
    <x v="3"/>
    <s v="Mid"/>
    <x v="0"/>
  </r>
  <r>
    <s v="8740-CRYFY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8.95"/>
    <n v="78.95"/>
    <x v="1"/>
    <x v="0"/>
    <s v="Low"/>
    <x v="1"/>
  </r>
  <r>
    <s v="3569-VLDHH"/>
    <s v="Male"/>
    <n v="0"/>
    <s v="Yes"/>
    <s v="Yes"/>
    <n v="66"/>
    <s v="Yes"/>
    <s v="No"/>
    <x v="0"/>
    <s v="Yes"/>
    <s v="Yes"/>
    <s v="Yes"/>
    <s v="Yes"/>
    <s v="Yes"/>
    <s v="No"/>
    <x v="1"/>
    <s v="Yes"/>
    <s v="Electronic check"/>
    <n v="75.099999999999994"/>
    <n v="5013"/>
    <x v="0"/>
    <x v="3"/>
    <s v="High"/>
    <x v="1"/>
  </r>
  <r>
    <s v="8224-KDLKN"/>
    <s v="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5"/>
    <n v="1738.9"/>
    <x v="0"/>
    <x v="3"/>
    <s v="Mid"/>
    <x v="0"/>
  </r>
  <r>
    <s v="7594-LZNWR"/>
    <s v="Male"/>
    <n v="1"/>
    <s v="No"/>
    <s v="No"/>
    <n v="34"/>
    <s v="Yes"/>
    <s v="No"/>
    <x v="1"/>
    <s v="No"/>
    <s v="No"/>
    <s v="No"/>
    <s v="No"/>
    <s v="No"/>
    <s v="No"/>
    <x v="0"/>
    <s v="No"/>
    <s v="Credit card (automatic)"/>
    <n v="69.150000000000006"/>
    <n v="2275.1"/>
    <x v="0"/>
    <x v="1"/>
    <s v="High"/>
    <x v="1"/>
  </r>
  <r>
    <s v="4001-TSBTV"/>
    <s v="Female"/>
    <n v="0"/>
    <s v="Yes"/>
    <s v="Yes"/>
    <n v="58"/>
    <s v="Yes"/>
    <s v="No"/>
    <x v="1"/>
    <s v="No"/>
    <s v="Yes"/>
    <s v="Yes"/>
    <s v="No"/>
    <s v="Yes"/>
    <s v="No"/>
    <x v="0"/>
    <s v="Yes"/>
    <s v="Electronic check"/>
    <n v="91.55"/>
    <n v="5511.65"/>
    <x v="0"/>
    <x v="3"/>
    <s v="High"/>
    <x v="2"/>
  </r>
  <r>
    <s v="2962-XPMCQ"/>
    <s v="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15"/>
    <n v="98.5"/>
    <x v="1"/>
    <x v="0"/>
    <s v="Low"/>
    <x v="0"/>
  </r>
  <r>
    <s v="8727-XDPUD"/>
    <s v="Male"/>
    <n v="0"/>
    <s v="No"/>
    <s v="No"/>
    <n v="37"/>
    <s v="No"/>
    <s v="No"/>
    <x v="0"/>
    <s v="No"/>
    <s v="No"/>
    <s v="No"/>
    <s v="No"/>
    <s v="Yes"/>
    <s v="No"/>
    <x v="2"/>
    <s v="No"/>
    <s v="Credit card (automatic)"/>
    <n v="35.799999999999997"/>
    <n v="1316.9"/>
    <x v="0"/>
    <x v="1"/>
    <s v="Mid"/>
    <x v="0"/>
  </r>
  <r>
    <s v="1043-UXOVO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Credit card (automatic)"/>
    <n v="113.15"/>
    <n v="7993.3"/>
    <x v="0"/>
    <x v="3"/>
    <s v="High"/>
    <x v="2"/>
  </r>
  <r>
    <s v="1064-FBXNK"/>
    <s v="Male"/>
    <n v="0"/>
    <s v="Yes"/>
    <s v="Yes"/>
    <n v="1"/>
    <s v="Yes"/>
    <s v="No"/>
    <x v="2"/>
    <s v="No"/>
    <s v="No"/>
    <s v="No"/>
    <s v="No"/>
    <s v="No"/>
    <s v="No"/>
    <x v="1"/>
    <s v="No"/>
    <s v="Credit card (automatic)"/>
    <n v="19.850000000000001"/>
    <n v="19.850000000000001"/>
    <x v="0"/>
    <x v="0"/>
    <s v="Low"/>
    <x v="0"/>
  </r>
  <r>
    <s v="3996-ZNWYK"/>
    <s v="Male"/>
    <n v="1"/>
    <s v="Yes"/>
    <s v="Yes"/>
    <n v="71"/>
    <s v="Yes"/>
    <s v="No"/>
    <x v="2"/>
    <s v="No"/>
    <s v="No"/>
    <s v="No"/>
    <s v="No"/>
    <s v="No"/>
    <s v="No"/>
    <x v="2"/>
    <s v="No"/>
    <s v="Credit card (automatic)"/>
    <n v="19.8"/>
    <n v="1388.45"/>
    <x v="0"/>
    <x v="3"/>
    <s v="Mid"/>
    <x v="0"/>
  </r>
  <r>
    <s v="2878-DHMIN"/>
    <s v="Male"/>
    <n v="0"/>
    <s v="Yes"/>
    <s v="Yes"/>
    <n v="35"/>
    <s v="Yes"/>
    <s v="No"/>
    <x v="2"/>
    <s v="No"/>
    <s v="No"/>
    <s v="No"/>
    <s v="No"/>
    <s v="No"/>
    <s v="No"/>
    <x v="1"/>
    <s v="No"/>
    <s v="Electronic check"/>
    <n v="19.899999999999999"/>
    <n v="666"/>
    <x v="0"/>
    <x v="1"/>
    <s v="Mid"/>
    <x v="0"/>
  </r>
  <r>
    <s v="7762-ONLJY"/>
    <s v="Female"/>
    <n v="0"/>
    <s v="Yes"/>
    <s v="Yes"/>
    <n v="6"/>
    <s v="Yes"/>
    <s v="No"/>
    <x v="2"/>
    <s v="No"/>
    <s v="No"/>
    <s v="No"/>
    <s v="No"/>
    <s v="No"/>
    <s v="No"/>
    <x v="1"/>
    <s v="No"/>
    <s v="Mailed check"/>
    <n v="19.7"/>
    <n v="94.45"/>
    <x v="0"/>
    <x v="0"/>
    <s v="Low"/>
    <x v="0"/>
  </r>
  <r>
    <s v="1678-FYZOW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9.400000000000006"/>
    <n v="244.65"/>
    <x v="1"/>
    <x v="0"/>
    <s v="Low"/>
    <x v="1"/>
  </r>
  <r>
    <s v="5795-BKOYE"/>
    <s v="Female"/>
    <n v="0"/>
    <s v="Yes"/>
    <s v="Yes"/>
    <n v="69"/>
    <s v="Yes"/>
    <s v="No"/>
    <x v="0"/>
    <s v="No"/>
    <s v="Yes"/>
    <s v="Yes"/>
    <s v="Yes"/>
    <s v="No"/>
    <s v="No"/>
    <x v="1"/>
    <s v="No"/>
    <s v="Bank transfer (automatic)"/>
    <n v="59.1"/>
    <n v="4134.7"/>
    <x v="0"/>
    <x v="3"/>
    <s v="High"/>
    <x v="1"/>
  </r>
  <r>
    <s v="8627-EHGIP"/>
    <s v="Male"/>
    <n v="0"/>
    <s v="No"/>
    <s v="No"/>
    <n v="44"/>
    <s v="No"/>
    <s v="No"/>
    <x v="0"/>
    <s v="No"/>
    <s v="Yes"/>
    <s v="Yes"/>
    <s v="No"/>
    <s v="Yes"/>
    <s v="Yes"/>
    <x v="1"/>
    <s v="Yes"/>
    <s v="Mailed check"/>
    <n v="53.95"/>
    <n v="2375.4"/>
    <x v="1"/>
    <x v="1"/>
    <s v="High"/>
    <x v="1"/>
  </r>
  <r>
    <s v="7402-PWYJJ"/>
    <s v="Female"/>
    <n v="0"/>
    <s v="Yes"/>
    <s v="No"/>
    <n v="53"/>
    <s v="Yes"/>
    <s v="Yes"/>
    <x v="1"/>
    <s v="No"/>
    <s v="No"/>
    <s v="No"/>
    <s v="Yes"/>
    <s v="No"/>
    <s v="Yes"/>
    <x v="1"/>
    <s v="Yes"/>
    <s v="Electronic check"/>
    <n v="91.15"/>
    <n v="4862.5"/>
    <x v="0"/>
    <x v="3"/>
    <s v="High"/>
    <x v="2"/>
  </r>
  <r>
    <s v="5480-TBGPH"/>
    <s v="Female"/>
    <n v="0"/>
    <s v="Yes"/>
    <s v="No"/>
    <n v="24"/>
    <s v="Yes"/>
    <s v="No"/>
    <x v="1"/>
    <s v="No"/>
    <s v="Yes"/>
    <s v="Yes"/>
    <s v="No"/>
    <s v="Yes"/>
    <s v="Yes"/>
    <x v="0"/>
    <s v="Yes"/>
    <s v="Credit card (automatic)"/>
    <n v="99.3"/>
    <n v="2431.35"/>
    <x v="1"/>
    <x v="2"/>
    <s v="High"/>
    <x v="2"/>
  </r>
  <r>
    <s v="0018-NYROU"/>
    <s v="Female"/>
    <n v="0"/>
    <s v="Yes"/>
    <s v="No"/>
    <n v="5"/>
    <s v="Yes"/>
    <s v="No"/>
    <x v="1"/>
    <s v="No"/>
    <s v="No"/>
    <s v="No"/>
    <s v="No"/>
    <s v="No"/>
    <s v="No"/>
    <x v="0"/>
    <s v="Yes"/>
    <s v="Electronic check"/>
    <n v="68.95"/>
    <n v="351.5"/>
    <x v="0"/>
    <x v="0"/>
    <s v="Low"/>
    <x v="1"/>
  </r>
  <r>
    <s v="7501-VTYLJ"/>
    <s v="Female"/>
    <n v="0"/>
    <s v="No"/>
    <s v="Yes"/>
    <n v="2"/>
    <s v="Yes"/>
    <s v="No"/>
    <x v="0"/>
    <s v="No"/>
    <s v="Yes"/>
    <s v="No"/>
    <s v="No"/>
    <s v="No"/>
    <s v="No"/>
    <x v="0"/>
    <s v="No"/>
    <s v="Mailed check"/>
    <n v="51.55"/>
    <n v="106.2"/>
    <x v="0"/>
    <x v="0"/>
    <s v="Low"/>
    <x v="1"/>
  </r>
  <r>
    <s v="7608-RGIRO"/>
    <s v="Male"/>
    <n v="0"/>
    <s v="No"/>
    <s v="Yes"/>
    <n v="62"/>
    <s v="Yes"/>
    <s v="Yes"/>
    <x v="2"/>
    <s v="No"/>
    <s v="No"/>
    <s v="No"/>
    <s v="No"/>
    <s v="No"/>
    <s v="No"/>
    <x v="2"/>
    <s v="Yes"/>
    <s v="Mailed check"/>
    <n v="24.4"/>
    <n v="1413"/>
    <x v="0"/>
    <x v="3"/>
    <s v="Mid"/>
    <x v="0"/>
  </r>
  <r>
    <s v="0480-BIXDE"/>
    <s v="Female"/>
    <n v="0"/>
    <s v="Yes"/>
    <s v="No"/>
    <n v="19"/>
    <s v="Yes"/>
    <s v="No"/>
    <x v="1"/>
    <s v="No"/>
    <s v="No"/>
    <s v="Yes"/>
    <s v="No"/>
    <s v="Yes"/>
    <s v="Yes"/>
    <x v="0"/>
    <s v="Yes"/>
    <s v="Electronic check"/>
    <n v="96.8"/>
    <n v="1743.05"/>
    <x v="0"/>
    <x v="2"/>
    <s v="Mid"/>
    <x v="2"/>
  </r>
  <r>
    <s v="5895-QSXOD"/>
    <s v="Male"/>
    <n v="0"/>
    <s v="No"/>
    <s v="No"/>
    <n v="9"/>
    <s v="Yes"/>
    <s v="No"/>
    <x v="1"/>
    <s v="No"/>
    <s v="No"/>
    <s v="No"/>
    <s v="No"/>
    <s v="No"/>
    <s v="No"/>
    <x v="0"/>
    <s v="No"/>
    <s v="Mailed check"/>
    <n v="70.05"/>
    <n v="657.5"/>
    <x v="0"/>
    <x v="0"/>
    <s v="Mid"/>
    <x v="1"/>
  </r>
  <r>
    <s v="9814-AOUDH"/>
    <s v="Male"/>
    <n v="0"/>
    <s v="No"/>
    <s v="No"/>
    <n v="53"/>
    <s v="Yes"/>
    <s v="No"/>
    <x v="2"/>
    <s v="No"/>
    <s v="No"/>
    <s v="No"/>
    <s v="No"/>
    <s v="No"/>
    <s v="No"/>
    <x v="2"/>
    <s v="No"/>
    <s v="Credit card (automatic)"/>
    <n v="19.5"/>
    <n v="1050.5"/>
    <x v="0"/>
    <x v="3"/>
    <s v="Mid"/>
    <x v="0"/>
  </r>
  <r>
    <s v="6175-IRFIT"/>
    <s v="Male"/>
    <n v="0"/>
    <s v="No"/>
    <s v="No"/>
    <n v="5"/>
    <s v="Yes"/>
    <s v="No"/>
    <x v="1"/>
    <s v="No"/>
    <s v="No"/>
    <s v="No"/>
    <s v="No"/>
    <s v="No"/>
    <s v="Yes"/>
    <x v="0"/>
    <s v="No"/>
    <s v="Mailed check"/>
    <n v="78.75"/>
    <n v="426.35"/>
    <x v="0"/>
    <x v="0"/>
    <s v="Low"/>
    <x v="1"/>
  </r>
  <r>
    <s v="8760-ZRHKE"/>
    <s v="Female"/>
    <n v="1"/>
    <s v="Yes"/>
    <s v="Yes"/>
    <n v="71"/>
    <s v="Yes"/>
    <s v="Yes"/>
    <x v="0"/>
    <s v="Yes"/>
    <s v="Yes"/>
    <s v="No"/>
    <s v="No"/>
    <s v="Yes"/>
    <s v="No"/>
    <x v="1"/>
    <s v="No"/>
    <s v="Electronic check"/>
    <n v="69.2"/>
    <n v="4982.5"/>
    <x v="0"/>
    <x v="3"/>
    <s v="High"/>
    <x v="1"/>
  </r>
  <r>
    <s v="1622-HSHSF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55"/>
    <n v="19.55"/>
    <x v="0"/>
    <x v="0"/>
    <s v="Low"/>
    <x v="0"/>
  </r>
  <r>
    <s v="8854-CCVSQ"/>
    <s v="Male"/>
    <n v="0"/>
    <s v="No"/>
    <s v="No"/>
    <n v="18"/>
    <s v="Yes"/>
    <s v="Yes"/>
    <x v="1"/>
    <s v="No"/>
    <s v="Yes"/>
    <s v="No"/>
    <s v="No"/>
    <s v="No"/>
    <s v="No"/>
    <x v="0"/>
    <s v="Yes"/>
    <s v="Electronic check"/>
    <n v="80.650000000000006"/>
    <n v="1451.9"/>
    <x v="1"/>
    <x v="2"/>
    <s v="Mid"/>
    <x v="1"/>
  </r>
  <r>
    <s v="6749-UTDVX"/>
    <s v="Male"/>
    <n v="0"/>
    <s v="No"/>
    <s v="No"/>
    <n v="72"/>
    <s v="Yes"/>
    <s v="Yes"/>
    <x v="1"/>
    <s v="No"/>
    <s v="Yes"/>
    <s v="Yes"/>
    <s v="No"/>
    <s v="Yes"/>
    <s v="Yes"/>
    <x v="2"/>
    <s v="Yes"/>
    <s v="Electronic check"/>
    <n v="103.65"/>
    <n v="7634.8"/>
    <x v="0"/>
    <x v="3"/>
    <s v="High"/>
    <x v="2"/>
  </r>
  <r>
    <s v="5542-DHSXL"/>
    <s v="Female"/>
    <n v="0"/>
    <s v="Yes"/>
    <s v="No"/>
    <n v="4"/>
    <s v="Yes"/>
    <s v="No"/>
    <x v="0"/>
    <s v="Yes"/>
    <s v="Yes"/>
    <s v="No"/>
    <s v="No"/>
    <s v="No"/>
    <s v="No"/>
    <x v="0"/>
    <s v="No"/>
    <s v="Mailed check"/>
    <n v="54.7"/>
    <n v="235.05"/>
    <x v="0"/>
    <x v="0"/>
    <s v="Low"/>
    <x v="1"/>
  </r>
  <r>
    <s v="9102-OXKFY"/>
    <s v="Male"/>
    <n v="0"/>
    <s v="No"/>
    <s v="No"/>
    <n v="59"/>
    <s v="Yes"/>
    <s v="Yes"/>
    <x v="0"/>
    <s v="No"/>
    <s v="No"/>
    <s v="Yes"/>
    <s v="No"/>
    <s v="No"/>
    <s v="No"/>
    <x v="2"/>
    <s v="No"/>
    <s v="Credit card (automatic)"/>
    <n v="54.15"/>
    <n v="3116.15"/>
    <x v="0"/>
    <x v="3"/>
    <s v="High"/>
    <x v="1"/>
  </r>
  <r>
    <s v="0511-JTEOY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1"/>
    <x v="0"/>
    <s v="Low"/>
    <x v="1"/>
  </r>
  <r>
    <s v="5216-WASFJ"/>
    <s v="Female"/>
    <n v="1"/>
    <s v="Yes"/>
    <s v="No"/>
    <n v="31"/>
    <s v="Yes"/>
    <s v="Yes"/>
    <x v="1"/>
    <s v="No"/>
    <s v="No"/>
    <s v="No"/>
    <s v="No"/>
    <s v="No"/>
    <s v="Yes"/>
    <x v="0"/>
    <s v="Yes"/>
    <s v="Electronic check"/>
    <n v="84.85"/>
    <n v="2633.4"/>
    <x v="0"/>
    <x v="1"/>
    <s v="High"/>
    <x v="1"/>
  </r>
  <r>
    <s v="7808-DVWEP"/>
    <s v="Male"/>
    <n v="0"/>
    <s v="Yes"/>
    <s v="No"/>
    <n v="3"/>
    <s v="Yes"/>
    <s v="No"/>
    <x v="2"/>
    <s v="No"/>
    <s v="No"/>
    <s v="No"/>
    <s v="No"/>
    <s v="No"/>
    <s v="No"/>
    <x v="0"/>
    <s v="No"/>
    <s v="Bank transfer (automatic)"/>
    <n v="20"/>
    <n v="49.65"/>
    <x v="0"/>
    <x v="0"/>
    <s v="Low"/>
    <x v="0"/>
  </r>
  <r>
    <s v="7067-KSAZT"/>
    <s v="Female"/>
    <n v="1"/>
    <s v="Yes"/>
    <s v="No"/>
    <n v="65"/>
    <s v="Yes"/>
    <s v="Yes"/>
    <x v="1"/>
    <s v="No"/>
    <s v="Yes"/>
    <s v="Yes"/>
    <s v="No"/>
    <s v="Yes"/>
    <s v="Yes"/>
    <x v="1"/>
    <s v="Yes"/>
    <s v="Electronic check"/>
    <n v="106.25"/>
    <n v="6979.8"/>
    <x v="1"/>
    <x v="3"/>
    <s v="High"/>
    <x v="2"/>
  </r>
  <r>
    <s v="2284-VFLKH"/>
    <s v="Male"/>
    <n v="0"/>
    <s v="Yes"/>
    <s v="No"/>
    <n v="49"/>
    <s v="Yes"/>
    <s v="No"/>
    <x v="1"/>
    <s v="No"/>
    <s v="No"/>
    <s v="Yes"/>
    <s v="Yes"/>
    <s v="Yes"/>
    <s v="Yes"/>
    <x v="1"/>
    <s v="Yes"/>
    <s v="Credit card (automatic)"/>
    <n v="99.25"/>
    <n v="4920.8"/>
    <x v="0"/>
    <x v="3"/>
    <s v="High"/>
    <x v="2"/>
  </r>
  <r>
    <s v="0366-NQSHS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50000000000001"/>
    <n v="46.35"/>
    <x v="0"/>
    <x v="0"/>
    <s v="Low"/>
    <x v="0"/>
  </r>
  <r>
    <s v="6532-YLWSI"/>
    <s v="Female"/>
    <n v="0"/>
    <s v="Yes"/>
    <s v="No"/>
    <n v="53"/>
    <s v="Yes"/>
    <s v="No"/>
    <x v="2"/>
    <s v="No"/>
    <s v="No"/>
    <s v="No"/>
    <s v="No"/>
    <s v="No"/>
    <s v="No"/>
    <x v="1"/>
    <s v="No"/>
    <s v="Bank transfer (automatic)"/>
    <n v="20.8"/>
    <n v="1021.8"/>
    <x v="1"/>
    <x v="3"/>
    <s v="Mid"/>
    <x v="0"/>
  </r>
  <r>
    <s v="3807-BPOMJ"/>
    <s v="Female"/>
    <n v="0"/>
    <s v="Yes"/>
    <s v="No"/>
    <n v="55"/>
    <s v="Yes"/>
    <s v="No"/>
    <x v="1"/>
    <s v="Yes"/>
    <s v="No"/>
    <s v="No"/>
    <s v="No"/>
    <s v="Yes"/>
    <s v="Yes"/>
    <x v="1"/>
    <s v="Yes"/>
    <s v="Electronic check"/>
    <n v="94.75"/>
    <n v="5276.1"/>
    <x v="0"/>
    <x v="3"/>
    <s v="High"/>
    <x v="2"/>
  </r>
  <r>
    <s v="3892-NXAZG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289.2000000000007"/>
    <x v="0"/>
    <x v="3"/>
    <s v="High"/>
    <x v="2"/>
  </r>
  <r>
    <s v="4948-WBBKL"/>
    <s v="Female"/>
    <n v="1"/>
    <s v="No"/>
    <s v="No"/>
    <n v="36"/>
    <s v="Yes"/>
    <s v="Yes"/>
    <x v="1"/>
    <s v="No"/>
    <s v="No"/>
    <s v="No"/>
    <s v="No"/>
    <s v="No"/>
    <s v="No"/>
    <x v="0"/>
    <s v="Yes"/>
    <s v="Bank transfer (automatic)"/>
    <n v="74.900000000000006"/>
    <n v="2659.45"/>
    <x v="0"/>
    <x v="1"/>
    <s v="High"/>
    <x v="1"/>
  </r>
  <r>
    <s v="4182-BGSIQ"/>
    <s v="Female"/>
    <n v="0"/>
    <s v="Yes"/>
    <s v="Yes"/>
    <n v="10"/>
    <s v="Yes"/>
    <s v="No"/>
    <x v="2"/>
    <s v="No"/>
    <s v="No"/>
    <s v="No"/>
    <s v="No"/>
    <s v="No"/>
    <s v="No"/>
    <x v="0"/>
    <s v="Yes"/>
    <s v="Bank transfer (automatic)"/>
    <n v="19.8"/>
    <n v="196.75"/>
    <x v="0"/>
    <x v="0"/>
    <s v="Low"/>
    <x v="0"/>
  </r>
  <r>
    <s v="9300-AGZNL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4"/>
    <n v="94"/>
    <x v="1"/>
    <x v="0"/>
    <s v="Low"/>
    <x v="2"/>
  </r>
  <r>
    <s v="0988-AADSA"/>
    <s v="Female"/>
    <n v="0"/>
    <s v="Yes"/>
    <s v="Yes"/>
    <n v="72"/>
    <s v="Yes"/>
    <s v="Yes"/>
    <x v="0"/>
    <s v="Yes"/>
    <s v="Yes"/>
    <s v="Yes"/>
    <s v="Yes"/>
    <s v="No"/>
    <s v="Yes"/>
    <x v="2"/>
    <s v="No"/>
    <s v="Bank transfer (automatic)"/>
    <n v="80.849999999999994"/>
    <n v="5824.75"/>
    <x v="0"/>
    <x v="3"/>
    <s v="High"/>
    <x v="1"/>
  </r>
  <r>
    <s v="9972-NKTFD"/>
    <s v="Female"/>
    <n v="0"/>
    <s v="No"/>
    <s v="No"/>
    <n v="28"/>
    <s v="Yes"/>
    <s v="No"/>
    <x v="0"/>
    <s v="No"/>
    <s v="Yes"/>
    <s v="No"/>
    <s v="Yes"/>
    <s v="No"/>
    <s v="No"/>
    <x v="0"/>
    <s v="No"/>
    <s v="Bank transfer (automatic)"/>
    <n v="54.65"/>
    <n v="1517.5"/>
    <x v="0"/>
    <x v="1"/>
    <s v="Mid"/>
    <x v="1"/>
  </r>
  <r>
    <s v="3717-LNXKW"/>
    <s v="Male"/>
    <n v="0"/>
    <s v="Yes"/>
    <s v="No"/>
    <n v="38"/>
    <s v="Yes"/>
    <s v="Yes"/>
    <x v="1"/>
    <s v="Yes"/>
    <s v="No"/>
    <s v="No"/>
    <s v="No"/>
    <s v="Yes"/>
    <s v="No"/>
    <x v="0"/>
    <s v="No"/>
    <s v="Bank transfer (automatic)"/>
    <n v="91.7"/>
    <n v="3479.05"/>
    <x v="0"/>
    <x v="1"/>
    <s v="High"/>
    <x v="2"/>
  </r>
  <r>
    <s v="5734-EJKXG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Electronic check"/>
    <n v="118.6"/>
    <n v="7365.7"/>
    <x v="0"/>
    <x v="3"/>
    <s v="High"/>
    <x v="2"/>
  </r>
  <r>
    <s v="2207-RYYRL"/>
    <s v="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4.55"/>
    <n v="1331.05"/>
    <x v="0"/>
    <x v="3"/>
    <s v="Mid"/>
    <x v="0"/>
  </r>
  <r>
    <s v="6729-FZWSY"/>
    <s v="Male"/>
    <n v="0"/>
    <s v="No"/>
    <s v="No"/>
    <n v="67"/>
    <s v="Yes"/>
    <s v="No"/>
    <x v="2"/>
    <s v="No"/>
    <s v="No"/>
    <s v="No"/>
    <s v="No"/>
    <s v="No"/>
    <s v="No"/>
    <x v="1"/>
    <s v="Yes"/>
    <s v="Mailed check"/>
    <n v="19.45"/>
    <n v="1195.95"/>
    <x v="0"/>
    <x v="3"/>
    <s v="Mid"/>
    <x v="0"/>
  </r>
  <r>
    <s v="9695-IDRZR"/>
    <s v="Female"/>
    <n v="0"/>
    <s v="No"/>
    <s v="Yes"/>
    <n v="34"/>
    <s v="Yes"/>
    <s v="Yes"/>
    <x v="1"/>
    <s v="Yes"/>
    <s v="Yes"/>
    <s v="Yes"/>
    <s v="Yes"/>
    <s v="Yes"/>
    <s v="Yes"/>
    <x v="2"/>
    <s v="Yes"/>
    <s v="Credit card (automatic)"/>
    <n v="116.15"/>
    <n v="3946.9"/>
    <x v="0"/>
    <x v="1"/>
    <s v="High"/>
    <x v="2"/>
  </r>
  <r>
    <s v="8144-DGHXP"/>
    <s v="Female"/>
    <n v="0"/>
    <s v="No"/>
    <s v="No"/>
    <n v="54"/>
    <s v="Yes"/>
    <s v="No"/>
    <x v="0"/>
    <s v="Yes"/>
    <s v="No"/>
    <s v="Yes"/>
    <s v="Yes"/>
    <s v="Yes"/>
    <s v="Yes"/>
    <x v="2"/>
    <s v="No"/>
    <s v="Electronic check"/>
    <n v="80.599999999999994"/>
    <n v="4299.95"/>
    <x v="0"/>
    <x v="3"/>
    <s v="High"/>
    <x v="1"/>
  </r>
  <r>
    <s v="7814-LEEVE"/>
    <s v="Female"/>
    <n v="0"/>
    <s v="Yes"/>
    <s v="No"/>
    <n v="1"/>
    <s v="Yes"/>
    <s v="No"/>
    <x v="2"/>
    <s v="No"/>
    <s v="No"/>
    <s v="No"/>
    <s v="No"/>
    <s v="No"/>
    <s v="No"/>
    <x v="0"/>
    <s v="Yes"/>
    <s v="Bank transfer (automatic)"/>
    <n v="20.3"/>
    <n v="20.3"/>
    <x v="0"/>
    <x v="0"/>
    <s v="Low"/>
    <x v="0"/>
  </r>
  <r>
    <s v="1112-CUNAO"/>
    <s v="Female"/>
    <n v="1"/>
    <s v="No"/>
    <s v="No"/>
    <n v="15"/>
    <s v="Yes"/>
    <s v="Yes"/>
    <x v="1"/>
    <s v="No"/>
    <s v="Yes"/>
    <s v="No"/>
    <s v="No"/>
    <s v="No"/>
    <s v="Yes"/>
    <x v="0"/>
    <s v="No"/>
    <s v="Electronic check"/>
    <n v="89.85"/>
    <n v="1424.95"/>
    <x v="1"/>
    <x v="2"/>
    <s v="Mid"/>
    <x v="1"/>
  </r>
  <r>
    <s v="5175-AOBHI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6"/>
    <n v="193.6"/>
    <x v="1"/>
    <x v="0"/>
    <s v="Low"/>
    <x v="0"/>
  </r>
  <r>
    <s v="5174-RNGBH"/>
    <s v="Female"/>
    <n v="0"/>
    <s v="No"/>
    <s v="No"/>
    <n v="9"/>
    <s v="Yes"/>
    <s v="No"/>
    <x v="0"/>
    <s v="No"/>
    <s v="Yes"/>
    <s v="No"/>
    <s v="Yes"/>
    <s v="Yes"/>
    <s v="No"/>
    <x v="0"/>
    <s v="No"/>
    <s v="Mailed check"/>
    <n v="66.25"/>
    <n v="620.54999999999995"/>
    <x v="1"/>
    <x v="0"/>
    <s v="Mid"/>
    <x v="1"/>
  </r>
  <r>
    <s v="8631-WUXGY"/>
    <s v="Female"/>
    <n v="0"/>
    <s v="No"/>
    <s v="Yes"/>
    <n v="46"/>
    <s v="Yes"/>
    <s v="No"/>
    <x v="1"/>
    <s v="No"/>
    <s v="Yes"/>
    <s v="Yes"/>
    <s v="No"/>
    <s v="Yes"/>
    <s v="Yes"/>
    <x v="0"/>
    <s v="Yes"/>
    <s v="Electronic check"/>
    <n v="99.8"/>
    <n v="4391.25"/>
    <x v="0"/>
    <x v="1"/>
    <s v="High"/>
    <x v="2"/>
  </r>
  <r>
    <s v="7270-BDIOA"/>
    <s v="Female"/>
    <n v="0"/>
    <s v="No"/>
    <s v="No"/>
    <n v="22"/>
    <s v="Yes"/>
    <s v="Yes"/>
    <x v="1"/>
    <s v="No"/>
    <s v="No"/>
    <s v="No"/>
    <s v="Yes"/>
    <s v="Yes"/>
    <s v="No"/>
    <x v="0"/>
    <s v="Yes"/>
    <s v="Electronic check"/>
    <n v="90"/>
    <n v="1993.8"/>
    <x v="1"/>
    <x v="2"/>
    <s v="Mid"/>
    <x v="1"/>
  </r>
  <r>
    <s v="9565-JSNFM"/>
    <s v="Male"/>
    <n v="0"/>
    <s v="No"/>
    <s v="No"/>
    <n v="38"/>
    <s v="Yes"/>
    <s v="No"/>
    <x v="1"/>
    <s v="No"/>
    <s v="No"/>
    <s v="No"/>
    <s v="No"/>
    <s v="No"/>
    <s v="No"/>
    <x v="1"/>
    <s v="Yes"/>
    <s v="Bank transfer (automatic)"/>
    <n v="70.45"/>
    <n v="2597.6"/>
    <x v="1"/>
    <x v="1"/>
    <s v="High"/>
    <x v="1"/>
  </r>
  <r>
    <s v="5906-DVAPM"/>
    <s v="Female"/>
    <n v="0"/>
    <s v="Yes"/>
    <s v="Yes"/>
    <n v="55"/>
    <s v="Yes"/>
    <s v="Yes"/>
    <x v="0"/>
    <s v="Yes"/>
    <s v="Yes"/>
    <s v="No"/>
    <s v="Yes"/>
    <s v="Yes"/>
    <s v="No"/>
    <x v="1"/>
    <s v="Yes"/>
    <s v="Credit card (automatic)"/>
    <n v="75"/>
    <n v="4213.8999999999996"/>
    <x v="0"/>
    <x v="3"/>
    <s v="High"/>
    <x v="1"/>
  </r>
  <r>
    <s v="6654-QGBZ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0"/>
    <x v="0"/>
    <s v="Low"/>
    <x v="0"/>
  </r>
  <r>
    <s v="8348-JLBUG"/>
    <s v="Male"/>
    <n v="1"/>
    <s v="Yes"/>
    <s v="No"/>
    <n v="64"/>
    <s v="Yes"/>
    <s v="No"/>
    <x v="1"/>
    <s v="Yes"/>
    <s v="No"/>
    <s v="Yes"/>
    <s v="No"/>
    <s v="No"/>
    <s v="No"/>
    <x v="1"/>
    <s v="No"/>
    <s v="Credit card (automatic)"/>
    <n v="80.3"/>
    <n v="5017.7"/>
    <x v="0"/>
    <x v="3"/>
    <s v="High"/>
    <x v="1"/>
  </r>
  <r>
    <s v="0607-DAAHE"/>
    <s v="Male"/>
    <n v="0"/>
    <s v="No"/>
    <s v="Yes"/>
    <n v="53"/>
    <s v="Yes"/>
    <s v="No"/>
    <x v="2"/>
    <s v="No"/>
    <s v="No"/>
    <s v="No"/>
    <s v="No"/>
    <s v="No"/>
    <s v="No"/>
    <x v="2"/>
    <s v="No"/>
    <s v="Bank transfer (automatic)"/>
    <n v="19.75"/>
    <n v="1052.3499999999999"/>
    <x v="1"/>
    <x v="3"/>
    <s v="Mid"/>
    <x v="0"/>
  </r>
  <r>
    <s v="5641-DMBFJ"/>
    <s v="Female"/>
    <n v="0"/>
    <s v="Yes"/>
    <s v="No"/>
    <n v="58"/>
    <s v="Yes"/>
    <s v="Yes"/>
    <x v="0"/>
    <s v="Yes"/>
    <s v="No"/>
    <s v="Yes"/>
    <s v="Yes"/>
    <s v="Yes"/>
    <s v="Yes"/>
    <x v="2"/>
    <s v="Yes"/>
    <s v="Electronic check"/>
    <n v="84.3"/>
    <n v="4916.3999999999996"/>
    <x v="0"/>
    <x v="3"/>
    <s v="High"/>
    <x v="1"/>
  </r>
  <r>
    <s v="9200-NLNPD"/>
    <s v="Male"/>
    <n v="0"/>
    <s v="Yes"/>
    <s v="No"/>
    <n v="56"/>
    <s v="No"/>
    <s v="No"/>
    <x v="0"/>
    <s v="No"/>
    <s v="No"/>
    <s v="Yes"/>
    <s v="Yes"/>
    <s v="Yes"/>
    <s v="Yes"/>
    <x v="1"/>
    <s v="Yes"/>
    <s v="Bank transfer (automatic)"/>
    <n v="54.05"/>
    <n v="2959.8"/>
    <x v="0"/>
    <x v="3"/>
    <s v="High"/>
    <x v="1"/>
  </r>
  <r>
    <s v="2664-XJZNO"/>
    <s v="Male"/>
    <n v="0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9"/>
    <n v="7559.55"/>
    <x v="0"/>
    <x v="3"/>
    <s v="High"/>
    <x v="2"/>
  </r>
  <r>
    <s v="9732-KPKBW"/>
    <s v="Male"/>
    <n v="0"/>
    <s v="No"/>
    <s v="No"/>
    <n v="1"/>
    <s v="Yes"/>
    <s v="No"/>
    <x v="0"/>
    <s v="Yes"/>
    <s v="No"/>
    <s v="No"/>
    <s v="Yes"/>
    <s v="No"/>
    <s v="No"/>
    <x v="0"/>
    <s v="Yes"/>
    <s v="Electronic check"/>
    <n v="53.95"/>
    <n v="53.95"/>
    <x v="1"/>
    <x v="0"/>
    <s v="Low"/>
    <x v="1"/>
  </r>
  <r>
    <s v="3339-EAQNV"/>
    <s v="Male"/>
    <n v="1"/>
    <s v="Yes"/>
    <s v="No"/>
    <n v="72"/>
    <s v="Yes"/>
    <s v="Yes"/>
    <x v="1"/>
    <s v="No"/>
    <s v="Yes"/>
    <s v="No"/>
    <s v="No"/>
    <s v="Yes"/>
    <s v="Yes"/>
    <x v="1"/>
    <s v="Yes"/>
    <s v="Credit card (automatic)"/>
    <n v="97.25"/>
    <n v="7133.1"/>
    <x v="0"/>
    <x v="3"/>
    <s v="High"/>
    <x v="2"/>
  </r>
  <r>
    <s v="0921-OHLVP"/>
    <s v="Male"/>
    <n v="0"/>
    <s v="No"/>
    <s v="No"/>
    <n v="22"/>
    <s v="Yes"/>
    <s v="Yes"/>
    <x v="1"/>
    <s v="No"/>
    <s v="No"/>
    <s v="No"/>
    <s v="No"/>
    <s v="No"/>
    <s v="Yes"/>
    <x v="0"/>
    <s v="No"/>
    <s v="Electronic check"/>
    <n v="83.05"/>
    <n v="1799.3"/>
    <x v="0"/>
    <x v="2"/>
    <s v="Mid"/>
    <x v="1"/>
  </r>
  <r>
    <s v="3389-YGYAI"/>
    <s v="Female"/>
    <n v="1"/>
    <s v="No"/>
    <s v="No"/>
    <n v="8"/>
    <s v="Yes"/>
    <s v="Yes"/>
    <x v="1"/>
    <s v="No"/>
    <s v="Yes"/>
    <s v="Yes"/>
    <s v="No"/>
    <s v="Yes"/>
    <s v="Yes"/>
    <x v="0"/>
    <s v="Yes"/>
    <s v="Electronic check"/>
    <n v="105.5"/>
    <n v="829.55"/>
    <x v="1"/>
    <x v="0"/>
    <s v="Mid"/>
    <x v="2"/>
  </r>
  <r>
    <s v="9560-ARGQJ"/>
    <s v="Female"/>
    <n v="0"/>
    <s v="No"/>
    <s v="Yes"/>
    <n v="16"/>
    <s v="Yes"/>
    <s v="No"/>
    <x v="1"/>
    <s v="No"/>
    <s v="No"/>
    <s v="No"/>
    <s v="No"/>
    <s v="Yes"/>
    <s v="No"/>
    <x v="0"/>
    <s v="Yes"/>
    <s v="Electronic check"/>
    <n v="81"/>
    <n v="1312.15"/>
    <x v="1"/>
    <x v="2"/>
    <s v="Mid"/>
    <x v="1"/>
  </r>
  <r>
    <s v="8350-NYMVI"/>
    <s v="Female"/>
    <n v="0"/>
    <s v="No"/>
    <s v="No"/>
    <n v="39"/>
    <s v="No"/>
    <s v="No"/>
    <x v="0"/>
    <s v="No"/>
    <s v="Yes"/>
    <s v="Yes"/>
    <s v="Yes"/>
    <s v="No"/>
    <s v="No"/>
    <x v="0"/>
    <s v="No"/>
    <s v="Bank transfer (automatic)"/>
    <n v="41.1"/>
    <n v="1597.05"/>
    <x v="0"/>
    <x v="1"/>
    <s v="Mid"/>
    <x v="0"/>
  </r>
  <r>
    <s v="1600-DILPE"/>
    <s v="Fe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"/>
    <n v="524.35"/>
    <x v="0"/>
    <x v="0"/>
    <s v="Mid"/>
    <x v="0"/>
  </r>
  <r>
    <s v="0536-ESJEP"/>
    <s v="Male"/>
    <n v="0"/>
    <s v="Yes"/>
    <s v="No"/>
    <n v="54"/>
    <s v="Yes"/>
    <s v="No"/>
    <x v="0"/>
    <s v="Yes"/>
    <s v="Yes"/>
    <s v="No"/>
    <s v="No"/>
    <s v="Yes"/>
    <s v="Yes"/>
    <x v="2"/>
    <s v="Yes"/>
    <s v="Bank transfer (automatic)"/>
    <n v="74.55"/>
    <n v="4191.45"/>
    <x v="0"/>
    <x v="3"/>
    <s v="High"/>
    <x v="1"/>
  </r>
  <r>
    <s v="4654-GGUII"/>
    <s v="Female"/>
    <n v="0"/>
    <s v="No"/>
    <s v="No"/>
    <n v="18"/>
    <s v="No"/>
    <s v="No"/>
    <x v="0"/>
    <s v="Yes"/>
    <s v="Yes"/>
    <s v="No"/>
    <s v="Yes"/>
    <s v="No"/>
    <s v="No"/>
    <x v="1"/>
    <s v="Yes"/>
    <s v="Mailed check"/>
    <n v="40.200000000000003"/>
    <n v="711.95"/>
    <x v="0"/>
    <x v="2"/>
    <s v="Mid"/>
    <x v="0"/>
  </r>
  <r>
    <s v="6478-HRRCZ"/>
    <s v="Male"/>
    <n v="0"/>
    <s v="Yes"/>
    <s v="No"/>
    <n v="32"/>
    <s v="Yes"/>
    <s v="No"/>
    <x v="0"/>
    <s v="Yes"/>
    <s v="Yes"/>
    <s v="No"/>
    <s v="Yes"/>
    <s v="No"/>
    <s v="Yes"/>
    <x v="1"/>
    <s v="No"/>
    <s v="Mailed check"/>
    <n v="70.5"/>
    <n v="2201.75"/>
    <x v="0"/>
    <x v="1"/>
    <s v="High"/>
    <x v="1"/>
  </r>
  <r>
    <s v="8510-BBWMU"/>
    <s v="Female"/>
    <n v="0"/>
    <s v="No"/>
    <s v="No"/>
    <n v="41"/>
    <s v="Yes"/>
    <s v="No"/>
    <x v="2"/>
    <s v="No"/>
    <s v="No"/>
    <s v="No"/>
    <s v="No"/>
    <s v="No"/>
    <s v="No"/>
    <x v="1"/>
    <s v="Yes"/>
    <s v="Mailed check"/>
    <n v="19.75"/>
    <n v="806.95"/>
    <x v="0"/>
    <x v="1"/>
    <s v="Mid"/>
    <x v="0"/>
  </r>
  <r>
    <s v="6857-TKDJV"/>
    <s v="Male"/>
    <n v="0"/>
    <s v="Yes"/>
    <s v="Yes"/>
    <n v="67"/>
    <s v="Yes"/>
    <s v="Yes"/>
    <x v="2"/>
    <s v="No"/>
    <s v="No"/>
    <s v="No"/>
    <s v="No"/>
    <s v="No"/>
    <s v="No"/>
    <x v="2"/>
    <s v="No"/>
    <s v="Bank transfer (automatic)"/>
    <n v="24.65"/>
    <n v="1620.45"/>
    <x v="0"/>
    <x v="3"/>
    <s v="Mid"/>
    <x v="0"/>
  </r>
  <r>
    <s v="2360-RDGRO"/>
    <s v="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4.25"/>
    <n v="6812.95"/>
    <x v="0"/>
    <x v="3"/>
    <s v="High"/>
    <x v="2"/>
  </r>
  <r>
    <s v="0584-BJQGZ"/>
    <s v="Female"/>
    <n v="0"/>
    <s v="No"/>
    <s v="No"/>
    <n v="25"/>
    <s v="Yes"/>
    <s v="Yes"/>
    <x v="0"/>
    <s v="Yes"/>
    <s v="Yes"/>
    <s v="Yes"/>
    <s v="Yes"/>
    <s v="Yes"/>
    <s v="No"/>
    <x v="0"/>
    <s v="Yes"/>
    <s v="Bank transfer (automatic)"/>
    <n v="78.349999999999994"/>
    <n v="1837.9"/>
    <x v="0"/>
    <x v="1"/>
    <s v="Mid"/>
    <x v="1"/>
  </r>
  <r>
    <s v="5134-IKDAY"/>
    <s v="Fe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9.8"/>
    <n v="69.8"/>
    <x v="1"/>
    <x v="0"/>
    <s v="Low"/>
    <x v="1"/>
  </r>
  <r>
    <s v="1360-XFJMR"/>
    <s v="Female"/>
    <n v="0"/>
    <s v="Yes"/>
    <s v="No"/>
    <n v="67"/>
    <s v="Yes"/>
    <s v="Yes"/>
    <x v="1"/>
    <s v="No"/>
    <s v="Yes"/>
    <s v="Yes"/>
    <s v="Yes"/>
    <s v="Yes"/>
    <s v="Yes"/>
    <x v="1"/>
    <s v="Yes"/>
    <s v="Credit card (automatic)"/>
    <n v="109.7"/>
    <n v="7344.45"/>
    <x v="0"/>
    <x v="3"/>
    <s v="High"/>
    <x v="2"/>
  </r>
  <r>
    <s v="3070-DVEYC"/>
    <s v="Male"/>
    <n v="1"/>
    <s v="No"/>
    <s v="No"/>
    <n v="7"/>
    <s v="Yes"/>
    <s v="Yes"/>
    <x v="1"/>
    <s v="No"/>
    <s v="No"/>
    <s v="No"/>
    <s v="No"/>
    <s v="No"/>
    <s v="No"/>
    <x v="0"/>
    <s v="No"/>
    <s v="Mailed check"/>
    <n v="73.75"/>
    <n v="545.15"/>
    <x v="1"/>
    <x v="0"/>
    <s v="Mid"/>
    <x v="1"/>
  </r>
  <r>
    <s v="5730-RIITO"/>
    <s v="Female"/>
    <n v="1"/>
    <s v="No"/>
    <s v="No"/>
    <n v="43"/>
    <s v="No"/>
    <s v="No"/>
    <x v="0"/>
    <s v="Yes"/>
    <s v="Yes"/>
    <s v="No"/>
    <s v="No"/>
    <s v="No"/>
    <s v="No"/>
    <x v="0"/>
    <s v="Yes"/>
    <s v="Credit card (automatic)"/>
    <n v="33.450000000000003"/>
    <n v="1500.25"/>
    <x v="0"/>
    <x v="1"/>
    <s v="Mid"/>
    <x v="0"/>
  </r>
  <r>
    <s v="9058-MJLZC"/>
    <s v="Female"/>
    <n v="0"/>
    <s v="No"/>
    <s v="No"/>
    <n v="24"/>
    <s v="Yes"/>
    <s v="No"/>
    <x v="1"/>
    <s v="Yes"/>
    <s v="No"/>
    <s v="No"/>
    <s v="No"/>
    <s v="Yes"/>
    <s v="Yes"/>
    <x v="0"/>
    <s v="Yes"/>
    <s v="Electronic check"/>
    <n v="94.6"/>
    <n v="2283.15"/>
    <x v="0"/>
    <x v="2"/>
    <s v="High"/>
    <x v="2"/>
  </r>
  <r>
    <s v="5707-ORNDZ"/>
    <s v="Male"/>
    <n v="1"/>
    <s v="No"/>
    <s v="No"/>
    <n v="9"/>
    <s v="Yes"/>
    <s v="Yes"/>
    <x v="0"/>
    <s v="Yes"/>
    <s v="No"/>
    <s v="No"/>
    <s v="No"/>
    <s v="No"/>
    <s v="No"/>
    <x v="0"/>
    <s v="No"/>
    <s v="Electronic check"/>
    <n v="54.55"/>
    <n v="494.05"/>
    <x v="1"/>
    <x v="0"/>
    <s v="Low"/>
    <x v="1"/>
  </r>
  <r>
    <s v="0902-XKXPN"/>
    <s v="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20.2"/>
    <n v="1376.5"/>
    <x v="0"/>
    <x v="3"/>
    <s v="Mid"/>
    <x v="0"/>
  </r>
  <r>
    <s v="5177-RVZNU"/>
    <s v="Female"/>
    <n v="0"/>
    <s v="No"/>
    <s v="Yes"/>
    <n v="37"/>
    <s v="Yes"/>
    <s v="No"/>
    <x v="2"/>
    <s v="No"/>
    <s v="No"/>
    <s v="No"/>
    <s v="No"/>
    <s v="No"/>
    <s v="No"/>
    <x v="1"/>
    <s v="No"/>
    <s v="Bank transfer (automatic)"/>
    <n v="20.3"/>
    <n v="755.4"/>
    <x v="0"/>
    <x v="1"/>
    <s v="Mid"/>
    <x v="0"/>
  </r>
  <r>
    <s v="0056-EPFBG"/>
    <s v="Male"/>
    <n v="0"/>
    <s v="Yes"/>
    <s v="Yes"/>
    <n v="20"/>
    <s v="No"/>
    <s v="No"/>
    <x v="0"/>
    <s v="Yes"/>
    <s v="No"/>
    <s v="Yes"/>
    <s v="Yes"/>
    <s v="No"/>
    <s v="No"/>
    <x v="2"/>
    <s v="Yes"/>
    <s v="Credit card (automatic)"/>
    <n v="39.4"/>
    <n v="825.4"/>
    <x v="0"/>
    <x v="2"/>
    <s v="Mid"/>
    <x v="0"/>
  </r>
  <r>
    <s v="8993-IZEUX"/>
    <s v="Male"/>
    <n v="0"/>
    <s v="No"/>
    <s v="No"/>
    <n v="7"/>
    <s v="Yes"/>
    <s v="No"/>
    <x v="1"/>
    <s v="No"/>
    <s v="No"/>
    <s v="No"/>
    <s v="No"/>
    <s v="No"/>
    <s v="No"/>
    <x v="0"/>
    <s v="No"/>
    <s v="Bank transfer (automatic)"/>
    <n v="69.150000000000006"/>
    <n v="488.65"/>
    <x v="0"/>
    <x v="0"/>
    <s v="Low"/>
    <x v="1"/>
  </r>
  <r>
    <s v="8696-JKZNU"/>
    <s v="Female"/>
    <n v="1"/>
    <s v="No"/>
    <s v="No"/>
    <n v="37"/>
    <s v="Yes"/>
    <s v="Yes"/>
    <x v="1"/>
    <s v="No"/>
    <s v="No"/>
    <s v="No"/>
    <s v="No"/>
    <s v="No"/>
    <s v="No"/>
    <x v="0"/>
    <s v="Yes"/>
    <s v="Electronic check"/>
    <n v="76.25"/>
    <n v="2841.55"/>
    <x v="1"/>
    <x v="1"/>
    <s v="High"/>
    <x v="1"/>
  </r>
  <r>
    <s v="5380-AFSSK"/>
    <s v="Female"/>
    <n v="0"/>
    <s v="No"/>
    <s v="No"/>
    <n v="5"/>
    <s v="Yes"/>
    <s v="Yes"/>
    <x v="1"/>
    <s v="No"/>
    <s v="No"/>
    <s v="No"/>
    <s v="No"/>
    <s v="Yes"/>
    <s v="Yes"/>
    <x v="0"/>
    <s v="Yes"/>
    <s v="Mailed check"/>
    <n v="93.9"/>
    <n v="486.85"/>
    <x v="1"/>
    <x v="0"/>
    <s v="Low"/>
    <x v="2"/>
  </r>
  <r>
    <s v="8190-ZTQFB"/>
    <s v="Male"/>
    <n v="0"/>
    <s v="No"/>
    <s v="No"/>
    <n v="41"/>
    <s v="No"/>
    <s v="No"/>
    <x v="0"/>
    <s v="No"/>
    <s v="No"/>
    <s v="Yes"/>
    <s v="No"/>
    <s v="Yes"/>
    <s v="Yes"/>
    <x v="1"/>
    <s v="Yes"/>
    <s v="Electronic check"/>
    <n v="51.35"/>
    <n v="2075.1"/>
    <x v="0"/>
    <x v="1"/>
    <s v="High"/>
    <x v="1"/>
  </r>
  <r>
    <s v="0931-MHTEM"/>
    <s v="Female"/>
    <n v="0"/>
    <s v="No"/>
    <s v="No"/>
    <n v="54"/>
    <s v="Yes"/>
    <s v="No"/>
    <x v="1"/>
    <s v="Yes"/>
    <s v="Yes"/>
    <s v="No"/>
    <s v="No"/>
    <s v="Yes"/>
    <s v="Yes"/>
    <x v="1"/>
    <s v="Yes"/>
    <s v="Credit card (automatic)"/>
    <n v="100.05"/>
    <n v="5299.65"/>
    <x v="0"/>
    <x v="3"/>
    <s v="High"/>
    <x v="2"/>
  </r>
  <r>
    <s v="2055-PDADH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400000000000006"/>
    <n v="204.7"/>
    <x v="1"/>
    <x v="0"/>
    <s v="Low"/>
    <x v="1"/>
  </r>
  <r>
    <s v="7515-LODFU"/>
    <s v="Male"/>
    <n v="1"/>
    <s v="No"/>
    <s v="No"/>
    <n v="69"/>
    <s v="Yes"/>
    <s v="No"/>
    <x v="2"/>
    <s v="No"/>
    <s v="No"/>
    <s v="No"/>
    <s v="No"/>
    <s v="No"/>
    <s v="No"/>
    <x v="2"/>
    <s v="No"/>
    <s v="Credit card (automatic)"/>
    <n v="20.3"/>
    <n v="1356.3"/>
    <x v="0"/>
    <x v="3"/>
    <s v="Mid"/>
    <x v="0"/>
  </r>
  <r>
    <s v="0440-UEDAI"/>
    <s v="Female"/>
    <n v="0"/>
    <s v="No"/>
    <s v="No"/>
    <n v="53"/>
    <s v="Yes"/>
    <s v="No"/>
    <x v="1"/>
    <s v="No"/>
    <s v="Yes"/>
    <s v="Yes"/>
    <s v="Yes"/>
    <s v="No"/>
    <s v="Yes"/>
    <x v="1"/>
    <s v="Yes"/>
    <s v="Credit card (automatic)"/>
    <n v="94.45"/>
    <n v="5042.75"/>
    <x v="0"/>
    <x v="3"/>
    <s v="High"/>
    <x v="2"/>
  </r>
  <r>
    <s v="1337-BOZWO"/>
    <s v="Male"/>
    <n v="0"/>
    <s v="Yes"/>
    <s v="Yes"/>
    <n v="18"/>
    <s v="No"/>
    <s v="No"/>
    <x v="0"/>
    <s v="No"/>
    <s v="Yes"/>
    <s v="Yes"/>
    <s v="No"/>
    <s v="Yes"/>
    <s v="No"/>
    <x v="1"/>
    <s v="No"/>
    <s v="Credit card (automatic)"/>
    <n v="46.4"/>
    <n v="812.4"/>
    <x v="0"/>
    <x v="2"/>
    <s v="Mid"/>
    <x v="0"/>
  </r>
  <r>
    <s v="0868-VJRDR"/>
    <s v="Male"/>
    <n v="0"/>
    <s v="Yes"/>
    <s v="No"/>
    <n v="64"/>
    <s v="Yes"/>
    <s v="No"/>
    <x v="1"/>
    <s v="Yes"/>
    <s v="Yes"/>
    <s v="No"/>
    <s v="Yes"/>
    <s v="Yes"/>
    <s v="Yes"/>
    <x v="2"/>
    <s v="Yes"/>
    <s v="Credit card (automatic)"/>
    <n v="104.05"/>
    <n v="6605.55"/>
    <x v="0"/>
    <x v="3"/>
    <s v="High"/>
    <x v="2"/>
  </r>
  <r>
    <s v="8714-EUHJO"/>
    <s v="Female"/>
    <n v="0"/>
    <s v="Yes"/>
    <s v="Yes"/>
    <n v="31"/>
    <s v="Yes"/>
    <s v="Yes"/>
    <x v="1"/>
    <s v="No"/>
    <s v="Yes"/>
    <s v="No"/>
    <s v="No"/>
    <s v="No"/>
    <s v="Yes"/>
    <x v="0"/>
    <s v="Yes"/>
    <s v="Electronic check"/>
    <n v="91.15"/>
    <n v="2995.45"/>
    <x v="1"/>
    <x v="1"/>
    <s v="High"/>
    <x v="2"/>
  </r>
  <r>
    <s v="6344-SFJVH"/>
    <s v="Female"/>
    <n v="0"/>
    <s v="No"/>
    <s v="No"/>
    <n v="20"/>
    <s v="No"/>
    <s v="No"/>
    <x v="0"/>
    <s v="No"/>
    <s v="No"/>
    <s v="No"/>
    <s v="No"/>
    <s v="No"/>
    <s v="No"/>
    <x v="0"/>
    <s v="No"/>
    <s v="Credit card (automatic)"/>
    <n v="24.9"/>
    <n v="505.95"/>
    <x v="0"/>
    <x v="2"/>
    <s v="Mid"/>
    <x v="0"/>
  </r>
  <r>
    <s v="3950-VPYJB"/>
    <s v="Male"/>
    <n v="0"/>
    <s v="Yes"/>
    <s v="Yes"/>
    <n v="57"/>
    <s v="Yes"/>
    <s v="No"/>
    <x v="0"/>
    <s v="Yes"/>
    <s v="Yes"/>
    <s v="No"/>
    <s v="Yes"/>
    <s v="No"/>
    <s v="No"/>
    <x v="1"/>
    <s v="No"/>
    <s v="Mailed check"/>
    <n v="59.6"/>
    <n v="3509.4"/>
    <x v="0"/>
    <x v="3"/>
    <s v="High"/>
    <x v="1"/>
  </r>
  <r>
    <s v="8041-TMEID"/>
    <s v="Male"/>
    <n v="1"/>
    <s v="Yes"/>
    <s v="No"/>
    <n v="63"/>
    <s v="Yes"/>
    <s v="Yes"/>
    <x v="1"/>
    <s v="Yes"/>
    <s v="Yes"/>
    <s v="Yes"/>
    <s v="No"/>
    <s v="Yes"/>
    <s v="Yes"/>
    <x v="2"/>
    <s v="No"/>
    <s v="Credit card (automatic)"/>
    <n v="108.5"/>
    <n v="6991.9"/>
    <x v="0"/>
    <x v="3"/>
    <s v="High"/>
    <x v="2"/>
  </r>
  <r>
    <s v="7321-ZNSLA"/>
    <s v="Male"/>
    <n v="0"/>
    <s v="Yes"/>
    <s v="Yes"/>
    <n v="13"/>
    <s v="No"/>
    <s v="No"/>
    <x v="0"/>
    <s v="Yes"/>
    <s v="Yes"/>
    <s v="No"/>
    <s v="Yes"/>
    <s v="No"/>
    <s v="No"/>
    <x v="2"/>
    <s v="No"/>
    <s v="Mailed check"/>
    <n v="40.549999999999997"/>
    <n v="590.35"/>
    <x v="0"/>
    <x v="2"/>
    <s v="Mid"/>
    <x v="0"/>
  </r>
  <r>
    <s v="6941-KXRRV"/>
    <s v="Female"/>
    <n v="1"/>
    <s v="Yes"/>
    <s v="No"/>
    <n v="48"/>
    <s v="Yes"/>
    <s v="No"/>
    <x v="0"/>
    <s v="No"/>
    <s v="Yes"/>
    <s v="No"/>
    <s v="No"/>
    <s v="No"/>
    <s v="Yes"/>
    <x v="1"/>
    <s v="Yes"/>
    <s v="Bank transfer (automatic)"/>
    <n v="58.95"/>
    <n v="2789.7"/>
    <x v="0"/>
    <x v="1"/>
    <s v="High"/>
    <x v="1"/>
  </r>
  <r>
    <s v="3721-CNEYS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95"/>
    <n v="137.94999999999999"/>
    <x v="1"/>
    <x v="0"/>
    <s v="Low"/>
    <x v="1"/>
  </r>
  <r>
    <s v="8727-JQFHV"/>
    <s v="Male"/>
    <n v="0"/>
    <s v="Yes"/>
    <s v="Yes"/>
    <n v="57"/>
    <s v="Yes"/>
    <s v="No"/>
    <x v="2"/>
    <s v="No"/>
    <s v="No"/>
    <s v="No"/>
    <s v="No"/>
    <s v="No"/>
    <s v="No"/>
    <x v="2"/>
    <s v="No"/>
    <s v="Mailed check"/>
    <n v="20.75"/>
    <n v="1123.1500000000001"/>
    <x v="0"/>
    <x v="3"/>
    <s v="Mid"/>
    <x v="0"/>
  </r>
  <r>
    <s v="9475-NNDGC"/>
    <s v="Male"/>
    <n v="0"/>
    <s v="Yes"/>
    <s v="No"/>
    <n v="71"/>
    <s v="Yes"/>
    <s v="Yes"/>
    <x v="1"/>
    <s v="No"/>
    <s v="Yes"/>
    <s v="Yes"/>
    <s v="Yes"/>
    <s v="Yes"/>
    <s v="Yes"/>
    <x v="1"/>
    <s v="Yes"/>
    <s v="Bank transfer (automatic)"/>
    <n v="113.15"/>
    <n v="7953.25"/>
    <x v="0"/>
    <x v="3"/>
    <s v="High"/>
    <x v="2"/>
  </r>
  <r>
    <s v="1355-KUSBG"/>
    <s v="Female"/>
    <n v="0"/>
    <s v="Yes"/>
    <s v="Yes"/>
    <n v="7"/>
    <s v="Yes"/>
    <s v="Yes"/>
    <x v="0"/>
    <s v="No"/>
    <s v="No"/>
    <s v="No"/>
    <s v="No"/>
    <s v="No"/>
    <s v="No"/>
    <x v="0"/>
    <s v="No"/>
    <s v="Electronic check"/>
    <n v="48.8"/>
    <n v="349.8"/>
    <x v="0"/>
    <x v="0"/>
    <s v="Low"/>
    <x v="0"/>
  </r>
  <r>
    <s v="3688-FTHLT"/>
    <s v="Female"/>
    <n v="0"/>
    <s v="No"/>
    <s v="No"/>
    <n v="16"/>
    <s v="Yes"/>
    <s v="Yes"/>
    <x v="0"/>
    <s v="No"/>
    <s v="No"/>
    <s v="No"/>
    <s v="No"/>
    <s v="No"/>
    <s v="Yes"/>
    <x v="0"/>
    <s v="Yes"/>
    <s v="Bank transfer (automatic)"/>
    <n v="63.05"/>
    <n v="1067.05"/>
    <x v="0"/>
    <x v="2"/>
    <s v="Mid"/>
    <x v="1"/>
  </r>
  <r>
    <s v="0899-LIIBW"/>
    <s v="Male"/>
    <n v="0"/>
    <s v="Yes"/>
    <s v="No"/>
    <n v="34"/>
    <s v="Yes"/>
    <s v="Yes"/>
    <x v="1"/>
    <s v="No"/>
    <s v="No"/>
    <s v="Yes"/>
    <s v="No"/>
    <s v="Yes"/>
    <s v="Yes"/>
    <x v="0"/>
    <s v="No"/>
    <s v="Electronic check"/>
    <n v="100.85"/>
    <n v="3527.3"/>
    <x v="0"/>
    <x v="1"/>
    <s v="High"/>
    <x v="2"/>
  </r>
  <r>
    <s v="2568-OIADY"/>
    <s v="Female"/>
    <n v="0"/>
    <s v="Yes"/>
    <s v="No"/>
    <n v="37"/>
    <s v="Yes"/>
    <s v="Yes"/>
    <x v="1"/>
    <s v="No"/>
    <s v="No"/>
    <s v="Yes"/>
    <s v="No"/>
    <s v="Yes"/>
    <s v="Yes"/>
    <x v="0"/>
    <s v="Yes"/>
    <s v="Electronic check"/>
    <n v="99.5"/>
    <n v="3762"/>
    <x v="1"/>
    <x v="1"/>
    <s v="High"/>
    <x v="2"/>
  </r>
  <r>
    <s v="1384-RCUXW"/>
    <s v="Male"/>
    <n v="0"/>
    <s v="No"/>
    <s v="No"/>
    <n v="16"/>
    <s v="Yes"/>
    <s v="Yes"/>
    <x v="1"/>
    <s v="No"/>
    <s v="Yes"/>
    <s v="No"/>
    <s v="No"/>
    <s v="No"/>
    <s v="No"/>
    <x v="0"/>
    <s v="Yes"/>
    <s v="Mailed check"/>
    <n v="80.55"/>
    <n v="1248.9000000000001"/>
    <x v="0"/>
    <x v="2"/>
    <s v="Mid"/>
    <x v="1"/>
  </r>
  <r>
    <s v="5825-XJOCM"/>
    <s v="Male"/>
    <n v="0"/>
    <s v="No"/>
    <s v="Yes"/>
    <n v="48"/>
    <s v="Yes"/>
    <s v="Yes"/>
    <x v="0"/>
    <s v="Yes"/>
    <s v="Yes"/>
    <s v="Yes"/>
    <s v="No"/>
    <s v="No"/>
    <s v="No"/>
    <x v="1"/>
    <s v="Yes"/>
    <s v="Bank transfer (automatic)"/>
    <n v="64.400000000000006"/>
    <n v="3035.35"/>
    <x v="0"/>
    <x v="1"/>
    <s v="High"/>
    <x v="1"/>
  </r>
  <r>
    <s v="6848-YLDFR"/>
    <s v="Male"/>
    <n v="0"/>
    <s v="Yes"/>
    <s v="Yes"/>
    <n v="58"/>
    <s v="Yes"/>
    <s v="No"/>
    <x v="0"/>
    <s v="No"/>
    <s v="Yes"/>
    <s v="No"/>
    <s v="Yes"/>
    <s v="Yes"/>
    <s v="Yes"/>
    <x v="1"/>
    <s v="Yes"/>
    <s v="Credit card (automatic)"/>
    <n v="75.2"/>
    <n v="4300.8"/>
    <x v="0"/>
    <x v="3"/>
    <s v="High"/>
    <x v="1"/>
  </r>
  <r>
    <s v="8125-QPFJD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Bank transfer (automatic)"/>
    <n v="84.9"/>
    <n v="6065.3"/>
    <x v="0"/>
    <x v="3"/>
    <s v="High"/>
    <x v="1"/>
  </r>
  <r>
    <s v="2320-YKQBO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19.3"/>
    <n v="144.94999999999999"/>
    <x v="0"/>
    <x v="0"/>
    <s v="Low"/>
    <x v="0"/>
  </r>
  <r>
    <s v="1193-RTSLK"/>
    <s v="Female"/>
    <n v="0"/>
    <s v="No"/>
    <s v="No"/>
    <n v="38"/>
    <s v="Yes"/>
    <s v="No"/>
    <x v="1"/>
    <s v="Yes"/>
    <s v="Yes"/>
    <s v="Yes"/>
    <s v="No"/>
    <s v="No"/>
    <s v="No"/>
    <x v="0"/>
    <s v="Yes"/>
    <s v="Credit card (automatic)"/>
    <n v="83.9"/>
    <n v="3233.6"/>
    <x v="1"/>
    <x v="1"/>
    <s v="High"/>
    <x v="1"/>
  </r>
  <r>
    <s v="2302-ANTDP"/>
    <s v="Female"/>
    <n v="1"/>
    <s v="Yes"/>
    <s v="No"/>
    <n v="48"/>
    <s v="Yes"/>
    <s v="Yes"/>
    <x v="1"/>
    <s v="Yes"/>
    <s v="Yes"/>
    <s v="Yes"/>
    <s v="Yes"/>
    <s v="Yes"/>
    <s v="Yes"/>
    <x v="0"/>
    <s v="No"/>
    <s v="Electronic check"/>
    <n v="117.45"/>
    <n v="5438.9"/>
    <x v="1"/>
    <x v="1"/>
    <s v="High"/>
    <x v="2"/>
  </r>
  <r>
    <s v="5923-GXUOC"/>
    <s v="Male"/>
    <n v="0"/>
    <s v="No"/>
    <s v="No"/>
    <n v="10"/>
    <s v="Yes"/>
    <s v="No"/>
    <x v="1"/>
    <s v="Yes"/>
    <s v="Yes"/>
    <s v="Yes"/>
    <s v="No"/>
    <s v="Yes"/>
    <s v="Yes"/>
    <x v="0"/>
    <s v="Yes"/>
    <s v="Electronic check"/>
    <n v="104.4"/>
    <n v="1081.45"/>
    <x v="1"/>
    <x v="0"/>
    <s v="Mid"/>
    <x v="2"/>
  </r>
  <r>
    <s v="4973-RLZVI"/>
    <s v="Female"/>
    <n v="0"/>
    <s v="No"/>
    <s v="No"/>
    <n v="30"/>
    <s v="Yes"/>
    <s v="No"/>
    <x v="0"/>
    <s v="Yes"/>
    <s v="Yes"/>
    <s v="Yes"/>
    <s v="Yes"/>
    <s v="Yes"/>
    <s v="No"/>
    <x v="1"/>
    <s v="No"/>
    <s v="Credit card (automatic)"/>
    <n v="74.650000000000006"/>
    <n v="2308.6"/>
    <x v="0"/>
    <x v="1"/>
    <s v="High"/>
    <x v="1"/>
  </r>
  <r>
    <s v="7869-ZYDST"/>
    <s v="Male"/>
    <n v="0"/>
    <s v="Yes"/>
    <s v="No"/>
    <n v="31"/>
    <s v="Yes"/>
    <s v="Yes"/>
    <x v="0"/>
    <s v="No"/>
    <s v="No"/>
    <s v="No"/>
    <s v="No"/>
    <s v="Yes"/>
    <s v="No"/>
    <x v="0"/>
    <s v="Yes"/>
    <s v="Credit card (automatic)"/>
    <n v="59.05"/>
    <n v="1882.8"/>
    <x v="0"/>
    <x v="1"/>
    <s v="Mid"/>
    <x v="1"/>
  </r>
  <r>
    <s v="4501-UYKBC"/>
    <s v="Female"/>
    <n v="1"/>
    <s v="No"/>
    <s v="No"/>
    <n v="46"/>
    <s v="Yes"/>
    <s v="Yes"/>
    <x v="0"/>
    <s v="No"/>
    <s v="No"/>
    <s v="Yes"/>
    <s v="Yes"/>
    <s v="No"/>
    <s v="Yes"/>
    <x v="1"/>
    <s v="Yes"/>
    <s v="Credit card (automatic)"/>
    <n v="69.099999999999994"/>
    <n v="3255.35"/>
    <x v="0"/>
    <x v="1"/>
    <s v="High"/>
    <x v="1"/>
  </r>
  <r>
    <s v="1215-EXRMO"/>
    <s v="Male"/>
    <n v="0"/>
    <s v="Yes"/>
    <s v="No"/>
    <n v="50"/>
    <s v="Yes"/>
    <s v="No"/>
    <x v="2"/>
    <s v="No"/>
    <s v="No"/>
    <s v="No"/>
    <s v="No"/>
    <s v="No"/>
    <s v="No"/>
    <x v="2"/>
    <s v="No"/>
    <s v="Mailed check"/>
    <n v="20.55"/>
    <n v="1067.6500000000001"/>
    <x v="0"/>
    <x v="3"/>
    <s v="Mid"/>
    <x v="0"/>
  </r>
  <r>
    <s v="2305-MRGLV"/>
    <s v="Male"/>
    <n v="0"/>
    <s v="Yes"/>
    <s v="No"/>
    <n v="28"/>
    <s v="Yes"/>
    <s v="No"/>
    <x v="1"/>
    <s v="No"/>
    <s v="No"/>
    <s v="No"/>
    <s v="Yes"/>
    <s v="No"/>
    <s v="No"/>
    <x v="0"/>
    <s v="No"/>
    <s v="Bank transfer (automatic)"/>
    <n v="76.55"/>
    <n v="2065.4"/>
    <x v="0"/>
    <x v="1"/>
    <s v="High"/>
    <x v="1"/>
  </r>
  <r>
    <s v="8404-VIOMB"/>
    <s v="Female"/>
    <n v="0"/>
    <s v="No"/>
    <s v="No"/>
    <n v="66"/>
    <s v="No"/>
    <s v="No"/>
    <x v="0"/>
    <s v="Yes"/>
    <s v="Yes"/>
    <s v="Yes"/>
    <s v="Yes"/>
    <s v="Yes"/>
    <s v="Yes"/>
    <x v="2"/>
    <s v="Yes"/>
    <s v="Bank transfer (automatic)"/>
    <n v="62.5"/>
    <n v="4136.3999999999996"/>
    <x v="0"/>
    <x v="3"/>
    <s v="High"/>
    <x v="1"/>
  </r>
  <r>
    <s v="5233-GEEAX"/>
    <s v="Male"/>
    <n v="1"/>
    <s v="No"/>
    <s v="No"/>
    <n v="8"/>
    <s v="No"/>
    <s v="No"/>
    <x v="0"/>
    <s v="No"/>
    <s v="No"/>
    <s v="Yes"/>
    <s v="No"/>
    <s v="No"/>
    <s v="No"/>
    <x v="0"/>
    <s v="Yes"/>
    <s v="Electronic check"/>
    <n v="29.4"/>
    <n v="221.9"/>
    <x v="1"/>
    <x v="0"/>
    <s v="Low"/>
    <x v="0"/>
  </r>
  <r>
    <s v="2359-KLTEK"/>
    <s v="Female"/>
    <n v="0"/>
    <s v="Yes"/>
    <s v="Yes"/>
    <n v="41"/>
    <s v="Yes"/>
    <s v="No"/>
    <x v="1"/>
    <s v="No"/>
    <s v="No"/>
    <s v="Yes"/>
    <s v="No"/>
    <s v="Yes"/>
    <s v="Yes"/>
    <x v="0"/>
    <s v="Yes"/>
    <s v="Bank transfer (automatic)"/>
    <n v="94.9"/>
    <n v="3848"/>
    <x v="0"/>
    <x v="1"/>
    <s v="High"/>
    <x v="2"/>
  </r>
  <r>
    <s v="5304-EFJLP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1.65"/>
    <n v="8022.85"/>
    <x v="0"/>
    <x v="3"/>
    <s v="High"/>
    <x v="2"/>
  </r>
  <r>
    <s v="2673-ZALNP"/>
    <s v="Female"/>
    <n v="0"/>
    <s v="No"/>
    <s v="No"/>
    <n v="7"/>
    <s v="Yes"/>
    <s v="No"/>
    <x v="2"/>
    <s v="No"/>
    <s v="No"/>
    <s v="No"/>
    <s v="No"/>
    <s v="No"/>
    <s v="No"/>
    <x v="1"/>
    <s v="No"/>
    <s v="Mailed check"/>
    <n v="19.899999999999999"/>
    <n v="173.15"/>
    <x v="0"/>
    <x v="0"/>
    <s v="Low"/>
    <x v="0"/>
  </r>
  <r>
    <s v="9184-GALIL"/>
    <s v="Female"/>
    <n v="0"/>
    <s v="Yes"/>
    <s v="Yes"/>
    <n v="38"/>
    <s v="Yes"/>
    <s v="No"/>
    <x v="2"/>
    <s v="No"/>
    <s v="No"/>
    <s v="No"/>
    <s v="No"/>
    <s v="No"/>
    <s v="No"/>
    <x v="0"/>
    <s v="No"/>
    <s v="Mailed check"/>
    <n v="20.45"/>
    <n v="781.25"/>
    <x v="0"/>
    <x v="1"/>
    <s v="Mid"/>
    <x v="0"/>
  </r>
  <r>
    <s v="4393-RYCRE"/>
    <s v="Male"/>
    <n v="0"/>
    <s v="No"/>
    <s v="No"/>
    <n v="44"/>
    <s v="Yes"/>
    <s v="No"/>
    <x v="1"/>
    <s v="Yes"/>
    <s v="Yes"/>
    <s v="Yes"/>
    <s v="No"/>
    <s v="Yes"/>
    <s v="Yes"/>
    <x v="1"/>
    <s v="Yes"/>
    <s v="Electronic check"/>
    <n v="106.05"/>
    <n v="4510.8"/>
    <x v="0"/>
    <x v="1"/>
    <s v="High"/>
    <x v="2"/>
  </r>
  <r>
    <s v="9746-MDMBK"/>
    <s v="Male"/>
    <n v="0"/>
    <s v="Yes"/>
    <s v="Yes"/>
    <n v="47"/>
    <s v="Yes"/>
    <s v="Yes"/>
    <x v="1"/>
    <s v="Yes"/>
    <s v="Yes"/>
    <s v="Yes"/>
    <s v="Yes"/>
    <s v="Yes"/>
    <s v="Yes"/>
    <x v="1"/>
    <s v="Yes"/>
    <s v="Bank transfer (automatic)"/>
    <n v="113.45"/>
    <n v="5317.8"/>
    <x v="0"/>
    <x v="1"/>
    <s v="High"/>
    <x v="2"/>
  </r>
  <r>
    <s v="3162-ZJZFU"/>
    <s v="Male"/>
    <n v="0"/>
    <s v="Yes"/>
    <s v="Yes"/>
    <n v="53"/>
    <s v="Yes"/>
    <s v="No"/>
    <x v="1"/>
    <s v="No"/>
    <s v="Yes"/>
    <s v="No"/>
    <s v="Yes"/>
    <s v="Yes"/>
    <s v="No"/>
    <x v="0"/>
    <s v="Yes"/>
    <s v="Electronic check"/>
    <n v="92.55"/>
    <n v="4779.45"/>
    <x v="0"/>
    <x v="3"/>
    <s v="High"/>
    <x v="2"/>
  </r>
  <r>
    <s v="8404-GFGCZ"/>
    <s v="Male"/>
    <n v="0"/>
    <s v="Yes"/>
    <s v="No"/>
    <n v="4"/>
    <s v="Yes"/>
    <s v="Yes"/>
    <x v="0"/>
    <s v="No"/>
    <s v="No"/>
    <s v="Yes"/>
    <s v="No"/>
    <s v="Yes"/>
    <s v="No"/>
    <x v="0"/>
    <s v="No"/>
    <s v="Electronic check"/>
    <n v="65.599999999999994"/>
    <n v="250.1"/>
    <x v="0"/>
    <x v="0"/>
    <s v="Low"/>
    <x v="1"/>
  </r>
  <r>
    <s v="8875-AKBYH"/>
    <s v="Male"/>
    <n v="1"/>
    <s v="No"/>
    <s v="No"/>
    <n v="20"/>
    <s v="Yes"/>
    <s v="Yes"/>
    <x v="1"/>
    <s v="No"/>
    <s v="No"/>
    <s v="No"/>
    <s v="No"/>
    <s v="Yes"/>
    <s v="No"/>
    <x v="0"/>
    <s v="Yes"/>
    <s v="Electronic check"/>
    <n v="84.35"/>
    <n v="1745.2"/>
    <x v="0"/>
    <x v="2"/>
    <s v="Mid"/>
    <x v="1"/>
  </r>
  <r>
    <s v="4432-ADRLB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4.65"/>
    <n v="74.900000000000006"/>
    <x v="1"/>
    <x v="0"/>
    <s v="Low"/>
    <x v="0"/>
  </r>
  <r>
    <s v="0533-UCAAU"/>
    <s v="Male"/>
    <n v="1"/>
    <s v="Yes"/>
    <s v="No"/>
    <n v="57"/>
    <s v="Yes"/>
    <s v="Yes"/>
    <x v="0"/>
    <s v="No"/>
    <s v="Yes"/>
    <s v="Yes"/>
    <s v="No"/>
    <s v="Yes"/>
    <s v="No"/>
    <x v="1"/>
    <s v="Yes"/>
    <s v="Credit card (automatic)"/>
    <n v="71.099999999999994"/>
    <n v="4140.1000000000004"/>
    <x v="0"/>
    <x v="3"/>
    <s v="High"/>
    <x v="1"/>
  </r>
  <r>
    <s v="1394-SUIUH"/>
    <s v="Female"/>
    <n v="1"/>
    <s v="Yes"/>
    <s v="No"/>
    <n v="44"/>
    <s v="Yes"/>
    <s v="No"/>
    <x v="1"/>
    <s v="Yes"/>
    <s v="Yes"/>
    <s v="No"/>
    <s v="Yes"/>
    <s v="No"/>
    <s v="No"/>
    <x v="0"/>
    <s v="Yes"/>
    <s v="Electronic check"/>
    <n v="85.15"/>
    <n v="3670.5"/>
    <x v="0"/>
    <x v="1"/>
    <s v="High"/>
    <x v="1"/>
  </r>
  <r>
    <s v="3521-MNKLV"/>
    <s v="Male"/>
    <n v="0"/>
    <s v="No"/>
    <s v="No"/>
    <n v="24"/>
    <s v="Yes"/>
    <s v="No"/>
    <x v="0"/>
    <s v="No"/>
    <s v="No"/>
    <s v="Yes"/>
    <s v="No"/>
    <s v="No"/>
    <s v="No"/>
    <x v="0"/>
    <s v="Yes"/>
    <s v="Mailed check"/>
    <n v="49.7"/>
    <n v="1167.8"/>
    <x v="0"/>
    <x v="2"/>
    <s v="Mid"/>
    <x v="0"/>
  </r>
  <r>
    <s v="2533-TIBIX"/>
    <s v="Male"/>
    <n v="0"/>
    <s v="Yes"/>
    <s v="Yes"/>
    <n v="15"/>
    <s v="No"/>
    <s v="No"/>
    <x v="0"/>
    <s v="Yes"/>
    <s v="No"/>
    <s v="No"/>
    <s v="No"/>
    <s v="No"/>
    <s v="No"/>
    <x v="0"/>
    <s v="Yes"/>
    <s v="Bank transfer (automatic)"/>
    <n v="30.2"/>
    <n v="469.65"/>
    <x v="0"/>
    <x v="2"/>
    <s v="Low"/>
    <x v="0"/>
  </r>
  <r>
    <s v="8993-PHFWD"/>
    <s v="Female"/>
    <n v="0"/>
    <s v="No"/>
    <s v="No"/>
    <n v="3"/>
    <s v="No"/>
    <s v="No"/>
    <x v="0"/>
    <s v="No"/>
    <s v="No"/>
    <s v="No"/>
    <s v="No"/>
    <s v="No"/>
    <s v="No"/>
    <x v="0"/>
    <s v="No"/>
    <s v="Electronic check"/>
    <n v="25.25"/>
    <n v="58.9"/>
    <x v="1"/>
    <x v="0"/>
    <s v="Low"/>
    <x v="0"/>
  </r>
  <r>
    <s v="1565-RHDJD"/>
    <s v="Female"/>
    <n v="0"/>
    <s v="No"/>
    <s v="Yes"/>
    <n v="4"/>
    <s v="Yes"/>
    <s v="Yes"/>
    <x v="1"/>
    <s v="No"/>
    <s v="Yes"/>
    <s v="Yes"/>
    <s v="No"/>
    <s v="No"/>
    <s v="No"/>
    <x v="0"/>
    <s v="No"/>
    <s v="Bank transfer (automatic)"/>
    <n v="84.05"/>
    <n v="333.55"/>
    <x v="1"/>
    <x v="0"/>
    <s v="Low"/>
    <x v="1"/>
  </r>
  <r>
    <s v="7137-RYLPP"/>
    <s v="Male"/>
    <n v="1"/>
    <s v="Yes"/>
    <s v="No"/>
    <n v="37"/>
    <s v="Yes"/>
    <s v="Yes"/>
    <x v="1"/>
    <s v="No"/>
    <s v="No"/>
    <s v="No"/>
    <s v="No"/>
    <s v="Yes"/>
    <s v="No"/>
    <x v="0"/>
    <s v="Yes"/>
    <s v="Electronic check"/>
    <n v="85.7"/>
    <n v="3171.15"/>
    <x v="1"/>
    <x v="1"/>
    <s v="High"/>
    <x v="1"/>
  </r>
  <r>
    <s v="3765-JXVKY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7"/>
    <n v="74.7"/>
    <x v="1"/>
    <x v="0"/>
    <s v="Low"/>
    <x v="1"/>
  </r>
  <r>
    <s v="5092-STPKP"/>
    <s v="Female"/>
    <n v="0"/>
    <s v="No"/>
    <s v="No"/>
    <n v="24"/>
    <s v="Yes"/>
    <s v="No"/>
    <x v="0"/>
    <s v="Yes"/>
    <s v="No"/>
    <s v="No"/>
    <s v="Yes"/>
    <s v="No"/>
    <s v="No"/>
    <x v="0"/>
    <s v="No"/>
    <s v="Credit card (automatic)"/>
    <n v="56.35"/>
    <n v="1381.2"/>
    <x v="0"/>
    <x v="2"/>
    <s v="Mid"/>
    <x v="1"/>
  </r>
  <r>
    <s v="7330-WZLNC"/>
    <s v="Female"/>
    <n v="0"/>
    <s v="No"/>
    <s v="No"/>
    <n v="5"/>
    <s v="Yes"/>
    <s v="Yes"/>
    <x v="1"/>
    <s v="No"/>
    <s v="Yes"/>
    <s v="No"/>
    <s v="No"/>
    <s v="Yes"/>
    <s v="No"/>
    <x v="0"/>
    <s v="Yes"/>
    <s v="Electronic check"/>
    <n v="90.8"/>
    <n v="455.5"/>
    <x v="1"/>
    <x v="0"/>
    <s v="Low"/>
    <x v="2"/>
  </r>
  <r>
    <s v="0114-PEGZZ"/>
    <s v="Female"/>
    <n v="0"/>
    <s v="No"/>
    <s v="No"/>
    <n v="33"/>
    <s v="Yes"/>
    <s v="Yes"/>
    <x v="1"/>
    <s v="No"/>
    <s v="Yes"/>
    <s v="Yes"/>
    <s v="No"/>
    <s v="Yes"/>
    <s v="Yes"/>
    <x v="0"/>
    <s v="No"/>
    <s v="Electronic check"/>
    <n v="107.55"/>
    <n v="3645.5"/>
    <x v="0"/>
    <x v="1"/>
    <s v="High"/>
    <x v="2"/>
  </r>
  <r>
    <s v="3359-DSRKA"/>
    <s v="Female"/>
    <n v="0"/>
    <s v="Yes"/>
    <s v="Yes"/>
    <n v="58"/>
    <s v="Yes"/>
    <s v="No"/>
    <x v="2"/>
    <s v="No"/>
    <s v="No"/>
    <s v="No"/>
    <s v="No"/>
    <s v="No"/>
    <s v="No"/>
    <x v="2"/>
    <s v="Yes"/>
    <s v="Mailed check"/>
    <n v="19.850000000000001"/>
    <n v="1158.8499999999999"/>
    <x v="0"/>
    <x v="3"/>
    <s v="Mid"/>
    <x v="0"/>
  </r>
  <r>
    <s v="8639-NHQEI"/>
    <s v="Female"/>
    <n v="0"/>
    <s v="Yes"/>
    <s v="Yes"/>
    <n v="72"/>
    <s v="Yes"/>
    <s v="Yes"/>
    <x v="1"/>
    <s v="Yes"/>
    <s v="Yes"/>
    <s v="No"/>
    <s v="No"/>
    <s v="Yes"/>
    <s v="No"/>
    <x v="2"/>
    <s v="Yes"/>
    <s v="Bank transfer (automatic)"/>
    <n v="95.9"/>
    <n v="6954.15"/>
    <x v="0"/>
    <x v="3"/>
    <s v="High"/>
    <x v="2"/>
  </r>
  <r>
    <s v="7161-DFHUF"/>
    <s v="Female"/>
    <n v="0"/>
    <s v="Yes"/>
    <s v="No"/>
    <n v="71"/>
    <s v="Yes"/>
    <s v="Yes"/>
    <x v="2"/>
    <s v="No"/>
    <s v="No"/>
    <s v="No"/>
    <s v="No"/>
    <s v="No"/>
    <s v="No"/>
    <x v="2"/>
    <s v="No"/>
    <s v="Mailed check"/>
    <n v="23.85"/>
    <n v="1672.1"/>
    <x v="0"/>
    <x v="3"/>
    <s v="Mid"/>
    <x v="0"/>
  </r>
  <r>
    <s v="3957-LXOLK"/>
    <s v="Female"/>
    <n v="1"/>
    <s v="No"/>
    <s v="No"/>
    <n v="28"/>
    <s v="Yes"/>
    <s v="Yes"/>
    <x v="1"/>
    <s v="No"/>
    <s v="Yes"/>
    <s v="Yes"/>
    <s v="No"/>
    <s v="Yes"/>
    <s v="Yes"/>
    <x v="0"/>
    <s v="Yes"/>
    <s v="Electronic check"/>
    <n v="106.15"/>
    <n v="3152.5"/>
    <x v="1"/>
    <x v="1"/>
    <s v="High"/>
    <x v="2"/>
  </r>
  <r>
    <s v="3720-DBRWL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85"/>
    <n v="4307.1000000000004"/>
    <x v="0"/>
    <x v="3"/>
    <s v="High"/>
    <x v="1"/>
  </r>
  <r>
    <s v="6635-MYYYZ"/>
    <s v="Female"/>
    <n v="0"/>
    <s v="No"/>
    <s v="No"/>
    <n v="30"/>
    <s v="Yes"/>
    <s v="No"/>
    <x v="0"/>
    <s v="Yes"/>
    <s v="Yes"/>
    <s v="Yes"/>
    <s v="Yes"/>
    <s v="Yes"/>
    <s v="Yes"/>
    <x v="1"/>
    <s v="No"/>
    <s v="Bank transfer (automatic)"/>
    <n v="85.35"/>
    <n v="2530.4"/>
    <x v="1"/>
    <x v="1"/>
    <s v="High"/>
    <x v="1"/>
  </r>
  <r>
    <s v="8565-WUXZU"/>
    <s v="Male"/>
    <n v="1"/>
    <s v="Yes"/>
    <s v="No"/>
    <n v="72"/>
    <s v="Yes"/>
    <s v="No"/>
    <x v="1"/>
    <s v="Yes"/>
    <s v="Yes"/>
    <s v="No"/>
    <s v="Yes"/>
    <s v="No"/>
    <s v="No"/>
    <x v="2"/>
    <s v="Yes"/>
    <s v="Credit card (automatic)"/>
    <n v="84.8"/>
    <n v="6141.65"/>
    <x v="0"/>
    <x v="3"/>
    <s v="High"/>
    <x v="1"/>
  </r>
  <r>
    <s v="5281-BUZGT"/>
    <s v="Male"/>
    <n v="1"/>
    <s v="No"/>
    <s v="No"/>
    <n v="36"/>
    <s v="Yes"/>
    <s v="Yes"/>
    <x v="1"/>
    <s v="Yes"/>
    <s v="No"/>
    <s v="No"/>
    <s v="No"/>
    <s v="Yes"/>
    <s v="No"/>
    <x v="0"/>
    <s v="Yes"/>
    <s v="Electronic check"/>
    <n v="90.85"/>
    <n v="3186.7"/>
    <x v="1"/>
    <x v="1"/>
    <s v="High"/>
    <x v="2"/>
  </r>
  <r>
    <s v="4994-OBRSZ"/>
    <s v="Male"/>
    <n v="0"/>
    <s v="No"/>
    <s v="Yes"/>
    <n v="14"/>
    <s v="Yes"/>
    <s v="No"/>
    <x v="0"/>
    <s v="Yes"/>
    <s v="Yes"/>
    <s v="Yes"/>
    <s v="Yes"/>
    <s v="No"/>
    <s v="Yes"/>
    <x v="2"/>
    <s v="No"/>
    <s v="Bank transfer (automatic)"/>
    <n v="76.099999999999994"/>
    <n v="1054.8"/>
    <x v="0"/>
    <x v="2"/>
    <s v="Mid"/>
    <x v="1"/>
  </r>
  <r>
    <s v="0562-FGDCR"/>
    <s v="Female"/>
    <n v="0"/>
    <s v="Yes"/>
    <s v="Yes"/>
    <n v="72"/>
    <s v="Yes"/>
    <s v="Yes"/>
    <x v="0"/>
    <s v="Yes"/>
    <s v="Yes"/>
    <s v="No"/>
    <s v="Yes"/>
    <s v="Yes"/>
    <s v="No"/>
    <x v="2"/>
    <s v="No"/>
    <s v="Mailed check"/>
    <n v="74.55"/>
    <n v="5430.65"/>
    <x v="0"/>
    <x v="3"/>
    <s v="High"/>
    <x v="1"/>
  </r>
  <r>
    <s v="2436-QBZFP"/>
    <s v="Female"/>
    <n v="0"/>
    <s v="Yes"/>
    <s v="Yes"/>
    <n v="22"/>
    <s v="No"/>
    <s v="No"/>
    <x v="0"/>
    <s v="No"/>
    <s v="Yes"/>
    <s v="No"/>
    <s v="No"/>
    <s v="Yes"/>
    <s v="No"/>
    <x v="0"/>
    <s v="No"/>
    <s v="Electronic check"/>
    <n v="39.200000000000003"/>
    <n v="849.9"/>
    <x v="0"/>
    <x v="2"/>
    <s v="Mid"/>
    <x v="0"/>
  </r>
  <r>
    <s v="3420-YJLQT"/>
    <s v="Female"/>
    <n v="0"/>
    <s v="No"/>
    <s v="No"/>
    <n v="2"/>
    <s v="Yes"/>
    <s v="Yes"/>
    <x v="1"/>
    <s v="No"/>
    <s v="Yes"/>
    <s v="No"/>
    <s v="No"/>
    <s v="No"/>
    <s v="No"/>
    <x v="0"/>
    <s v="No"/>
    <s v="Electronic check"/>
    <n v="79.55"/>
    <n v="151.75"/>
    <x v="0"/>
    <x v="0"/>
    <s v="Low"/>
    <x v="1"/>
  </r>
  <r>
    <s v="6040-CGACY"/>
    <s v="Female"/>
    <n v="0"/>
    <s v="No"/>
    <s v="No"/>
    <n v="15"/>
    <s v="Yes"/>
    <s v="No"/>
    <x v="2"/>
    <s v="No"/>
    <s v="No"/>
    <s v="No"/>
    <s v="No"/>
    <s v="No"/>
    <s v="No"/>
    <x v="0"/>
    <s v="No"/>
    <s v="Mailed check"/>
    <n v="19.600000000000001"/>
    <n v="299.39999999999998"/>
    <x v="0"/>
    <x v="2"/>
    <s v="Low"/>
    <x v="0"/>
  </r>
  <r>
    <s v="6582-PLFUU"/>
    <s v="Male"/>
    <n v="0"/>
    <s v="Yes"/>
    <s v="Yes"/>
    <n v="51"/>
    <s v="Yes"/>
    <s v="No"/>
    <x v="2"/>
    <s v="No"/>
    <s v="No"/>
    <s v="No"/>
    <s v="No"/>
    <s v="No"/>
    <s v="No"/>
    <x v="2"/>
    <s v="No"/>
    <s v="Credit card (automatic)"/>
    <n v="19.55"/>
    <n v="1086.75"/>
    <x v="0"/>
    <x v="3"/>
    <s v="Mid"/>
    <x v="0"/>
  </r>
  <r>
    <s v="8242-PDSGJ"/>
    <s v="Male"/>
    <n v="0"/>
    <s v="Yes"/>
    <s v="No"/>
    <n v="70"/>
    <s v="No"/>
    <s v="No"/>
    <x v="0"/>
    <s v="Yes"/>
    <s v="No"/>
    <s v="Yes"/>
    <s v="Yes"/>
    <s v="No"/>
    <s v="No"/>
    <x v="2"/>
    <s v="Yes"/>
    <s v="Credit card (automatic)"/>
    <n v="39.15"/>
    <n v="2692.75"/>
    <x v="0"/>
    <x v="3"/>
    <s v="High"/>
    <x v="0"/>
  </r>
  <r>
    <s v="0264-CNITK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20.100000000000001"/>
    <n v="1389.6"/>
    <x v="0"/>
    <x v="3"/>
    <s v="Mid"/>
    <x v="0"/>
  </r>
  <r>
    <s v="0089-IIQKO"/>
    <s v="Female"/>
    <n v="0"/>
    <s v="Yes"/>
    <s v="Yes"/>
    <n v="39"/>
    <s v="Yes"/>
    <s v="Yes"/>
    <x v="1"/>
    <s v="No"/>
    <s v="No"/>
    <s v="No"/>
    <s v="Yes"/>
    <s v="Yes"/>
    <s v="Yes"/>
    <x v="0"/>
    <s v="Yes"/>
    <s v="Credit card (automatic)"/>
    <n v="99.95"/>
    <n v="3767.4"/>
    <x v="0"/>
    <x v="1"/>
    <s v="High"/>
    <x v="2"/>
  </r>
  <r>
    <s v="7839-NUIAA"/>
    <s v="Female"/>
    <n v="0"/>
    <s v="Yes"/>
    <s v="Yes"/>
    <n v="61"/>
    <s v="Yes"/>
    <s v="Yes"/>
    <x v="0"/>
    <s v="Yes"/>
    <s v="Yes"/>
    <s v="No"/>
    <s v="No"/>
    <s v="No"/>
    <s v="No"/>
    <x v="0"/>
    <s v="No"/>
    <s v="Electronic check"/>
    <n v="59.8"/>
    <n v="3641.5"/>
    <x v="0"/>
    <x v="3"/>
    <s v="High"/>
    <x v="1"/>
  </r>
  <r>
    <s v="6075-QMNRR"/>
    <s v="Female"/>
    <n v="0"/>
    <s v="No"/>
    <s v="No"/>
    <n v="52"/>
    <s v="Yes"/>
    <s v="No"/>
    <x v="0"/>
    <s v="Yes"/>
    <s v="No"/>
    <s v="No"/>
    <s v="No"/>
    <s v="No"/>
    <s v="No"/>
    <x v="0"/>
    <s v="Yes"/>
    <s v="Bank transfer (automatic)"/>
    <n v="49.75"/>
    <n v="2535.5500000000002"/>
    <x v="0"/>
    <x v="3"/>
    <s v="High"/>
    <x v="0"/>
  </r>
  <r>
    <s v="5378-IKEEG"/>
    <s v="Female"/>
    <n v="0"/>
    <s v="No"/>
    <s v="No"/>
    <n v="1"/>
    <s v="No"/>
    <s v="No"/>
    <x v="0"/>
    <s v="No"/>
    <s v="No"/>
    <s v="No"/>
    <s v="No"/>
    <s v="Yes"/>
    <s v="No"/>
    <x v="0"/>
    <s v="Yes"/>
    <s v="Electronic check"/>
    <n v="35.75"/>
    <n v="35.75"/>
    <x v="1"/>
    <x v="0"/>
    <s v="Low"/>
    <x v="0"/>
  </r>
  <r>
    <s v="5966-EMAZU"/>
    <s v="Male"/>
    <n v="0"/>
    <s v="Yes"/>
    <s v="No"/>
    <n v="64"/>
    <s v="Yes"/>
    <s v="Yes"/>
    <x v="1"/>
    <s v="Yes"/>
    <s v="No"/>
    <s v="Yes"/>
    <s v="Yes"/>
    <s v="Yes"/>
    <s v="Yes"/>
    <x v="1"/>
    <s v="Yes"/>
    <s v="Mailed check"/>
    <n v="108.5"/>
    <n v="6880.85"/>
    <x v="0"/>
    <x v="3"/>
    <s v="High"/>
    <x v="2"/>
  </r>
  <r>
    <s v="0440-EKDCF"/>
    <s v="Male"/>
    <n v="0"/>
    <s v="Yes"/>
    <s v="No"/>
    <n v="62"/>
    <s v="Yes"/>
    <s v="No"/>
    <x v="0"/>
    <s v="No"/>
    <s v="Yes"/>
    <s v="Yes"/>
    <s v="Yes"/>
    <s v="No"/>
    <s v="No"/>
    <x v="2"/>
    <s v="Yes"/>
    <s v="Credit card (automatic)"/>
    <n v="60.15"/>
    <n v="3753.2"/>
    <x v="0"/>
    <x v="3"/>
    <s v="High"/>
    <x v="1"/>
  </r>
  <r>
    <s v="4774-HHGGS"/>
    <s v="Male"/>
    <n v="0"/>
    <s v="Yes"/>
    <s v="No"/>
    <n v="30"/>
    <s v="Yes"/>
    <s v="No"/>
    <x v="2"/>
    <s v="No"/>
    <s v="No"/>
    <s v="No"/>
    <s v="No"/>
    <s v="No"/>
    <s v="No"/>
    <x v="2"/>
    <s v="No"/>
    <s v="Mailed check"/>
    <n v="19.05"/>
    <n v="637.54999999999995"/>
    <x v="0"/>
    <x v="1"/>
    <s v="Mid"/>
    <x v="0"/>
  </r>
  <r>
    <s v="2718-GAXQD"/>
    <s v="Female"/>
    <n v="1"/>
    <s v="Yes"/>
    <s v="Yes"/>
    <n v="4"/>
    <s v="Yes"/>
    <s v="No"/>
    <x v="0"/>
    <s v="No"/>
    <s v="No"/>
    <s v="No"/>
    <s v="No"/>
    <s v="No"/>
    <s v="No"/>
    <x v="0"/>
    <s v="No"/>
    <s v="Electronic check"/>
    <n v="46"/>
    <n v="181.6"/>
    <x v="1"/>
    <x v="0"/>
    <s v="Low"/>
    <x v="0"/>
  </r>
  <r>
    <s v="2055-BFOCC"/>
    <s v="Male"/>
    <n v="1"/>
    <s v="Yes"/>
    <s v="No"/>
    <n v="63"/>
    <s v="Yes"/>
    <s v="No"/>
    <x v="0"/>
    <s v="Yes"/>
    <s v="Yes"/>
    <s v="Yes"/>
    <s v="Yes"/>
    <s v="Yes"/>
    <s v="Yes"/>
    <x v="1"/>
    <s v="Yes"/>
    <s v="Bank transfer (automatic)"/>
    <n v="84"/>
    <n v="5329.55"/>
    <x v="0"/>
    <x v="3"/>
    <s v="High"/>
    <x v="1"/>
  </r>
  <r>
    <s v="8180-AKMJV"/>
    <s v="Female"/>
    <n v="0"/>
    <s v="No"/>
    <s v="No"/>
    <n v="1"/>
    <s v="Yes"/>
    <s v="No"/>
    <x v="0"/>
    <s v="No"/>
    <s v="No"/>
    <s v="No"/>
    <s v="No"/>
    <s v="No"/>
    <s v="No"/>
    <x v="0"/>
    <s v="Yes"/>
    <s v="Credit card (automatic)"/>
    <n v="44.55"/>
    <n v="44.55"/>
    <x v="0"/>
    <x v="0"/>
    <s v="Low"/>
    <x v="0"/>
  </r>
  <r>
    <s v="4298-OYIFC"/>
    <s v="Male"/>
    <n v="0"/>
    <s v="Yes"/>
    <s v="No"/>
    <n v="15"/>
    <s v="Yes"/>
    <s v="Yes"/>
    <x v="1"/>
    <s v="No"/>
    <s v="No"/>
    <s v="Yes"/>
    <s v="Yes"/>
    <s v="Yes"/>
    <s v="Yes"/>
    <x v="0"/>
    <s v="Yes"/>
    <s v="Electronic check"/>
    <n v="103.45"/>
    <n v="1539.8"/>
    <x v="0"/>
    <x v="2"/>
    <s v="Mid"/>
    <x v="2"/>
  </r>
  <r>
    <s v="5566-SOEZD"/>
    <s v="Male"/>
    <n v="0"/>
    <s v="Yes"/>
    <s v="Yes"/>
    <n v="27"/>
    <s v="Yes"/>
    <s v="No"/>
    <x v="1"/>
    <s v="Yes"/>
    <s v="Yes"/>
    <s v="No"/>
    <s v="No"/>
    <s v="No"/>
    <s v="No"/>
    <x v="1"/>
    <s v="Yes"/>
    <s v="Credit card (automatic)"/>
    <n v="80.650000000000006"/>
    <n v="2209.75"/>
    <x v="0"/>
    <x v="1"/>
    <s v="High"/>
    <x v="1"/>
  </r>
  <r>
    <s v="9842-EFSYY"/>
    <s v="Female"/>
    <n v="0"/>
    <s v="No"/>
    <s v="Yes"/>
    <n v="4"/>
    <s v="No"/>
    <s v="No"/>
    <x v="0"/>
    <s v="Yes"/>
    <s v="Yes"/>
    <s v="Yes"/>
    <s v="No"/>
    <s v="Yes"/>
    <s v="Yes"/>
    <x v="0"/>
    <s v="Yes"/>
    <s v="Mailed check"/>
    <n v="57.2"/>
    <n v="223.75"/>
    <x v="0"/>
    <x v="0"/>
    <s v="Low"/>
    <x v="1"/>
  </r>
  <r>
    <s v="2272-WUSPA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10.75"/>
    <n v="7751.7"/>
    <x v="0"/>
    <x v="3"/>
    <s v="High"/>
    <x v="2"/>
  </r>
  <r>
    <s v="4584-LBNMK"/>
    <s v="Male"/>
    <n v="1"/>
    <s v="Yes"/>
    <s v="No"/>
    <n v="45"/>
    <s v="Yes"/>
    <s v="Yes"/>
    <x v="2"/>
    <s v="No"/>
    <s v="No"/>
    <s v="No"/>
    <s v="No"/>
    <s v="No"/>
    <s v="No"/>
    <x v="1"/>
    <s v="No"/>
    <s v="Credit card (automatic)"/>
    <n v="24.7"/>
    <n v="1174.3499999999999"/>
    <x v="0"/>
    <x v="1"/>
    <s v="Mid"/>
    <x v="0"/>
  </r>
  <r>
    <s v="3898-GUYTS"/>
    <s v="Female"/>
    <n v="1"/>
    <s v="No"/>
    <s v="No"/>
    <n v="45"/>
    <s v="Yes"/>
    <s v="Yes"/>
    <x v="1"/>
    <s v="Yes"/>
    <s v="Yes"/>
    <s v="No"/>
    <s v="Yes"/>
    <s v="Yes"/>
    <s v="No"/>
    <x v="0"/>
    <s v="Yes"/>
    <s v="Electronic check"/>
    <n v="97.05"/>
    <n v="4385.05"/>
    <x v="0"/>
    <x v="1"/>
    <s v="High"/>
    <x v="2"/>
  </r>
  <r>
    <s v="0930-EHUZA"/>
    <s v="Female"/>
    <n v="0"/>
    <s v="No"/>
    <s v="No"/>
    <n v="36"/>
    <s v="Yes"/>
    <s v="No"/>
    <x v="0"/>
    <s v="Yes"/>
    <s v="Yes"/>
    <s v="Yes"/>
    <s v="Yes"/>
    <s v="Yes"/>
    <s v="No"/>
    <x v="1"/>
    <s v="Yes"/>
    <s v="Mailed check"/>
    <n v="76.349999999999994"/>
    <n v="2606.35"/>
    <x v="0"/>
    <x v="1"/>
    <s v="High"/>
    <x v="1"/>
  </r>
  <r>
    <s v="6413-XKKPU"/>
    <s v="Male"/>
    <n v="0"/>
    <s v="Yes"/>
    <s v="Yes"/>
    <n v="17"/>
    <s v="Yes"/>
    <s v="No"/>
    <x v="1"/>
    <s v="Yes"/>
    <s v="No"/>
    <s v="Yes"/>
    <s v="No"/>
    <s v="Yes"/>
    <s v="No"/>
    <x v="0"/>
    <s v="Yes"/>
    <s v="Electronic check"/>
    <n v="89.4"/>
    <n v="1539.45"/>
    <x v="1"/>
    <x v="2"/>
    <s v="Mid"/>
    <x v="1"/>
  </r>
  <r>
    <s v="9975-SKRNR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8.899999999999999"/>
    <n v="18.899999999999999"/>
    <x v="0"/>
    <x v="0"/>
    <s v="Low"/>
    <x v="0"/>
  </r>
  <r>
    <s v="3703-KBKZP"/>
    <s v="Male"/>
    <n v="1"/>
    <s v="No"/>
    <s v="No"/>
    <n v="16"/>
    <s v="Yes"/>
    <s v="Yes"/>
    <x v="1"/>
    <s v="No"/>
    <s v="No"/>
    <s v="No"/>
    <s v="No"/>
    <s v="No"/>
    <s v="No"/>
    <x v="0"/>
    <s v="Yes"/>
    <s v="Bank transfer (automatic)"/>
    <n v="74.45"/>
    <n v="1261.3499999999999"/>
    <x v="0"/>
    <x v="2"/>
    <s v="Mid"/>
    <x v="1"/>
  </r>
  <r>
    <s v="1449-XQEMT"/>
    <s v="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8"/>
    <n v="58.15"/>
    <x v="1"/>
    <x v="0"/>
    <s v="Low"/>
    <x v="0"/>
  </r>
  <r>
    <s v="2626-URJFX"/>
    <s v="Male"/>
    <n v="0"/>
    <s v="Yes"/>
    <s v="Yes"/>
    <n v="4"/>
    <s v="Yes"/>
    <s v="Yes"/>
    <x v="0"/>
    <s v="No"/>
    <s v="No"/>
    <s v="No"/>
    <s v="No"/>
    <s v="No"/>
    <s v="No"/>
    <x v="0"/>
    <s v="Yes"/>
    <s v="Electronic check"/>
    <n v="50.9"/>
    <n v="225.6"/>
    <x v="1"/>
    <x v="0"/>
    <s v="Low"/>
    <x v="1"/>
  </r>
  <r>
    <s v="4973-MGTON"/>
    <s v="Female"/>
    <n v="0"/>
    <s v="Yes"/>
    <s v="No"/>
    <n v="71"/>
    <s v="Yes"/>
    <s v="No"/>
    <x v="0"/>
    <s v="Yes"/>
    <s v="Yes"/>
    <s v="Yes"/>
    <s v="Yes"/>
    <s v="Yes"/>
    <s v="Yes"/>
    <x v="2"/>
    <s v="Yes"/>
    <s v="Credit card (automatic)"/>
    <n v="84.4"/>
    <n v="5969.3"/>
    <x v="0"/>
    <x v="3"/>
    <s v="High"/>
    <x v="1"/>
  </r>
  <r>
    <s v="3682-YEUWS"/>
    <s v="Male"/>
    <n v="0"/>
    <s v="Yes"/>
    <s v="Yes"/>
    <n v="10"/>
    <s v="Yes"/>
    <s v="Yes"/>
    <x v="2"/>
    <s v="No"/>
    <s v="No"/>
    <s v="No"/>
    <s v="No"/>
    <s v="No"/>
    <s v="No"/>
    <x v="0"/>
    <s v="Yes"/>
    <s v="Mailed check"/>
    <n v="24.4"/>
    <n v="253.9"/>
    <x v="0"/>
    <x v="0"/>
    <s v="Low"/>
    <x v="0"/>
  </r>
  <r>
    <s v="1223-UNPKS"/>
    <s v="Male"/>
    <n v="0"/>
    <s v="Yes"/>
    <s v="Yes"/>
    <n v="20"/>
    <s v="Yes"/>
    <s v="No"/>
    <x v="2"/>
    <s v="No"/>
    <s v="No"/>
    <s v="No"/>
    <s v="No"/>
    <s v="No"/>
    <s v="No"/>
    <x v="2"/>
    <s v="No"/>
    <s v="Mailed check"/>
    <n v="20.05"/>
    <n v="400"/>
    <x v="0"/>
    <x v="2"/>
    <s v="Low"/>
    <x v="0"/>
  </r>
  <r>
    <s v="2612-RRIDN"/>
    <s v="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81"/>
    <n v="340.85"/>
    <x v="1"/>
    <x v="0"/>
    <s v="Low"/>
    <x v="1"/>
  </r>
  <r>
    <s v="4735-ASGMA"/>
    <s v="Male"/>
    <n v="0"/>
    <s v="No"/>
    <s v="No"/>
    <n v="26"/>
    <s v="Yes"/>
    <s v="Yes"/>
    <x v="1"/>
    <s v="No"/>
    <s v="No"/>
    <s v="Yes"/>
    <s v="No"/>
    <s v="Yes"/>
    <s v="Yes"/>
    <x v="0"/>
    <s v="Yes"/>
    <s v="Electronic check"/>
    <n v="98.35"/>
    <n v="2515.3000000000002"/>
    <x v="1"/>
    <x v="1"/>
    <s v="High"/>
    <x v="2"/>
  </r>
  <r>
    <s v="3446-QDSZF"/>
    <s v="Female"/>
    <n v="0"/>
    <s v="No"/>
    <s v="No"/>
    <n v="4"/>
    <s v="Yes"/>
    <s v="No"/>
    <x v="0"/>
    <s v="No"/>
    <s v="No"/>
    <s v="No"/>
    <s v="No"/>
    <s v="Yes"/>
    <s v="No"/>
    <x v="0"/>
    <s v="No"/>
    <s v="Credit card (automatic)"/>
    <n v="55.5"/>
    <n v="227.35"/>
    <x v="0"/>
    <x v="0"/>
    <s v="Low"/>
    <x v="1"/>
  </r>
  <r>
    <s v="3669-LVWZB"/>
    <s v="Male"/>
    <n v="0"/>
    <s v="No"/>
    <s v="No"/>
    <n v="5"/>
    <s v="No"/>
    <s v="No"/>
    <x v="0"/>
    <s v="No"/>
    <s v="Yes"/>
    <s v="No"/>
    <s v="No"/>
    <s v="Yes"/>
    <s v="Yes"/>
    <x v="0"/>
    <s v="Yes"/>
    <s v="Mailed check"/>
    <n v="51"/>
    <n v="305.95"/>
    <x v="1"/>
    <x v="0"/>
    <s v="Low"/>
    <x v="1"/>
  </r>
  <r>
    <s v="6892-EZDTG"/>
    <s v="Female"/>
    <n v="0"/>
    <s v="Yes"/>
    <s v="No"/>
    <n v="4"/>
    <s v="Yes"/>
    <s v="Yes"/>
    <x v="1"/>
    <s v="No"/>
    <s v="Yes"/>
    <s v="No"/>
    <s v="No"/>
    <s v="Yes"/>
    <s v="No"/>
    <x v="0"/>
    <s v="Yes"/>
    <s v="Electronic check"/>
    <n v="91.65"/>
    <n v="365.4"/>
    <x v="1"/>
    <x v="0"/>
    <s v="Low"/>
    <x v="2"/>
  </r>
  <r>
    <s v="5117-IFGPS"/>
    <s v="Male"/>
    <n v="1"/>
    <s v="Yes"/>
    <s v="No"/>
    <n v="29"/>
    <s v="Yes"/>
    <s v="Yes"/>
    <x v="1"/>
    <s v="No"/>
    <s v="No"/>
    <s v="No"/>
    <s v="No"/>
    <s v="No"/>
    <s v="Yes"/>
    <x v="0"/>
    <s v="Yes"/>
    <s v="Electronic check"/>
    <n v="84.3"/>
    <n v="2357.75"/>
    <x v="0"/>
    <x v="1"/>
    <s v="High"/>
    <x v="1"/>
  </r>
  <r>
    <s v="7379-FNIUJ"/>
    <s v="Male"/>
    <n v="0"/>
    <s v="No"/>
    <s v="No"/>
    <n v="2"/>
    <s v="Yes"/>
    <s v="No"/>
    <x v="1"/>
    <s v="Yes"/>
    <s v="Yes"/>
    <s v="No"/>
    <s v="No"/>
    <s v="Yes"/>
    <s v="Yes"/>
    <x v="0"/>
    <s v="No"/>
    <s v="Electronic check"/>
    <n v="100.2"/>
    <n v="198.5"/>
    <x v="0"/>
    <x v="0"/>
    <s v="Low"/>
    <x v="2"/>
  </r>
  <r>
    <s v="1627-AFWVJ"/>
    <s v="Female"/>
    <n v="0"/>
    <s v="No"/>
    <s v="No"/>
    <n v="29"/>
    <s v="Yes"/>
    <s v="No"/>
    <x v="2"/>
    <s v="No"/>
    <s v="No"/>
    <s v="No"/>
    <s v="No"/>
    <s v="No"/>
    <s v="No"/>
    <x v="2"/>
    <s v="No"/>
    <s v="Mailed check"/>
    <n v="19.399999999999999"/>
    <n v="554.25"/>
    <x v="0"/>
    <x v="1"/>
    <s v="Mid"/>
    <x v="0"/>
  </r>
  <r>
    <s v="9725-SCPZG"/>
    <s v="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90.85"/>
    <n v="90.85"/>
    <x v="1"/>
    <x v="0"/>
    <s v="Low"/>
    <x v="2"/>
  </r>
  <r>
    <s v="5884-GCYMI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400000000000006"/>
    <n v="69.400000000000006"/>
    <x v="1"/>
    <x v="0"/>
    <s v="Low"/>
    <x v="1"/>
  </r>
  <r>
    <s v="3217-FZDMN"/>
    <s v="Female"/>
    <n v="1"/>
    <s v="No"/>
    <s v="No"/>
    <n v="8"/>
    <s v="Yes"/>
    <s v="No"/>
    <x v="1"/>
    <s v="No"/>
    <s v="No"/>
    <s v="Yes"/>
    <s v="No"/>
    <s v="Yes"/>
    <s v="Yes"/>
    <x v="0"/>
    <s v="Yes"/>
    <s v="Credit card (automatic)"/>
    <n v="94.45"/>
    <n v="742.95"/>
    <x v="1"/>
    <x v="0"/>
    <s v="Mid"/>
    <x v="2"/>
  </r>
  <r>
    <s v="4486-EFAEB"/>
    <s v="Male"/>
    <n v="0"/>
    <s v="No"/>
    <s v="No"/>
    <n v="13"/>
    <s v="Yes"/>
    <s v="No"/>
    <x v="2"/>
    <s v="No"/>
    <s v="No"/>
    <s v="No"/>
    <s v="No"/>
    <s v="No"/>
    <s v="No"/>
    <x v="0"/>
    <s v="Yes"/>
    <s v="Electronic check"/>
    <n v="20.399999999999999"/>
    <n v="251.65"/>
    <x v="0"/>
    <x v="2"/>
    <s v="Low"/>
    <x v="0"/>
  </r>
  <r>
    <s v="0060-FUALY"/>
    <s v="Female"/>
    <n v="0"/>
    <s v="Yes"/>
    <s v="No"/>
    <n v="59"/>
    <s v="Yes"/>
    <s v="Yes"/>
    <x v="1"/>
    <s v="Yes"/>
    <s v="Yes"/>
    <s v="No"/>
    <s v="No"/>
    <s v="Yes"/>
    <s v="No"/>
    <x v="0"/>
    <s v="Yes"/>
    <s v="Electronic check"/>
    <n v="94.75"/>
    <n v="5597.65"/>
    <x v="0"/>
    <x v="3"/>
    <s v="High"/>
    <x v="2"/>
  </r>
  <r>
    <s v="7853-GVUDZ"/>
    <s v="Female"/>
    <n v="0"/>
    <s v="Yes"/>
    <s v="Yes"/>
    <n v="1"/>
    <s v="Yes"/>
    <s v="No"/>
    <x v="2"/>
    <s v="No"/>
    <s v="No"/>
    <s v="No"/>
    <s v="No"/>
    <s v="No"/>
    <s v="No"/>
    <x v="0"/>
    <s v="Yes"/>
    <s v="Credit card (automatic)"/>
    <n v="20.149999999999999"/>
    <n v="20.149999999999999"/>
    <x v="1"/>
    <x v="0"/>
    <s v="Low"/>
    <x v="0"/>
  </r>
  <r>
    <s v="7480-QNVZJ"/>
    <s v="Male"/>
    <n v="1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816.7"/>
    <x v="1"/>
    <x v="3"/>
    <s v="High"/>
    <x v="2"/>
  </r>
  <r>
    <s v="6954-OOYZZ"/>
    <s v="Male"/>
    <n v="0"/>
    <s v="Yes"/>
    <s v="No"/>
    <n v="18"/>
    <s v="Yes"/>
    <s v="No"/>
    <x v="0"/>
    <s v="No"/>
    <s v="No"/>
    <s v="No"/>
    <s v="No"/>
    <s v="No"/>
    <s v="No"/>
    <x v="0"/>
    <s v="Yes"/>
    <s v="Bank transfer (automatic)"/>
    <n v="44.35"/>
    <n v="768.05"/>
    <x v="0"/>
    <x v="2"/>
    <s v="Mid"/>
    <x v="0"/>
  </r>
  <r>
    <s v="7088-FBAWU"/>
    <s v="Female"/>
    <n v="0"/>
    <s v="Yes"/>
    <s v="Yes"/>
    <n v="17"/>
    <s v="Yes"/>
    <s v="No"/>
    <x v="0"/>
    <s v="Yes"/>
    <s v="Yes"/>
    <s v="No"/>
    <s v="No"/>
    <s v="Yes"/>
    <s v="Yes"/>
    <x v="0"/>
    <s v="No"/>
    <s v="Mailed check"/>
    <n v="74.55"/>
    <n v="1215.8"/>
    <x v="0"/>
    <x v="2"/>
    <s v="Mid"/>
    <x v="1"/>
  </r>
  <r>
    <s v="8313-AFGBW"/>
    <s v="Male"/>
    <n v="0"/>
    <s v="Yes"/>
    <s v="No"/>
    <n v="47"/>
    <s v="Yes"/>
    <s v="No"/>
    <x v="0"/>
    <s v="No"/>
    <s v="Yes"/>
    <s v="Yes"/>
    <s v="No"/>
    <s v="Yes"/>
    <s v="Yes"/>
    <x v="2"/>
    <s v="No"/>
    <s v="Electronic check"/>
    <n v="73.599999999999994"/>
    <n v="3522.65"/>
    <x v="0"/>
    <x v="1"/>
    <s v="High"/>
    <x v="1"/>
  </r>
  <r>
    <s v="3943-KDREE"/>
    <s v="Female"/>
    <n v="0"/>
    <s v="No"/>
    <s v="No"/>
    <n v="26"/>
    <s v="Yes"/>
    <s v="Yes"/>
    <x v="1"/>
    <s v="No"/>
    <s v="No"/>
    <s v="No"/>
    <s v="No"/>
    <s v="No"/>
    <s v="No"/>
    <x v="0"/>
    <s v="Yes"/>
    <s v="Bank transfer (automatic)"/>
    <n v="74.95"/>
    <n v="1834.95"/>
    <x v="1"/>
    <x v="1"/>
    <s v="Mid"/>
    <x v="1"/>
  </r>
  <r>
    <s v="9239-ZBZZV"/>
    <s v="Female"/>
    <n v="0"/>
    <s v="No"/>
    <s v="No"/>
    <n v="6"/>
    <s v="No"/>
    <s v="No"/>
    <x v="0"/>
    <s v="No"/>
    <s v="No"/>
    <s v="Yes"/>
    <s v="No"/>
    <s v="Yes"/>
    <s v="Yes"/>
    <x v="0"/>
    <s v="Yes"/>
    <s v="Electronic check"/>
    <n v="47.95"/>
    <n v="305.10000000000002"/>
    <x v="1"/>
    <x v="0"/>
    <s v="Low"/>
    <x v="0"/>
  </r>
  <r>
    <s v="3097-IDVPU"/>
    <s v="Male"/>
    <n v="0"/>
    <s v="Yes"/>
    <s v="Yes"/>
    <n v="19"/>
    <s v="Yes"/>
    <s v="Yes"/>
    <x v="0"/>
    <s v="No"/>
    <s v="No"/>
    <s v="No"/>
    <s v="No"/>
    <s v="No"/>
    <s v="No"/>
    <x v="0"/>
    <s v="No"/>
    <s v="Credit card (automatic)"/>
    <n v="50.1"/>
    <n v="910.45"/>
    <x v="0"/>
    <x v="2"/>
    <s v="Mid"/>
    <x v="1"/>
  </r>
  <r>
    <s v="4398-HSCJH"/>
    <s v="Female"/>
    <n v="0"/>
    <s v="No"/>
    <s v="No"/>
    <n v="3"/>
    <s v="Yes"/>
    <s v="Yes"/>
    <x v="0"/>
    <s v="No"/>
    <s v="No"/>
    <s v="No"/>
    <s v="Yes"/>
    <s v="Yes"/>
    <s v="No"/>
    <x v="0"/>
    <s v="Yes"/>
    <s v="Electronic check"/>
    <n v="63.6"/>
    <n v="155.65"/>
    <x v="1"/>
    <x v="0"/>
    <s v="Low"/>
    <x v="1"/>
  </r>
  <r>
    <s v="2197-OMWGI"/>
    <s v="Female"/>
    <n v="1"/>
    <s v="Yes"/>
    <s v="Yes"/>
    <n v="68"/>
    <s v="No"/>
    <s v="No"/>
    <x v="0"/>
    <s v="No"/>
    <s v="Yes"/>
    <s v="Yes"/>
    <s v="No"/>
    <s v="Yes"/>
    <s v="Yes"/>
    <x v="2"/>
    <s v="Yes"/>
    <s v="Electronic check"/>
    <n v="53"/>
    <n v="3656.25"/>
    <x v="0"/>
    <x v="3"/>
    <s v="High"/>
    <x v="1"/>
  </r>
  <r>
    <s v="2303-PJYHN"/>
    <s v="Female"/>
    <n v="0"/>
    <s v="Yes"/>
    <s v="No"/>
    <n v="2"/>
    <s v="Yes"/>
    <s v="No"/>
    <x v="2"/>
    <s v="No"/>
    <s v="No"/>
    <s v="No"/>
    <s v="No"/>
    <s v="No"/>
    <s v="No"/>
    <x v="0"/>
    <s v="No"/>
    <s v="Bank transfer (automatic)"/>
    <n v="19.850000000000001"/>
    <n v="52"/>
    <x v="0"/>
    <x v="0"/>
    <s v="Low"/>
    <x v="0"/>
  </r>
  <r>
    <s v="9795-VOWON"/>
    <s v="Male"/>
    <n v="0"/>
    <s v="No"/>
    <s v="No"/>
    <n v="7"/>
    <s v="No"/>
    <s v="No"/>
    <x v="0"/>
    <s v="No"/>
    <s v="No"/>
    <s v="No"/>
    <s v="No"/>
    <s v="No"/>
    <s v="No"/>
    <x v="1"/>
    <s v="Yes"/>
    <s v="Credit card (automatic)"/>
    <n v="24.35"/>
    <n v="150.85"/>
    <x v="0"/>
    <x v="0"/>
    <s v="Low"/>
    <x v="0"/>
  </r>
  <r>
    <s v="1237-WIYYZ"/>
    <s v="Female"/>
    <n v="0"/>
    <s v="No"/>
    <s v="No"/>
    <n v="18"/>
    <s v="Yes"/>
    <s v="No"/>
    <x v="2"/>
    <s v="No"/>
    <s v="No"/>
    <s v="No"/>
    <s v="No"/>
    <s v="No"/>
    <s v="No"/>
    <x v="0"/>
    <s v="Yes"/>
    <s v="Mailed check"/>
    <n v="19.55"/>
    <n v="389.25"/>
    <x v="0"/>
    <x v="2"/>
    <s v="Low"/>
    <x v="0"/>
  </r>
  <r>
    <s v="1987-AUELQ"/>
    <s v="Female"/>
    <n v="0"/>
    <s v="Yes"/>
    <s v="No"/>
    <n v="71"/>
    <s v="Yes"/>
    <s v="Yes"/>
    <x v="2"/>
    <s v="No"/>
    <s v="No"/>
    <s v="No"/>
    <s v="No"/>
    <s v="No"/>
    <s v="No"/>
    <x v="2"/>
    <s v="No"/>
    <s v="Credit card (automatic)"/>
    <n v="25.05"/>
    <n v="1873.7"/>
    <x v="0"/>
    <x v="3"/>
    <s v="Mid"/>
    <x v="0"/>
  </r>
  <r>
    <s v="7852-LECYP"/>
    <s v="Male"/>
    <n v="1"/>
    <s v="Yes"/>
    <s v="No"/>
    <n v="13"/>
    <s v="Yes"/>
    <s v="Yes"/>
    <x v="1"/>
    <s v="Yes"/>
    <s v="Yes"/>
    <s v="No"/>
    <s v="No"/>
    <s v="No"/>
    <s v="Yes"/>
    <x v="0"/>
    <s v="No"/>
    <s v="Credit card (automatic)"/>
    <n v="93.8"/>
    <n v="1261"/>
    <x v="0"/>
    <x v="2"/>
    <s v="Mid"/>
    <x v="2"/>
  </r>
  <r>
    <s v="4430-UZIPO"/>
    <s v="Male"/>
    <n v="0"/>
    <s v="No"/>
    <s v="No"/>
    <n v="3"/>
    <s v="No"/>
    <s v="No"/>
    <x v="0"/>
    <s v="No"/>
    <s v="Yes"/>
    <s v="No"/>
    <s v="Yes"/>
    <s v="No"/>
    <s v="No"/>
    <x v="0"/>
    <s v="Yes"/>
    <s v="Mailed check"/>
    <n v="36.85"/>
    <n v="108.7"/>
    <x v="1"/>
    <x v="0"/>
    <s v="Low"/>
    <x v="0"/>
  </r>
  <r>
    <s v="4822-LPTYJ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3.75"/>
    <n v="7346.2"/>
    <x v="0"/>
    <x v="3"/>
    <s v="High"/>
    <x v="2"/>
  </r>
  <r>
    <s v="8165-CBKXO"/>
    <s v="Male"/>
    <n v="0"/>
    <s v="Yes"/>
    <s v="Yes"/>
    <n v="66"/>
    <s v="No"/>
    <s v="No"/>
    <x v="0"/>
    <s v="No"/>
    <s v="Yes"/>
    <s v="Yes"/>
    <s v="No"/>
    <s v="Yes"/>
    <s v="Yes"/>
    <x v="2"/>
    <s v="Yes"/>
    <s v="Credit card (automatic)"/>
    <n v="56.75"/>
    <n v="3708.4"/>
    <x v="0"/>
    <x v="3"/>
    <s v="High"/>
    <x v="1"/>
  </r>
  <r>
    <s v="6527-PZFPV"/>
    <s v="Male"/>
    <n v="0"/>
    <s v="Yes"/>
    <s v="Yes"/>
    <n v="24"/>
    <s v="Yes"/>
    <s v="No"/>
    <x v="2"/>
    <s v="No"/>
    <s v="No"/>
    <s v="No"/>
    <s v="No"/>
    <s v="No"/>
    <s v="No"/>
    <x v="1"/>
    <s v="Yes"/>
    <s v="Credit card (automatic)"/>
    <n v="20.8"/>
    <n v="469.65"/>
    <x v="0"/>
    <x v="2"/>
    <s v="Low"/>
    <x v="0"/>
  </r>
  <r>
    <s v="4855-SNK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1"/>
    <n v="44.1"/>
    <x v="1"/>
    <x v="0"/>
    <s v="Low"/>
    <x v="0"/>
  </r>
  <r>
    <s v="9593-CVZKR"/>
    <s v="Female"/>
    <n v="0"/>
    <s v="Yes"/>
    <s v="Yes"/>
    <n v="56"/>
    <s v="Yes"/>
    <s v="Yes"/>
    <x v="2"/>
    <s v="No"/>
    <s v="No"/>
    <s v="No"/>
    <s v="No"/>
    <s v="No"/>
    <s v="No"/>
    <x v="2"/>
    <s v="Yes"/>
    <s v="Mailed check"/>
    <n v="24.45"/>
    <n v="1385.85"/>
    <x v="0"/>
    <x v="3"/>
    <s v="Mid"/>
    <x v="0"/>
  </r>
  <r>
    <s v="8595-SIZNC"/>
    <s v="Female"/>
    <n v="1"/>
    <s v="Yes"/>
    <s v="No"/>
    <n v="22"/>
    <s v="Yes"/>
    <s v="Yes"/>
    <x v="2"/>
    <s v="No"/>
    <s v="No"/>
    <s v="No"/>
    <s v="No"/>
    <s v="No"/>
    <s v="No"/>
    <x v="1"/>
    <s v="No"/>
    <s v="Bank transfer (automatic)"/>
    <n v="25.6"/>
    <n v="548.79999999999995"/>
    <x v="0"/>
    <x v="2"/>
    <s v="Mid"/>
    <x v="0"/>
  </r>
  <r>
    <s v="8008-HAWED"/>
    <s v="Male"/>
    <n v="0"/>
    <s v="No"/>
    <s v="No"/>
    <n v="14"/>
    <s v="No"/>
    <s v="No"/>
    <x v="0"/>
    <s v="No"/>
    <s v="No"/>
    <s v="Yes"/>
    <s v="No"/>
    <s v="Yes"/>
    <s v="Yes"/>
    <x v="0"/>
    <s v="Yes"/>
    <s v="Electronic check"/>
    <n v="50.75"/>
    <n v="712.75"/>
    <x v="1"/>
    <x v="2"/>
    <s v="Mid"/>
    <x v="1"/>
  </r>
  <r>
    <s v="7124-UGSUR"/>
    <s v="Female"/>
    <n v="1"/>
    <s v="Yes"/>
    <s v="No"/>
    <n v="61"/>
    <s v="Yes"/>
    <s v="Yes"/>
    <x v="1"/>
    <s v="No"/>
    <s v="Yes"/>
    <s v="Yes"/>
    <s v="No"/>
    <s v="Yes"/>
    <s v="Yes"/>
    <x v="1"/>
    <s v="Yes"/>
    <s v="Credit card (automatic)"/>
    <n v="104.4"/>
    <n v="6405"/>
    <x v="1"/>
    <x v="3"/>
    <s v="High"/>
    <x v="2"/>
  </r>
  <r>
    <s v="1862-SKORY"/>
    <s v="Female"/>
    <n v="1"/>
    <s v="Yes"/>
    <s v="No"/>
    <n v="40"/>
    <s v="No"/>
    <s v="No"/>
    <x v="0"/>
    <s v="No"/>
    <s v="Yes"/>
    <s v="No"/>
    <s v="No"/>
    <s v="Yes"/>
    <s v="No"/>
    <x v="0"/>
    <s v="Yes"/>
    <s v="Electronic check"/>
    <n v="39.299999999999997"/>
    <n v="1637.4"/>
    <x v="1"/>
    <x v="1"/>
    <s v="Mid"/>
    <x v="0"/>
  </r>
  <r>
    <s v="5236-XMZJY"/>
    <s v="Female"/>
    <n v="0"/>
    <s v="No"/>
    <s v="No"/>
    <n v="42"/>
    <s v="Yes"/>
    <s v="No"/>
    <x v="0"/>
    <s v="Yes"/>
    <s v="Yes"/>
    <s v="Yes"/>
    <s v="No"/>
    <s v="No"/>
    <s v="No"/>
    <x v="0"/>
    <s v="No"/>
    <s v="Bank transfer (automatic)"/>
    <n v="59.65"/>
    <n v="2536.5500000000002"/>
    <x v="0"/>
    <x v="1"/>
    <s v="High"/>
    <x v="1"/>
  </r>
  <r>
    <s v="4827-DPADN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3.3"/>
    <n v="6042.7"/>
    <x v="0"/>
    <x v="3"/>
    <s v="High"/>
    <x v="1"/>
  </r>
  <r>
    <s v="2694-CIUMO"/>
    <s v="Female"/>
    <n v="0"/>
    <s v="No"/>
    <s v="No"/>
    <n v="12"/>
    <s v="Yes"/>
    <s v="Yes"/>
    <x v="1"/>
    <s v="No"/>
    <s v="No"/>
    <s v="No"/>
    <s v="Yes"/>
    <s v="No"/>
    <s v="No"/>
    <x v="0"/>
    <s v="Yes"/>
    <s v="Credit card (automatic)"/>
    <n v="79.55"/>
    <n v="958.25"/>
    <x v="0"/>
    <x v="0"/>
    <s v="Mid"/>
    <x v="1"/>
  </r>
  <r>
    <s v="5846-ABOBJ"/>
    <s v="Male"/>
    <n v="0"/>
    <s v="Yes"/>
    <s v="No"/>
    <n v="71"/>
    <s v="Yes"/>
    <s v="Yes"/>
    <x v="2"/>
    <s v="No"/>
    <s v="No"/>
    <s v="No"/>
    <s v="No"/>
    <s v="No"/>
    <s v="No"/>
    <x v="2"/>
    <s v="No"/>
    <s v="Bank transfer (automatic)"/>
    <n v="24.45"/>
    <n v="1730.65"/>
    <x v="0"/>
    <x v="3"/>
    <s v="Mid"/>
    <x v="0"/>
  </r>
  <r>
    <s v="1439-LCGVL"/>
    <s v="Female"/>
    <n v="0"/>
    <s v="Yes"/>
    <s v="No"/>
    <n v="26"/>
    <s v="Yes"/>
    <s v="No"/>
    <x v="2"/>
    <s v="No"/>
    <s v="No"/>
    <s v="No"/>
    <s v="No"/>
    <s v="No"/>
    <s v="No"/>
    <x v="1"/>
    <s v="No"/>
    <s v="Mailed check"/>
    <n v="19.2"/>
    <n v="459.6"/>
    <x v="0"/>
    <x v="1"/>
    <s v="Low"/>
    <x v="0"/>
  </r>
  <r>
    <s v="0909-SDHNU"/>
    <s v="Female"/>
    <n v="0"/>
    <s v="No"/>
    <s v="Yes"/>
    <n v="7"/>
    <s v="No"/>
    <s v="No"/>
    <x v="0"/>
    <s v="Yes"/>
    <s v="No"/>
    <s v="No"/>
    <s v="No"/>
    <s v="No"/>
    <s v="No"/>
    <x v="0"/>
    <s v="No"/>
    <s v="Mailed check"/>
    <n v="29.8"/>
    <n v="201.95"/>
    <x v="0"/>
    <x v="0"/>
    <s v="Low"/>
    <x v="0"/>
  </r>
  <r>
    <s v="4647-XXZAM"/>
    <s v="Female"/>
    <n v="0"/>
    <s v="Yes"/>
    <s v="Yes"/>
    <n v="6"/>
    <s v="Yes"/>
    <s v="No"/>
    <x v="0"/>
    <s v="No"/>
    <s v="No"/>
    <s v="No"/>
    <s v="No"/>
    <s v="No"/>
    <s v="No"/>
    <x v="0"/>
    <s v="No"/>
    <s v="Mailed check"/>
    <n v="45.5"/>
    <n v="285.2"/>
    <x v="0"/>
    <x v="0"/>
    <s v="Low"/>
    <x v="0"/>
  </r>
  <r>
    <s v="1502-XFCVR"/>
    <s v="Female"/>
    <n v="0"/>
    <s v="No"/>
    <s v="No"/>
    <n v="58"/>
    <s v="Yes"/>
    <s v="No"/>
    <x v="1"/>
    <s v="Yes"/>
    <s v="Yes"/>
    <s v="Yes"/>
    <s v="No"/>
    <s v="Yes"/>
    <s v="Yes"/>
    <x v="1"/>
    <s v="Yes"/>
    <s v="Electronic check"/>
    <n v="106.45"/>
    <n v="6145.85"/>
    <x v="1"/>
    <x v="3"/>
    <s v="High"/>
    <x v="2"/>
  </r>
  <r>
    <s v="7740-KKCXF"/>
    <s v="Male"/>
    <n v="0"/>
    <s v="Yes"/>
    <s v="No"/>
    <n v="51"/>
    <s v="No"/>
    <s v="No"/>
    <x v="0"/>
    <s v="No"/>
    <s v="Yes"/>
    <s v="No"/>
    <s v="No"/>
    <s v="No"/>
    <s v="No"/>
    <x v="0"/>
    <s v="Yes"/>
    <s v="Credit card (automatic)"/>
    <n v="30.05"/>
    <n v="1529.45"/>
    <x v="0"/>
    <x v="3"/>
    <s v="Mid"/>
    <x v="0"/>
  </r>
  <r>
    <s v="5360-XGYAZ"/>
    <s v="Male"/>
    <n v="0"/>
    <s v="Yes"/>
    <s v="Yes"/>
    <n v="72"/>
    <s v="No"/>
    <s v="No"/>
    <x v="0"/>
    <s v="Yes"/>
    <s v="Yes"/>
    <s v="Yes"/>
    <s v="Yes"/>
    <s v="Yes"/>
    <s v="Yes"/>
    <x v="2"/>
    <s v="Yes"/>
    <s v="Bank transfer (automatic)"/>
    <n v="65.650000000000006"/>
    <n v="4664.5"/>
    <x v="0"/>
    <x v="3"/>
    <s v="High"/>
    <x v="1"/>
  </r>
  <r>
    <s v="9692-TUSXH"/>
    <s v="Female"/>
    <n v="0"/>
    <s v="No"/>
    <s v="No"/>
    <n v="18"/>
    <s v="Yes"/>
    <s v="No"/>
    <x v="1"/>
    <s v="Yes"/>
    <s v="No"/>
    <s v="No"/>
    <s v="No"/>
    <s v="Yes"/>
    <s v="Yes"/>
    <x v="0"/>
    <s v="Yes"/>
    <s v="Electronic check"/>
    <n v="96.05"/>
    <n v="1740.7"/>
    <x v="1"/>
    <x v="2"/>
    <s v="Mid"/>
    <x v="2"/>
  </r>
  <r>
    <s v="7912-SYRQT"/>
    <s v="Female"/>
    <n v="0"/>
    <s v="No"/>
    <s v="No"/>
    <n v="7"/>
    <s v="Yes"/>
    <s v="Yes"/>
    <x v="1"/>
    <s v="No"/>
    <s v="No"/>
    <s v="No"/>
    <s v="No"/>
    <s v="No"/>
    <s v="No"/>
    <x v="0"/>
    <s v="Yes"/>
    <s v="Bank transfer (automatic)"/>
    <n v="75.099999999999994"/>
    <n v="552.95000000000005"/>
    <x v="1"/>
    <x v="0"/>
    <s v="Mid"/>
    <x v="1"/>
  </r>
  <r>
    <s v="3557-HTYWR"/>
    <s v="Female"/>
    <n v="0"/>
    <s v="No"/>
    <s v="No"/>
    <n v="47"/>
    <s v="Yes"/>
    <s v="Yes"/>
    <x v="0"/>
    <s v="Yes"/>
    <s v="Yes"/>
    <s v="No"/>
    <s v="Yes"/>
    <s v="No"/>
    <s v="Yes"/>
    <x v="2"/>
    <s v="No"/>
    <s v="Mailed check"/>
    <n v="74.05"/>
    <n v="3496.3"/>
    <x v="0"/>
    <x v="1"/>
    <s v="High"/>
    <x v="1"/>
  </r>
  <r>
    <s v="4816-JBHOV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7"/>
    <n v="93.7"/>
    <x v="1"/>
    <x v="0"/>
    <s v="Low"/>
    <x v="0"/>
  </r>
  <r>
    <s v="8920-NAVAY"/>
    <s v="Male"/>
    <n v="1"/>
    <s v="No"/>
    <s v="No"/>
    <n v="62"/>
    <s v="Yes"/>
    <s v="Yes"/>
    <x v="1"/>
    <s v="No"/>
    <s v="Yes"/>
    <s v="Yes"/>
    <s v="Yes"/>
    <s v="Yes"/>
    <s v="Yes"/>
    <x v="1"/>
    <s v="Yes"/>
    <s v="Bank transfer (automatic)"/>
    <n v="110.75"/>
    <n v="7053.35"/>
    <x v="0"/>
    <x v="3"/>
    <s v="High"/>
    <x v="2"/>
  </r>
  <r>
    <s v="1699-TLDLZ"/>
    <s v="Female"/>
    <n v="0"/>
    <s v="Yes"/>
    <s v="Yes"/>
    <n v="16"/>
    <s v="Yes"/>
    <s v="No"/>
    <x v="2"/>
    <s v="No"/>
    <s v="No"/>
    <s v="No"/>
    <s v="No"/>
    <s v="No"/>
    <s v="No"/>
    <x v="2"/>
    <s v="No"/>
    <s v="Mailed check"/>
    <n v="19.7"/>
    <n v="301.55"/>
    <x v="0"/>
    <x v="2"/>
    <s v="Low"/>
    <x v="0"/>
  </r>
  <r>
    <s v="5600-PDUJF"/>
    <s v="Male"/>
    <n v="0"/>
    <s v="No"/>
    <s v="No"/>
    <n v="6"/>
    <s v="Yes"/>
    <s v="No"/>
    <x v="0"/>
    <s v="No"/>
    <s v="No"/>
    <s v="No"/>
    <s v="Yes"/>
    <s v="No"/>
    <s v="No"/>
    <x v="0"/>
    <s v="Yes"/>
    <s v="Credit card (automatic)"/>
    <n v="49.5"/>
    <n v="312.7"/>
    <x v="0"/>
    <x v="0"/>
    <s v="Low"/>
    <x v="0"/>
  </r>
  <r>
    <s v="8292-TYSPY"/>
    <s v="Male"/>
    <n v="0"/>
    <s v="No"/>
    <s v="No"/>
    <n v="19"/>
    <s v="Yes"/>
    <s v="No"/>
    <x v="0"/>
    <s v="No"/>
    <s v="No"/>
    <s v="Yes"/>
    <s v="Yes"/>
    <s v="No"/>
    <s v="No"/>
    <x v="0"/>
    <s v="Yes"/>
    <s v="Credit card (automatic)"/>
    <n v="55"/>
    <n v="1046.5"/>
    <x v="1"/>
    <x v="2"/>
    <s v="Mid"/>
    <x v="1"/>
  </r>
  <r>
    <s v="0567-XRHCU"/>
    <s v="Female"/>
    <n v="0"/>
    <s v="Yes"/>
    <s v="Yes"/>
    <n v="69"/>
    <s v="No"/>
    <s v="No"/>
    <x v="0"/>
    <s v="Yes"/>
    <s v="No"/>
    <s v="Yes"/>
    <s v="No"/>
    <s v="No"/>
    <s v="Yes"/>
    <x v="2"/>
    <s v="Yes"/>
    <s v="Credit card (automatic)"/>
    <n v="43.95"/>
    <n v="2960.1"/>
    <x v="0"/>
    <x v="3"/>
    <s v="High"/>
    <x v="0"/>
  </r>
  <r>
    <s v="1867-BDVFH"/>
    <s v="Male"/>
    <n v="0"/>
    <s v="Yes"/>
    <s v="Yes"/>
    <n v="11"/>
    <s v="Yes"/>
    <s v="Yes"/>
    <x v="1"/>
    <s v="No"/>
    <s v="No"/>
    <s v="No"/>
    <s v="No"/>
    <s v="No"/>
    <s v="No"/>
    <x v="0"/>
    <s v="Yes"/>
    <s v="Electronic check"/>
    <n v="74.349999999999994"/>
    <n v="834.2"/>
    <x v="1"/>
    <x v="0"/>
    <s v="Mid"/>
    <x v="1"/>
  </r>
  <r>
    <s v="2067-QYTCF"/>
    <s v="Female"/>
    <n v="0"/>
    <s v="Yes"/>
    <s v="No"/>
    <n v="64"/>
    <s v="Yes"/>
    <s v="Yes"/>
    <x v="1"/>
    <s v="No"/>
    <s v="Yes"/>
    <s v="Yes"/>
    <s v="Yes"/>
    <s v="Yes"/>
    <s v="Yes"/>
    <x v="0"/>
    <s v="Yes"/>
    <s v="Electronic check"/>
    <n v="111.15"/>
    <n v="6953.4"/>
    <x v="0"/>
    <x v="3"/>
    <s v="High"/>
    <x v="2"/>
  </r>
  <r>
    <s v="2359-QWQUL"/>
    <s v="Female"/>
    <n v="0"/>
    <s v="Yes"/>
    <s v="No"/>
    <n v="39"/>
    <s v="Yes"/>
    <s v="No"/>
    <x v="1"/>
    <s v="Yes"/>
    <s v="No"/>
    <s v="Yes"/>
    <s v="Yes"/>
    <s v="Yes"/>
    <s v="Yes"/>
    <x v="1"/>
    <s v="Yes"/>
    <s v="Credit card (automatic)"/>
    <n v="104.7"/>
    <n v="4134.8500000000004"/>
    <x v="1"/>
    <x v="1"/>
    <s v="High"/>
    <x v="2"/>
  </r>
  <r>
    <s v="9103-TCIHJ"/>
    <s v="Female"/>
    <n v="0"/>
    <s v="No"/>
    <s v="No"/>
    <n v="15"/>
    <s v="Yes"/>
    <s v="Yes"/>
    <x v="0"/>
    <s v="Yes"/>
    <s v="No"/>
    <s v="No"/>
    <s v="No"/>
    <s v="No"/>
    <s v="No"/>
    <x v="0"/>
    <s v="Yes"/>
    <s v="Mailed check"/>
    <n v="55.7"/>
    <n v="899.8"/>
    <x v="1"/>
    <x v="2"/>
    <s v="Mid"/>
    <x v="1"/>
  </r>
  <r>
    <s v="7407-SUJIZ"/>
    <s v="Male"/>
    <n v="0"/>
    <s v="No"/>
    <s v="No"/>
    <n v="25"/>
    <s v="Yes"/>
    <s v="No"/>
    <x v="2"/>
    <s v="No"/>
    <s v="No"/>
    <s v="No"/>
    <s v="No"/>
    <s v="No"/>
    <s v="No"/>
    <x v="0"/>
    <s v="No"/>
    <s v="Mailed check"/>
    <n v="20.6"/>
    <n v="541.5"/>
    <x v="0"/>
    <x v="1"/>
    <s v="Mid"/>
    <x v="0"/>
  </r>
  <r>
    <s v="9150-KPBJQ"/>
    <s v="Female"/>
    <n v="0"/>
    <s v="No"/>
    <s v="No"/>
    <n v="6"/>
    <s v="Yes"/>
    <s v="No"/>
    <x v="2"/>
    <s v="No"/>
    <s v="No"/>
    <s v="No"/>
    <s v="No"/>
    <s v="No"/>
    <s v="No"/>
    <x v="2"/>
    <s v="No"/>
    <s v="Credit card (automatic)"/>
    <n v="19.649999999999999"/>
    <n v="116.85"/>
    <x v="0"/>
    <x v="0"/>
    <s v="Low"/>
    <x v="0"/>
  </r>
  <r>
    <s v="0052-DCKON"/>
    <s v="Male"/>
    <n v="0"/>
    <s v="Yes"/>
    <s v="No"/>
    <n v="66"/>
    <s v="Yes"/>
    <s v="Yes"/>
    <x v="1"/>
    <s v="Yes"/>
    <s v="Yes"/>
    <s v="Yes"/>
    <s v="Yes"/>
    <s v="Yes"/>
    <s v="Yes"/>
    <x v="1"/>
    <s v="No"/>
    <s v="Bank transfer (automatic)"/>
    <n v="115.8"/>
    <n v="7942.15"/>
    <x v="0"/>
    <x v="3"/>
    <s v="High"/>
    <x v="2"/>
  </r>
  <r>
    <s v="3654-ARMGP"/>
    <s v="Female"/>
    <n v="0"/>
    <s v="No"/>
    <s v="No"/>
    <n v="61"/>
    <s v="Yes"/>
    <s v="Yes"/>
    <x v="0"/>
    <s v="No"/>
    <s v="Yes"/>
    <s v="Yes"/>
    <s v="Yes"/>
    <s v="Yes"/>
    <s v="Yes"/>
    <x v="2"/>
    <s v="No"/>
    <s v="Credit card (automatic)"/>
    <n v="88.65"/>
    <n v="5321.25"/>
    <x v="0"/>
    <x v="3"/>
    <s v="High"/>
    <x v="1"/>
  </r>
  <r>
    <s v="9699-UBQFS"/>
    <s v="Female"/>
    <n v="1"/>
    <s v="Yes"/>
    <s v="No"/>
    <n v="43"/>
    <s v="Yes"/>
    <s v="Yes"/>
    <x v="1"/>
    <s v="Yes"/>
    <s v="Yes"/>
    <s v="No"/>
    <s v="No"/>
    <s v="Yes"/>
    <s v="No"/>
    <x v="0"/>
    <s v="Yes"/>
    <s v="Electronic check"/>
    <n v="94.5"/>
    <n v="4156.8"/>
    <x v="0"/>
    <x v="1"/>
    <s v="High"/>
    <x v="2"/>
  </r>
  <r>
    <s v="9367-TCUYN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100000000000001"/>
    <n v="223.6"/>
    <x v="0"/>
    <x v="0"/>
    <s v="Low"/>
    <x v="0"/>
  </r>
  <r>
    <s v="1261-FWTTE"/>
    <s v="Male"/>
    <n v="1"/>
    <s v="No"/>
    <s v="No"/>
    <n v="23"/>
    <s v="No"/>
    <s v="No"/>
    <x v="0"/>
    <s v="No"/>
    <s v="No"/>
    <s v="No"/>
    <s v="No"/>
    <s v="No"/>
    <s v="Yes"/>
    <x v="0"/>
    <s v="Yes"/>
    <s v="Bank transfer (automatic)"/>
    <n v="34.65"/>
    <n v="768.45"/>
    <x v="0"/>
    <x v="2"/>
    <s v="Mid"/>
    <x v="0"/>
  </r>
  <r>
    <s v="3528-HFRIQ"/>
    <s v="Male"/>
    <n v="1"/>
    <s v="Yes"/>
    <s v="No"/>
    <n v="71"/>
    <s v="No"/>
    <s v="No"/>
    <x v="0"/>
    <s v="No"/>
    <s v="Yes"/>
    <s v="Yes"/>
    <s v="No"/>
    <s v="Yes"/>
    <s v="Yes"/>
    <x v="0"/>
    <s v="Yes"/>
    <s v="Bank transfer (automatic)"/>
    <n v="52.3"/>
    <n v="3765.05"/>
    <x v="0"/>
    <x v="3"/>
    <s v="High"/>
    <x v="1"/>
  </r>
  <r>
    <s v="0708-SJDIS"/>
    <s v="Female"/>
    <n v="0"/>
    <s v="No"/>
    <s v="No"/>
    <n v="34"/>
    <s v="Yes"/>
    <s v="Yes"/>
    <x v="0"/>
    <s v="No"/>
    <s v="No"/>
    <s v="No"/>
    <s v="Yes"/>
    <s v="Yes"/>
    <s v="No"/>
    <x v="0"/>
    <s v="No"/>
    <s v="Mailed check"/>
    <n v="65"/>
    <n v="2157.5"/>
    <x v="0"/>
    <x v="1"/>
    <s v="High"/>
    <x v="1"/>
  </r>
  <r>
    <s v="4140-WJAWW"/>
    <s v="Female"/>
    <n v="0"/>
    <s v="No"/>
    <s v="No"/>
    <n v="5"/>
    <s v="Yes"/>
    <s v="No"/>
    <x v="2"/>
    <s v="No"/>
    <s v="No"/>
    <s v="No"/>
    <s v="No"/>
    <s v="No"/>
    <s v="No"/>
    <x v="0"/>
    <s v="No"/>
    <s v="Credit card (automatic)"/>
    <n v="19.850000000000001"/>
    <n v="108.05"/>
    <x v="1"/>
    <x v="0"/>
    <s v="Low"/>
    <x v="0"/>
  </r>
  <r>
    <s v="2073-QBVBI"/>
    <s v="Female"/>
    <n v="0"/>
    <s v="Yes"/>
    <s v="No"/>
    <n v="41"/>
    <s v="No"/>
    <s v="No"/>
    <x v="0"/>
    <s v="No"/>
    <s v="Yes"/>
    <s v="No"/>
    <s v="Yes"/>
    <s v="No"/>
    <s v="No"/>
    <x v="1"/>
    <s v="No"/>
    <s v="Mailed check"/>
    <n v="35.450000000000003"/>
    <n v="1391.65"/>
    <x v="0"/>
    <x v="1"/>
    <s v="Mid"/>
    <x v="0"/>
  </r>
  <r>
    <s v="6928-ONTRW"/>
    <s v="Female"/>
    <n v="0"/>
    <s v="Yes"/>
    <s v="Yes"/>
    <n v="72"/>
    <s v="Yes"/>
    <s v="No"/>
    <x v="2"/>
    <s v="No"/>
    <s v="No"/>
    <s v="No"/>
    <s v="No"/>
    <s v="No"/>
    <s v="No"/>
    <x v="2"/>
    <s v="No"/>
    <s v="Credit card (automatic)"/>
    <n v="19.7"/>
    <n v="1379.8"/>
    <x v="0"/>
    <x v="3"/>
    <s v="Mid"/>
    <x v="0"/>
  </r>
  <r>
    <s v="3320-VEOYC"/>
    <s v="Male"/>
    <n v="1"/>
    <s v="No"/>
    <s v="No"/>
    <n v="14"/>
    <s v="Yes"/>
    <s v="Yes"/>
    <x v="1"/>
    <s v="No"/>
    <s v="No"/>
    <s v="No"/>
    <s v="No"/>
    <s v="Yes"/>
    <s v="Yes"/>
    <x v="0"/>
    <s v="Yes"/>
    <s v="Electronic check"/>
    <n v="95.6"/>
    <n v="1273.3"/>
    <x v="0"/>
    <x v="2"/>
    <s v="Mid"/>
    <x v="2"/>
  </r>
  <r>
    <s v="5231-FIQPA"/>
    <s v="Female"/>
    <n v="0"/>
    <s v="No"/>
    <s v="No"/>
    <n v="41"/>
    <s v="Yes"/>
    <s v="No"/>
    <x v="2"/>
    <s v="No"/>
    <s v="No"/>
    <s v="No"/>
    <s v="No"/>
    <s v="No"/>
    <s v="No"/>
    <x v="2"/>
    <s v="Yes"/>
    <s v="Mailed check"/>
    <n v="19.850000000000001"/>
    <n v="810.45"/>
    <x v="0"/>
    <x v="1"/>
    <s v="Mid"/>
    <x v="0"/>
  </r>
  <r>
    <s v="6617-WLBQC"/>
    <s v="Female"/>
    <n v="0"/>
    <s v="Yes"/>
    <s v="Yes"/>
    <n v="23"/>
    <s v="Yes"/>
    <s v="Yes"/>
    <x v="1"/>
    <s v="Yes"/>
    <s v="No"/>
    <s v="No"/>
    <s v="No"/>
    <s v="No"/>
    <s v="No"/>
    <x v="1"/>
    <s v="No"/>
    <s v="Credit card (automatic)"/>
    <n v="81.849999999999994"/>
    <n v="1810.85"/>
    <x v="0"/>
    <x v="2"/>
    <s v="Mid"/>
    <x v="1"/>
  </r>
  <r>
    <s v="2599-CIPQE"/>
    <s v="Male"/>
    <n v="0"/>
    <s v="Yes"/>
    <s v="Yes"/>
    <n v="71"/>
    <s v="Yes"/>
    <s v="No"/>
    <x v="1"/>
    <s v="Yes"/>
    <s v="Yes"/>
    <s v="Yes"/>
    <s v="Yes"/>
    <s v="Yes"/>
    <s v="Yes"/>
    <x v="2"/>
    <s v="No"/>
    <s v="Credit card (automatic)"/>
    <n v="109.3"/>
    <n v="7782.85"/>
    <x v="0"/>
    <x v="3"/>
    <s v="High"/>
    <x v="2"/>
  </r>
  <r>
    <s v="6653-CBBOM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x v="0"/>
    <s v="Low"/>
    <x v="1"/>
  </r>
  <r>
    <s v="8774-GSBUN"/>
    <s v="Male"/>
    <n v="0"/>
    <s v="Yes"/>
    <s v="No"/>
    <n v="72"/>
    <s v="Yes"/>
    <s v="Yes"/>
    <x v="2"/>
    <s v="No"/>
    <s v="No"/>
    <s v="No"/>
    <s v="No"/>
    <s v="No"/>
    <s v="No"/>
    <x v="2"/>
    <s v="No"/>
    <s v="Mailed check"/>
    <n v="25.4"/>
    <n v="1797.1"/>
    <x v="0"/>
    <x v="3"/>
    <s v="Mid"/>
    <x v="0"/>
  </r>
  <r>
    <s v="7326-RIGQZ"/>
    <s v="Male"/>
    <n v="0"/>
    <s v="Yes"/>
    <s v="Yes"/>
    <n v="6"/>
    <s v="Yes"/>
    <s v="No"/>
    <x v="1"/>
    <s v="No"/>
    <s v="No"/>
    <s v="No"/>
    <s v="No"/>
    <s v="No"/>
    <s v="No"/>
    <x v="0"/>
    <s v="Yes"/>
    <s v="Electronic check"/>
    <n v="69.8"/>
    <n v="377.85"/>
    <x v="0"/>
    <x v="0"/>
    <s v="Low"/>
    <x v="1"/>
  </r>
  <r>
    <s v="1401-FTHFQ"/>
    <s v="Male"/>
    <n v="0"/>
    <s v="Yes"/>
    <s v="Yes"/>
    <n v="23"/>
    <s v="Yes"/>
    <s v="No"/>
    <x v="2"/>
    <s v="No"/>
    <s v="No"/>
    <s v="No"/>
    <s v="No"/>
    <s v="No"/>
    <s v="No"/>
    <x v="1"/>
    <s v="Yes"/>
    <s v="Credit card (automatic)"/>
    <n v="20"/>
    <n v="445.3"/>
    <x v="0"/>
    <x v="2"/>
    <s v="Low"/>
    <x v="0"/>
  </r>
  <r>
    <s v="3247-ZVOUO"/>
    <s v="Male"/>
    <n v="1"/>
    <s v="Yes"/>
    <s v="No"/>
    <n v="10"/>
    <s v="Yes"/>
    <s v="Yes"/>
    <x v="1"/>
    <s v="No"/>
    <s v="No"/>
    <s v="No"/>
    <s v="No"/>
    <s v="No"/>
    <s v="Yes"/>
    <x v="0"/>
    <s v="No"/>
    <s v="Electronic check"/>
    <n v="85.55"/>
    <n v="851.75"/>
    <x v="1"/>
    <x v="0"/>
    <s v="Mid"/>
    <x v="1"/>
  </r>
  <r>
    <s v="0254-FNMCI"/>
    <s v="Female"/>
    <n v="0"/>
    <s v="No"/>
    <s v="No"/>
    <n v="72"/>
    <s v="Yes"/>
    <s v="No"/>
    <x v="1"/>
    <s v="Yes"/>
    <s v="Yes"/>
    <s v="Yes"/>
    <s v="Yes"/>
    <s v="Yes"/>
    <s v="Yes"/>
    <x v="2"/>
    <s v="Yes"/>
    <s v="Electronic check"/>
    <n v="109.9"/>
    <n v="7624.2"/>
    <x v="0"/>
    <x v="3"/>
    <s v="High"/>
    <x v="2"/>
  </r>
  <r>
    <s v="1848-LBZHY"/>
    <s v="Female"/>
    <n v="0"/>
    <s v="Yes"/>
    <s v="No"/>
    <n v="7"/>
    <s v="Yes"/>
    <s v="No"/>
    <x v="0"/>
    <s v="Yes"/>
    <s v="No"/>
    <s v="No"/>
    <s v="No"/>
    <s v="No"/>
    <s v="No"/>
    <x v="0"/>
    <s v="Yes"/>
    <s v="Bank transfer (automatic)"/>
    <n v="50.3"/>
    <n v="355.1"/>
    <x v="0"/>
    <x v="0"/>
    <s v="Low"/>
    <x v="1"/>
  </r>
  <r>
    <s v="6101-IMRMM"/>
    <s v="Male"/>
    <n v="0"/>
    <s v="No"/>
    <s v="Yes"/>
    <n v="6"/>
    <s v="Yes"/>
    <s v="No"/>
    <x v="1"/>
    <s v="No"/>
    <s v="No"/>
    <s v="Yes"/>
    <s v="No"/>
    <s v="Yes"/>
    <s v="Yes"/>
    <x v="0"/>
    <s v="No"/>
    <s v="Mailed check"/>
    <n v="94.5"/>
    <n v="575.45000000000005"/>
    <x v="1"/>
    <x v="0"/>
    <s v="Mid"/>
    <x v="2"/>
  </r>
  <r>
    <s v="8118-TJAFG"/>
    <s v="Male"/>
    <n v="0"/>
    <s v="Yes"/>
    <s v="Yes"/>
    <n v="9"/>
    <s v="Yes"/>
    <s v="No"/>
    <x v="1"/>
    <s v="No"/>
    <s v="Yes"/>
    <s v="No"/>
    <s v="Yes"/>
    <s v="Yes"/>
    <s v="Yes"/>
    <x v="0"/>
    <s v="Yes"/>
    <s v="Electronic check"/>
    <n v="101.5"/>
    <n v="906.85"/>
    <x v="0"/>
    <x v="0"/>
    <s v="Mid"/>
    <x v="2"/>
  </r>
  <r>
    <s v="5429-LWCMV"/>
    <s v="Female"/>
    <n v="0"/>
    <s v="No"/>
    <s v="No"/>
    <n v="12"/>
    <s v="Yes"/>
    <s v="Yes"/>
    <x v="1"/>
    <s v="No"/>
    <s v="Yes"/>
    <s v="No"/>
    <s v="No"/>
    <s v="No"/>
    <s v="Yes"/>
    <x v="0"/>
    <s v="Yes"/>
    <s v="Electronic check"/>
    <n v="89.15"/>
    <n v="1057.55"/>
    <x v="0"/>
    <x v="0"/>
    <s v="Mid"/>
    <x v="1"/>
  </r>
  <r>
    <s v="7298-IZWLY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399999999999999"/>
    <n v="19.399999999999999"/>
    <x v="0"/>
    <x v="0"/>
    <s v="Low"/>
    <x v="0"/>
  </r>
  <r>
    <s v="9758-MFWGD"/>
    <s v="Female"/>
    <n v="1"/>
    <s v="Yes"/>
    <s v="Yes"/>
    <n v="48"/>
    <s v="No"/>
    <s v="No"/>
    <x v="0"/>
    <s v="No"/>
    <s v="Yes"/>
    <s v="No"/>
    <s v="No"/>
    <s v="No"/>
    <s v="No"/>
    <x v="1"/>
    <s v="No"/>
    <s v="Bank transfer (automatic)"/>
    <n v="29.9"/>
    <n v="1388.75"/>
    <x v="0"/>
    <x v="1"/>
    <s v="Mid"/>
    <x v="0"/>
  </r>
  <r>
    <s v="3955-JBZZM"/>
    <s v="Male"/>
    <n v="0"/>
    <s v="No"/>
    <s v="No"/>
    <n v="20"/>
    <s v="Yes"/>
    <s v="No"/>
    <x v="1"/>
    <s v="No"/>
    <s v="No"/>
    <s v="No"/>
    <s v="No"/>
    <s v="Yes"/>
    <s v="No"/>
    <x v="0"/>
    <s v="No"/>
    <s v="Electronic check"/>
    <n v="78.8"/>
    <n v="1641.3"/>
    <x v="0"/>
    <x v="2"/>
    <s v="Mid"/>
    <x v="1"/>
  </r>
  <r>
    <s v="1268-ASBGA"/>
    <s v="Female"/>
    <n v="1"/>
    <s v="Yes"/>
    <s v="No"/>
    <n v="16"/>
    <s v="Yes"/>
    <s v="Yes"/>
    <x v="1"/>
    <s v="No"/>
    <s v="No"/>
    <s v="No"/>
    <s v="No"/>
    <s v="No"/>
    <s v="Yes"/>
    <x v="0"/>
    <s v="Yes"/>
    <s v="Credit card (automatic)"/>
    <n v="85.35"/>
    <n v="1375.15"/>
    <x v="1"/>
    <x v="2"/>
    <s v="Mid"/>
    <x v="1"/>
  </r>
  <r>
    <s v="8943-URTMR"/>
    <s v="Female"/>
    <n v="0"/>
    <s v="No"/>
    <s v="No"/>
    <n v="2"/>
    <s v="Yes"/>
    <s v="No"/>
    <x v="1"/>
    <s v="No"/>
    <s v="No"/>
    <s v="No"/>
    <s v="No"/>
    <s v="Yes"/>
    <s v="No"/>
    <x v="0"/>
    <s v="Yes"/>
    <s v="Mailed check"/>
    <n v="79.650000000000006"/>
    <n v="152.69999999999999"/>
    <x v="1"/>
    <x v="0"/>
    <s v="Low"/>
    <x v="1"/>
  </r>
  <r>
    <s v="4815-TUMEQ"/>
    <s v="Female"/>
    <n v="0"/>
    <s v="No"/>
    <s v="No"/>
    <n v="10"/>
    <s v="Yes"/>
    <s v="No"/>
    <x v="2"/>
    <s v="No"/>
    <s v="No"/>
    <s v="No"/>
    <s v="No"/>
    <s v="No"/>
    <s v="No"/>
    <x v="1"/>
    <s v="Yes"/>
    <s v="Mailed check"/>
    <n v="19.3"/>
    <n v="185.2"/>
    <x v="0"/>
    <x v="0"/>
    <s v="Low"/>
    <x v="0"/>
  </r>
  <r>
    <s v="4713-LZDRV"/>
    <s v="Female"/>
    <n v="1"/>
    <s v="No"/>
    <s v="No"/>
    <n v="2"/>
    <s v="Yes"/>
    <s v="No"/>
    <x v="1"/>
    <s v="No"/>
    <s v="No"/>
    <s v="No"/>
    <s v="No"/>
    <s v="No"/>
    <s v="Yes"/>
    <x v="0"/>
    <s v="Yes"/>
    <s v="Electronic check"/>
    <n v="79.599999999999994"/>
    <n v="195.05"/>
    <x v="1"/>
    <x v="0"/>
    <s v="Low"/>
    <x v="1"/>
  </r>
  <r>
    <s v="9909-IDLEK"/>
    <s v="Male"/>
    <n v="0"/>
    <s v="Yes"/>
    <s v="Yes"/>
    <n v="20"/>
    <s v="Yes"/>
    <s v="Yes"/>
    <x v="1"/>
    <s v="No"/>
    <s v="Yes"/>
    <s v="No"/>
    <s v="Yes"/>
    <s v="Yes"/>
    <s v="No"/>
    <x v="0"/>
    <s v="No"/>
    <s v="Mailed check"/>
    <n v="96.8"/>
    <n v="1826.7"/>
    <x v="0"/>
    <x v="2"/>
    <s v="Mid"/>
    <x v="2"/>
  </r>
  <r>
    <s v="4092-OFQZS"/>
    <s v="Male"/>
    <n v="0"/>
    <s v="Yes"/>
    <s v="No"/>
    <n v="20"/>
    <s v="Yes"/>
    <s v="No"/>
    <x v="2"/>
    <s v="No"/>
    <s v="No"/>
    <s v="No"/>
    <s v="No"/>
    <s v="No"/>
    <s v="No"/>
    <x v="1"/>
    <s v="No"/>
    <s v="Mailed check"/>
    <n v="20.65"/>
    <n v="417.5"/>
    <x v="0"/>
    <x v="2"/>
    <s v="Low"/>
    <x v="0"/>
  </r>
  <r>
    <s v="1561-BWHIN"/>
    <s v="Male"/>
    <n v="0"/>
    <s v="Yes"/>
    <s v="Yes"/>
    <n v="19"/>
    <s v="Yes"/>
    <s v="No"/>
    <x v="2"/>
    <s v="No"/>
    <s v="No"/>
    <s v="No"/>
    <s v="No"/>
    <s v="No"/>
    <s v="No"/>
    <x v="1"/>
    <s v="No"/>
    <s v="Mailed check"/>
    <n v="19.8"/>
    <n v="344.5"/>
    <x v="0"/>
    <x v="2"/>
    <s v="Low"/>
    <x v="0"/>
  </r>
  <r>
    <s v="4325-NFSKC"/>
    <s v="Male"/>
    <n v="1"/>
    <s v="No"/>
    <s v="No"/>
    <n v="19"/>
    <s v="Yes"/>
    <s v="Yes"/>
    <x v="1"/>
    <s v="Yes"/>
    <s v="No"/>
    <s v="No"/>
    <s v="No"/>
    <s v="Yes"/>
    <s v="No"/>
    <x v="0"/>
    <s v="Yes"/>
    <s v="Electronic check"/>
    <n v="90.6"/>
    <n v="1660"/>
    <x v="1"/>
    <x v="2"/>
    <s v="Mid"/>
    <x v="2"/>
  </r>
  <r>
    <s v="9927-DSWDF"/>
    <s v="Male"/>
    <n v="0"/>
    <s v="Yes"/>
    <s v="No"/>
    <n v="22"/>
    <s v="Yes"/>
    <s v="No"/>
    <x v="1"/>
    <s v="Yes"/>
    <s v="Yes"/>
    <s v="No"/>
    <s v="Yes"/>
    <s v="Yes"/>
    <s v="Yes"/>
    <x v="0"/>
    <s v="Yes"/>
    <s v="Electronic check"/>
    <n v="104.6"/>
    <n v="2180.5500000000002"/>
    <x v="0"/>
    <x v="2"/>
    <s v="High"/>
    <x v="2"/>
  </r>
  <r>
    <s v="9500-LTVBP"/>
    <s v="Female"/>
    <n v="0"/>
    <s v="No"/>
    <s v="No"/>
    <n v="35"/>
    <s v="Yes"/>
    <s v="Yes"/>
    <x v="1"/>
    <s v="No"/>
    <s v="No"/>
    <s v="No"/>
    <s v="Yes"/>
    <s v="No"/>
    <s v="No"/>
    <x v="0"/>
    <s v="No"/>
    <s v="Credit card (automatic)"/>
    <n v="80.05"/>
    <n v="2835.9"/>
    <x v="0"/>
    <x v="1"/>
    <s v="High"/>
    <x v="1"/>
  </r>
  <r>
    <s v="7252-NTGSS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15"/>
    <n v="45.15"/>
    <x v="0"/>
    <x v="0"/>
    <s v="Low"/>
    <x v="0"/>
  </r>
  <r>
    <s v="8149-AIQCG"/>
    <s v="Male"/>
    <n v="0"/>
    <s v="No"/>
    <s v="No"/>
    <n v="39"/>
    <s v="Yes"/>
    <s v="Yes"/>
    <x v="1"/>
    <s v="No"/>
    <s v="No"/>
    <s v="No"/>
    <s v="No"/>
    <s v="No"/>
    <s v="No"/>
    <x v="0"/>
    <s v="Yes"/>
    <s v="Credit card (automatic)"/>
    <n v="73.150000000000006"/>
    <n v="2730.85"/>
    <x v="0"/>
    <x v="1"/>
    <s v="High"/>
    <x v="1"/>
  </r>
  <r>
    <s v="1360-JYXKQ"/>
    <s v="Female"/>
    <n v="1"/>
    <s v="Yes"/>
    <s v="No"/>
    <n v="54"/>
    <s v="Yes"/>
    <s v="No"/>
    <x v="1"/>
    <s v="No"/>
    <s v="No"/>
    <s v="Yes"/>
    <s v="Yes"/>
    <s v="Yes"/>
    <s v="Yes"/>
    <x v="1"/>
    <s v="Yes"/>
    <s v="Electronic check"/>
    <n v="99.1"/>
    <n v="5437.1"/>
    <x v="0"/>
    <x v="3"/>
    <s v="High"/>
    <x v="2"/>
  </r>
  <r>
    <s v="2955-PSXOE"/>
    <s v="Fe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20.2"/>
    <n v="20.2"/>
    <x v="1"/>
    <x v="0"/>
    <s v="Low"/>
    <x v="0"/>
  </r>
  <r>
    <s v="7762-URZQH"/>
    <s v="Male"/>
    <n v="0"/>
    <s v="Yes"/>
    <s v="No"/>
    <n v="66"/>
    <s v="Yes"/>
    <s v="Yes"/>
    <x v="1"/>
    <s v="Yes"/>
    <s v="No"/>
    <s v="Yes"/>
    <s v="No"/>
    <s v="Yes"/>
    <s v="Yes"/>
    <x v="2"/>
    <s v="Yes"/>
    <s v="Credit card (automatic)"/>
    <n v="106.05"/>
    <n v="6981.35"/>
    <x v="1"/>
    <x v="3"/>
    <s v="High"/>
    <x v="2"/>
  </r>
  <r>
    <s v="0899-WZRSD"/>
    <s v="Male"/>
    <n v="0"/>
    <s v="No"/>
    <s v="No"/>
    <n v="56"/>
    <s v="Yes"/>
    <s v="Yes"/>
    <x v="1"/>
    <s v="Yes"/>
    <s v="No"/>
    <s v="No"/>
    <s v="Yes"/>
    <s v="Yes"/>
    <s v="Yes"/>
    <x v="0"/>
    <s v="Yes"/>
    <s v="Mailed check"/>
    <n v="105.35"/>
    <n v="5794.45"/>
    <x v="0"/>
    <x v="3"/>
    <s v="High"/>
    <x v="2"/>
  </r>
  <r>
    <s v="3255-GRXMG"/>
    <s v="Male"/>
    <n v="0"/>
    <s v="No"/>
    <s v="Yes"/>
    <n v="18"/>
    <s v="Yes"/>
    <s v="No"/>
    <x v="0"/>
    <s v="No"/>
    <s v="No"/>
    <s v="No"/>
    <s v="No"/>
    <s v="No"/>
    <s v="No"/>
    <x v="0"/>
    <s v="Yes"/>
    <s v="Credit card (automatic)"/>
    <n v="45.65"/>
    <n v="747.2"/>
    <x v="0"/>
    <x v="2"/>
    <s v="Mid"/>
    <x v="0"/>
  </r>
  <r>
    <s v="4828-FAZPK"/>
    <s v="Female"/>
    <n v="0"/>
    <s v="Yes"/>
    <s v="Yes"/>
    <n v="16"/>
    <s v="Yes"/>
    <s v="Yes"/>
    <x v="1"/>
    <s v="No"/>
    <s v="Yes"/>
    <s v="No"/>
    <s v="No"/>
    <s v="No"/>
    <s v="No"/>
    <x v="0"/>
    <s v="Yes"/>
    <s v="Credit card (automatic)"/>
    <n v="79.95"/>
    <n v="1267.95"/>
    <x v="0"/>
    <x v="2"/>
    <s v="Mid"/>
    <x v="1"/>
  </r>
  <r>
    <s v="6094-ZIVKX"/>
    <s v="Female"/>
    <n v="0"/>
    <s v="No"/>
    <s v="No"/>
    <n v="68"/>
    <s v="Yes"/>
    <s v="No"/>
    <x v="0"/>
    <s v="Yes"/>
    <s v="No"/>
    <s v="Yes"/>
    <s v="No"/>
    <s v="No"/>
    <s v="No"/>
    <x v="1"/>
    <s v="Yes"/>
    <s v="Credit card (automatic)"/>
    <n v="54.45"/>
    <n v="3674.95"/>
    <x v="0"/>
    <x v="3"/>
    <s v="High"/>
    <x v="1"/>
  </r>
  <r>
    <s v="6925-BAYGL"/>
    <s v="Female"/>
    <n v="1"/>
    <s v="Yes"/>
    <s v="No"/>
    <n v="53"/>
    <s v="Yes"/>
    <s v="Yes"/>
    <x v="2"/>
    <s v="No"/>
    <s v="No"/>
    <s v="No"/>
    <s v="No"/>
    <s v="No"/>
    <s v="No"/>
    <x v="2"/>
    <s v="No"/>
    <s v="Credit card (automatic)"/>
    <n v="25.1"/>
    <n v="1275.5999999999999"/>
    <x v="0"/>
    <x v="3"/>
    <s v="Mid"/>
    <x v="0"/>
  </r>
  <r>
    <s v="3262-EIDHV"/>
    <s v="Female"/>
    <n v="0"/>
    <s v="Yes"/>
    <s v="Yes"/>
    <n v="72"/>
    <s v="Yes"/>
    <s v="Yes"/>
    <x v="0"/>
    <s v="Yes"/>
    <s v="No"/>
    <s v="Yes"/>
    <s v="Yes"/>
    <s v="Yes"/>
    <s v="Yes"/>
    <x v="2"/>
    <s v="No"/>
    <s v="Credit card (automatic)"/>
    <n v="84.7"/>
    <n v="5893.9"/>
    <x v="0"/>
    <x v="3"/>
    <s v="High"/>
    <x v="1"/>
  </r>
  <r>
    <s v="7354-OIJLX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5.849999999999994"/>
    <n v="724.65"/>
    <x v="0"/>
    <x v="0"/>
    <s v="Mid"/>
    <x v="1"/>
  </r>
  <r>
    <s v="1376-HHBDV"/>
    <s v="Female"/>
    <n v="0"/>
    <s v="No"/>
    <s v="No"/>
    <n v="30"/>
    <s v="Yes"/>
    <s v="No"/>
    <x v="0"/>
    <s v="Yes"/>
    <s v="No"/>
    <s v="No"/>
    <s v="No"/>
    <s v="No"/>
    <s v="No"/>
    <x v="0"/>
    <s v="Yes"/>
    <s v="Mailed check"/>
    <n v="48.8"/>
    <n v="1536.75"/>
    <x v="0"/>
    <x v="1"/>
    <s v="Mid"/>
    <x v="0"/>
  </r>
  <r>
    <s v="6907-NZZIJ"/>
    <s v="Female"/>
    <n v="0"/>
    <s v="No"/>
    <s v="No"/>
    <n v="36"/>
    <s v="Yes"/>
    <s v="Yes"/>
    <x v="1"/>
    <s v="No"/>
    <s v="Yes"/>
    <s v="No"/>
    <s v="No"/>
    <s v="Yes"/>
    <s v="Yes"/>
    <x v="0"/>
    <s v="Yes"/>
    <s v="Electronic check"/>
    <n v="99.15"/>
    <n v="3615.6"/>
    <x v="1"/>
    <x v="1"/>
    <s v="High"/>
    <x v="2"/>
  </r>
  <r>
    <s v="6133-OZILE"/>
    <s v="Female"/>
    <n v="0"/>
    <s v="No"/>
    <s v="No"/>
    <n v="18"/>
    <s v="No"/>
    <s v="No"/>
    <x v="0"/>
    <s v="No"/>
    <s v="No"/>
    <s v="Yes"/>
    <s v="Yes"/>
    <s v="No"/>
    <s v="No"/>
    <x v="0"/>
    <s v="Yes"/>
    <s v="Electronic check"/>
    <n v="35.200000000000003"/>
    <n v="607.29999999999995"/>
    <x v="0"/>
    <x v="2"/>
    <s v="Mid"/>
    <x v="0"/>
  </r>
  <r>
    <s v="4135-FRWKJ"/>
    <s v="Female"/>
    <n v="1"/>
    <s v="Yes"/>
    <s v="Yes"/>
    <n v="55"/>
    <s v="Yes"/>
    <s v="Yes"/>
    <x v="0"/>
    <s v="Yes"/>
    <s v="No"/>
    <s v="Yes"/>
    <s v="Yes"/>
    <s v="Yes"/>
    <s v="No"/>
    <x v="1"/>
    <s v="No"/>
    <s v="Electronic check"/>
    <n v="76.25"/>
    <n v="4154.55"/>
    <x v="0"/>
    <x v="3"/>
    <s v="High"/>
    <x v="1"/>
  </r>
  <r>
    <s v="2911-UREFD"/>
    <s v="Female"/>
    <n v="0"/>
    <s v="Yes"/>
    <s v="No"/>
    <n v="39"/>
    <s v="No"/>
    <s v="No"/>
    <x v="0"/>
    <s v="Yes"/>
    <s v="No"/>
    <s v="Yes"/>
    <s v="No"/>
    <s v="Yes"/>
    <s v="Yes"/>
    <x v="0"/>
    <s v="No"/>
    <s v="Electronic check"/>
    <n v="55.9"/>
    <n v="2184.35"/>
    <x v="1"/>
    <x v="1"/>
    <s v="High"/>
    <x v="1"/>
  </r>
  <r>
    <s v="3744-ZRRDZ"/>
    <s v="Male"/>
    <n v="0"/>
    <s v="No"/>
    <s v="No"/>
    <n v="21"/>
    <s v="Yes"/>
    <s v="Yes"/>
    <x v="1"/>
    <s v="No"/>
    <s v="Yes"/>
    <s v="No"/>
    <s v="No"/>
    <s v="No"/>
    <s v="No"/>
    <x v="0"/>
    <s v="Yes"/>
    <s v="Electronic check"/>
    <n v="82.35"/>
    <n v="1852.85"/>
    <x v="1"/>
    <x v="2"/>
    <s v="Mid"/>
    <x v="1"/>
  </r>
  <r>
    <s v="5673-TIYIB"/>
    <s v="Male"/>
    <n v="0"/>
    <s v="No"/>
    <s v="No"/>
    <n v="2"/>
    <s v="No"/>
    <s v="No"/>
    <x v="0"/>
    <s v="No"/>
    <s v="Yes"/>
    <s v="Yes"/>
    <s v="Yes"/>
    <s v="No"/>
    <s v="No"/>
    <x v="0"/>
    <s v="Yes"/>
    <s v="Credit card (automatic)"/>
    <n v="40.4"/>
    <n v="77.150000000000006"/>
    <x v="1"/>
    <x v="0"/>
    <s v="Low"/>
    <x v="0"/>
  </r>
  <r>
    <s v="6551-ZCOTS"/>
    <s v="Male"/>
    <n v="1"/>
    <s v="No"/>
    <s v="No"/>
    <n v="33"/>
    <s v="Yes"/>
    <s v="Yes"/>
    <x v="2"/>
    <s v="No"/>
    <s v="No"/>
    <s v="No"/>
    <s v="No"/>
    <s v="No"/>
    <s v="No"/>
    <x v="1"/>
    <s v="Yes"/>
    <s v="Bank transfer (automatic)"/>
    <n v="24.9"/>
    <n v="847.8"/>
    <x v="0"/>
    <x v="1"/>
    <s v="Mid"/>
    <x v="0"/>
  </r>
  <r>
    <s v="7191-ADRGF"/>
    <s v="Male"/>
    <n v="0"/>
    <s v="Yes"/>
    <s v="No"/>
    <n v="44"/>
    <s v="No"/>
    <s v="No"/>
    <x v="0"/>
    <s v="No"/>
    <s v="Yes"/>
    <s v="Yes"/>
    <s v="No"/>
    <s v="Yes"/>
    <s v="Yes"/>
    <x v="2"/>
    <s v="No"/>
    <s v="Bank transfer (automatic)"/>
    <n v="54.3"/>
    <n v="2390.4499999999998"/>
    <x v="0"/>
    <x v="1"/>
    <s v="High"/>
    <x v="1"/>
  </r>
  <r>
    <s v="5018-LXQQG"/>
    <s v="Female"/>
    <n v="0"/>
    <s v="Yes"/>
    <s v="Yes"/>
    <n v="30"/>
    <s v="Yes"/>
    <s v="No"/>
    <x v="0"/>
    <s v="Yes"/>
    <s v="No"/>
    <s v="No"/>
    <s v="Yes"/>
    <s v="No"/>
    <s v="Yes"/>
    <x v="0"/>
    <s v="No"/>
    <s v="Bank transfer (automatic)"/>
    <n v="66.3"/>
    <n v="1923.5"/>
    <x v="0"/>
    <x v="1"/>
    <s v="Mid"/>
    <x v="1"/>
  </r>
  <r>
    <s v="6892-BOGQE"/>
    <s v="Female"/>
    <n v="0"/>
    <s v="Yes"/>
    <s v="No"/>
    <n v="71"/>
    <s v="Yes"/>
    <s v="No"/>
    <x v="2"/>
    <s v="No"/>
    <s v="No"/>
    <s v="No"/>
    <s v="No"/>
    <s v="No"/>
    <s v="No"/>
    <x v="2"/>
    <s v="Yes"/>
    <s v="Bank transfer (automatic)"/>
    <n v="20.9"/>
    <n v="1493.2"/>
    <x v="0"/>
    <x v="3"/>
    <s v="Mid"/>
    <x v="0"/>
  </r>
  <r>
    <s v="1602-IJQQE"/>
    <s v="Female"/>
    <n v="0"/>
    <s v="No"/>
    <s v="No"/>
    <n v="4"/>
    <s v="Yes"/>
    <s v="Yes"/>
    <x v="1"/>
    <s v="No"/>
    <s v="No"/>
    <s v="No"/>
    <s v="No"/>
    <s v="No"/>
    <s v="No"/>
    <x v="0"/>
    <s v="No"/>
    <s v="Electronic check"/>
    <n v="75.349999999999994"/>
    <n v="338.1"/>
    <x v="1"/>
    <x v="0"/>
    <s v="Low"/>
    <x v="1"/>
  </r>
  <r>
    <s v="4628-WQCQQ"/>
    <s v="Male"/>
    <n v="0"/>
    <s v="No"/>
    <s v="Yes"/>
    <n v="35"/>
    <s v="Yes"/>
    <s v="No"/>
    <x v="1"/>
    <s v="No"/>
    <s v="No"/>
    <s v="Yes"/>
    <s v="No"/>
    <s v="Yes"/>
    <s v="No"/>
    <x v="1"/>
    <s v="Yes"/>
    <s v="Electronic check"/>
    <n v="85.15"/>
    <n v="3030.6"/>
    <x v="1"/>
    <x v="1"/>
    <s v="High"/>
    <x v="1"/>
  </r>
  <r>
    <s v="1746-TGTWV"/>
    <s v="Male"/>
    <n v="0"/>
    <s v="Yes"/>
    <s v="No"/>
    <n v="1"/>
    <s v="Yes"/>
    <s v="No"/>
    <x v="1"/>
    <s v="No"/>
    <s v="No"/>
    <s v="Yes"/>
    <s v="No"/>
    <s v="No"/>
    <s v="No"/>
    <x v="0"/>
    <s v="No"/>
    <s v="Credit card (automatic)"/>
    <n v="75.349999999999994"/>
    <n v="75.349999999999994"/>
    <x v="0"/>
    <x v="0"/>
    <s v="Low"/>
    <x v="1"/>
  </r>
  <r>
    <s v="5995-SNNEW"/>
    <s v="Male"/>
    <n v="1"/>
    <s v="Yes"/>
    <s v="No"/>
    <n v="23"/>
    <s v="Yes"/>
    <s v="Yes"/>
    <x v="1"/>
    <s v="No"/>
    <s v="Yes"/>
    <s v="Yes"/>
    <s v="No"/>
    <s v="Yes"/>
    <s v="Yes"/>
    <x v="0"/>
    <s v="Yes"/>
    <s v="Electronic check"/>
    <n v="104.45"/>
    <n v="2184.85"/>
    <x v="0"/>
    <x v="2"/>
    <s v="High"/>
    <x v="2"/>
  </r>
  <r>
    <s v="8050-WYBND"/>
    <s v="Female"/>
    <n v="0"/>
    <s v="No"/>
    <s v="Yes"/>
    <n v="22"/>
    <s v="No"/>
    <s v="No"/>
    <x v="0"/>
    <s v="No"/>
    <s v="No"/>
    <s v="Yes"/>
    <s v="No"/>
    <s v="Yes"/>
    <s v="Yes"/>
    <x v="1"/>
    <s v="Yes"/>
    <s v="Credit card (automatic)"/>
    <n v="49.45"/>
    <n v="1031.4000000000001"/>
    <x v="0"/>
    <x v="2"/>
    <s v="Mid"/>
    <x v="0"/>
  </r>
  <r>
    <s v="2821-WARNZ"/>
    <s v="Female"/>
    <n v="0"/>
    <s v="No"/>
    <s v="Yes"/>
    <n v="49"/>
    <s v="Yes"/>
    <s v="No"/>
    <x v="2"/>
    <s v="No"/>
    <s v="No"/>
    <s v="No"/>
    <s v="No"/>
    <s v="No"/>
    <s v="No"/>
    <x v="1"/>
    <s v="No"/>
    <s v="Credit card (automatic)"/>
    <n v="19.45"/>
    <n v="921.3"/>
    <x v="0"/>
    <x v="3"/>
    <s v="Mid"/>
    <x v="0"/>
  </r>
  <r>
    <s v="4879-GZLFH"/>
    <s v="Female"/>
    <n v="0"/>
    <s v="Yes"/>
    <s v="Yes"/>
    <n v="42"/>
    <s v="Yes"/>
    <s v="No"/>
    <x v="1"/>
    <s v="No"/>
    <s v="No"/>
    <s v="Yes"/>
    <s v="No"/>
    <s v="Yes"/>
    <s v="Yes"/>
    <x v="0"/>
    <s v="Yes"/>
    <s v="Electronic check"/>
    <n v="92.15"/>
    <n v="3875.4"/>
    <x v="0"/>
    <x v="1"/>
    <s v="High"/>
    <x v="2"/>
  </r>
  <r>
    <s v="1644-IRKSF"/>
    <s v="Female"/>
    <n v="0"/>
    <s v="Yes"/>
    <s v="Yes"/>
    <n v="33"/>
    <s v="Yes"/>
    <s v="No"/>
    <x v="1"/>
    <s v="No"/>
    <s v="No"/>
    <s v="Yes"/>
    <s v="No"/>
    <s v="Yes"/>
    <s v="Yes"/>
    <x v="1"/>
    <s v="Yes"/>
    <s v="Electronic check"/>
    <n v="93.8"/>
    <n v="3124.5"/>
    <x v="1"/>
    <x v="1"/>
    <s v="High"/>
    <x v="2"/>
  </r>
  <r>
    <s v="8314-HTWVE"/>
    <s v="Female"/>
    <n v="0"/>
    <s v="Yes"/>
    <s v="Yes"/>
    <n v="7"/>
    <s v="Yes"/>
    <s v="No"/>
    <x v="2"/>
    <s v="No"/>
    <s v="No"/>
    <s v="No"/>
    <s v="No"/>
    <s v="No"/>
    <s v="No"/>
    <x v="2"/>
    <s v="No"/>
    <s v="Mailed check"/>
    <n v="19.850000000000001"/>
    <n v="144.15"/>
    <x v="0"/>
    <x v="0"/>
    <s v="Low"/>
    <x v="0"/>
  </r>
  <r>
    <s v="9402-ROUMJ"/>
    <s v="Female"/>
    <n v="0"/>
    <s v="Yes"/>
    <s v="Yes"/>
    <n v="67"/>
    <s v="Yes"/>
    <s v="Yes"/>
    <x v="1"/>
    <s v="Yes"/>
    <s v="No"/>
    <s v="Yes"/>
    <s v="Yes"/>
    <s v="No"/>
    <s v="Yes"/>
    <x v="1"/>
    <s v="Yes"/>
    <s v="Bank transfer (automatic)"/>
    <n v="100.25"/>
    <n v="6689"/>
    <x v="0"/>
    <x v="3"/>
    <s v="High"/>
    <x v="2"/>
  </r>
  <r>
    <s v="2507-QZPQS"/>
    <s v="Male"/>
    <n v="0"/>
    <s v="No"/>
    <s v="No"/>
    <n v="15"/>
    <s v="Yes"/>
    <s v="Yes"/>
    <x v="1"/>
    <s v="No"/>
    <s v="Yes"/>
    <s v="No"/>
    <s v="Yes"/>
    <s v="No"/>
    <s v="Yes"/>
    <x v="0"/>
    <s v="No"/>
    <s v="Electronic check"/>
    <n v="95.7"/>
    <n v="1451.1"/>
    <x v="0"/>
    <x v="2"/>
    <s v="Mid"/>
    <x v="2"/>
  </r>
  <r>
    <s v="7159-NOKYQ"/>
    <s v="Male"/>
    <n v="0"/>
    <s v="Yes"/>
    <s v="No"/>
    <n v="67"/>
    <s v="Yes"/>
    <s v="Yes"/>
    <x v="1"/>
    <s v="No"/>
    <s v="Yes"/>
    <s v="Yes"/>
    <s v="No"/>
    <s v="No"/>
    <s v="Yes"/>
    <x v="2"/>
    <s v="Yes"/>
    <s v="Electronic check"/>
    <n v="93.15"/>
    <n v="6368.2"/>
    <x v="0"/>
    <x v="3"/>
    <s v="High"/>
    <x v="2"/>
  </r>
  <r>
    <s v="5707-ZMDJP"/>
    <s v="Male"/>
    <n v="0"/>
    <s v="Yes"/>
    <s v="Yes"/>
    <n v="53"/>
    <s v="Yes"/>
    <s v="No"/>
    <x v="0"/>
    <s v="Yes"/>
    <s v="Yes"/>
    <s v="No"/>
    <s v="Yes"/>
    <s v="Yes"/>
    <s v="No"/>
    <x v="2"/>
    <s v="Yes"/>
    <s v="Mailed check"/>
    <n v="69.7"/>
    <n v="3729.6"/>
    <x v="0"/>
    <x v="3"/>
    <s v="High"/>
    <x v="1"/>
  </r>
  <r>
    <s v="8779-YIQQA"/>
    <s v="Male"/>
    <n v="0"/>
    <s v="Yes"/>
    <s v="Yes"/>
    <n v="21"/>
    <s v="Yes"/>
    <s v="No"/>
    <x v="2"/>
    <s v="No"/>
    <s v="No"/>
    <s v="No"/>
    <s v="No"/>
    <s v="No"/>
    <s v="No"/>
    <x v="1"/>
    <s v="No"/>
    <s v="Mailed check"/>
    <n v="19.8"/>
    <n v="350.1"/>
    <x v="0"/>
    <x v="2"/>
    <s v="Low"/>
    <x v="0"/>
  </r>
  <r>
    <s v="7136-IHZJA"/>
    <s v="Female"/>
    <n v="0"/>
    <s v="Yes"/>
    <s v="Yes"/>
    <n v="40"/>
    <s v="Yes"/>
    <s v="No"/>
    <x v="0"/>
    <s v="Yes"/>
    <s v="Yes"/>
    <s v="No"/>
    <s v="Yes"/>
    <s v="No"/>
    <s v="Yes"/>
    <x v="0"/>
    <s v="Yes"/>
    <s v="Mailed check"/>
    <n v="71.349999999999994"/>
    <n v="2847.2"/>
    <x v="0"/>
    <x v="1"/>
    <s v="High"/>
    <x v="1"/>
  </r>
  <r>
    <s v="8966-OIQHG"/>
    <s v="Female"/>
    <n v="0"/>
    <s v="Yes"/>
    <s v="Yes"/>
    <n v="22"/>
    <s v="Yes"/>
    <s v="No"/>
    <x v="2"/>
    <s v="No"/>
    <s v="No"/>
    <s v="No"/>
    <s v="No"/>
    <s v="No"/>
    <s v="No"/>
    <x v="1"/>
    <s v="No"/>
    <s v="Bank transfer (automatic)"/>
    <n v="20.75"/>
    <n v="452.35"/>
    <x v="0"/>
    <x v="2"/>
    <s v="Low"/>
    <x v="0"/>
  </r>
  <r>
    <s v="7074-STDCN"/>
    <s v="Male"/>
    <n v="0"/>
    <s v="No"/>
    <s v="No"/>
    <n v="39"/>
    <s v="No"/>
    <s v="No"/>
    <x v="0"/>
    <s v="No"/>
    <s v="No"/>
    <s v="No"/>
    <s v="Yes"/>
    <s v="No"/>
    <s v="Yes"/>
    <x v="0"/>
    <s v="Yes"/>
    <s v="Electronic check"/>
    <n v="40.6"/>
    <n v="1494.5"/>
    <x v="0"/>
    <x v="1"/>
    <s v="Mid"/>
    <x v="0"/>
  </r>
  <r>
    <s v="3705-PSNGL"/>
    <s v="Male"/>
    <n v="0"/>
    <s v="No"/>
    <s v="No"/>
    <n v="45"/>
    <s v="Yes"/>
    <s v="No"/>
    <x v="2"/>
    <s v="No"/>
    <s v="No"/>
    <s v="No"/>
    <s v="No"/>
    <s v="No"/>
    <s v="No"/>
    <x v="1"/>
    <s v="Yes"/>
    <s v="Electronic check"/>
    <n v="20.399999999999999"/>
    <n v="930.45"/>
    <x v="1"/>
    <x v="1"/>
    <s v="Mid"/>
    <x v="0"/>
  </r>
  <r>
    <s v="8739-QOTTN"/>
    <s v="Female"/>
    <n v="0"/>
    <s v="Yes"/>
    <s v="No"/>
    <n v="2"/>
    <s v="Yes"/>
    <s v="No"/>
    <x v="2"/>
    <s v="No"/>
    <s v="No"/>
    <s v="No"/>
    <s v="No"/>
    <s v="No"/>
    <s v="No"/>
    <x v="0"/>
    <s v="No"/>
    <s v="Mailed check"/>
    <n v="20.350000000000001"/>
    <n v="41.85"/>
    <x v="0"/>
    <x v="0"/>
    <s v="Low"/>
    <x v="0"/>
  </r>
  <r>
    <s v="1399-OUPJN"/>
    <s v="Female"/>
    <n v="0"/>
    <s v="Yes"/>
    <s v="Yes"/>
    <n v="57"/>
    <s v="Yes"/>
    <s v="No"/>
    <x v="2"/>
    <s v="No"/>
    <s v="No"/>
    <s v="No"/>
    <s v="No"/>
    <s v="No"/>
    <s v="No"/>
    <x v="2"/>
    <s v="No"/>
    <s v="Bank transfer (automatic)"/>
    <n v="19.75"/>
    <n v="1272.05"/>
    <x v="0"/>
    <x v="3"/>
    <s v="Mid"/>
    <x v="0"/>
  </r>
  <r>
    <s v="0277-BKSQP"/>
    <s v="Male"/>
    <n v="0"/>
    <s v="Yes"/>
    <s v="Yes"/>
    <n v="8"/>
    <s v="Yes"/>
    <s v="No"/>
    <x v="0"/>
    <s v="No"/>
    <s v="No"/>
    <s v="No"/>
    <s v="No"/>
    <s v="Yes"/>
    <s v="No"/>
    <x v="0"/>
    <s v="Yes"/>
    <s v="Electronic check"/>
    <n v="54.4"/>
    <n v="475.1"/>
    <x v="0"/>
    <x v="0"/>
    <s v="Low"/>
    <x v="1"/>
  </r>
  <r>
    <s v="6502-HCJTI"/>
    <s v="Male"/>
    <n v="1"/>
    <s v="Yes"/>
    <s v="No"/>
    <n v="7"/>
    <s v="Yes"/>
    <s v="Yes"/>
    <x v="1"/>
    <s v="Yes"/>
    <s v="Yes"/>
    <s v="No"/>
    <s v="No"/>
    <s v="No"/>
    <s v="Yes"/>
    <x v="0"/>
    <s v="Yes"/>
    <s v="Credit card (automatic)"/>
    <n v="94.7"/>
    <n v="673.1"/>
    <x v="1"/>
    <x v="0"/>
    <s v="Mid"/>
    <x v="2"/>
  </r>
  <r>
    <s v="2606-RMDHZ"/>
    <s v="Male"/>
    <n v="0"/>
    <s v="No"/>
    <s v="No"/>
    <n v="6"/>
    <s v="No"/>
    <s v="No"/>
    <x v="0"/>
    <s v="No"/>
    <s v="Yes"/>
    <s v="No"/>
    <s v="No"/>
    <s v="No"/>
    <s v="No"/>
    <x v="0"/>
    <s v="Yes"/>
    <s v="Credit card (automatic)"/>
    <n v="30.5"/>
    <n v="208.7"/>
    <x v="1"/>
    <x v="0"/>
    <s v="Low"/>
    <x v="0"/>
  </r>
  <r>
    <s v="5774-XZTQC"/>
    <s v="Female"/>
    <n v="0"/>
    <s v="Yes"/>
    <s v="Yes"/>
    <n v="7"/>
    <s v="Yes"/>
    <s v="No"/>
    <x v="2"/>
    <s v="No"/>
    <s v="No"/>
    <s v="No"/>
    <s v="No"/>
    <s v="No"/>
    <s v="No"/>
    <x v="0"/>
    <s v="No"/>
    <s v="Mailed check"/>
    <n v="20.45"/>
    <n v="150.75"/>
    <x v="0"/>
    <x v="0"/>
    <s v="Low"/>
    <x v="0"/>
  </r>
  <r>
    <s v="2676-SSLTO"/>
    <s v="Male"/>
    <n v="0"/>
    <s v="No"/>
    <s v="No"/>
    <n v="49"/>
    <s v="Yes"/>
    <s v="Yes"/>
    <x v="0"/>
    <s v="No"/>
    <s v="No"/>
    <s v="No"/>
    <s v="Yes"/>
    <s v="Yes"/>
    <s v="No"/>
    <x v="2"/>
    <s v="Yes"/>
    <s v="Bank transfer (automatic)"/>
    <n v="66.150000000000006"/>
    <n v="3199"/>
    <x v="0"/>
    <x v="3"/>
    <s v="High"/>
    <x v="1"/>
  </r>
  <r>
    <s v="6266-QHOJZ"/>
    <s v="Female"/>
    <n v="0"/>
    <s v="No"/>
    <s v="No"/>
    <n v="65"/>
    <s v="Yes"/>
    <s v="Yes"/>
    <x v="1"/>
    <s v="Yes"/>
    <s v="Yes"/>
    <s v="No"/>
    <s v="Yes"/>
    <s v="No"/>
    <s v="No"/>
    <x v="1"/>
    <s v="Yes"/>
    <s v="Electronic check"/>
    <n v="89.85"/>
    <n v="5844.65"/>
    <x v="0"/>
    <x v="3"/>
    <s v="High"/>
    <x v="1"/>
  </r>
  <r>
    <s v="7269-JISCY"/>
    <s v="Female"/>
    <n v="0"/>
    <s v="No"/>
    <s v="No"/>
    <n v="55"/>
    <s v="Yes"/>
    <s v="No"/>
    <x v="0"/>
    <s v="No"/>
    <s v="No"/>
    <s v="No"/>
    <s v="No"/>
    <s v="No"/>
    <s v="No"/>
    <x v="1"/>
    <s v="No"/>
    <s v="Bank transfer (automatic)"/>
    <n v="45.05"/>
    <n v="2462.6"/>
    <x v="0"/>
    <x v="3"/>
    <s v="High"/>
    <x v="0"/>
  </r>
  <r>
    <s v="0363-SVHY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6.85"/>
    <n v="6263.8"/>
    <x v="0"/>
    <x v="3"/>
    <s v="High"/>
    <x v="1"/>
  </r>
  <r>
    <s v="8547-NSBBO"/>
    <s v="Male"/>
    <n v="0"/>
    <s v="No"/>
    <s v="No"/>
    <n v="35"/>
    <s v="Yes"/>
    <s v="Yes"/>
    <x v="1"/>
    <s v="Yes"/>
    <s v="Yes"/>
    <s v="Yes"/>
    <s v="Yes"/>
    <s v="No"/>
    <s v="No"/>
    <x v="0"/>
    <s v="Yes"/>
    <s v="Mailed check"/>
    <n v="96.75"/>
    <n v="3403.4"/>
    <x v="0"/>
    <x v="1"/>
    <s v="High"/>
    <x v="2"/>
  </r>
  <r>
    <s v="8258-GSTJK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7"/>
    <n v="237.75"/>
    <x v="1"/>
    <x v="0"/>
    <s v="Low"/>
    <x v="1"/>
  </r>
  <r>
    <s v="6861-OKBCE"/>
    <s v="Female"/>
    <n v="0"/>
    <s v="No"/>
    <s v="Yes"/>
    <n v="11"/>
    <s v="Yes"/>
    <s v="No"/>
    <x v="2"/>
    <s v="No"/>
    <s v="No"/>
    <s v="No"/>
    <s v="No"/>
    <s v="No"/>
    <s v="No"/>
    <x v="0"/>
    <s v="No"/>
    <s v="Credit card (automatic)"/>
    <n v="20.100000000000001"/>
    <n v="221.35"/>
    <x v="1"/>
    <x v="0"/>
    <s v="Low"/>
    <x v="0"/>
  </r>
  <r>
    <s v="9940-RHLFB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3"/>
    <n v="75.3"/>
    <x v="1"/>
    <x v="0"/>
    <s v="Low"/>
    <x v="1"/>
  </r>
  <r>
    <s v="6591-QGOYB"/>
    <s v="Male"/>
    <n v="0"/>
    <s v="No"/>
    <s v="No"/>
    <n v="17"/>
    <s v="Yes"/>
    <s v="Yes"/>
    <x v="1"/>
    <s v="Yes"/>
    <s v="Yes"/>
    <s v="Yes"/>
    <s v="Yes"/>
    <s v="Yes"/>
    <s v="No"/>
    <x v="0"/>
    <s v="Yes"/>
    <s v="Bank transfer (automatic)"/>
    <n v="106.65"/>
    <n v="1672.1"/>
    <x v="0"/>
    <x v="2"/>
    <s v="Mid"/>
    <x v="2"/>
  </r>
  <r>
    <s v="9070-BCKQP"/>
    <s v="Fe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15"/>
    <n v="7881.2"/>
    <x v="0"/>
    <x v="3"/>
    <s v="High"/>
    <x v="2"/>
  </r>
  <r>
    <s v="6421-SZVEM"/>
    <s v="Female"/>
    <n v="0"/>
    <s v="Yes"/>
    <s v="Yes"/>
    <n v="28"/>
    <s v="Yes"/>
    <s v="No"/>
    <x v="1"/>
    <s v="Yes"/>
    <s v="No"/>
    <s v="No"/>
    <s v="No"/>
    <s v="No"/>
    <s v="Yes"/>
    <x v="1"/>
    <s v="Yes"/>
    <s v="Bank transfer (automatic)"/>
    <n v="82.85"/>
    <n v="2320.8000000000002"/>
    <x v="0"/>
    <x v="1"/>
    <s v="High"/>
    <x v="1"/>
  </r>
  <r>
    <s v="1328-EUZHC"/>
    <s v="Female"/>
    <n v="0"/>
    <s v="Yes"/>
    <s v="No"/>
    <n v="18"/>
    <s v="Yes"/>
    <s v="No"/>
    <x v="2"/>
    <s v="No"/>
    <s v="No"/>
    <s v="No"/>
    <s v="No"/>
    <s v="No"/>
    <s v="No"/>
    <x v="2"/>
    <s v="No"/>
    <s v="Mailed check"/>
    <n v="20.100000000000001"/>
    <n v="370.5"/>
    <x v="0"/>
    <x v="2"/>
    <s v="Low"/>
    <x v="0"/>
  </r>
  <r>
    <s v="2995-UPRYS"/>
    <s v="Female"/>
    <n v="1"/>
    <s v="Yes"/>
    <s v="No"/>
    <n v="40"/>
    <s v="Yes"/>
    <s v="No"/>
    <x v="1"/>
    <s v="No"/>
    <s v="Yes"/>
    <s v="No"/>
    <s v="Yes"/>
    <s v="Yes"/>
    <s v="Yes"/>
    <x v="1"/>
    <s v="Yes"/>
    <s v="Credit card (automatic)"/>
    <n v="99.2"/>
    <n v="4062.2"/>
    <x v="1"/>
    <x v="1"/>
    <s v="High"/>
    <x v="2"/>
  </r>
  <r>
    <s v="8878-RYUKI"/>
    <s v="Female"/>
    <n v="0"/>
    <s v="No"/>
    <s v="No"/>
    <n v="52"/>
    <s v="Yes"/>
    <s v="No"/>
    <x v="0"/>
    <s v="No"/>
    <s v="No"/>
    <s v="Yes"/>
    <s v="No"/>
    <s v="No"/>
    <s v="Yes"/>
    <x v="0"/>
    <s v="Yes"/>
    <s v="Electronic check"/>
    <n v="59.45"/>
    <n v="3043.7"/>
    <x v="0"/>
    <x v="3"/>
    <s v="High"/>
    <x v="1"/>
  </r>
  <r>
    <s v="9633-DENPU"/>
    <s v="Female"/>
    <n v="0"/>
    <s v="Yes"/>
    <s v="No"/>
    <n v="47"/>
    <s v="Yes"/>
    <s v="No"/>
    <x v="0"/>
    <s v="No"/>
    <s v="Yes"/>
    <s v="No"/>
    <s v="No"/>
    <s v="Yes"/>
    <s v="No"/>
    <x v="0"/>
    <s v="Yes"/>
    <s v="Bank transfer (automatic)"/>
    <n v="58.6"/>
    <n v="2723.4"/>
    <x v="0"/>
    <x v="1"/>
    <s v="High"/>
    <x v="1"/>
  </r>
  <r>
    <s v="7811-JIVPF"/>
    <s v="Female"/>
    <n v="0"/>
    <s v="No"/>
    <s v="No"/>
    <n v="23"/>
    <s v="Yes"/>
    <s v="No"/>
    <x v="0"/>
    <s v="No"/>
    <s v="No"/>
    <s v="Yes"/>
    <s v="No"/>
    <s v="No"/>
    <s v="No"/>
    <x v="0"/>
    <s v="No"/>
    <s v="Credit card (automatic)"/>
    <n v="49.7"/>
    <n v="1081.25"/>
    <x v="0"/>
    <x v="2"/>
    <s v="Mid"/>
    <x v="0"/>
  </r>
  <r>
    <s v="7113-HIPFI"/>
    <s v="Male"/>
    <n v="0"/>
    <s v="Yes"/>
    <s v="Yes"/>
    <n v="66"/>
    <s v="Yes"/>
    <s v="No"/>
    <x v="0"/>
    <s v="Yes"/>
    <s v="Yes"/>
    <s v="Yes"/>
    <s v="Yes"/>
    <s v="No"/>
    <s v="No"/>
    <x v="2"/>
    <s v="No"/>
    <s v="Mailed check"/>
    <n v="65.849999999999994"/>
    <n v="4097.05"/>
    <x v="0"/>
    <x v="3"/>
    <s v="High"/>
    <x v="1"/>
  </r>
  <r>
    <s v="8541-QVFKM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3.5"/>
    <n v="632.20000000000005"/>
    <x v="0"/>
    <x v="0"/>
    <s v="Mid"/>
    <x v="1"/>
  </r>
  <r>
    <s v="6686-YPGHK"/>
    <s v="Male"/>
    <n v="1"/>
    <s v="No"/>
    <s v="No"/>
    <n v="47"/>
    <s v="Yes"/>
    <s v="No"/>
    <x v="1"/>
    <s v="Yes"/>
    <s v="No"/>
    <s v="No"/>
    <s v="No"/>
    <s v="No"/>
    <s v="Yes"/>
    <x v="0"/>
    <s v="No"/>
    <s v="Mailed check"/>
    <n v="85.5"/>
    <n v="4042.3"/>
    <x v="1"/>
    <x v="1"/>
    <s v="High"/>
    <x v="1"/>
  </r>
  <r>
    <s v="1383-EZRWL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05"/>
    <n v="164.85"/>
    <x v="1"/>
    <x v="0"/>
    <s v="Low"/>
    <x v="0"/>
  </r>
  <r>
    <s v="9258-CNWAC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Credit card (automatic)"/>
    <n v="113.65"/>
    <n v="8166.8"/>
    <x v="0"/>
    <x v="3"/>
    <s v="High"/>
    <x v="2"/>
  </r>
  <r>
    <s v="5371-VYLSX"/>
    <s v="Female"/>
    <n v="1"/>
    <s v="No"/>
    <s v="No"/>
    <n v="50"/>
    <s v="Yes"/>
    <s v="Yes"/>
    <x v="1"/>
    <s v="Yes"/>
    <s v="Yes"/>
    <s v="No"/>
    <s v="No"/>
    <s v="No"/>
    <s v="No"/>
    <x v="0"/>
    <s v="Yes"/>
    <s v="Electronic check"/>
    <n v="83.4"/>
    <n v="4113.7"/>
    <x v="0"/>
    <x v="3"/>
    <s v="High"/>
    <x v="1"/>
  </r>
  <r>
    <s v="6374-AFWOX"/>
    <s v="Male"/>
    <n v="0"/>
    <s v="Yes"/>
    <s v="No"/>
    <n v="46"/>
    <s v="Yes"/>
    <s v="No"/>
    <x v="0"/>
    <s v="Yes"/>
    <s v="Yes"/>
    <s v="Yes"/>
    <s v="Yes"/>
    <s v="No"/>
    <s v="No"/>
    <x v="2"/>
    <s v="No"/>
    <s v="Mailed check"/>
    <n v="65.650000000000006"/>
    <n v="3047.15"/>
    <x v="0"/>
    <x v="1"/>
    <s v="High"/>
    <x v="1"/>
  </r>
  <r>
    <s v="4759-TRPLW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400000000000006"/>
    <n v="70.400000000000006"/>
    <x v="1"/>
    <x v="0"/>
    <s v="Low"/>
    <x v="1"/>
  </r>
  <r>
    <s v="5317-FLPJF"/>
    <s v="Female"/>
    <n v="0"/>
    <s v="No"/>
    <s v="No"/>
    <n v="66"/>
    <s v="No"/>
    <s v="No"/>
    <x v="0"/>
    <s v="Yes"/>
    <s v="No"/>
    <s v="Yes"/>
    <s v="Yes"/>
    <s v="Yes"/>
    <s v="Yes"/>
    <x v="2"/>
    <s v="Yes"/>
    <s v="Bank transfer (automatic)"/>
    <n v="61.35"/>
    <n v="4193.3999999999996"/>
    <x v="0"/>
    <x v="3"/>
    <s v="High"/>
    <x v="1"/>
  </r>
  <r>
    <s v="7621-VPNET"/>
    <s v="Female"/>
    <n v="0"/>
    <s v="Yes"/>
    <s v="No"/>
    <n v="42"/>
    <s v="Yes"/>
    <s v="Yes"/>
    <x v="1"/>
    <s v="No"/>
    <s v="No"/>
    <s v="Yes"/>
    <s v="Yes"/>
    <s v="No"/>
    <s v="No"/>
    <x v="0"/>
    <s v="Yes"/>
    <s v="Credit card (automatic)"/>
    <n v="85.9"/>
    <n v="3729.75"/>
    <x v="0"/>
    <x v="1"/>
    <s v="High"/>
    <x v="1"/>
  </r>
  <r>
    <s v="6034-YMTOB"/>
    <s v="Female"/>
    <n v="0"/>
    <s v="No"/>
    <s v="No"/>
    <n v="5"/>
    <s v="Yes"/>
    <s v="No"/>
    <x v="1"/>
    <s v="No"/>
    <s v="No"/>
    <s v="No"/>
    <s v="Yes"/>
    <s v="No"/>
    <s v="No"/>
    <x v="0"/>
    <s v="Yes"/>
    <s v="Mailed check"/>
    <n v="75.650000000000006"/>
    <n v="399.45"/>
    <x v="0"/>
    <x v="0"/>
    <s v="Low"/>
    <x v="1"/>
  </r>
  <r>
    <s v="8563-IIOXK"/>
    <s v="Male"/>
    <n v="0"/>
    <s v="Yes"/>
    <s v="Yes"/>
    <n v="7"/>
    <s v="Yes"/>
    <s v="No"/>
    <x v="0"/>
    <s v="Yes"/>
    <s v="No"/>
    <s v="No"/>
    <s v="No"/>
    <s v="No"/>
    <s v="No"/>
    <x v="1"/>
    <s v="Yes"/>
    <s v="Electronic check"/>
    <n v="49.75"/>
    <n v="331.3"/>
    <x v="1"/>
    <x v="0"/>
    <s v="Low"/>
    <x v="0"/>
  </r>
  <r>
    <s v="4903-CNOZC"/>
    <s v="Male"/>
    <n v="0"/>
    <s v="No"/>
    <s v="No"/>
    <n v="29"/>
    <s v="Yes"/>
    <s v="Yes"/>
    <x v="0"/>
    <s v="No"/>
    <s v="Yes"/>
    <s v="Yes"/>
    <s v="No"/>
    <s v="No"/>
    <s v="Yes"/>
    <x v="1"/>
    <s v="No"/>
    <s v="Credit card (automatic)"/>
    <n v="70.900000000000006"/>
    <n v="1964.6"/>
    <x v="0"/>
    <x v="1"/>
    <s v="Mid"/>
    <x v="1"/>
  </r>
  <r>
    <s v="4353-HYOJD"/>
    <s v="Female"/>
    <n v="0"/>
    <s v="Yes"/>
    <s v="Yes"/>
    <n v="27"/>
    <s v="Yes"/>
    <s v="No"/>
    <x v="0"/>
    <s v="No"/>
    <s v="Yes"/>
    <s v="No"/>
    <s v="No"/>
    <s v="No"/>
    <s v="No"/>
    <x v="0"/>
    <s v="No"/>
    <s v="Mailed check"/>
    <n v="49.85"/>
    <n v="1336.15"/>
    <x v="0"/>
    <x v="1"/>
    <s v="Mid"/>
    <x v="0"/>
  </r>
  <r>
    <s v="8020-BWHYL"/>
    <s v="Female"/>
    <n v="1"/>
    <s v="No"/>
    <s v="No"/>
    <n v="15"/>
    <s v="Yes"/>
    <s v="No"/>
    <x v="1"/>
    <s v="No"/>
    <s v="Yes"/>
    <s v="No"/>
    <s v="No"/>
    <s v="No"/>
    <s v="No"/>
    <x v="0"/>
    <s v="Yes"/>
    <s v="Credit card (automatic)"/>
    <n v="75.3"/>
    <n v="1147.45"/>
    <x v="1"/>
    <x v="2"/>
    <s v="Mid"/>
    <x v="1"/>
  </r>
  <r>
    <s v="7267-FRMJW"/>
    <s v="Female"/>
    <n v="0"/>
    <s v="Yes"/>
    <s v="Yes"/>
    <n v="25"/>
    <s v="Yes"/>
    <s v="No"/>
    <x v="2"/>
    <s v="No"/>
    <s v="No"/>
    <s v="No"/>
    <s v="No"/>
    <s v="No"/>
    <s v="No"/>
    <x v="2"/>
    <s v="No"/>
    <s v="Mailed check"/>
    <n v="20.100000000000001"/>
    <n v="486.05"/>
    <x v="0"/>
    <x v="1"/>
    <s v="Low"/>
    <x v="0"/>
  </r>
  <r>
    <s v="2982-VPSGI"/>
    <s v="Female"/>
    <n v="0"/>
    <s v="Yes"/>
    <s v="No"/>
    <n v="11"/>
    <s v="Yes"/>
    <s v="Yes"/>
    <x v="1"/>
    <s v="No"/>
    <s v="No"/>
    <s v="No"/>
    <s v="No"/>
    <s v="Yes"/>
    <s v="Yes"/>
    <x v="0"/>
    <s v="Yes"/>
    <s v="Electronic check"/>
    <n v="94"/>
    <n v="1078.9000000000001"/>
    <x v="1"/>
    <x v="0"/>
    <s v="Mid"/>
    <x v="2"/>
  </r>
  <r>
    <s v="4188-FRABG"/>
    <s v="Male"/>
    <n v="0"/>
    <s v="Yes"/>
    <s v="No"/>
    <n v="57"/>
    <s v="Yes"/>
    <s v="Yes"/>
    <x v="1"/>
    <s v="Yes"/>
    <s v="Yes"/>
    <s v="Yes"/>
    <s v="Yes"/>
    <s v="Yes"/>
    <s v="No"/>
    <x v="0"/>
    <s v="Yes"/>
    <s v="Electronic check"/>
    <n v="103.05"/>
    <n v="5925.75"/>
    <x v="0"/>
    <x v="3"/>
    <s v="High"/>
    <x v="2"/>
  </r>
  <r>
    <s v="8199-ZLLSA"/>
    <s v="Male"/>
    <n v="0"/>
    <s v="No"/>
    <s v="No"/>
    <n v="67"/>
    <s v="Yes"/>
    <s v="Yes"/>
    <x v="1"/>
    <s v="Yes"/>
    <s v="Yes"/>
    <s v="Yes"/>
    <s v="Yes"/>
    <s v="Yes"/>
    <s v="Yes"/>
    <x v="1"/>
    <s v="Yes"/>
    <s v="Bank transfer (automatic)"/>
    <n v="118.35"/>
    <n v="7804.15"/>
    <x v="1"/>
    <x v="3"/>
    <s v="High"/>
    <x v="2"/>
  </r>
  <r>
    <s v="4128-ETESU"/>
    <s v="Female"/>
    <n v="1"/>
    <s v="Yes"/>
    <s v="No"/>
    <n v="47"/>
    <s v="Yes"/>
    <s v="Yes"/>
    <x v="1"/>
    <s v="No"/>
    <s v="No"/>
    <s v="Yes"/>
    <s v="No"/>
    <s v="Yes"/>
    <s v="Yes"/>
    <x v="0"/>
    <s v="No"/>
    <s v="Electronic check"/>
    <n v="99.7"/>
    <n v="4747.2"/>
    <x v="0"/>
    <x v="1"/>
    <s v="High"/>
    <x v="2"/>
  </r>
  <r>
    <s v="0620-DLSLK"/>
    <s v="Female"/>
    <n v="0"/>
    <s v="No"/>
    <s v="No"/>
    <n v="13"/>
    <s v="Yes"/>
    <s v="No"/>
    <x v="1"/>
    <s v="No"/>
    <s v="No"/>
    <s v="No"/>
    <s v="No"/>
    <s v="Yes"/>
    <s v="No"/>
    <x v="0"/>
    <s v="Yes"/>
    <s v="Mailed check"/>
    <n v="81.900000000000006"/>
    <n v="1028.9000000000001"/>
    <x v="0"/>
    <x v="2"/>
    <s v="Mid"/>
    <x v="1"/>
  </r>
  <r>
    <s v="4625-EWPTF"/>
    <s v="Male"/>
    <n v="0"/>
    <s v="No"/>
    <s v="No"/>
    <n v="8"/>
    <s v="No"/>
    <s v="No"/>
    <x v="0"/>
    <s v="Yes"/>
    <s v="No"/>
    <s v="No"/>
    <s v="No"/>
    <s v="No"/>
    <s v="No"/>
    <x v="0"/>
    <s v="Yes"/>
    <s v="Electronic check"/>
    <n v="30.45"/>
    <n v="226.45"/>
    <x v="1"/>
    <x v="0"/>
    <s v="Low"/>
    <x v="0"/>
  </r>
  <r>
    <s v="5980-NOPLP"/>
    <s v="Female"/>
    <n v="0"/>
    <s v="Yes"/>
    <s v="No"/>
    <n v="44"/>
    <s v="Yes"/>
    <s v="Yes"/>
    <x v="1"/>
    <s v="No"/>
    <s v="No"/>
    <s v="No"/>
    <s v="No"/>
    <s v="Yes"/>
    <s v="Yes"/>
    <x v="0"/>
    <s v="Yes"/>
    <s v="Electronic check"/>
    <n v="96.1"/>
    <n v="4364.1000000000004"/>
    <x v="1"/>
    <x v="1"/>
    <s v="High"/>
    <x v="2"/>
  </r>
  <r>
    <s v="3850-OKINF"/>
    <s v="Male"/>
    <n v="0"/>
    <s v="Yes"/>
    <s v="Yes"/>
    <n v="71"/>
    <s v="Yes"/>
    <s v="Yes"/>
    <x v="0"/>
    <s v="Yes"/>
    <s v="No"/>
    <s v="No"/>
    <s v="No"/>
    <s v="Yes"/>
    <s v="No"/>
    <x v="1"/>
    <s v="Yes"/>
    <s v="Electronic check"/>
    <n v="66.2"/>
    <n v="4692.55"/>
    <x v="0"/>
    <x v="3"/>
    <s v="High"/>
    <x v="1"/>
  </r>
  <r>
    <s v="6892-XPFPU"/>
    <s v="Male"/>
    <n v="1"/>
    <s v="Yes"/>
    <s v="No"/>
    <n v="24"/>
    <s v="Yes"/>
    <s v="Yes"/>
    <x v="1"/>
    <s v="No"/>
    <s v="Yes"/>
    <s v="Yes"/>
    <s v="No"/>
    <s v="Yes"/>
    <s v="Yes"/>
    <x v="0"/>
    <s v="Yes"/>
    <s v="Electronic check"/>
    <n v="104.25"/>
    <n v="2433.9"/>
    <x v="1"/>
    <x v="2"/>
    <s v="High"/>
    <x v="2"/>
  </r>
  <r>
    <s v="8010-EZLOU"/>
    <s v="Male"/>
    <n v="1"/>
    <s v="No"/>
    <s v="No"/>
    <n v="15"/>
    <s v="Yes"/>
    <s v="Yes"/>
    <x v="1"/>
    <s v="No"/>
    <s v="Yes"/>
    <s v="No"/>
    <s v="No"/>
    <s v="No"/>
    <s v="No"/>
    <x v="0"/>
    <s v="Yes"/>
    <s v="Electronic check"/>
    <n v="80.2"/>
    <n v="1217.25"/>
    <x v="1"/>
    <x v="2"/>
    <s v="Mid"/>
    <x v="1"/>
  </r>
  <r>
    <s v="1156-ZFYDO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75"/>
    <n v="19.75"/>
    <x v="0"/>
    <x v="0"/>
    <s v="Low"/>
    <x v="0"/>
  </r>
  <r>
    <s v="3295-YVUSR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2.599999999999994"/>
    <n v="154.30000000000001"/>
    <x v="0"/>
    <x v="0"/>
    <s v="Low"/>
    <x v="1"/>
  </r>
  <r>
    <s v="8016-NCFVO"/>
    <s v="Male"/>
    <n v="1"/>
    <s v="No"/>
    <s v="No"/>
    <n v="55"/>
    <s v="Yes"/>
    <s v="Yes"/>
    <x v="1"/>
    <s v="Yes"/>
    <s v="Yes"/>
    <s v="Yes"/>
    <s v="Yes"/>
    <s v="Yes"/>
    <s v="Yes"/>
    <x v="0"/>
    <s v="Yes"/>
    <s v="Electronic check"/>
    <n v="116.5"/>
    <n v="6382.55"/>
    <x v="0"/>
    <x v="3"/>
    <s v="High"/>
    <x v="2"/>
  </r>
  <r>
    <s v="4119-ZYPZY"/>
    <s v="Male"/>
    <n v="1"/>
    <s v="No"/>
    <s v="No"/>
    <n v="71"/>
    <s v="Yes"/>
    <s v="Yes"/>
    <x v="1"/>
    <s v="No"/>
    <s v="Yes"/>
    <s v="No"/>
    <s v="Yes"/>
    <s v="Yes"/>
    <s v="Yes"/>
    <x v="2"/>
    <s v="Yes"/>
    <s v="Electronic check"/>
    <n v="106.8"/>
    <n v="7623.2"/>
    <x v="0"/>
    <x v="3"/>
    <s v="High"/>
    <x v="2"/>
  </r>
  <r>
    <s v="5549-ZGHFB"/>
    <s v="Male"/>
    <n v="0"/>
    <s v="Yes"/>
    <s v="Yes"/>
    <n v="50"/>
    <s v="Yes"/>
    <s v="Yes"/>
    <x v="2"/>
    <s v="No"/>
    <s v="No"/>
    <s v="No"/>
    <s v="No"/>
    <s v="No"/>
    <s v="No"/>
    <x v="2"/>
    <s v="No"/>
    <s v="Mailed check"/>
    <n v="24.95"/>
    <n v="1261.45"/>
    <x v="0"/>
    <x v="3"/>
    <s v="Mid"/>
    <x v="0"/>
  </r>
  <r>
    <s v="7577-SWIFR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25"/>
    <n v="89.25"/>
    <x v="0"/>
    <x v="0"/>
    <s v="Low"/>
    <x v="1"/>
  </r>
  <r>
    <s v="0303-WMMRN"/>
    <s v="Male"/>
    <n v="0"/>
    <s v="No"/>
    <s v="No"/>
    <n v="5"/>
    <s v="Yes"/>
    <s v="No"/>
    <x v="2"/>
    <s v="No"/>
    <s v="No"/>
    <s v="No"/>
    <s v="No"/>
    <s v="No"/>
    <s v="No"/>
    <x v="0"/>
    <s v="Yes"/>
    <s v="Mailed check"/>
    <n v="19.25"/>
    <n v="86.05"/>
    <x v="0"/>
    <x v="0"/>
    <s v="Low"/>
    <x v="0"/>
  </r>
  <r>
    <s v="6408-OTUBZ"/>
    <s v="Female"/>
    <n v="0"/>
    <s v="No"/>
    <s v="No"/>
    <n v="66"/>
    <s v="Yes"/>
    <s v="Yes"/>
    <x v="1"/>
    <s v="Yes"/>
    <s v="Yes"/>
    <s v="Yes"/>
    <s v="Yes"/>
    <s v="Yes"/>
    <s v="No"/>
    <x v="1"/>
    <s v="Yes"/>
    <s v="Bank transfer (automatic)"/>
    <n v="104.55"/>
    <n v="6779.05"/>
    <x v="0"/>
    <x v="3"/>
    <s v="High"/>
    <x v="2"/>
  </r>
  <r>
    <s v="5204-HMGYF"/>
    <s v="Female"/>
    <n v="0"/>
    <s v="Yes"/>
    <s v="Yes"/>
    <n v="49"/>
    <s v="Yes"/>
    <s v="No"/>
    <x v="0"/>
    <s v="Yes"/>
    <s v="Yes"/>
    <s v="Yes"/>
    <s v="Yes"/>
    <s v="Yes"/>
    <s v="Yes"/>
    <x v="1"/>
    <s v="Yes"/>
    <s v="Mailed check"/>
    <n v="87.2"/>
    <n v="4345"/>
    <x v="0"/>
    <x v="3"/>
    <s v="High"/>
    <x v="1"/>
  </r>
  <r>
    <s v="1078-TDCRN"/>
    <s v="Female"/>
    <n v="1"/>
    <s v="Yes"/>
    <s v="No"/>
    <n v="3"/>
    <s v="No"/>
    <s v="No"/>
    <x v="0"/>
    <s v="No"/>
    <s v="Yes"/>
    <s v="No"/>
    <s v="No"/>
    <s v="No"/>
    <s v="No"/>
    <x v="0"/>
    <s v="Yes"/>
    <s v="Electronic check"/>
    <n v="30.75"/>
    <n v="82.85"/>
    <x v="0"/>
    <x v="0"/>
    <s v="Low"/>
    <x v="0"/>
  </r>
  <r>
    <s v="3727-OVPRY"/>
    <s v="Male"/>
    <n v="0"/>
    <s v="Yes"/>
    <s v="Yes"/>
    <n v="66"/>
    <s v="Yes"/>
    <s v="Yes"/>
    <x v="2"/>
    <s v="No"/>
    <s v="No"/>
    <s v="No"/>
    <s v="No"/>
    <s v="No"/>
    <s v="No"/>
    <x v="1"/>
    <s v="Yes"/>
    <s v="Credit card (automatic)"/>
    <n v="25.7"/>
    <n v="1714.55"/>
    <x v="0"/>
    <x v="3"/>
    <s v="Mid"/>
    <x v="0"/>
  </r>
  <r>
    <s v="3797-FKOGQ"/>
    <s v="Male"/>
    <n v="0"/>
    <s v="No"/>
    <s v="Yes"/>
    <n v="11"/>
    <s v="Yes"/>
    <s v="Yes"/>
    <x v="1"/>
    <s v="No"/>
    <s v="No"/>
    <s v="No"/>
    <s v="No"/>
    <s v="No"/>
    <s v="Yes"/>
    <x v="0"/>
    <s v="No"/>
    <s v="Electronic check"/>
    <n v="86.2"/>
    <n v="893.2"/>
    <x v="0"/>
    <x v="0"/>
    <s v="Mid"/>
    <x v="1"/>
  </r>
  <r>
    <s v="7622-NXQZR"/>
    <s v="Male"/>
    <n v="0"/>
    <s v="No"/>
    <s v="No"/>
    <n v="28"/>
    <s v="No"/>
    <s v="No"/>
    <x v="0"/>
    <s v="No"/>
    <s v="No"/>
    <s v="No"/>
    <s v="Yes"/>
    <s v="No"/>
    <s v="No"/>
    <x v="0"/>
    <s v="Yes"/>
    <s v="Credit card (automatic)"/>
    <n v="30.1"/>
    <n v="810.85"/>
    <x v="0"/>
    <x v="1"/>
    <s v="Mid"/>
    <x v="0"/>
  </r>
  <r>
    <s v="6196-HBOBZ"/>
    <s v="Male"/>
    <n v="0"/>
    <s v="Yes"/>
    <s v="No"/>
    <n v="65"/>
    <s v="Yes"/>
    <s v="Yes"/>
    <x v="1"/>
    <s v="Yes"/>
    <s v="Yes"/>
    <s v="Yes"/>
    <s v="No"/>
    <s v="Yes"/>
    <s v="No"/>
    <x v="2"/>
    <s v="Yes"/>
    <s v="Electronic check"/>
    <n v="99.35"/>
    <n v="6347.55"/>
    <x v="0"/>
    <x v="3"/>
    <s v="High"/>
    <x v="2"/>
  </r>
  <r>
    <s v="3970-XGJDU"/>
    <s v="Female"/>
    <n v="0"/>
    <s v="No"/>
    <s v="No"/>
    <n v="62"/>
    <s v="Yes"/>
    <s v="No"/>
    <x v="2"/>
    <s v="No"/>
    <s v="No"/>
    <s v="No"/>
    <s v="No"/>
    <s v="No"/>
    <s v="No"/>
    <x v="2"/>
    <s v="Yes"/>
    <s v="Credit card (automatic)"/>
    <n v="19.2"/>
    <n v="1123.6500000000001"/>
    <x v="0"/>
    <x v="3"/>
    <s v="Mid"/>
    <x v="0"/>
  </r>
  <r>
    <s v="7017-VFULY"/>
    <s v="Female"/>
    <n v="0"/>
    <s v="Yes"/>
    <s v="No"/>
    <n v="2"/>
    <s v="Yes"/>
    <s v="No"/>
    <x v="2"/>
    <s v="No"/>
    <s v="No"/>
    <s v="No"/>
    <s v="No"/>
    <s v="No"/>
    <s v="No"/>
    <x v="0"/>
    <s v="No"/>
    <s v="Bank transfer (automatic)"/>
    <n v="20.100000000000001"/>
    <n v="43.15"/>
    <x v="0"/>
    <x v="0"/>
    <s v="Low"/>
    <x v="0"/>
  </r>
  <r>
    <s v="5562-YJQGT"/>
    <s v="Female"/>
    <n v="0"/>
    <s v="No"/>
    <s v="No"/>
    <n v="2"/>
    <s v="Yes"/>
    <s v="No"/>
    <x v="2"/>
    <s v="No"/>
    <s v="No"/>
    <s v="No"/>
    <s v="No"/>
    <s v="No"/>
    <s v="No"/>
    <x v="0"/>
    <s v="No"/>
    <s v="Credit card (automatic)"/>
    <n v="20.350000000000001"/>
    <n v="35.1"/>
    <x v="0"/>
    <x v="0"/>
    <s v="Low"/>
    <x v="0"/>
  </r>
  <r>
    <s v="8807-OPMBM"/>
    <s v="Female"/>
    <n v="0"/>
    <s v="Yes"/>
    <s v="Yes"/>
    <n v="55"/>
    <s v="Yes"/>
    <s v="Yes"/>
    <x v="2"/>
    <s v="No"/>
    <s v="No"/>
    <s v="No"/>
    <s v="No"/>
    <s v="No"/>
    <s v="No"/>
    <x v="2"/>
    <s v="Yes"/>
    <s v="Credit card (automatic)"/>
    <n v="25.65"/>
    <n v="1388"/>
    <x v="0"/>
    <x v="3"/>
    <s v="Mid"/>
    <x v="0"/>
  </r>
  <r>
    <s v="5439-WIKXB"/>
    <s v="Male"/>
    <n v="1"/>
    <s v="Yes"/>
    <s v="No"/>
    <n v="41"/>
    <s v="Yes"/>
    <s v="No"/>
    <x v="1"/>
    <s v="No"/>
    <s v="Yes"/>
    <s v="No"/>
    <s v="No"/>
    <s v="Yes"/>
    <s v="Yes"/>
    <x v="0"/>
    <s v="Yes"/>
    <s v="Electronic check"/>
    <n v="94.55"/>
    <n v="3851.45"/>
    <x v="0"/>
    <x v="1"/>
    <s v="High"/>
    <x v="2"/>
  </r>
  <r>
    <s v="9874-QLCLH"/>
    <s v="Female"/>
    <n v="0"/>
    <s v="Yes"/>
    <s v="Yes"/>
    <n v="17"/>
    <s v="Yes"/>
    <s v="Yes"/>
    <x v="1"/>
    <s v="Yes"/>
    <s v="No"/>
    <s v="Yes"/>
    <s v="No"/>
    <s v="Yes"/>
    <s v="Yes"/>
    <x v="0"/>
    <s v="Yes"/>
    <s v="Electronic check"/>
    <n v="104.2"/>
    <n v="1743.5"/>
    <x v="1"/>
    <x v="2"/>
    <s v="Mid"/>
    <x v="2"/>
  </r>
  <r>
    <s v="8294-UIMBA"/>
    <s v="Female"/>
    <n v="0"/>
    <s v="No"/>
    <s v="No"/>
    <n v="30"/>
    <s v="Yes"/>
    <s v="No"/>
    <x v="1"/>
    <s v="No"/>
    <s v="No"/>
    <s v="No"/>
    <s v="Yes"/>
    <s v="Yes"/>
    <s v="Yes"/>
    <x v="1"/>
    <s v="Yes"/>
    <s v="Bank transfer (automatic)"/>
    <n v="94.4"/>
    <n v="2638.1"/>
    <x v="0"/>
    <x v="1"/>
    <s v="High"/>
    <x v="2"/>
  </r>
  <r>
    <s v="8109-YUOHE"/>
    <s v="Male"/>
    <n v="0"/>
    <s v="No"/>
    <s v="No"/>
    <n v="17"/>
    <s v="Yes"/>
    <s v="No"/>
    <x v="0"/>
    <s v="Yes"/>
    <s v="Yes"/>
    <s v="No"/>
    <s v="No"/>
    <s v="No"/>
    <s v="No"/>
    <x v="1"/>
    <s v="No"/>
    <s v="Mailed check"/>
    <n v="56.1"/>
    <n v="946.95"/>
    <x v="0"/>
    <x v="2"/>
    <s v="Mid"/>
    <x v="1"/>
  </r>
  <r>
    <s v="5840-NVDCG"/>
    <s v="Female"/>
    <n v="0"/>
    <s v="Yes"/>
    <s v="Yes"/>
    <n v="16"/>
    <s v="Yes"/>
    <s v="No"/>
    <x v="0"/>
    <s v="Yes"/>
    <s v="Yes"/>
    <s v="No"/>
    <s v="Yes"/>
    <s v="No"/>
    <s v="Yes"/>
    <x v="2"/>
    <s v="No"/>
    <s v="Bank transfer (automatic)"/>
    <n v="68.25"/>
    <n v="1114.8499999999999"/>
    <x v="0"/>
    <x v="2"/>
    <s v="Mid"/>
    <x v="1"/>
  </r>
  <r>
    <s v="8092-NLTGF"/>
    <s v="Male"/>
    <n v="0"/>
    <s v="No"/>
    <s v="No"/>
    <n v="72"/>
    <s v="Yes"/>
    <s v="Yes"/>
    <x v="2"/>
    <s v="No"/>
    <s v="No"/>
    <s v="No"/>
    <s v="No"/>
    <s v="No"/>
    <s v="No"/>
    <x v="2"/>
    <s v="No"/>
    <s v="Bank transfer (automatic)"/>
    <n v="24.75"/>
    <n v="1777.6"/>
    <x v="0"/>
    <x v="3"/>
    <s v="Mid"/>
    <x v="0"/>
  </r>
  <r>
    <s v="5928-QLDHB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25"/>
    <n v="684.85"/>
    <x v="0"/>
    <x v="0"/>
    <s v="Mid"/>
    <x v="1"/>
  </r>
  <r>
    <s v="9840-EFJQB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4.349999999999994"/>
    <n v="74.349999999999994"/>
    <x v="0"/>
    <x v="0"/>
    <s v="Low"/>
    <x v="1"/>
  </r>
  <r>
    <s v="0696-UKTOX"/>
    <s v="Male"/>
    <n v="0"/>
    <s v="No"/>
    <s v="Yes"/>
    <n v="23"/>
    <s v="Yes"/>
    <s v="No"/>
    <x v="0"/>
    <s v="No"/>
    <s v="Yes"/>
    <s v="No"/>
    <s v="Yes"/>
    <s v="No"/>
    <s v="No"/>
    <x v="0"/>
    <s v="No"/>
    <s v="Electronic check"/>
    <n v="54.15"/>
    <n v="1312.45"/>
    <x v="0"/>
    <x v="2"/>
    <s v="Mid"/>
    <x v="1"/>
  </r>
  <r>
    <s v="4801-KFYKL"/>
    <s v="Male"/>
    <n v="0"/>
    <s v="No"/>
    <s v="Yes"/>
    <n v="8"/>
    <s v="Yes"/>
    <s v="No"/>
    <x v="2"/>
    <s v="No"/>
    <s v="No"/>
    <s v="No"/>
    <s v="No"/>
    <s v="No"/>
    <s v="No"/>
    <x v="0"/>
    <s v="No"/>
    <s v="Bank transfer (automatic)"/>
    <n v="19.45"/>
    <n v="159.19999999999999"/>
    <x v="0"/>
    <x v="0"/>
    <s v="Low"/>
    <x v="0"/>
  </r>
  <r>
    <s v="3472-OAOOR"/>
    <s v="Male"/>
    <n v="0"/>
    <s v="Yes"/>
    <s v="Yes"/>
    <n v="19"/>
    <s v="No"/>
    <s v="No"/>
    <x v="0"/>
    <s v="Yes"/>
    <s v="Yes"/>
    <s v="No"/>
    <s v="No"/>
    <s v="No"/>
    <s v="No"/>
    <x v="0"/>
    <s v="Yes"/>
    <s v="Mailed check"/>
    <n v="34.950000000000003"/>
    <n v="610.20000000000005"/>
    <x v="0"/>
    <x v="2"/>
    <s v="Mid"/>
    <x v="0"/>
  </r>
  <r>
    <s v="6135-OZQVA"/>
    <s v="Female"/>
    <n v="0"/>
    <s v="No"/>
    <s v="No"/>
    <n v="7"/>
    <s v="Yes"/>
    <s v="Yes"/>
    <x v="0"/>
    <s v="Yes"/>
    <s v="No"/>
    <s v="No"/>
    <s v="No"/>
    <s v="No"/>
    <s v="No"/>
    <x v="0"/>
    <s v="Yes"/>
    <s v="Electronic check"/>
    <n v="53.65"/>
    <n v="404.35"/>
    <x v="0"/>
    <x v="0"/>
    <s v="Low"/>
    <x v="1"/>
  </r>
  <r>
    <s v="8062-YBDOE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2252-JHJGE"/>
    <s v="Male"/>
    <n v="0"/>
    <s v="No"/>
    <s v="No"/>
    <n v="61"/>
    <s v="Yes"/>
    <s v="Yes"/>
    <x v="1"/>
    <s v="Yes"/>
    <s v="No"/>
    <s v="Yes"/>
    <s v="No"/>
    <s v="Yes"/>
    <s v="Yes"/>
    <x v="1"/>
    <s v="No"/>
    <s v="Electronic check"/>
    <n v="104"/>
    <n v="6363.45"/>
    <x v="0"/>
    <x v="3"/>
    <s v="High"/>
    <x v="2"/>
  </r>
  <r>
    <s v="4188-PCPIG"/>
    <s v="Female"/>
    <n v="0"/>
    <s v="Yes"/>
    <s v="No"/>
    <n v="57"/>
    <s v="Yes"/>
    <s v="No"/>
    <x v="0"/>
    <s v="Yes"/>
    <s v="Yes"/>
    <s v="No"/>
    <s v="Yes"/>
    <s v="Yes"/>
    <s v="No"/>
    <x v="2"/>
    <s v="Yes"/>
    <s v="Credit card (automatic)"/>
    <n v="70.349999999999994"/>
    <n v="4124.6499999999996"/>
    <x v="0"/>
    <x v="3"/>
    <s v="High"/>
    <x v="1"/>
  </r>
  <r>
    <s v="6000-APYLU"/>
    <s v="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80.8"/>
    <n v="713.1"/>
    <x v="1"/>
    <x v="0"/>
    <s v="Mid"/>
    <x v="1"/>
  </r>
  <r>
    <s v="7105-BENQF"/>
    <s v="Male"/>
    <n v="0"/>
    <s v="No"/>
    <s v="Yes"/>
    <n v="15"/>
    <s v="Yes"/>
    <s v="No"/>
    <x v="0"/>
    <s v="Yes"/>
    <s v="No"/>
    <s v="Yes"/>
    <s v="No"/>
    <s v="No"/>
    <s v="Yes"/>
    <x v="1"/>
    <s v="No"/>
    <s v="Mailed check"/>
    <n v="64.849999999999994"/>
    <n v="950.75"/>
    <x v="0"/>
    <x v="2"/>
    <s v="Mid"/>
    <x v="1"/>
  </r>
  <r>
    <s v="7721-DVEK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0"/>
    <x v="0"/>
    <s v="Low"/>
    <x v="0"/>
  </r>
  <r>
    <s v="3566-VVORZ"/>
    <s v="Female"/>
    <n v="0"/>
    <s v="Yes"/>
    <s v="No"/>
    <n v="12"/>
    <s v="Yes"/>
    <s v="No"/>
    <x v="0"/>
    <s v="No"/>
    <s v="No"/>
    <s v="No"/>
    <s v="No"/>
    <s v="No"/>
    <s v="No"/>
    <x v="0"/>
    <s v="No"/>
    <s v="Bank transfer (automatic)"/>
    <n v="45.9"/>
    <n v="505.95"/>
    <x v="0"/>
    <x v="0"/>
    <s v="Mid"/>
    <x v="0"/>
  </r>
  <r>
    <s v="9507-HSMMZ"/>
    <s v="Male"/>
    <n v="0"/>
    <s v="No"/>
    <s v="No"/>
    <n v="54"/>
    <s v="Yes"/>
    <s v="No"/>
    <x v="2"/>
    <s v="No"/>
    <s v="No"/>
    <s v="No"/>
    <s v="No"/>
    <s v="No"/>
    <s v="No"/>
    <x v="2"/>
    <s v="No"/>
    <s v="Mailed check"/>
    <n v="20"/>
    <n v="1149.6500000000001"/>
    <x v="0"/>
    <x v="3"/>
    <s v="Mid"/>
    <x v="0"/>
  </r>
  <r>
    <s v="2480-SQIOB"/>
    <s v="Male"/>
    <n v="0"/>
    <s v="Yes"/>
    <s v="Yes"/>
    <n v="4"/>
    <s v="Yes"/>
    <s v="No"/>
    <x v="0"/>
    <s v="No"/>
    <s v="No"/>
    <s v="No"/>
    <s v="No"/>
    <s v="No"/>
    <s v="No"/>
    <x v="0"/>
    <s v="No"/>
    <s v="Electronic check"/>
    <n v="44.8"/>
    <n v="169.65"/>
    <x v="0"/>
    <x v="0"/>
    <s v="Low"/>
    <x v="0"/>
  </r>
  <r>
    <s v="0947-IDHRQ"/>
    <s v="Female"/>
    <n v="0"/>
    <s v="No"/>
    <s v="No"/>
    <n v="7"/>
    <s v="Yes"/>
    <s v="No"/>
    <x v="1"/>
    <s v="No"/>
    <s v="No"/>
    <s v="No"/>
    <s v="No"/>
    <s v="Yes"/>
    <s v="No"/>
    <x v="0"/>
    <s v="Yes"/>
    <s v="Mailed check"/>
    <n v="80.3"/>
    <n v="526.70000000000005"/>
    <x v="1"/>
    <x v="0"/>
    <s v="Mid"/>
    <x v="1"/>
  </r>
  <r>
    <s v="7813-TKCVO"/>
    <s v="Female"/>
    <n v="0"/>
    <s v="Yes"/>
    <s v="No"/>
    <n v="20"/>
    <s v="Yes"/>
    <s v="No"/>
    <x v="2"/>
    <s v="No"/>
    <s v="No"/>
    <s v="No"/>
    <s v="No"/>
    <s v="No"/>
    <s v="No"/>
    <x v="1"/>
    <s v="No"/>
    <s v="Mailed check"/>
    <n v="20.350000000000001"/>
    <n v="393.15"/>
    <x v="0"/>
    <x v="2"/>
    <s v="Low"/>
    <x v="0"/>
  </r>
  <r>
    <s v="0128-MKWSG"/>
    <s v="Female"/>
    <n v="0"/>
    <s v="No"/>
    <s v="Yes"/>
    <n v="26"/>
    <s v="No"/>
    <s v="No"/>
    <x v="0"/>
    <s v="Yes"/>
    <s v="No"/>
    <s v="No"/>
    <s v="Yes"/>
    <s v="No"/>
    <s v="Yes"/>
    <x v="0"/>
    <s v="No"/>
    <s v="Mailed check"/>
    <n v="45.8"/>
    <n v="1147"/>
    <x v="0"/>
    <x v="1"/>
    <s v="Mid"/>
    <x v="0"/>
  </r>
  <r>
    <s v="3672-YITQD"/>
    <s v="Male"/>
    <n v="1"/>
    <s v="Yes"/>
    <s v="No"/>
    <n v="36"/>
    <s v="Yes"/>
    <s v="Yes"/>
    <x v="1"/>
    <s v="No"/>
    <s v="No"/>
    <s v="No"/>
    <s v="No"/>
    <s v="No"/>
    <s v="Yes"/>
    <x v="0"/>
    <s v="Yes"/>
    <s v="Electronic check"/>
    <n v="84.1"/>
    <n v="3021.6"/>
    <x v="1"/>
    <x v="1"/>
    <s v="High"/>
    <x v="1"/>
  </r>
  <r>
    <s v="4350-ZTLPI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08.95"/>
    <n v="5718.2"/>
    <x v="0"/>
    <x v="3"/>
    <s v="High"/>
    <x v="2"/>
  </r>
  <r>
    <s v="9048-JVYVF"/>
    <s v="Male"/>
    <n v="0"/>
    <s v="No"/>
    <s v="No"/>
    <n v="3"/>
    <s v="Yes"/>
    <s v="No"/>
    <x v="0"/>
    <s v="No"/>
    <s v="No"/>
    <s v="No"/>
    <s v="Yes"/>
    <s v="Yes"/>
    <s v="Yes"/>
    <x v="0"/>
    <s v="Yes"/>
    <s v="Electronic check"/>
    <n v="69.349999999999994"/>
    <n v="191.35"/>
    <x v="1"/>
    <x v="0"/>
    <s v="Low"/>
    <x v="1"/>
  </r>
  <r>
    <s v="0361-HJRDX"/>
    <s v="Female"/>
    <n v="0"/>
    <s v="No"/>
    <s v="No"/>
    <n v="68"/>
    <s v="No"/>
    <s v="No"/>
    <x v="0"/>
    <s v="Yes"/>
    <s v="Yes"/>
    <s v="Yes"/>
    <s v="Yes"/>
    <s v="Yes"/>
    <s v="Yes"/>
    <x v="2"/>
    <s v="No"/>
    <s v="Credit card (automatic)"/>
    <n v="64.349999999999994"/>
    <n v="4539.6000000000004"/>
    <x v="0"/>
    <x v="3"/>
    <s v="High"/>
    <x v="1"/>
  </r>
  <r>
    <s v="5727-MYATE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8"/>
    <n v="6397.6"/>
    <x v="0"/>
    <x v="3"/>
    <s v="High"/>
    <x v="2"/>
  </r>
  <r>
    <s v="3823-KYNQY"/>
    <s v="Male"/>
    <n v="0"/>
    <s v="No"/>
    <s v="No"/>
    <n v="12"/>
    <s v="Yes"/>
    <s v="Yes"/>
    <x v="2"/>
    <s v="No"/>
    <s v="No"/>
    <s v="No"/>
    <s v="No"/>
    <s v="No"/>
    <s v="No"/>
    <x v="1"/>
    <s v="No"/>
    <s v="Credit card (automatic)"/>
    <n v="24.95"/>
    <n v="280.39999999999998"/>
    <x v="0"/>
    <x v="0"/>
    <s v="Low"/>
    <x v="0"/>
  </r>
  <r>
    <s v="8988-ECPJR"/>
    <s v="Female"/>
    <n v="1"/>
    <s v="Yes"/>
    <s v="Yes"/>
    <n v="34"/>
    <s v="Yes"/>
    <s v="Yes"/>
    <x v="1"/>
    <s v="No"/>
    <s v="Yes"/>
    <s v="No"/>
    <s v="No"/>
    <s v="No"/>
    <s v="No"/>
    <x v="0"/>
    <s v="Yes"/>
    <s v="Mailed check"/>
    <n v="79.599999999999994"/>
    <n v="2718.3"/>
    <x v="1"/>
    <x v="1"/>
    <s v="High"/>
    <x v="1"/>
  </r>
  <r>
    <s v="7570-WELNY"/>
    <s v="Female"/>
    <n v="0"/>
    <s v="Yes"/>
    <s v="No"/>
    <n v="68"/>
    <s v="Yes"/>
    <s v="Yes"/>
    <x v="1"/>
    <s v="Yes"/>
    <s v="Yes"/>
    <s v="No"/>
    <s v="No"/>
    <s v="No"/>
    <s v="No"/>
    <x v="2"/>
    <s v="Yes"/>
    <s v="Bank transfer (automatic)"/>
    <n v="84.7"/>
    <n v="5711.05"/>
    <x v="0"/>
    <x v="3"/>
    <s v="High"/>
    <x v="1"/>
  </r>
  <r>
    <s v="3021-VLNRJ"/>
    <s v="Female"/>
    <n v="0"/>
    <s v="No"/>
    <s v="Yes"/>
    <n v="50"/>
    <s v="Yes"/>
    <s v="No"/>
    <x v="0"/>
    <s v="Yes"/>
    <s v="No"/>
    <s v="Yes"/>
    <s v="Yes"/>
    <s v="Yes"/>
    <s v="No"/>
    <x v="1"/>
    <s v="Yes"/>
    <s v="Credit card (automatic)"/>
    <n v="70.8"/>
    <n v="3478.15"/>
    <x v="0"/>
    <x v="3"/>
    <s v="High"/>
    <x v="1"/>
  </r>
  <r>
    <s v="3776-EKTKM"/>
    <s v="Female"/>
    <n v="1"/>
    <s v="No"/>
    <s v="No"/>
    <n v="1"/>
    <s v="No"/>
    <s v="No"/>
    <x v="0"/>
    <s v="No"/>
    <s v="No"/>
    <s v="No"/>
    <s v="No"/>
    <s v="Yes"/>
    <s v="No"/>
    <x v="0"/>
    <s v="Yes"/>
    <s v="Electronic check"/>
    <n v="36.450000000000003"/>
    <n v="36.450000000000003"/>
    <x v="1"/>
    <x v="0"/>
    <s v="Low"/>
    <x v="0"/>
  </r>
  <r>
    <s v="2080-CAZNM"/>
    <s v="Female"/>
    <n v="1"/>
    <s v="No"/>
    <s v="No"/>
    <n v="41"/>
    <s v="Yes"/>
    <s v="Yes"/>
    <x v="1"/>
    <s v="No"/>
    <s v="Yes"/>
    <s v="Yes"/>
    <s v="No"/>
    <s v="Yes"/>
    <s v="Yes"/>
    <x v="0"/>
    <s v="Yes"/>
    <s v="Electronic check"/>
    <n v="104.4"/>
    <n v="4133.95"/>
    <x v="0"/>
    <x v="1"/>
    <s v="High"/>
    <x v="2"/>
  </r>
  <r>
    <s v="1028-FFNJK"/>
    <s v="Male"/>
    <n v="1"/>
    <s v="Yes"/>
    <s v="No"/>
    <n v="30"/>
    <s v="Yes"/>
    <s v="Yes"/>
    <x v="1"/>
    <s v="No"/>
    <s v="No"/>
    <s v="No"/>
    <s v="Yes"/>
    <s v="Yes"/>
    <s v="Yes"/>
    <x v="0"/>
    <s v="Yes"/>
    <s v="Electronic check"/>
    <n v="101.5"/>
    <n v="2917.65"/>
    <x v="0"/>
    <x v="1"/>
    <s v="High"/>
    <x v="2"/>
  </r>
  <r>
    <s v="6907-FLBER"/>
    <s v="Male"/>
    <n v="0"/>
    <s v="No"/>
    <s v="No"/>
    <n v="1"/>
    <s v="Yes"/>
    <s v="Yes"/>
    <x v="0"/>
    <s v="No"/>
    <s v="Yes"/>
    <s v="No"/>
    <s v="No"/>
    <s v="No"/>
    <s v="No"/>
    <x v="0"/>
    <s v="No"/>
    <s v="Electronic check"/>
    <n v="54.3"/>
    <n v="54.3"/>
    <x v="0"/>
    <x v="0"/>
    <s v="Low"/>
    <x v="1"/>
  </r>
  <r>
    <s v="3001-UNBTL"/>
    <s v="Male"/>
    <n v="1"/>
    <s v="Yes"/>
    <s v="Yes"/>
    <n v="29"/>
    <s v="Yes"/>
    <s v="Yes"/>
    <x v="1"/>
    <s v="No"/>
    <s v="No"/>
    <s v="Yes"/>
    <s v="No"/>
    <s v="Yes"/>
    <s v="Yes"/>
    <x v="0"/>
    <s v="Yes"/>
    <s v="Electronic check"/>
    <n v="103.95"/>
    <n v="2964.8"/>
    <x v="0"/>
    <x v="1"/>
    <s v="High"/>
    <x v="2"/>
  </r>
  <r>
    <s v="5982-PSMKW"/>
    <s v="Female"/>
    <n v="0"/>
    <s v="Yes"/>
    <s v="Yes"/>
    <n v="23"/>
    <s v="Yes"/>
    <s v="Yes"/>
    <x v="0"/>
    <s v="Yes"/>
    <s v="Yes"/>
    <s v="Yes"/>
    <s v="Yes"/>
    <s v="Yes"/>
    <s v="Yes"/>
    <x v="2"/>
    <s v="Yes"/>
    <s v="Credit card (automatic)"/>
    <n v="91.1"/>
    <n v="2198.3000000000002"/>
    <x v="0"/>
    <x v="2"/>
    <s v="High"/>
    <x v="2"/>
  </r>
  <r>
    <s v="3507-GASNP"/>
    <s v="Male"/>
    <n v="0"/>
    <s v="No"/>
    <s v="Yes"/>
    <n v="60"/>
    <s v="Yes"/>
    <s v="No"/>
    <x v="2"/>
    <s v="No"/>
    <s v="No"/>
    <s v="No"/>
    <s v="No"/>
    <s v="No"/>
    <s v="No"/>
    <x v="2"/>
    <s v="No"/>
    <s v="Mailed check"/>
    <n v="19.95"/>
    <n v="1189.9000000000001"/>
    <x v="0"/>
    <x v="3"/>
    <s v="Mid"/>
    <x v="0"/>
  </r>
  <r>
    <s v="7096-ZNBZI"/>
    <s v="Fe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6.45"/>
    <n v="1914.5"/>
    <x v="0"/>
    <x v="3"/>
    <s v="Mid"/>
    <x v="0"/>
  </r>
  <r>
    <s v="1902-XBTFB"/>
    <s v="Male"/>
    <n v="0"/>
    <s v="No"/>
    <s v="Yes"/>
    <n v="22"/>
    <s v="Yes"/>
    <s v="No"/>
    <x v="1"/>
    <s v="No"/>
    <s v="Yes"/>
    <s v="Yes"/>
    <s v="No"/>
    <s v="Yes"/>
    <s v="No"/>
    <x v="0"/>
    <s v="Yes"/>
    <s v="Electronic check"/>
    <n v="89.4"/>
    <n v="2001.5"/>
    <x v="1"/>
    <x v="2"/>
    <s v="High"/>
    <x v="1"/>
  </r>
  <r>
    <s v="1676-MQAOA"/>
    <s v="Male"/>
    <n v="0"/>
    <s v="No"/>
    <s v="No"/>
    <n v="72"/>
    <s v="Yes"/>
    <s v="No"/>
    <x v="0"/>
    <s v="Yes"/>
    <s v="Yes"/>
    <s v="Yes"/>
    <s v="Yes"/>
    <s v="Yes"/>
    <s v="No"/>
    <x v="2"/>
    <s v="Yes"/>
    <s v="Bank transfer (automatic)"/>
    <n v="75.099999999999994"/>
    <n v="5336.35"/>
    <x v="0"/>
    <x v="3"/>
    <s v="High"/>
    <x v="1"/>
  </r>
  <r>
    <s v="0786-IVLAW"/>
    <s v="Female"/>
    <n v="1"/>
    <s v="No"/>
    <s v="No"/>
    <n v="66"/>
    <s v="Yes"/>
    <s v="Yes"/>
    <x v="1"/>
    <s v="No"/>
    <s v="Yes"/>
    <s v="Yes"/>
    <s v="No"/>
    <s v="Yes"/>
    <s v="Yes"/>
    <x v="1"/>
    <s v="No"/>
    <s v="Bank transfer (automatic)"/>
    <n v="108.1"/>
    <n v="7238.6"/>
    <x v="0"/>
    <x v="3"/>
    <s v="High"/>
    <x v="2"/>
  </r>
  <r>
    <s v="7566-DSRLQ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10.15"/>
    <n v="7998.8"/>
    <x v="0"/>
    <x v="3"/>
    <s v="High"/>
    <x v="2"/>
  </r>
  <r>
    <s v="0643-OKLRP"/>
    <s v="Female"/>
    <n v="1"/>
    <s v="Yes"/>
    <s v="No"/>
    <n v="47"/>
    <s v="Yes"/>
    <s v="Yes"/>
    <x v="1"/>
    <s v="Yes"/>
    <s v="No"/>
    <s v="No"/>
    <s v="No"/>
    <s v="No"/>
    <s v="No"/>
    <x v="0"/>
    <s v="No"/>
    <s v="Electronic check"/>
    <n v="80.349999999999994"/>
    <n v="3825.85"/>
    <x v="1"/>
    <x v="1"/>
    <s v="High"/>
    <x v="1"/>
  </r>
  <r>
    <s v="7245-JMTTQ"/>
    <s v="Female"/>
    <n v="0"/>
    <s v="No"/>
    <s v="No"/>
    <n v="51"/>
    <s v="Yes"/>
    <s v="Yes"/>
    <x v="1"/>
    <s v="No"/>
    <s v="Yes"/>
    <s v="Yes"/>
    <s v="Yes"/>
    <s v="Yes"/>
    <s v="Yes"/>
    <x v="1"/>
    <s v="Yes"/>
    <s v="Electronic check"/>
    <n v="111.5"/>
    <n v="5703.25"/>
    <x v="0"/>
    <x v="3"/>
    <s v="High"/>
    <x v="2"/>
  </r>
  <r>
    <s v="6050-IJRHS"/>
    <s v="Female"/>
    <n v="0"/>
    <s v="Yes"/>
    <s v="Yes"/>
    <n v="70"/>
    <s v="Yes"/>
    <s v="Yes"/>
    <x v="1"/>
    <s v="No"/>
    <s v="Yes"/>
    <s v="Yes"/>
    <s v="No"/>
    <s v="Yes"/>
    <s v="Yes"/>
    <x v="1"/>
    <s v="Yes"/>
    <s v="Electronic check"/>
    <n v="106.5"/>
    <n v="7397"/>
    <x v="0"/>
    <x v="3"/>
    <s v="High"/>
    <x v="2"/>
  </r>
  <r>
    <s v="6202-JVYEU"/>
    <s v="Male"/>
    <n v="0"/>
    <s v="No"/>
    <s v="No"/>
    <n v="9"/>
    <s v="Yes"/>
    <s v="No"/>
    <x v="2"/>
    <s v="No"/>
    <s v="No"/>
    <s v="No"/>
    <s v="No"/>
    <s v="No"/>
    <s v="No"/>
    <x v="1"/>
    <s v="Yes"/>
    <s v="Electronic check"/>
    <n v="19.899999999999999"/>
    <n v="164.6"/>
    <x v="0"/>
    <x v="0"/>
    <s v="Low"/>
    <x v="0"/>
  </r>
  <r>
    <s v="8591-TKMZH"/>
    <s v="Male"/>
    <n v="0"/>
    <s v="Yes"/>
    <s v="Yes"/>
    <n v="59"/>
    <s v="Yes"/>
    <s v="Yes"/>
    <x v="1"/>
    <s v="Yes"/>
    <s v="Yes"/>
    <s v="No"/>
    <s v="Yes"/>
    <s v="Yes"/>
    <s v="Yes"/>
    <x v="2"/>
    <s v="Yes"/>
    <s v="Mailed check"/>
    <n v="111.1"/>
    <n v="6555.2"/>
    <x v="0"/>
    <x v="3"/>
    <s v="High"/>
    <x v="2"/>
  </r>
  <r>
    <s v="0734-OXWBT"/>
    <s v="Male"/>
    <n v="0"/>
    <s v="No"/>
    <s v="Yes"/>
    <n v="3"/>
    <s v="Yes"/>
    <s v="No"/>
    <x v="0"/>
    <s v="No"/>
    <s v="No"/>
    <s v="No"/>
    <s v="Yes"/>
    <s v="Yes"/>
    <s v="Yes"/>
    <x v="0"/>
    <s v="No"/>
    <s v="Mailed check"/>
    <n v="70.7"/>
    <n v="225.65"/>
    <x v="0"/>
    <x v="0"/>
    <s v="Low"/>
    <x v="1"/>
  </r>
  <r>
    <s v="4282-ACRXS"/>
    <s v="Male"/>
    <n v="1"/>
    <s v="Yes"/>
    <s v="No"/>
    <n v="38"/>
    <s v="No"/>
    <s v="No"/>
    <x v="0"/>
    <s v="No"/>
    <s v="No"/>
    <s v="No"/>
    <s v="No"/>
    <s v="No"/>
    <s v="No"/>
    <x v="0"/>
    <s v="Yes"/>
    <s v="Electronic check"/>
    <n v="24.85"/>
    <n v="955.75"/>
    <x v="0"/>
    <x v="1"/>
    <s v="Mid"/>
    <x v="0"/>
  </r>
  <r>
    <s v="0365-TRTPY"/>
    <s v="Female"/>
    <n v="0"/>
    <s v="No"/>
    <s v="No"/>
    <n v="37"/>
    <s v="Yes"/>
    <s v="Yes"/>
    <x v="1"/>
    <s v="Yes"/>
    <s v="Yes"/>
    <s v="Yes"/>
    <s v="No"/>
    <s v="No"/>
    <s v="No"/>
    <x v="0"/>
    <s v="No"/>
    <s v="Bank transfer (automatic)"/>
    <n v="91.2"/>
    <n v="3382.3"/>
    <x v="0"/>
    <x v="1"/>
    <s v="High"/>
    <x v="2"/>
  </r>
  <r>
    <s v="7349-ALMUX"/>
    <s v="Male"/>
    <n v="0"/>
    <s v="No"/>
    <s v="No"/>
    <n v="37"/>
    <s v="Yes"/>
    <s v="No"/>
    <x v="0"/>
    <s v="Yes"/>
    <s v="Yes"/>
    <s v="Yes"/>
    <s v="Yes"/>
    <s v="No"/>
    <s v="No"/>
    <x v="2"/>
    <s v="No"/>
    <s v="Bank transfer (automatic)"/>
    <n v="65.599999999999994"/>
    <n v="2313.8000000000002"/>
    <x v="0"/>
    <x v="1"/>
    <s v="High"/>
    <x v="1"/>
  </r>
  <r>
    <s v="9381-NDKME"/>
    <s v="Female"/>
    <n v="1"/>
    <s v="Yes"/>
    <s v="No"/>
    <n v="24"/>
    <s v="No"/>
    <s v="No"/>
    <x v="0"/>
    <s v="No"/>
    <s v="No"/>
    <s v="Yes"/>
    <s v="No"/>
    <s v="No"/>
    <s v="Yes"/>
    <x v="0"/>
    <s v="Yes"/>
    <s v="Credit card (automatic)"/>
    <n v="40.65"/>
    <n v="933.3"/>
    <x v="1"/>
    <x v="2"/>
    <s v="Mid"/>
    <x v="0"/>
  </r>
  <r>
    <s v="6502-KUGLL"/>
    <s v="Female"/>
    <n v="0"/>
    <s v="Yes"/>
    <s v="Yes"/>
    <n v="14"/>
    <s v="Yes"/>
    <s v="No"/>
    <x v="0"/>
    <s v="Yes"/>
    <s v="Yes"/>
    <s v="No"/>
    <s v="Yes"/>
    <s v="No"/>
    <s v="No"/>
    <x v="0"/>
    <s v="No"/>
    <s v="Bank transfer (automatic)"/>
    <n v="59.45"/>
    <n v="780.85"/>
    <x v="0"/>
    <x v="2"/>
    <s v="Mid"/>
    <x v="1"/>
  </r>
  <r>
    <s v="1841-YSJGV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9.95"/>
    <n v="7852.4"/>
    <x v="0"/>
    <x v="3"/>
    <s v="High"/>
    <x v="2"/>
  </r>
  <r>
    <s v="2794-XIMMO"/>
    <s v="Male"/>
    <n v="0"/>
    <s v="Yes"/>
    <s v="No"/>
    <n v="53"/>
    <s v="No"/>
    <s v="No"/>
    <x v="0"/>
    <s v="No"/>
    <s v="Yes"/>
    <s v="Yes"/>
    <s v="Yes"/>
    <s v="Yes"/>
    <s v="Yes"/>
    <x v="1"/>
    <s v="Yes"/>
    <s v="Electronic check"/>
    <n v="60.45"/>
    <n v="3184.25"/>
    <x v="1"/>
    <x v="3"/>
    <s v="High"/>
    <x v="1"/>
  </r>
  <r>
    <s v="8382-SHQEH"/>
    <s v="Female"/>
    <n v="0"/>
    <s v="Yes"/>
    <s v="No"/>
    <n v="8"/>
    <s v="Yes"/>
    <s v="Yes"/>
    <x v="1"/>
    <s v="No"/>
    <s v="No"/>
    <s v="No"/>
    <s v="No"/>
    <s v="No"/>
    <s v="Yes"/>
    <x v="0"/>
    <s v="Yes"/>
    <s v="Electronic check"/>
    <n v="84.9"/>
    <n v="764.95"/>
    <x v="1"/>
    <x v="0"/>
    <s v="Mid"/>
    <x v="1"/>
  </r>
  <r>
    <s v="3511-BFTJW"/>
    <s v="Male"/>
    <n v="0"/>
    <s v="Yes"/>
    <s v="Yes"/>
    <n v="72"/>
    <s v="No"/>
    <s v="No"/>
    <x v="0"/>
    <s v="Yes"/>
    <s v="Yes"/>
    <s v="Yes"/>
    <s v="No"/>
    <s v="No"/>
    <s v="No"/>
    <x v="2"/>
    <s v="No"/>
    <s v="Credit card (automatic)"/>
    <n v="38.5"/>
    <n v="2763"/>
    <x v="0"/>
    <x v="3"/>
    <s v="High"/>
    <x v="0"/>
  </r>
  <r>
    <s v="7668-XCFYV"/>
    <s v="Fe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2.55"/>
    <n v="1614.7"/>
    <x v="0"/>
    <x v="2"/>
    <s v="Mid"/>
    <x v="2"/>
  </r>
  <r>
    <s v="2983-ZANRP"/>
    <s v="Female"/>
    <n v="0"/>
    <s v="Yes"/>
    <s v="Yes"/>
    <n v="2"/>
    <s v="Yes"/>
    <s v="No"/>
    <x v="1"/>
    <s v="No"/>
    <s v="Yes"/>
    <s v="No"/>
    <s v="No"/>
    <s v="No"/>
    <s v="No"/>
    <x v="0"/>
    <s v="Yes"/>
    <s v="Bank transfer (automatic)"/>
    <n v="73.55"/>
    <n v="145.4"/>
    <x v="1"/>
    <x v="0"/>
    <s v="Low"/>
    <x v="1"/>
  </r>
  <r>
    <s v="7845-URHJN"/>
    <s v="Female"/>
    <n v="0"/>
    <s v="Yes"/>
    <s v="No"/>
    <n v="8"/>
    <s v="Yes"/>
    <s v="No"/>
    <x v="2"/>
    <s v="No"/>
    <s v="No"/>
    <s v="No"/>
    <s v="No"/>
    <s v="No"/>
    <s v="No"/>
    <x v="0"/>
    <s v="No"/>
    <s v="Bank transfer (automatic)"/>
    <n v="20.149999999999999"/>
    <n v="156.25"/>
    <x v="1"/>
    <x v="0"/>
    <s v="Low"/>
    <x v="0"/>
  </r>
  <r>
    <s v="3034-ZBEQN"/>
    <s v="Female"/>
    <n v="0"/>
    <s v="Yes"/>
    <s v="No"/>
    <n v="48"/>
    <s v="No"/>
    <s v="No"/>
    <x v="0"/>
    <s v="No"/>
    <s v="Yes"/>
    <s v="Yes"/>
    <s v="No"/>
    <s v="No"/>
    <s v="No"/>
    <x v="1"/>
    <s v="No"/>
    <s v="Mailed check"/>
    <n v="34.700000000000003"/>
    <n v="1604.5"/>
    <x v="1"/>
    <x v="1"/>
    <s v="Mid"/>
    <x v="0"/>
  </r>
  <r>
    <s v="5018-HEKFO"/>
    <s v="Female"/>
    <n v="0"/>
    <s v="No"/>
    <s v="No"/>
    <n v="10"/>
    <s v="Yes"/>
    <s v="Yes"/>
    <x v="2"/>
    <s v="No"/>
    <s v="No"/>
    <s v="No"/>
    <s v="No"/>
    <s v="No"/>
    <s v="No"/>
    <x v="0"/>
    <s v="Yes"/>
    <s v="Mailed check"/>
    <n v="24.5"/>
    <n v="270.14999999999998"/>
    <x v="0"/>
    <x v="0"/>
    <s v="Low"/>
    <x v="0"/>
  </r>
  <r>
    <s v="2923-ARZLG"/>
    <s v="Male"/>
    <n v="0"/>
    <s v="Yes"/>
    <s v="Yes"/>
    <n v="0"/>
    <s v="Yes"/>
    <s v="No"/>
    <x v="2"/>
    <s v="No"/>
    <s v="No"/>
    <s v="No"/>
    <s v="No"/>
    <s v="No"/>
    <s v="No"/>
    <x v="1"/>
    <s v="Yes"/>
    <s v="Mailed check"/>
    <n v="19.7"/>
    <n v="0"/>
    <x v="0"/>
    <x v="0"/>
    <s v="Low"/>
    <x v="0"/>
  </r>
  <r>
    <s v="3976-NLDE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6"/>
    <n v="20.6"/>
    <x v="0"/>
    <x v="0"/>
    <s v="Low"/>
    <x v="0"/>
  </r>
  <r>
    <s v="2282-YGNOR"/>
    <s v="Female"/>
    <n v="0"/>
    <s v="No"/>
    <s v="No"/>
    <n v="29"/>
    <s v="Yes"/>
    <s v="No"/>
    <x v="0"/>
    <s v="Yes"/>
    <s v="No"/>
    <s v="Yes"/>
    <s v="Yes"/>
    <s v="No"/>
    <s v="No"/>
    <x v="1"/>
    <s v="No"/>
    <s v="Credit card (automatic)"/>
    <n v="58"/>
    <n v="1734.5"/>
    <x v="0"/>
    <x v="1"/>
    <s v="Mid"/>
    <x v="1"/>
  </r>
  <r>
    <s v="5336-UFNZP"/>
    <s v="Female"/>
    <n v="1"/>
    <s v="Yes"/>
    <s v="Yes"/>
    <n v="65"/>
    <s v="Yes"/>
    <s v="Yes"/>
    <x v="1"/>
    <s v="No"/>
    <s v="Yes"/>
    <s v="Yes"/>
    <s v="No"/>
    <s v="Yes"/>
    <s v="Yes"/>
    <x v="1"/>
    <s v="Yes"/>
    <s v="Electronic check"/>
    <n v="107.45"/>
    <n v="7047.5"/>
    <x v="0"/>
    <x v="3"/>
    <s v="High"/>
    <x v="2"/>
  </r>
  <r>
    <s v="6854-EXGSF"/>
    <s v="Female"/>
    <n v="0"/>
    <s v="No"/>
    <s v="No"/>
    <n v="8"/>
    <s v="Yes"/>
    <s v="Yes"/>
    <x v="0"/>
    <s v="Yes"/>
    <s v="Yes"/>
    <s v="Yes"/>
    <s v="No"/>
    <s v="No"/>
    <s v="No"/>
    <x v="0"/>
    <s v="Yes"/>
    <s v="Bank transfer (automatic)"/>
    <n v="65.5"/>
    <n v="573.15"/>
    <x v="0"/>
    <x v="0"/>
    <s v="Mid"/>
    <x v="1"/>
  </r>
  <r>
    <s v="1241-EZFMJ"/>
    <s v="Male"/>
    <n v="0"/>
    <s v="Yes"/>
    <s v="No"/>
    <n v="61"/>
    <s v="Yes"/>
    <s v="Yes"/>
    <x v="2"/>
    <s v="No"/>
    <s v="No"/>
    <s v="No"/>
    <s v="No"/>
    <s v="No"/>
    <s v="No"/>
    <x v="2"/>
    <s v="No"/>
    <s v="Bank transfer (automatic)"/>
    <n v="25.45"/>
    <n v="1538.6"/>
    <x v="0"/>
    <x v="3"/>
    <s v="Mid"/>
    <x v="0"/>
  </r>
  <r>
    <s v="9233-PSYHO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0.15"/>
    <n v="4459.8"/>
    <x v="0"/>
    <x v="1"/>
    <s v="High"/>
    <x v="2"/>
  </r>
  <r>
    <s v="5376-PCKNB"/>
    <s v="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4.45"/>
    <n v="7459"/>
    <x v="0"/>
    <x v="3"/>
    <s v="High"/>
    <x v="2"/>
  </r>
  <r>
    <s v="8044-BGWPI"/>
    <s v="Male"/>
    <n v="0"/>
    <s v="Yes"/>
    <s v="Yes"/>
    <n v="12"/>
    <s v="Yes"/>
    <s v="No"/>
    <x v="2"/>
    <s v="No"/>
    <s v="No"/>
    <s v="No"/>
    <s v="No"/>
    <s v="No"/>
    <s v="No"/>
    <x v="0"/>
    <s v="Yes"/>
    <s v="Electronic check"/>
    <n v="21.15"/>
    <n v="306.05"/>
    <x v="0"/>
    <x v="0"/>
    <s v="Low"/>
    <x v="0"/>
  </r>
  <r>
    <s v="4060-LDNLU"/>
    <s v="Male"/>
    <n v="0"/>
    <s v="No"/>
    <s v="No"/>
    <n v="7"/>
    <s v="Yes"/>
    <s v="Yes"/>
    <x v="1"/>
    <s v="No"/>
    <s v="No"/>
    <s v="No"/>
    <s v="No"/>
    <s v="Yes"/>
    <s v="Yes"/>
    <x v="0"/>
    <s v="No"/>
    <s v="Electronic check"/>
    <n v="96.2"/>
    <n v="639.70000000000005"/>
    <x v="0"/>
    <x v="0"/>
    <s v="Mid"/>
    <x v="2"/>
  </r>
  <r>
    <s v="3589-PPVKW"/>
    <s v="Male"/>
    <n v="0"/>
    <s v="No"/>
    <s v="No"/>
    <n v="9"/>
    <s v="Yes"/>
    <s v="No"/>
    <x v="0"/>
    <s v="No"/>
    <s v="No"/>
    <s v="No"/>
    <s v="No"/>
    <s v="No"/>
    <s v="No"/>
    <x v="0"/>
    <s v="Yes"/>
    <s v="Mailed check"/>
    <n v="44.4"/>
    <n v="348.15"/>
    <x v="0"/>
    <x v="0"/>
    <s v="Low"/>
    <x v="0"/>
  </r>
  <r>
    <s v="8327-LZKAS"/>
    <s v="Female"/>
    <n v="1"/>
    <s v="Yes"/>
    <s v="No"/>
    <n v="43"/>
    <s v="Yes"/>
    <s v="Yes"/>
    <x v="1"/>
    <s v="No"/>
    <s v="No"/>
    <s v="Yes"/>
    <s v="Yes"/>
    <s v="Yes"/>
    <s v="Yes"/>
    <x v="1"/>
    <s v="Yes"/>
    <s v="Electronic check"/>
    <n v="107.55"/>
    <n v="4533.8999999999996"/>
    <x v="1"/>
    <x v="1"/>
    <s v="High"/>
    <x v="2"/>
  </r>
  <r>
    <s v="5887-IKKYO"/>
    <s v="Male"/>
    <n v="0"/>
    <s v="Yes"/>
    <s v="Yes"/>
    <n v="58"/>
    <s v="Yes"/>
    <s v="Yes"/>
    <x v="1"/>
    <s v="No"/>
    <s v="No"/>
    <s v="Yes"/>
    <s v="Yes"/>
    <s v="No"/>
    <s v="Yes"/>
    <x v="2"/>
    <s v="No"/>
    <s v="Bank transfer (automatic)"/>
    <n v="94.35"/>
    <n v="5563.65"/>
    <x v="0"/>
    <x v="3"/>
    <s v="High"/>
    <x v="2"/>
  </r>
  <r>
    <s v="1075-BGWOH"/>
    <s v="Male"/>
    <n v="1"/>
    <s v="Yes"/>
    <s v="No"/>
    <n v="16"/>
    <s v="Yes"/>
    <s v="Yes"/>
    <x v="1"/>
    <s v="No"/>
    <s v="No"/>
    <s v="Yes"/>
    <s v="No"/>
    <s v="Yes"/>
    <s v="Yes"/>
    <x v="0"/>
    <s v="Yes"/>
    <s v="Electronic check"/>
    <n v="98.75"/>
    <n v="1587.55"/>
    <x v="1"/>
    <x v="2"/>
    <s v="Mid"/>
    <x v="2"/>
  </r>
  <r>
    <s v="1755-RMCXH"/>
    <s v="Male"/>
    <n v="0"/>
    <s v="Yes"/>
    <s v="Yes"/>
    <n v="2"/>
    <s v="Yes"/>
    <s v="No"/>
    <x v="2"/>
    <s v="No"/>
    <s v="No"/>
    <s v="No"/>
    <s v="No"/>
    <s v="No"/>
    <s v="No"/>
    <x v="0"/>
    <s v="No"/>
    <s v="Mailed check"/>
    <n v="20.3"/>
    <n v="40.25"/>
    <x v="0"/>
    <x v="0"/>
    <s v="Low"/>
    <x v="0"/>
  </r>
  <r>
    <s v="0302-JOIVN"/>
    <s v="Female"/>
    <n v="0"/>
    <s v="Yes"/>
    <s v="No"/>
    <n v="8"/>
    <s v="Yes"/>
    <s v="No"/>
    <x v="1"/>
    <s v="No"/>
    <s v="Yes"/>
    <s v="Yes"/>
    <s v="No"/>
    <s v="Yes"/>
    <s v="Yes"/>
    <x v="0"/>
    <s v="No"/>
    <s v="Electronic check"/>
    <n v="101.15"/>
    <n v="842.9"/>
    <x v="1"/>
    <x v="0"/>
    <s v="Mid"/>
    <x v="2"/>
  </r>
  <r>
    <s v="3858-XHYJO"/>
    <s v="Female"/>
    <n v="0"/>
    <s v="Yes"/>
    <s v="No"/>
    <n v="40"/>
    <s v="Yes"/>
    <s v="Yes"/>
    <x v="1"/>
    <s v="Yes"/>
    <s v="No"/>
    <s v="Yes"/>
    <s v="No"/>
    <s v="Yes"/>
    <s v="Yes"/>
    <x v="1"/>
    <s v="No"/>
    <s v="Bank transfer (automatic)"/>
    <n v="105.75"/>
    <n v="4228.55"/>
    <x v="0"/>
    <x v="1"/>
    <s v="High"/>
    <x v="2"/>
  </r>
  <r>
    <s v="4299-SIMNS"/>
    <s v="Male"/>
    <n v="0"/>
    <s v="No"/>
    <s v="No"/>
    <n v="9"/>
    <s v="Yes"/>
    <s v="Yes"/>
    <x v="1"/>
    <s v="Yes"/>
    <s v="No"/>
    <s v="No"/>
    <s v="No"/>
    <s v="No"/>
    <s v="No"/>
    <x v="0"/>
    <s v="Yes"/>
    <s v="Electronic check"/>
    <n v="81.150000000000006"/>
    <n v="784.45"/>
    <x v="0"/>
    <x v="0"/>
    <s v="Mid"/>
    <x v="1"/>
  </r>
  <r>
    <s v="7025-IWFHT"/>
    <s v="Male"/>
    <n v="0"/>
    <s v="No"/>
    <s v="No"/>
    <n v="41"/>
    <s v="Yes"/>
    <s v="No"/>
    <x v="1"/>
    <s v="No"/>
    <s v="Yes"/>
    <s v="No"/>
    <s v="Yes"/>
    <s v="Yes"/>
    <s v="No"/>
    <x v="1"/>
    <s v="Yes"/>
    <s v="Electronic check"/>
    <n v="89.55"/>
    <n v="3729.75"/>
    <x v="0"/>
    <x v="1"/>
    <s v="High"/>
    <x v="1"/>
  </r>
  <r>
    <s v="6261-LHRTG"/>
    <s v="Female"/>
    <n v="0"/>
    <s v="No"/>
    <s v="No"/>
    <n v="26"/>
    <s v="Yes"/>
    <s v="No"/>
    <x v="0"/>
    <s v="No"/>
    <s v="Yes"/>
    <s v="Yes"/>
    <s v="No"/>
    <s v="No"/>
    <s v="No"/>
    <x v="0"/>
    <s v="Yes"/>
    <s v="Credit card (automatic)"/>
    <n v="54.75"/>
    <n v="1406.9"/>
    <x v="0"/>
    <x v="1"/>
    <s v="Mid"/>
    <x v="1"/>
  </r>
  <r>
    <s v="7841-FCRQD"/>
    <s v="Female"/>
    <n v="0"/>
    <s v="Yes"/>
    <s v="No"/>
    <n v="33"/>
    <s v="Yes"/>
    <s v="No"/>
    <x v="0"/>
    <s v="No"/>
    <s v="Yes"/>
    <s v="No"/>
    <s v="Yes"/>
    <s v="No"/>
    <s v="No"/>
    <x v="1"/>
    <s v="Yes"/>
    <s v="Credit card (automatic)"/>
    <n v="53.75"/>
    <n v="1857.3"/>
    <x v="0"/>
    <x v="1"/>
    <s v="Mid"/>
    <x v="1"/>
  </r>
  <r>
    <s v="2056-EVGZL"/>
    <s v="Male"/>
    <n v="0"/>
    <s v="Yes"/>
    <s v="Yes"/>
    <n v="68"/>
    <s v="Yes"/>
    <s v="No"/>
    <x v="1"/>
    <s v="No"/>
    <s v="Yes"/>
    <s v="Yes"/>
    <s v="Yes"/>
    <s v="Yes"/>
    <s v="Yes"/>
    <x v="1"/>
    <s v="No"/>
    <s v="Credit card (automatic)"/>
    <n v="105.75"/>
    <n v="7322.5"/>
    <x v="0"/>
    <x v="3"/>
    <s v="High"/>
    <x v="2"/>
  </r>
  <r>
    <s v="8777-MBMTS"/>
    <s v="Female"/>
    <n v="1"/>
    <s v="Yes"/>
    <s v="No"/>
    <n v="65"/>
    <s v="Yes"/>
    <s v="No"/>
    <x v="1"/>
    <s v="No"/>
    <s v="Yes"/>
    <s v="Yes"/>
    <s v="Yes"/>
    <s v="Yes"/>
    <s v="Yes"/>
    <x v="2"/>
    <s v="Yes"/>
    <s v="Credit card (automatic)"/>
    <n v="105.85"/>
    <n v="6725.5"/>
    <x v="0"/>
    <x v="3"/>
    <s v="High"/>
    <x v="2"/>
  </r>
  <r>
    <s v="7753-USQYQ"/>
    <s v="Male"/>
    <n v="0"/>
    <s v="No"/>
    <s v="No"/>
    <n v="55"/>
    <s v="Yes"/>
    <s v="No"/>
    <x v="0"/>
    <s v="No"/>
    <s v="Yes"/>
    <s v="No"/>
    <s v="Yes"/>
    <s v="No"/>
    <s v="Yes"/>
    <x v="1"/>
    <s v="Yes"/>
    <s v="Electronic check"/>
    <n v="64.2"/>
    <n v="3627.3"/>
    <x v="0"/>
    <x v="3"/>
    <s v="High"/>
    <x v="1"/>
  </r>
  <r>
    <s v="5366-IJEQJ"/>
    <s v="Male"/>
    <n v="0"/>
    <s v="No"/>
    <s v="No"/>
    <n v="20"/>
    <s v="Yes"/>
    <s v="Yes"/>
    <x v="1"/>
    <s v="No"/>
    <s v="No"/>
    <s v="Yes"/>
    <s v="No"/>
    <s v="Yes"/>
    <s v="No"/>
    <x v="0"/>
    <s v="Yes"/>
    <s v="Electronic check"/>
    <n v="88.7"/>
    <n v="1761.45"/>
    <x v="1"/>
    <x v="2"/>
    <s v="Mid"/>
    <x v="1"/>
  </r>
  <r>
    <s v="7661-CPURM"/>
    <s v="Male"/>
    <n v="0"/>
    <s v="No"/>
    <s v="No"/>
    <n v="19"/>
    <s v="Yes"/>
    <s v="No"/>
    <x v="1"/>
    <s v="No"/>
    <s v="No"/>
    <s v="No"/>
    <s v="Yes"/>
    <s v="No"/>
    <s v="Yes"/>
    <x v="1"/>
    <s v="Yes"/>
    <s v="Credit card (automatic)"/>
    <n v="87.7"/>
    <n v="1725.95"/>
    <x v="0"/>
    <x v="2"/>
    <s v="Mid"/>
    <x v="1"/>
  </r>
  <r>
    <s v="6233-HXJMX"/>
    <s v="Female"/>
    <n v="0"/>
    <s v="No"/>
    <s v="No"/>
    <n v="45"/>
    <s v="Yes"/>
    <s v="Yes"/>
    <x v="1"/>
    <s v="No"/>
    <s v="No"/>
    <s v="Yes"/>
    <s v="No"/>
    <s v="No"/>
    <s v="Yes"/>
    <x v="0"/>
    <s v="Yes"/>
    <s v="Credit card (automatic)"/>
    <n v="89.3"/>
    <n v="4192.1499999999996"/>
    <x v="0"/>
    <x v="1"/>
    <s v="High"/>
    <x v="1"/>
  </r>
  <r>
    <s v="5902-WBLSE"/>
    <s v="Female"/>
    <n v="0"/>
    <s v="Yes"/>
    <s v="Yes"/>
    <n v="70"/>
    <s v="Yes"/>
    <s v="No"/>
    <x v="2"/>
    <s v="No"/>
    <s v="No"/>
    <s v="No"/>
    <s v="No"/>
    <s v="No"/>
    <s v="No"/>
    <x v="2"/>
    <s v="Yes"/>
    <s v="Credit card (automatic)"/>
    <n v="20.149999999999999"/>
    <n v="1411.2"/>
    <x v="0"/>
    <x v="3"/>
    <s v="Mid"/>
    <x v="0"/>
  </r>
  <r>
    <s v="1981-INRFU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75"/>
    <n v="164.5"/>
    <x v="1"/>
    <x v="0"/>
    <s v="Low"/>
    <x v="1"/>
  </r>
  <r>
    <s v="4971-PUYQO"/>
    <s v="Female"/>
    <n v="0"/>
    <s v="No"/>
    <s v="No"/>
    <n v="27"/>
    <s v="Yes"/>
    <s v="Yes"/>
    <x v="1"/>
    <s v="No"/>
    <s v="No"/>
    <s v="No"/>
    <s v="No"/>
    <s v="Yes"/>
    <s v="Yes"/>
    <x v="0"/>
    <s v="Yes"/>
    <s v="Mailed check"/>
    <n v="94.55"/>
    <n v="2724.6"/>
    <x v="1"/>
    <x v="1"/>
    <s v="High"/>
    <x v="2"/>
  </r>
  <r>
    <s v="3239-TPHPZ"/>
    <s v="Female"/>
    <n v="0"/>
    <s v="Yes"/>
    <s v="No"/>
    <n v="12"/>
    <s v="Yes"/>
    <s v="No"/>
    <x v="2"/>
    <s v="No"/>
    <s v="No"/>
    <s v="No"/>
    <s v="No"/>
    <s v="No"/>
    <s v="No"/>
    <x v="2"/>
    <s v="Yes"/>
    <s v="Electronic check"/>
    <n v="20.05"/>
    <n v="264.55"/>
    <x v="0"/>
    <x v="0"/>
    <s v="Low"/>
    <x v="0"/>
  </r>
  <r>
    <s v="5115-GZDEL"/>
    <s v="Male"/>
    <n v="0"/>
    <s v="No"/>
    <s v="Yes"/>
    <n v="72"/>
    <s v="No"/>
    <s v="No"/>
    <x v="0"/>
    <s v="Yes"/>
    <s v="Yes"/>
    <s v="Yes"/>
    <s v="Yes"/>
    <s v="Yes"/>
    <s v="Yes"/>
    <x v="2"/>
    <s v="No"/>
    <s v="Credit card (automatic)"/>
    <n v="67.2"/>
    <n v="4671.7"/>
    <x v="0"/>
    <x v="3"/>
    <s v="High"/>
    <x v="1"/>
  </r>
  <r>
    <s v="3338-CVVEH"/>
    <s v="Male"/>
    <n v="0"/>
    <s v="No"/>
    <s v="No"/>
    <n v="12"/>
    <s v="Yes"/>
    <s v="Yes"/>
    <x v="1"/>
    <s v="No"/>
    <s v="No"/>
    <s v="No"/>
    <s v="No"/>
    <s v="Yes"/>
    <s v="Yes"/>
    <x v="0"/>
    <s v="No"/>
    <s v="Electronic check"/>
    <n v="94.55"/>
    <n v="1173.55"/>
    <x v="0"/>
    <x v="0"/>
    <s v="Mid"/>
    <x v="2"/>
  </r>
  <r>
    <s v="8485-GJCDN"/>
    <s v="Fe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69.05"/>
    <n v="318.5"/>
    <x v="1"/>
    <x v="0"/>
    <s v="Low"/>
    <x v="1"/>
  </r>
  <r>
    <s v="2615-YVMYX"/>
    <s v="Male"/>
    <n v="1"/>
    <s v="Yes"/>
    <s v="No"/>
    <n v="71"/>
    <s v="Yes"/>
    <s v="Yes"/>
    <x v="1"/>
    <s v="Yes"/>
    <s v="Yes"/>
    <s v="Yes"/>
    <s v="No"/>
    <s v="Yes"/>
    <s v="Yes"/>
    <x v="0"/>
    <s v="Yes"/>
    <s v="Electronic check"/>
    <n v="107.5"/>
    <n v="7713.55"/>
    <x v="0"/>
    <x v="3"/>
    <s v="High"/>
    <x v="2"/>
  </r>
  <r>
    <s v="2851-STERV"/>
    <s v="Male"/>
    <n v="1"/>
    <s v="No"/>
    <s v="No"/>
    <n v="35"/>
    <s v="Yes"/>
    <s v="No"/>
    <x v="0"/>
    <s v="No"/>
    <s v="No"/>
    <s v="Yes"/>
    <s v="Yes"/>
    <s v="Yes"/>
    <s v="Yes"/>
    <x v="1"/>
    <s v="Yes"/>
    <s v="Electronic check"/>
    <n v="73"/>
    <n v="2471.25"/>
    <x v="0"/>
    <x v="1"/>
    <s v="High"/>
    <x v="1"/>
  </r>
  <r>
    <s v="4393-GEADV"/>
    <s v="Male"/>
    <n v="0"/>
    <s v="Yes"/>
    <s v="Yes"/>
    <n v="70"/>
    <s v="Yes"/>
    <s v="Yes"/>
    <x v="1"/>
    <s v="Yes"/>
    <s v="Yes"/>
    <s v="Yes"/>
    <s v="Yes"/>
    <s v="Yes"/>
    <s v="Yes"/>
    <x v="2"/>
    <s v="No"/>
    <s v="Credit card (automatic)"/>
    <n v="114.75"/>
    <n v="7842.3"/>
    <x v="0"/>
    <x v="3"/>
    <s v="High"/>
    <x v="2"/>
  </r>
  <r>
    <s v="8486-AYEQH"/>
    <s v="Female"/>
    <n v="0"/>
    <s v="No"/>
    <s v="No"/>
    <n v="31"/>
    <s v="Yes"/>
    <s v="Yes"/>
    <x v="1"/>
    <s v="No"/>
    <s v="No"/>
    <s v="No"/>
    <s v="No"/>
    <s v="No"/>
    <s v="No"/>
    <x v="0"/>
    <s v="Yes"/>
    <s v="Electronic check"/>
    <n v="76.05"/>
    <n v="2227.8000000000002"/>
    <x v="0"/>
    <x v="1"/>
    <s v="High"/>
    <x v="1"/>
  </r>
  <r>
    <s v="1527-SXDPN"/>
    <s v="Male"/>
    <n v="0"/>
    <s v="Yes"/>
    <s v="Yes"/>
    <n v="52"/>
    <s v="Yes"/>
    <s v="Yes"/>
    <x v="1"/>
    <s v="No"/>
    <s v="No"/>
    <s v="Yes"/>
    <s v="Yes"/>
    <s v="No"/>
    <s v="Yes"/>
    <x v="2"/>
    <s v="Yes"/>
    <s v="Bank transfer (automatic)"/>
    <n v="96.25"/>
    <n v="4990.25"/>
    <x v="1"/>
    <x v="3"/>
    <s v="High"/>
    <x v="2"/>
  </r>
  <r>
    <s v="6029-WTIPC"/>
    <s v="Male"/>
    <n v="1"/>
    <s v="No"/>
    <s v="No"/>
    <n v="37"/>
    <s v="Yes"/>
    <s v="Yes"/>
    <x v="1"/>
    <s v="No"/>
    <s v="No"/>
    <s v="Yes"/>
    <s v="No"/>
    <s v="Yes"/>
    <s v="Yes"/>
    <x v="0"/>
    <s v="Yes"/>
    <s v="Electronic check"/>
    <n v="101.1"/>
    <n v="3744.05"/>
    <x v="1"/>
    <x v="1"/>
    <s v="High"/>
    <x v="2"/>
  </r>
  <r>
    <s v="8634-CILSZ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4.7"/>
    <n v="7220.35"/>
    <x v="1"/>
    <x v="3"/>
    <s v="High"/>
    <x v="2"/>
  </r>
  <r>
    <s v="5419-JKZNQ"/>
    <s v="Male"/>
    <n v="1"/>
    <s v="Yes"/>
    <s v="No"/>
    <n v="30"/>
    <s v="Yes"/>
    <s v="Yes"/>
    <x v="1"/>
    <s v="No"/>
    <s v="No"/>
    <s v="No"/>
    <s v="No"/>
    <s v="No"/>
    <s v="No"/>
    <x v="0"/>
    <s v="No"/>
    <s v="Mailed check"/>
    <n v="77.900000000000006"/>
    <n v="2351.4499999999998"/>
    <x v="0"/>
    <x v="1"/>
    <s v="High"/>
    <x v="1"/>
  </r>
  <r>
    <s v="2495-KZNFB"/>
    <s v="Female"/>
    <n v="0"/>
    <s v="No"/>
    <s v="No"/>
    <n v="33"/>
    <s v="Yes"/>
    <s v="Yes"/>
    <x v="1"/>
    <s v="Yes"/>
    <s v="No"/>
    <s v="No"/>
    <s v="No"/>
    <s v="No"/>
    <s v="Yes"/>
    <x v="0"/>
    <s v="Yes"/>
    <s v="Electronic check"/>
    <n v="90.65"/>
    <n v="2989.6"/>
    <x v="0"/>
    <x v="1"/>
    <s v="High"/>
    <x v="2"/>
  </r>
  <r>
    <s v="1409-PHXTF"/>
    <s v="Male"/>
    <n v="1"/>
    <s v="Yes"/>
    <s v="No"/>
    <n v="54"/>
    <s v="Yes"/>
    <s v="Yes"/>
    <x v="1"/>
    <s v="No"/>
    <s v="Yes"/>
    <s v="Yes"/>
    <s v="Yes"/>
    <s v="Yes"/>
    <s v="Yes"/>
    <x v="2"/>
    <s v="Yes"/>
    <s v="Electronic check"/>
    <n v="110.45"/>
    <n v="6077.75"/>
    <x v="0"/>
    <x v="3"/>
    <s v="High"/>
    <x v="2"/>
  </r>
  <r>
    <s v="4560-WQAQW"/>
    <s v="Female"/>
    <n v="0"/>
    <s v="No"/>
    <s v="No"/>
    <n v="59"/>
    <s v="Yes"/>
    <s v="Yes"/>
    <x v="0"/>
    <s v="Yes"/>
    <s v="No"/>
    <s v="No"/>
    <s v="Yes"/>
    <s v="No"/>
    <s v="Yes"/>
    <x v="1"/>
    <s v="No"/>
    <s v="Bank transfer (automatic)"/>
    <n v="68.7"/>
    <n v="4070.95"/>
    <x v="0"/>
    <x v="3"/>
    <s v="High"/>
    <x v="1"/>
  </r>
  <r>
    <s v="9591-YVTEB"/>
    <s v="Male"/>
    <n v="1"/>
    <s v="No"/>
    <s v="No"/>
    <n v="55"/>
    <s v="No"/>
    <s v="No"/>
    <x v="0"/>
    <s v="Yes"/>
    <s v="Yes"/>
    <s v="No"/>
    <s v="No"/>
    <s v="Yes"/>
    <s v="No"/>
    <x v="0"/>
    <s v="Yes"/>
    <s v="Electronic check"/>
    <n v="44.85"/>
    <n v="2479.0500000000002"/>
    <x v="0"/>
    <x v="3"/>
    <s v="High"/>
    <x v="0"/>
  </r>
  <r>
    <s v="9309-BZGNT"/>
    <s v="Male"/>
    <n v="1"/>
    <s v="Yes"/>
    <s v="No"/>
    <n v="69"/>
    <s v="No"/>
    <s v="No"/>
    <x v="0"/>
    <s v="No"/>
    <s v="No"/>
    <s v="Yes"/>
    <s v="No"/>
    <s v="No"/>
    <s v="No"/>
    <x v="1"/>
    <s v="Yes"/>
    <s v="Credit card (automatic)"/>
    <n v="29.8"/>
    <n v="2134.3000000000002"/>
    <x v="0"/>
    <x v="3"/>
    <s v="High"/>
    <x v="0"/>
  </r>
  <r>
    <s v="4274-DRSQT"/>
    <s v="Female"/>
    <n v="0"/>
    <s v="No"/>
    <s v="No"/>
    <n v="66"/>
    <s v="Yes"/>
    <s v="Yes"/>
    <x v="1"/>
    <s v="No"/>
    <s v="Yes"/>
    <s v="No"/>
    <s v="No"/>
    <s v="Yes"/>
    <s v="No"/>
    <x v="1"/>
    <s v="Yes"/>
    <s v="Bank transfer (automatic)"/>
    <n v="88.9"/>
    <n v="6000.1"/>
    <x v="0"/>
    <x v="3"/>
    <s v="High"/>
    <x v="1"/>
  </r>
  <r>
    <s v="2027-DNKIV"/>
    <s v="Male"/>
    <n v="0"/>
    <s v="Yes"/>
    <s v="Yes"/>
    <n v="37"/>
    <s v="Yes"/>
    <s v="No"/>
    <x v="0"/>
    <s v="Yes"/>
    <s v="No"/>
    <s v="Yes"/>
    <s v="Yes"/>
    <s v="No"/>
    <s v="No"/>
    <x v="1"/>
    <s v="Yes"/>
    <s v="Mailed check"/>
    <n v="58.75"/>
    <n v="2203.1"/>
    <x v="0"/>
    <x v="1"/>
    <s v="High"/>
    <x v="1"/>
  </r>
  <r>
    <s v="8075-GXIUB"/>
    <s v="Male"/>
    <n v="1"/>
    <s v="Yes"/>
    <s v="No"/>
    <n v="9"/>
    <s v="Yes"/>
    <s v="No"/>
    <x v="2"/>
    <s v="No"/>
    <s v="No"/>
    <s v="No"/>
    <s v="No"/>
    <s v="No"/>
    <s v="No"/>
    <x v="1"/>
    <s v="No"/>
    <s v="Credit card (automatic)"/>
    <n v="19.850000000000001"/>
    <n v="183.15"/>
    <x v="0"/>
    <x v="0"/>
    <s v="Low"/>
    <x v="0"/>
  </r>
  <r>
    <s v="2885-HIJDH"/>
    <s v="Male"/>
    <n v="0"/>
    <s v="Yes"/>
    <s v="Yes"/>
    <n v="69"/>
    <s v="Yes"/>
    <s v="Yes"/>
    <x v="0"/>
    <s v="Yes"/>
    <s v="No"/>
    <s v="Yes"/>
    <s v="Yes"/>
    <s v="Yes"/>
    <s v="Yes"/>
    <x v="2"/>
    <s v="No"/>
    <s v="Bank transfer (automatic)"/>
    <n v="86.9"/>
    <n v="6194.1"/>
    <x v="0"/>
    <x v="3"/>
    <s v="High"/>
    <x v="1"/>
  </r>
  <r>
    <s v="5424-RLQLC"/>
    <s v="Male"/>
    <n v="0"/>
    <s v="No"/>
    <s v="No"/>
    <n v="10"/>
    <s v="Yes"/>
    <s v="No"/>
    <x v="0"/>
    <s v="No"/>
    <s v="Yes"/>
    <s v="No"/>
    <s v="No"/>
    <s v="Yes"/>
    <s v="No"/>
    <x v="0"/>
    <s v="Yes"/>
    <s v="Mailed check"/>
    <n v="59.65"/>
    <n v="638.95000000000005"/>
    <x v="0"/>
    <x v="0"/>
    <s v="Mid"/>
    <x v="1"/>
  </r>
  <r>
    <s v="6682-QJDGB"/>
    <s v="Male"/>
    <n v="0"/>
    <s v="No"/>
    <s v="Yes"/>
    <n v="40"/>
    <s v="Yes"/>
    <s v="No"/>
    <x v="0"/>
    <s v="Yes"/>
    <s v="Yes"/>
    <s v="No"/>
    <s v="No"/>
    <s v="No"/>
    <s v="No"/>
    <x v="0"/>
    <s v="Yes"/>
    <s v="Mailed check"/>
    <n v="55.25"/>
    <n v="2139.1999999999998"/>
    <x v="1"/>
    <x v="1"/>
    <s v="High"/>
    <x v="1"/>
  </r>
  <r>
    <s v="6507-DTJZV"/>
    <s v="Male"/>
    <n v="0"/>
    <s v="No"/>
    <s v="Yes"/>
    <n v="13"/>
    <s v="Yes"/>
    <s v="No"/>
    <x v="0"/>
    <s v="No"/>
    <s v="No"/>
    <s v="No"/>
    <s v="No"/>
    <s v="Yes"/>
    <s v="Yes"/>
    <x v="0"/>
    <s v="No"/>
    <s v="Credit card (automatic)"/>
    <n v="66.400000000000006"/>
    <n v="831.75"/>
    <x v="0"/>
    <x v="2"/>
    <s v="Mid"/>
    <x v="1"/>
  </r>
  <r>
    <s v="8780-IXSTS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90.1"/>
    <n v="521.29999999999995"/>
    <x v="1"/>
    <x v="0"/>
    <s v="Mid"/>
    <x v="2"/>
  </r>
  <r>
    <s v="7673-BQGKU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20.149999999999999"/>
    <n v="1337.5"/>
    <x v="0"/>
    <x v="3"/>
    <s v="Mid"/>
    <x v="0"/>
  </r>
  <r>
    <s v="6723-WSNTY"/>
    <s v="Female"/>
    <n v="1"/>
    <s v="Yes"/>
    <s v="No"/>
    <n v="66"/>
    <s v="Yes"/>
    <s v="Yes"/>
    <x v="1"/>
    <s v="No"/>
    <s v="Yes"/>
    <s v="Yes"/>
    <s v="Yes"/>
    <s v="Yes"/>
    <s v="Yes"/>
    <x v="1"/>
    <s v="Yes"/>
    <s v="Credit card (automatic)"/>
    <n v="108.1"/>
    <n v="7181.95"/>
    <x v="0"/>
    <x v="3"/>
    <s v="High"/>
    <x v="2"/>
  </r>
  <r>
    <s v="9530-EHPOH"/>
    <s v="Male"/>
    <n v="0"/>
    <s v="No"/>
    <s v="No"/>
    <n v="11"/>
    <s v="Yes"/>
    <s v="Yes"/>
    <x v="0"/>
    <s v="No"/>
    <s v="No"/>
    <s v="Yes"/>
    <s v="No"/>
    <s v="No"/>
    <s v="No"/>
    <x v="0"/>
    <s v="No"/>
    <s v="Electronic check"/>
    <n v="53.75"/>
    <n v="608"/>
    <x v="1"/>
    <x v="0"/>
    <s v="Mid"/>
    <x v="1"/>
  </r>
  <r>
    <s v="2725-IWWBA"/>
    <s v="Male"/>
    <n v="0"/>
    <s v="Yes"/>
    <s v="Yes"/>
    <n v="46"/>
    <s v="Yes"/>
    <s v="No"/>
    <x v="0"/>
    <s v="Yes"/>
    <s v="No"/>
    <s v="Yes"/>
    <s v="Yes"/>
    <s v="No"/>
    <s v="No"/>
    <x v="1"/>
    <s v="No"/>
    <s v="Mailed check"/>
    <n v="56.9"/>
    <n v="2560.1"/>
    <x v="0"/>
    <x v="1"/>
    <s v="High"/>
    <x v="1"/>
  </r>
  <r>
    <s v="0345-HKJVM"/>
    <s v="Female"/>
    <n v="0"/>
    <s v="No"/>
    <s v="No"/>
    <n v="6"/>
    <s v="Yes"/>
    <s v="No"/>
    <x v="1"/>
    <s v="No"/>
    <s v="No"/>
    <s v="No"/>
    <s v="No"/>
    <s v="Yes"/>
    <s v="Yes"/>
    <x v="0"/>
    <s v="No"/>
    <s v="Electronic check"/>
    <n v="89.3"/>
    <n v="577.6"/>
    <x v="1"/>
    <x v="0"/>
    <s v="Mid"/>
    <x v="1"/>
  </r>
  <r>
    <s v="1061-PNTHC"/>
    <s v="Female"/>
    <n v="0"/>
    <s v="Yes"/>
    <s v="Yes"/>
    <n v="56"/>
    <s v="Yes"/>
    <s v="Yes"/>
    <x v="1"/>
    <s v="Yes"/>
    <s v="No"/>
    <s v="Yes"/>
    <s v="Yes"/>
    <s v="Yes"/>
    <s v="Yes"/>
    <x v="0"/>
    <s v="Yes"/>
    <s v="Mailed check"/>
    <n v="109.6"/>
    <n v="5953"/>
    <x v="0"/>
    <x v="3"/>
    <s v="High"/>
    <x v="2"/>
  </r>
  <r>
    <s v="0394-YONDK"/>
    <s v="Male"/>
    <n v="0"/>
    <s v="Yes"/>
    <s v="Yes"/>
    <n v="70"/>
    <s v="Yes"/>
    <s v="Yes"/>
    <x v="2"/>
    <s v="No"/>
    <s v="No"/>
    <s v="No"/>
    <s v="No"/>
    <s v="No"/>
    <s v="No"/>
    <x v="2"/>
    <s v="No"/>
    <s v="Credit card (automatic)"/>
    <n v="25.15"/>
    <n v="1790.15"/>
    <x v="0"/>
    <x v="3"/>
    <s v="Mid"/>
    <x v="0"/>
  </r>
  <r>
    <s v="6574-MCOEH"/>
    <s v="Female"/>
    <n v="0"/>
    <s v="Yes"/>
    <s v="Yes"/>
    <n v="33"/>
    <s v="Yes"/>
    <s v="Yes"/>
    <x v="0"/>
    <s v="No"/>
    <s v="No"/>
    <s v="Yes"/>
    <s v="Yes"/>
    <s v="Yes"/>
    <s v="Yes"/>
    <x v="1"/>
    <s v="Yes"/>
    <s v="Electronic check"/>
    <n v="79.150000000000006"/>
    <n v="2531.4"/>
    <x v="0"/>
    <x v="1"/>
    <s v="High"/>
    <x v="1"/>
  </r>
  <r>
    <s v="7399-QHBJS"/>
    <s v="Female"/>
    <n v="0"/>
    <s v="Yes"/>
    <s v="Yes"/>
    <n v="72"/>
    <s v="Yes"/>
    <s v="Yes"/>
    <x v="0"/>
    <s v="Yes"/>
    <s v="Yes"/>
    <s v="No"/>
    <s v="Yes"/>
    <s v="No"/>
    <s v="No"/>
    <x v="2"/>
    <s v="No"/>
    <s v="Credit card (automatic)"/>
    <n v="66.75"/>
    <n v="4760.3"/>
    <x v="0"/>
    <x v="3"/>
    <s v="High"/>
    <x v="1"/>
  </r>
  <r>
    <s v="3049-SOLAY"/>
    <s v="Female"/>
    <n v="0"/>
    <s v="Yes"/>
    <s v="No"/>
    <n v="3"/>
    <s v="Yes"/>
    <s v="Yes"/>
    <x v="1"/>
    <s v="No"/>
    <s v="No"/>
    <s v="No"/>
    <s v="No"/>
    <s v="Yes"/>
    <s v="Yes"/>
    <x v="0"/>
    <s v="Yes"/>
    <s v="Electronic check"/>
    <n v="95.2"/>
    <n v="292.85000000000002"/>
    <x v="1"/>
    <x v="0"/>
    <s v="Low"/>
    <x v="2"/>
  </r>
  <r>
    <s v="0997-YTLNY"/>
    <s v="Female"/>
    <n v="0"/>
    <s v="No"/>
    <s v="Yes"/>
    <n v="19"/>
    <s v="Yes"/>
    <s v="No"/>
    <x v="0"/>
    <s v="No"/>
    <s v="No"/>
    <s v="No"/>
    <s v="Yes"/>
    <s v="No"/>
    <s v="No"/>
    <x v="0"/>
    <s v="No"/>
    <s v="Mailed check"/>
    <n v="48.8"/>
    <n v="953.65"/>
    <x v="0"/>
    <x v="2"/>
    <s v="Mid"/>
    <x v="0"/>
  </r>
  <r>
    <s v="3317-HRTNN"/>
    <s v="Female"/>
    <n v="1"/>
    <s v="No"/>
    <s v="No"/>
    <n v="5"/>
    <s v="No"/>
    <s v="No"/>
    <x v="0"/>
    <s v="No"/>
    <s v="No"/>
    <s v="No"/>
    <s v="No"/>
    <s v="Yes"/>
    <s v="Yes"/>
    <x v="0"/>
    <s v="No"/>
    <s v="Electronic check"/>
    <n v="45.7"/>
    <n v="198"/>
    <x v="1"/>
    <x v="0"/>
    <s v="Low"/>
    <x v="0"/>
  </r>
  <r>
    <s v="9479-HYNYL"/>
    <s v="Fe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80.7"/>
    <n v="5705.05"/>
    <x v="0"/>
    <x v="3"/>
    <s v="High"/>
    <x v="1"/>
  </r>
  <r>
    <s v="3235-ETOOB"/>
    <s v="Male"/>
    <n v="0"/>
    <s v="Yes"/>
    <s v="No"/>
    <n v="8"/>
    <s v="Yes"/>
    <s v="No"/>
    <x v="1"/>
    <s v="Yes"/>
    <s v="No"/>
    <s v="No"/>
    <s v="No"/>
    <s v="No"/>
    <s v="No"/>
    <x v="0"/>
    <s v="Yes"/>
    <s v="Electronic check"/>
    <n v="74.5"/>
    <n v="609.9"/>
    <x v="1"/>
    <x v="0"/>
    <s v="Mid"/>
    <x v="1"/>
  </r>
  <r>
    <s v="9708-KFDBY"/>
    <s v="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20.55"/>
    <n v="20.55"/>
    <x v="0"/>
    <x v="0"/>
    <s v="Low"/>
    <x v="0"/>
  </r>
  <r>
    <s v="8058-INTPH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650000000000006"/>
    <n v="79.650000000000006"/>
    <x v="1"/>
    <x v="0"/>
    <s v="Low"/>
    <x v="1"/>
  </r>
  <r>
    <s v="3642-GKTCT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Mailed check"/>
    <n v="115.1"/>
    <n v="6993.65"/>
    <x v="0"/>
    <x v="3"/>
    <s v="High"/>
    <x v="2"/>
  </r>
  <r>
    <s v="0774-RMNUW"/>
    <s v="Female"/>
    <n v="0"/>
    <s v="Yes"/>
    <s v="Yes"/>
    <n v="71"/>
    <s v="No"/>
    <s v="No"/>
    <x v="0"/>
    <s v="Yes"/>
    <s v="Yes"/>
    <s v="No"/>
    <s v="Yes"/>
    <s v="Yes"/>
    <s v="Yes"/>
    <x v="2"/>
    <s v="No"/>
    <s v="Bank transfer (automatic)"/>
    <n v="59.7"/>
    <n v="4122.6499999999996"/>
    <x v="0"/>
    <x v="3"/>
    <s v="High"/>
    <x v="1"/>
  </r>
  <r>
    <s v="1334-PDUKM"/>
    <s v="Female"/>
    <n v="0"/>
    <s v="Yes"/>
    <s v="No"/>
    <n v="68"/>
    <s v="Yes"/>
    <s v="Yes"/>
    <x v="1"/>
    <s v="No"/>
    <s v="Yes"/>
    <s v="Yes"/>
    <s v="No"/>
    <s v="No"/>
    <s v="No"/>
    <x v="1"/>
    <s v="No"/>
    <s v="Credit card (automatic)"/>
    <n v="86.45"/>
    <n v="5762.95"/>
    <x v="0"/>
    <x v="3"/>
    <s v="High"/>
    <x v="1"/>
  </r>
  <r>
    <s v="0756-MPZRL"/>
    <s v="Male"/>
    <n v="0"/>
    <s v="No"/>
    <s v="No"/>
    <n v="46"/>
    <s v="No"/>
    <s v="No"/>
    <x v="0"/>
    <s v="No"/>
    <s v="No"/>
    <s v="Yes"/>
    <s v="Yes"/>
    <s v="No"/>
    <s v="No"/>
    <x v="1"/>
    <s v="No"/>
    <s v="Credit card (automatic)"/>
    <n v="33.700000000000003"/>
    <n v="1537.85"/>
    <x v="0"/>
    <x v="1"/>
    <s v="Mid"/>
    <x v="0"/>
  </r>
  <r>
    <s v="2242-MFOTG"/>
    <s v="Male"/>
    <n v="0"/>
    <s v="No"/>
    <s v="No"/>
    <n v="33"/>
    <s v="Yes"/>
    <s v="Yes"/>
    <x v="1"/>
    <s v="Yes"/>
    <s v="No"/>
    <s v="No"/>
    <s v="No"/>
    <s v="No"/>
    <s v="No"/>
    <x v="1"/>
    <s v="No"/>
    <s v="Bank transfer (automatic)"/>
    <n v="80.099999999999994"/>
    <n v="2603.3000000000002"/>
    <x v="0"/>
    <x v="1"/>
    <s v="High"/>
    <x v="1"/>
  </r>
  <r>
    <s v="2927-CVULT"/>
    <s v="Female"/>
    <n v="0"/>
    <s v="Yes"/>
    <s v="Yes"/>
    <n v="53"/>
    <s v="Yes"/>
    <s v="Yes"/>
    <x v="1"/>
    <s v="Yes"/>
    <s v="Yes"/>
    <s v="Yes"/>
    <s v="Yes"/>
    <s v="No"/>
    <s v="Yes"/>
    <x v="2"/>
    <s v="Yes"/>
    <s v="Bank transfer (automatic)"/>
    <n v="104.05"/>
    <n v="5566.4"/>
    <x v="0"/>
    <x v="3"/>
    <s v="High"/>
    <x v="2"/>
  </r>
  <r>
    <s v="2144-BFDSO"/>
    <s v="Female"/>
    <n v="1"/>
    <s v="Yes"/>
    <s v="No"/>
    <n v="50"/>
    <s v="Yes"/>
    <s v="Yes"/>
    <x v="1"/>
    <s v="Yes"/>
    <s v="Yes"/>
    <s v="Yes"/>
    <s v="No"/>
    <s v="Yes"/>
    <s v="Yes"/>
    <x v="0"/>
    <s v="No"/>
    <s v="Bank transfer (automatic)"/>
    <n v="108.75"/>
    <n v="5431.9"/>
    <x v="0"/>
    <x v="3"/>
    <s v="High"/>
    <x v="2"/>
  </r>
  <r>
    <s v="8745-PVESG"/>
    <s v="Female"/>
    <n v="0"/>
    <s v="No"/>
    <s v="No"/>
    <n v="57"/>
    <s v="No"/>
    <s v="No"/>
    <x v="0"/>
    <s v="Yes"/>
    <s v="No"/>
    <s v="Yes"/>
    <s v="Yes"/>
    <s v="No"/>
    <s v="No"/>
    <x v="1"/>
    <s v="Yes"/>
    <s v="Credit card (automatic)"/>
    <n v="41.1"/>
    <n v="2258.25"/>
    <x v="0"/>
    <x v="3"/>
    <s v="High"/>
    <x v="0"/>
  </r>
  <r>
    <s v="7647-GYYKX"/>
    <s v="Female"/>
    <n v="0"/>
    <s v="Yes"/>
    <s v="Yes"/>
    <n v="54"/>
    <s v="Yes"/>
    <s v="No"/>
    <x v="2"/>
    <s v="No"/>
    <s v="No"/>
    <s v="No"/>
    <s v="No"/>
    <s v="No"/>
    <s v="No"/>
    <x v="2"/>
    <s v="Yes"/>
    <s v="Bank transfer (automatic)"/>
    <n v="20.350000000000001"/>
    <n v="1092.3499999999999"/>
    <x v="0"/>
    <x v="3"/>
    <s v="Mid"/>
    <x v="0"/>
  </r>
  <r>
    <s v="5647-FXOTP"/>
    <s v="Female"/>
    <n v="1"/>
    <s v="Yes"/>
    <s v="No"/>
    <n v="60"/>
    <s v="Yes"/>
    <s v="Yes"/>
    <x v="1"/>
    <s v="No"/>
    <s v="Yes"/>
    <s v="Yes"/>
    <s v="No"/>
    <s v="Yes"/>
    <s v="Yes"/>
    <x v="0"/>
    <s v="Yes"/>
    <s v="Electronic check"/>
    <n v="105.9"/>
    <n v="6401.25"/>
    <x v="0"/>
    <x v="3"/>
    <s v="High"/>
    <x v="2"/>
  </r>
  <r>
    <s v="5569-OUICF"/>
    <s v="Female"/>
    <n v="1"/>
    <s v="Yes"/>
    <s v="No"/>
    <n v="28"/>
    <s v="Yes"/>
    <s v="Yes"/>
    <x v="1"/>
    <s v="No"/>
    <s v="No"/>
    <s v="No"/>
    <s v="Yes"/>
    <s v="Yes"/>
    <s v="Yes"/>
    <x v="0"/>
    <s v="Yes"/>
    <s v="Credit card (automatic)"/>
    <n v="101.3"/>
    <n v="2812.2"/>
    <x v="1"/>
    <x v="1"/>
    <s v="High"/>
    <x v="2"/>
  </r>
  <r>
    <s v="8821-XNHVZ"/>
    <s v="Female"/>
    <n v="0"/>
    <s v="Yes"/>
    <s v="Yes"/>
    <n v="1"/>
    <s v="Yes"/>
    <s v="No"/>
    <x v="1"/>
    <s v="No"/>
    <s v="No"/>
    <s v="No"/>
    <s v="No"/>
    <s v="Yes"/>
    <s v="No"/>
    <x v="0"/>
    <s v="Yes"/>
    <s v="Mailed check"/>
    <n v="80.05"/>
    <n v="80.05"/>
    <x v="1"/>
    <x v="0"/>
    <s v="Low"/>
    <x v="1"/>
  </r>
  <r>
    <s v="2082-OJVTK"/>
    <s v="Male"/>
    <n v="0"/>
    <s v="Yes"/>
    <s v="Yes"/>
    <n v="29"/>
    <s v="Yes"/>
    <s v="Yes"/>
    <x v="1"/>
    <s v="No"/>
    <s v="No"/>
    <s v="Yes"/>
    <s v="No"/>
    <s v="No"/>
    <s v="Yes"/>
    <x v="0"/>
    <s v="Yes"/>
    <s v="Electronic check"/>
    <n v="89.2"/>
    <n v="2698.35"/>
    <x v="1"/>
    <x v="1"/>
    <s v="High"/>
    <x v="1"/>
  </r>
  <r>
    <s v="9700-ISPUP"/>
    <s v="Female"/>
    <n v="0"/>
    <s v="Yes"/>
    <s v="Yes"/>
    <n v="10"/>
    <s v="Yes"/>
    <s v="No"/>
    <x v="0"/>
    <s v="No"/>
    <s v="Yes"/>
    <s v="No"/>
    <s v="Yes"/>
    <s v="No"/>
    <s v="Yes"/>
    <x v="0"/>
    <s v="Yes"/>
    <s v="Electronic check"/>
    <n v="65.5"/>
    <n v="616.9"/>
    <x v="0"/>
    <x v="0"/>
    <s v="Mid"/>
    <x v="1"/>
  </r>
  <r>
    <s v="9839-ETQOE"/>
    <s v="Male"/>
    <n v="0"/>
    <s v="No"/>
    <s v="Yes"/>
    <n v="43"/>
    <s v="No"/>
    <s v="No"/>
    <x v="0"/>
    <s v="Yes"/>
    <s v="Yes"/>
    <s v="Yes"/>
    <s v="No"/>
    <s v="No"/>
    <s v="No"/>
    <x v="0"/>
    <s v="Yes"/>
    <s v="Electronic check"/>
    <n v="40.450000000000003"/>
    <n v="1912.85"/>
    <x v="0"/>
    <x v="1"/>
    <s v="Mid"/>
    <x v="0"/>
  </r>
  <r>
    <s v="6078-VESFR"/>
    <s v="Male"/>
    <n v="1"/>
    <s v="Yes"/>
    <s v="No"/>
    <n v="13"/>
    <s v="Yes"/>
    <s v="No"/>
    <x v="1"/>
    <s v="No"/>
    <s v="No"/>
    <s v="No"/>
    <s v="No"/>
    <s v="No"/>
    <s v="No"/>
    <x v="0"/>
    <s v="No"/>
    <s v="Bank transfer (automatic)"/>
    <n v="70.45"/>
    <n v="849.1"/>
    <x v="0"/>
    <x v="2"/>
    <s v="Mid"/>
    <x v="1"/>
  </r>
  <r>
    <s v="9027-TMATR"/>
    <s v="Female"/>
    <n v="0"/>
    <s v="Yes"/>
    <s v="No"/>
    <n v="43"/>
    <s v="Yes"/>
    <s v="No"/>
    <x v="0"/>
    <s v="Yes"/>
    <s v="No"/>
    <s v="Yes"/>
    <s v="Yes"/>
    <s v="Yes"/>
    <s v="Yes"/>
    <x v="2"/>
    <s v="Yes"/>
    <s v="Electronic check"/>
    <n v="78.8"/>
    <n v="3460.3"/>
    <x v="0"/>
    <x v="1"/>
    <s v="High"/>
    <x v="1"/>
  </r>
  <r>
    <s v="5940-NFXKV"/>
    <s v="Male"/>
    <n v="0"/>
    <s v="Yes"/>
    <s v="Yes"/>
    <n v="19"/>
    <s v="Yes"/>
    <s v="Yes"/>
    <x v="1"/>
    <s v="No"/>
    <s v="No"/>
    <s v="No"/>
    <s v="No"/>
    <s v="No"/>
    <s v="Yes"/>
    <x v="0"/>
    <s v="Yes"/>
    <s v="Electronic check"/>
    <n v="83.65"/>
    <n v="1465.75"/>
    <x v="1"/>
    <x v="2"/>
    <s v="Mid"/>
    <x v="1"/>
  </r>
  <r>
    <s v="1941-HOSAM"/>
    <s v="Male"/>
    <n v="0"/>
    <s v="Yes"/>
    <s v="Yes"/>
    <n v="1"/>
    <s v="Yes"/>
    <s v="No"/>
    <x v="1"/>
    <s v="No"/>
    <s v="No"/>
    <s v="No"/>
    <s v="No"/>
    <s v="Yes"/>
    <s v="Yes"/>
    <x v="0"/>
    <s v="Yes"/>
    <s v="Electronic check"/>
    <n v="90.1"/>
    <n v="90.1"/>
    <x v="0"/>
    <x v="0"/>
    <s v="Low"/>
    <x v="2"/>
  </r>
  <r>
    <s v="9110-HSGTV"/>
    <s v="Female"/>
    <n v="0"/>
    <s v="No"/>
    <s v="No"/>
    <n v="69"/>
    <s v="Yes"/>
    <s v="No"/>
    <x v="0"/>
    <s v="Yes"/>
    <s v="No"/>
    <s v="Yes"/>
    <s v="Yes"/>
    <s v="Yes"/>
    <s v="Yes"/>
    <x v="2"/>
    <s v="Yes"/>
    <s v="Credit card (automatic)"/>
    <n v="82.45"/>
    <n v="5555.3"/>
    <x v="0"/>
    <x v="3"/>
    <s v="High"/>
    <x v="1"/>
  </r>
  <r>
    <s v="0704-VCUMB"/>
    <s v="Female"/>
    <n v="0"/>
    <s v="Yes"/>
    <s v="No"/>
    <n v="61"/>
    <s v="Yes"/>
    <s v="No"/>
    <x v="2"/>
    <s v="No"/>
    <s v="No"/>
    <s v="No"/>
    <s v="No"/>
    <s v="No"/>
    <s v="No"/>
    <x v="2"/>
    <s v="No"/>
    <s v="Credit card (automatic)"/>
    <n v="20.25"/>
    <n v="1278.8"/>
    <x v="0"/>
    <x v="3"/>
    <s v="Mid"/>
    <x v="0"/>
  </r>
  <r>
    <s v="6171-ZTVYB"/>
    <s v="Male"/>
    <n v="0"/>
    <s v="Yes"/>
    <s v="No"/>
    <n v="43"/>
    <s v="Yes"/>
    <s v="Yes"/>
    <x v="0"/>
    <s v="Yes"/>
    <s v="Yes"/>
    <s v="No"/>
    <s v="Yes"/>
    <s v="No"/>
    <s v="No"/>
    <x v="0"/>
    <s v="No"/>
    <s v="Bank transfer (automatic)"/>
    <n v="66.25"/>
    <n v="2907.35"/>
    <x v="0"/>
    <x v="1"/>
    <s v="High"/>
    <x v="1"/>
  </r>
  <r>
    <s v="8053-WWDRO"/>
    <s v="Female"/>
    <n v="0"/>
    <s v="Yes"/>
    <s v="No"/>
    <n v="6"/>
    <s v="Yes"/>
    <s v="No"/>
    <x v="2"/>
    <s v="No"/>
    <s v="No"/>
    <s v="No"/>
    <s v="No"/>
    <s v="No"/>
    <s v="No"/>
    <x v="0"/>
    <s v="No"/>
    <s v="Bank transfer (automatic)"/>
    <n v="19.5"/>
    <n v="146.30000000000001"/>
    <x v="1"/>
    <x v="0"/>
    <s v="Low"/>
    <x v="0"/>
  </r>
  <r>
    <s v="9564-KCLHR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51.25"/>
    <n v="51.25"/>
    <x v="1"/>
    <x v="0"/>
    <s v="Low"/>
    <x v="1"/>
  </r>
  <r>
    <s v="1935-IMVBB"/>
    <s v="Male"/>
    <n v="0"/>
    <s v="Yes"/>
    <s v="No"/>
    <n v="56"/>
    <s v="Yes"/>
    <s v="No"/>
    <x v="1"/>
    <s v="No"/>
    <s v="No"/>
    <s v="No"/>
    <s v="No"/>
    <s v="Yes"/>
    <s v="Yes"/>
    <x v="0"/>
    <s v="No"/>
    <s v="Mailed check"/>
    <n v="89.7"/>
    <n v="4952.95"/>
    <x v="0"/>
    <x v="3"/>
    <s v="High"/>
    <x v="1"/>
  </r>
  <r>
    <s v="2535-PBCGC"/>
    <s v="Female"/>
    <n v="0"/>
    <s v="Yes"/>
    <s v="No"/>
    <n v="70"/>
    <s v="No"/>
    <s v="No"/>
    <x v="0"/>
    <s v="Yes"/>
    <s v="Yes"/>
    <s v="Yes"/>
    <s v="Yes"/>
    <s v="Yes"/>
    <s v="Yes"/>
    <x v="2"/>
    <s v="No"/>
    <s v="Bank transfer (automatic)"/>
    <n v="64.55"/>
    <n v="4504.8999999999996"/>
    <x v="0"/>
    <x v="3"/>
    <s v="High"/>
    <x v="1"/>
  </r>
  <r>
    <s v="2082-CEFLT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"/>
    <n v="45.6"/>
    <x v="1"/>
    <x v="0"/>
    <s v="Low"/>
    <x v="0"/>
  </r>
  <r>
    <s v="1470-PSXNM"/>
    <s v="Male"/>
    <n v="0"/>
    <s v="Yes"/>
    <s v="Yes"/>
    <n v="49"/>
    <s v="Yes"/>
    <s v="Yes"/>
    <x v="1"/>
    <s v="No"/>
    <s v="Yes"/>
    <s v="Yes"/>
    <s v="No"/>
    <s v="Yes"/>
    <s v="No"/>
    <x v="1"/>
    <s v="Yes"/>
    <s v="Electronic check"/>
    <n v="93.65"/>
    <n v="4520.1499999999996"/>
    <x v="0"/>
    <x v="3"/>
    <s v="High"/>
    <x v="2"/>
  </r>
  <r>
    <s v="1213-NGCUN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49.65"/>
    <n v="267.35000000000002"/>
    <x v="1"/>
    <x v="0"/>
    <s v="Low"/>
    <x v="0"/>
  </r>
  <r>
    <s v="2498-XLDZR"/>
    <s v="Female"/>
    <n v="0"/>
    <s v="Yes"/>
    <s v="Yes"/>
    <n v="32"/>
    <s v="Yes"/>
    <s v="No"/>
    <x v="0"/>
    <s v="Yes"/>
    <s v="Yes"/>
    <s v="Yes"/>
    <s v="Yes"/>
    <s v="No"/>
    <s v="Yes"/>
    <x v="2"/>
    <s v="No"/>
    <s v="Mailed check"/>
    <n v="73.599999999999994"/>
    <n v="2316.85"/>
    <x v="0"/>
    <x v="1"/>
    <s v="High"/>
    <x v="1"/>
  </r>
  <r>
    <s v="9866-OCCKE"/>
    <s v="Female"/>
    <n v="1"/>
    <s v="Yes"/>
    <s v="No"/>
    <n v="72"/>
    <s v="Yes"/>
    <s v="Yes"/>
    <x v="1"/>
    <s v="Yes"/>
    <s v="No"/>
    <s v="Yes"/>
    <s v="Yes"/>
    <s v="Yes"/>
    <s v="Yes"/>
    <x v="2"/>
    <s v="Yes"/>
    <s v="Mailed check"/>
    <n v="109.75"/>
    <n v="8075.35"/>
    <x v="0"/>
    <x v="3"/>
    <s v="High"/>
    <x v="2"/>
  </r>
  <r>
    <s v="5338-YHWYT"/>
    <s v="Male"/>
    <n v="0"/>
    <s v="No"/>
    <s v="Yes"/>
    <n v="37"/>
    <s v="Yes"/>
    <s v="No"/>
    <x v="0"/>
    <s v="Yes"/>
    <s v="Yes"/>
    <s v="No"/>
    <s v="Yes"/>
    <s v="No"/>
    <s v="No"/>
    <x v="2"/>
    <s v="No"/>
    <s v="Credit card (automatic)"/>
    <n v="61.45"/>
    <n v="2302.35"/>
    <x v="0"/>
    <x v="1"/>
    <s v="High"/>
    <x v="1"/>
  </r>
  <r>
    <s v="7718-UPSKJ"/>
    <s v="Female"/>
    <n v="0"/>
    <s v="Yes"/>
    <s v="No"/>
    <n v="69"/>
    <s v="Yes"/>
    <s v="No"/>
    <x v="1"/>
    <s v="Yes"/>
    <s v="Yes"/>
    <s v="No"/>
    <s v="Yes"/>
    <s v="Yes"/>
    <s v="Yes"/>
    <x v="1"/>
    <s v="Yes"/>
    <s v="Credit card (automatic)"/>
    <n v="106.4"/>
    <n v="7251.9"/>
    <x v="0"/>
    <x v="3"/>
    <s v="High"/>
    <x v="2"/>
  </r>
  <r>
    <s v="8731-WBBMB"/>
    <s v="Female"/>
    <n v="0"/>
    <s v="Yes"/>
    <s v="No"/>
    <n v="26"/>
    <s v="Yes"/>
    <s v="No"/>
    <x v="0"/>
    <s v="No"/>
    <s v="Yes"/>
    <s v="Yes"/>
    <s v="Yes"/>
    <s v="Yes"/>
    <s v="Yes"/>
    <x v="0"/>
    <s v="No"/>
    <s v="Bank transfer (automatic)"/>
    <n v="81.900000000000006"/>
    <n v="2078.5500000000002"/>
    <x v="0"/>
    <x v="1"/>
    <s v="High"/>
    <x v="1"/>
  </r>
  <r>
    <s v="1448-CYWKC"/>
    <s v="Female"/>
    <n v="0"/>
    <s v="Yes"/>
    <s v="Yes"/>
    <n v="58"/>
    <s v="Yes"/>
    <s v="Yes"/>
    <x v="1"/>
    <s v="No"/>
    <s v="Yes"/>
    <s v="Yes"/>
    <s v="No"/>
    <s v="Yes"/>
    <s v="Yes"/>
    <x v="1"/>
    <s v="Yes"/>
    <s v="Credit card (automatic)"/>
    <n v="105.2"/>
    <n v="6225.4"/>
    <x v="0"/>
    <x v="3"/>
    <s v="High"/>
    <x v="2"/>
  </r>
  <r>
    <s v="7901-IIDQV"/>
    <s v="Male"/>
    <n v="0"/>
    <s v="No"/>
    <s v="No"/>
    <n v="24"/>
    <s v="Yes"/>
    <s v="Yes"/>
    <x v="0"/>
    <s v="No"/>
    <s v="No"/>
    <s v="No"/>
    <s v="Yes"/>
    <s v="No"/>
    <s v="No"/>
    <x v="1"/>
    <s v="No"/>
    <s v="Bank transfer (automatic)"/>
    <n v="54.6"/>
    <n v="1242.25"/>
    <x v="0"/>
    <x v="2"/>
    <s v="Mid"/>
    <x v="1"/>
  </r>
  <r>
    <s v="2690-DVRVK"/>
    <s v="Male"/>
    <n v="0"/>
    <s v="Yes"/>
    <s v="Yes"/>
    <n v="5"/>
    <s v="Yes"/>
    <s v="No"/>
    <x v="2"/>
    <s v="No"/>
    <s v="No"/>
    <s v="No"/>
    <s v="No"/>
    <s v="No"/>
    <s v="No"/>
    <x v="1"/>
    <s v="No"/>
    <s v="Electronic check"/>
    <n v="20.55"/>
    <n v="99.45"/>
    <x v="0"/>
    <x v="0"/>
    <s v="Low"/>
    <x v="0"/>
  </r>
  <r>
    <s v="5688-KZTSN"/>
    <s v="Male"/>
    <n v="0"/>
    <s v="Yes"/>
    <s v="Yes"/>
    <n v="15"/>
    <s v="Yes"/>
    <s v="No"/>
    <x v="2"/>
    <s v="No"/>
    <s v="No"/>
    <s v="No"/>
    <s v="No"/>
    <s v="No"/>
    <s v="No"/>
    <x v="0"/>
    <s v="Yes"/>
    <s v="Electronic check"/>
    <n v="20"/>
    <n v="288.05"/>
    <x v="1"/>
    <x v="2"/>
    <s v="Low"/>
    <x v="0"/>
  </r>
  <r>
    <s v="1270-XKUCC"/>
    <s v="Female"/>
    <n v="0"/>
    <s v="Yes"/>
    <s v="Yes"/>
    <n v="30"/>
    <s v="Yes"/>
    <s v="No"/>
    <x v="2"/>
    <s v="No"/>
    <s v="No"/>
    <s v="No"/>
    <s v="No"/>
    <s v="No"/>
    <s v="No"/>
    <x v="2"/>
    <s v="No"/>
    <s v="Mailed check"/>
    <n v="19.7"/>
    <n v="599.25"/>
    <x v="0"/>
    <x v="1"/>
    <s v="Mid"/>
    <x v="0"/>
  </r>
  <r>
    <s v="0334-ZFJSR"/>
    <s v="Female"/>
    <n v="0"/>
    <s v="Yes"/>
    <s v="No"/>
    <n v="55"/>
    <s v="Yes"/>
    <s v="Yes"/>
    <x v="0"/>
    <s v="Yes"/>
    <s v="Yes"/>
    <s v="No"/>
    <s v="Yes"/>
    <s v="No"/>
    <s v="No"/>
    <x v="1"/>
    <s v="Yes"/>
    <s v="Credit card (automatic)"/>
    <n v="66.05"/>
    <n v="3462.1"/>
    <x v="0"/>
    <x v="3"/>
    <s v="High"/>
    <x v="1"/>
  </r>
  <r>
    <s v="2894-QOJRX"/>
    <s v="Female"/>
    <n v="0"/>
    <s v="Yes"/>
    <s v="No"/>
    <n v="25"/>
    <s v="No"/>
    <s v="No"/>
    <x v="0"/>
    <s v="No"/>
    <s v="No"/>
    <s v="No"/>
    <s v="No"/>
    <s v="Yes"/>
    <s v="No"/>
    <x v="0"/>
    <s v="Yes"/>
    <s v="Bank transfer (automatic)"/>
    <n v="34"/>
    <n v="853"/>
    <x v="1"/>
    <x v="1"/>
    <s v="Mid"/>
    <x v="0"/>
  </r>
  <r>
    <s v="5747-PMBSQ"/>
    <s v="Male"/>
    <n v="1"/>
    <s v="Yes"/>
    <s v="No"/>
    <n v="10"/>
    <s v="Yes"/>
    <s v="No"/>
    <x v="1"/>
    <s v="No"/>
    <s v="Yes"/>
    <s v="Yes"/>
    <s v="Yes"/>
    <s v="Yes"/>
    <s v="No"/>
    <x v="0"/>
    <s v="Yes"/>
    <s v="Mailed check"/>
    <n v="92.5"/>
    <n v="934.1"/>
    <x v="1"/>
    <x v="0"/>
    <s v="Mid"/>
    <x v="2"/>
  </r>
  <r>
    <s v="5583-EJXRD"/>
    <s v="Male"/>
    <n v="0"/>
    <s v="Yes"/>
    <s v="Yes"/>
    <n v="44"/>
    <s v="No"/>
    <s v="No"/>
    <x v="0"/>
    <s v="Yes"/>
    <s v="Yes"/>
    <s v="Yes"/>
    <s v="Yes"/>
    <s v="No"/>
    <s v="Yes"/>
    <x v="2"/>
    <s v="Yes"/>
    <s v="Credit card (automatic)"/>
    <n v="54.05"/>
    <n v="2375.1999999999998"/>
    <x v="0"/>
    <x v="1"/>
    <s v="High"/>
    <x v="1"/>
  </r>
  <r>
    <s v="4565-EVZMJ"/>
    <s v="Female"/>
    <n v="0"/>
    <s v="No"/>
    <s v="No"/>
    <n v="47"/>
    <s v="Yes"/>
    <s v="No"/>
    <x v="0"/>
    <s v="Yes"/>
    <s v="Yes"/>
    <s v="No"/>
    <s v="Yes"/>
    <s v="No"/>
    <s v="No"/>
    <x v="1"/>
    <s v="Yes"/>
    <s v="Mailed check"/>
    <n v="58.9"/>
    <n v="2813.05"/>
    <x v="0"/>
    <x v="1"/>
    <s v="High"/>
    <x v="1"/>
  </r>
  <r>
    <s v="3143-JQEGI"/>
    <s v="Female"/>
    <n v="0"/>
    <s v="Yes"/>
    <s v="Yes"/>
    <n v="13"/>
    <s v="Yes"/>
    <s v="No"/>
    <x v="1"/>
    <s v="No"/>
    <s v="No"/>
    <s v="No"/>
    <s v="No"/>
    <s v="Yes"/>
    <s v="Yes"/>
    <x v="0"/>
    <s v="No"/>
    <s v="Electronic check"/>
    <n v="88.35"/>
    <n v="1222.8"/>
    <x v="1"/>
    <x v="2"/>
    <s v="Mid"/>
    <x v="1"/>
  </r>
  <r>
    <s v="6386-SZZKH"/>
    <s v="Female"/>
    <n v="0"/>
    <s v="Yes"/>
    <s v="Yes"/>
    <n v="49"/>
    <s v="Yes"/>
    <s v="Yes"/>
    <x v="1"/>
    <s v="No"/>
    <s v="Yes"/>
    <s v="Yes"/>
    <s v="Yes"/>
    <s v="Yes"/>
    <s v="Yes"/>
    <x v="2"/>
    <s v="Yes"/>
    <s v="Bank transfer (automatic)"/>
    <n v="107.95"/>
    <n v="5293.2"/>
    <x v="1"/>
    <x v="3"/>
    <s v="High"/>
    <x v="2"/>
  </r>
  <r>
    <s v="3327-YBAKM"/>
    <s v="Female"/>
    <n v="0"/>
    <s v="Yes"/>
    <s v="No"/>
    <n v="64"/>
    <s v="Yes"/>
    <s v="No"/>
    <x v="1"/>
    <s v="Yes"/>
    <s v="No"/>
    <s v="No"/>
    <s v="Yes"/>
    <s v="Yes"/>
    <s v="Yes"/>
    <x v="1"/>
    <s v="Yes"/>
    <s v="Mailed check"/>
    <n v="96.9"/>
    <n v="6314.35"/>
    <x v="0"/>
    <x v="3"/>
    <s v="High"/>
    <x v="2"/>
  </r>
  <r>
    <s v="9441-QHEVC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100000000000001"/>
    <n v="19.100000000000001"/>
    <x v="0"/>
    <x v="0"/>
    <s v="Low"/>
    <x v="0"/>
  </r>
  <r>
    <s v="6705-LNMDD"/>
    <s v="Male"/>
    <n v="0"/>
    <s v="No"/>
    <s v="No"/>
    <n v="20"/>
    <s v="Yes"/>
    <s v="No"/>
    <x v="0"/>
    <s v="No"/>
    <s v="No"/>
    <s v="No"/>
    <s v="Yes"/>
    <s v="No"/>
    <s v="No"/>
    <x v="0"/>
    <s v="No"/>
    <s v="Mailed check"/>
    <n v="50"/>
    <n v="1003.05"/>
    <x v="0"/>
    <x v="2"/>
    <s v="Mid"/>
    <x v="0"/>
  </r>
  <r>
    <s v="2580-ASVVY"/>
    <s v="Female"/>
    <n v="0"/>
    <s v="Yes"/>
    <s v="No"/>
    <n v="37"/>
    <s v="No"/>
    <s v="No"/>
    <x v="0"/>
    <s v="Yes"/>
    <s v="No"/>
    <s v="No"/>
    <s v="Yes"/>
    <s v="Yes"/>
    <s v="No"/>
    <x v="2"/>
    <s v="No"/>
    <s v="Electronic check"/>
    <n v="45.4"/>
    <n v="1593.1"/>
    <x v="0"/>
    <x v="1"/>
    <s v="Mid"/>
    <x v="0"/>
  </r>
  <r>
    <s v="3370-GQEAL"/>
    <s v="Male"/>
    <n v="0"/>
    <s v="Yes"/>
    <s v="Yes"/>
    <n v="30"/>
    <s v="Yes"/>
    <s v="Yes"/>
    <x v="1"/>
    <s v="No"/>
    <s v="No"/>
    <s v="No"/>
    <s v="No"/>
    <s v="Yes"/>
    <s v="No"/>
    <x v="0"/>
    <s v="No"/>
    <s v="Electronic check"/>
    <n v="85.45"/>
    <n v="2509.9499999999998"/>
    <x v="0"/>
    <x v="1"/>
    <s v="High"/>
    <x v="1"/>
  </r>
  <r>
    <s v="5032-USPKF"/>
    <s v="Female"/>
    <n v="0"/>
    <s v="No"/>
    <s v="No"/>
    <n v="38"/>
    <s v="Yes"/>
    <s v="Yes"/>
    <x v="0"/>
    <s v="Yes"/>
    <s v="Yes"/>
    <s v="Yes"/>
    <s v="No"/>
    <s v="Yes"/>
    <s v="Yes"/>
    <x v="1"/>
    <s v="No"/>
    <s v="Bank transfer (automatic)"/>
    <n v="84.1"/>
    <n v="3187.65"/>
    <x v="0"/>
    <x v="1"/>
    <s v="High"/>
    <x v="1"/>
  </r>
  <r>
    <s v="2982-IHMFT"/>
    <s v="Female"/>
    <n v="1"/>
    <s v="No"/>
    <s v="No"/>
    <n v="1"/>
    <s v="Yes"/>
    <s v="Yes"/>
    <x v="1"/>
    <s v="No"/>
    <s v="No"/>
    <s v="No"/>
    <s v="No"/>
    <s v="No"/>
    <s v="No"/>
    <x v="0"/>
    <s v="Yes"/>
    <s v="Mailed check"/>
    <n v="74.45"/>
    <n v="74.45"/>
    <x v="1"/>
    <x v="0"/>
    <s v="Low"/>
    <x v="1"/>
  </r>
  <r>
    <s v="3521-SYVOR"/>
    <s v="Female"/>
    <n v="0"/>
    <s v="No"/>
    <s v="No"/>
    <n v="37"/>
    <s v="Yes"/>
    <s v="No"/>
    <x v="0"/>
    <s v="No"/>
    <s v="No"/>
    <s v="No"/>
    <s v="No"/>
    <s v="Yes"/>
    <s v="Yes"/>
    <x v="0"/>
    <s v="Yes"/>
    <s v="Electronic check"/>
    <n v="64.75"/>
    <n v="2345.1999999999998"/>
    <x v="1"/>
    <x v="1"/>
    <s v="High"/>
    <x v="1"/>
  </r>
  <r>
    <s v="4254-QPEDE"/>
    <s v="Female"/>
    <n v="0"/>
    <s v="Yes"/>
    <s v="No"/>
    <n v="52"/>
    <s v="No"/>
    <s v="No"/>
    <x v="0"/>
    <s v="Yes"/>
    <s v="Yes"/>
    <s v="Yes"/>
    <s v="Yes"/>
    <s v="Yes"/>
    <s v="Yes"/>
    <x v="2"/>
    <s v="No"/>
    <s v="Credit card (automatic)"/>
    <n v="66.25"/>
    <n v="3330.1"/>
    <x v="0"/>
    <x v="3"/>
    <s v="High"/>
    <x v="1"/>
  </r>
  <r>
    <s v="6283-GITPX"/>
    <s v="Male"/>
    <n v="0"/>
    <s v="No"/>
    <s v="Yes"/>
    <n v="71"/>
    <s v="Yes"/>
    <s v="No"/>
    <x v="0"/>
    <s v="Yes"/>
    <s v="Yes"/>
    <s v="Yes"/>
    <s v="Yes"/>
    <s v="Yes"/>
    <s v="No"/>
    <x v="2"/>
    <s v="Yes"/>
    <s v="Credit card (automatic)"/>
    <n v="76.900000000000006"/>
    <n v="5522.7"/>
    <x v="0"/>
    <x v="3"/>
    <s v="High"/>
    <x v="1"/>
  </r>
  <r>
    <s v="9526-JAWYF"/>
    <s v="Male"/>
    <n v="0"/>
    <s v="No"/>
    <s v="No"/>
    <n v="26"/>
    <s v="Yes"/>
    <s v="No"/>
    <x v="1"/>
    <s v="No"/>
    <s v="Yes"/>
    <s v="Yes"/>
    <s v="No"/>
    <s v="Yes"/>
    <s v="No"/>
    <x v="0"/>
    <s v="No"/>
    <s v="Electronic check"/>
    <n v="89.8"/>
    <n v="2335.3000000000002"/>
    <x v="1"/>
    <x v="1"/>
    <s v="High"/>
    <x v="1"/>
  </r>
  <r>
    <s v="0771-CHWSK"/>
    <s v="Male"/>
    <n v="0"/>
    <s v="No"/>
    <s v="No"/>
    <n v="66"/>
    <s v="Yes"/>
    <s v="Yes"/>
    <x v="0"/>
    <s v="Yes"/>
    <s v="Yes"/>
    <s v="Yes"/>
    <s v="No"/>
    <s v="No"/>
    <s v="Yes"/>
    <x v="2"/>
    <s v="Yes"/>
    <s v="Credit card (automatic)"/>
    <n v="74.599999999999994"/>
    <n v="4798.3999999999996"/>
    <x v="0"/>
    <x v="3"/>
    <s v="High"/>
    <x v="1"/>
  </r>
  <r>
    <s v="9788-HNGUT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95"/>
    <n v="8594.4"/>
    <x v="0"/>
    <x v="3"/>
    <s v="High"/>
    <x v="2"/>
  </r>
  <r>
    <s v="9495-REDIY"/>
    <s v="Male"/>
    <n v="0"/>
    <s v="No"/>
    <s v="Yes"/>
    <n v="25"/>
    <s v="No"/>
    <s v="No"/>
    <x v="0"/>
    <s v="Yes"/>
    <s v="No"/>
    <s v="No"/>
    <s v="No"/>
    <s v="Yes"/>
    <s v="No"/>
    <x v="1"/>
    <s v="Yes"/>
    <s v="Credit card (automatic)"/>
    <n v="40.65"/>
    <n v="970.55"/>
    <x v="0"/>
    <x v="1"/>
    <s v="Mid"/>
    <x v="0"/>
  </r>
  <r>
    <s v="5375-XLDOF"/>
    <s v="Male"/>
    <n v="0"/>
    <s v="Yes"/>
    <s v="Yes"/>
    <n v="69"/>
    <s v="Yes"/>
    <s v="Yes"/>
    <x v="1"/>
    <s v="Yes"/>
    <s v="Yes"/>
    <s v="Yes"/>
    <s v="Yes"/>
    <s v="Yes"/>
    <s v="Yes"/>
    <x v="2"/>
    <s v="Yes"/>
    <s v="Bank transfer (automatic)"/>
    <n v="114.35"/>
    <n v="7665.8"/>
    <x v="0"/>
    <x v="3"/>
    <s v="High"/>
    <x v="2"/>
  </r>
  <r>
    <s v="1172-VIYBP"/>
    <s v="Male"/>
    <n v="0"/>
    <s v="Yes"/>
    <s v="Yes"/>
    <n v="53"/>
    <s v="Yes"/>
    <s v="Yes"/>
    <x v="0"/>
    <s v="Yes"/>
    <s v="Yes"/>
    <s v="No"/>
    <s v="No"/>
    <s v="No"/>
    <s v="Yes"/>
    <x v="2"/>
    <s v="No"/>
    <s v="Bank transfer (automatic)"/>
    <n v="69.7"/>
    <n v="3686.05"/>
    <x v="0"/>
    <x v="3"/>
    <s v="High"/>
    <x v="1"/>
  </r>
  <r>
    <s v="5649-VUKMC"/>
    <s v="Female"/>
    <n v="0"/>
    <s v="No"/>
    <s v="No"/>
    <n v="12"/>
    <s v="Yes"/>
    <s v="No"/>
    <x v="1"/>
    <s v="No"/>
    <s v="No"/>
    <s v="Yes"/>
    <s v="No"/>
    <s v="Yes"/>
    <s v="Yes"/>
    <x v="1"/>
    <s v="No"/>
    <s v="Mailed check"/>
    <n v="95.5"/>
    <n v="1115.1500000000001"/>
    <x v="1"/>
    <x v="0"/>
    <s v="Mid"/>
    <x v="2"/>
  </r>
  <r>
    <s v="6559-PDZLR"/>
    <s v="Male"/>
    <n v="0"/>
    <s v="No"/>
    <s v="No"/>
    <n v="26"/>
    <s v="Yes"/>
    <s v="No"/>
    <x v="1"/>
    <s v="No"/>
    <s v="No"/>
    <s v="Yes"/>
    <s v="Yes"/>
    <s v="Yes"/>
    <s v="Yes"/>
    <x v="0"/>
    <s v="Yes"/>
    <s v="Electronic check"/>
    <n v="98.65"/>
    <n v="2537"/>
    <x v="0"/>
    <x v="1"/>
    <s v="High"/>
    <x v="2"/>
  </r>
  <r>
    <s v="8992-OBVDG"/>
    <s v="Male"/>
    <n v="0"/>
    <s v="No"/>
    <s v="No"/>
    <n v="21"/>
    <s v="Yes"/>
    <s v="No"/>
    <x v="0"/>
    <s v="No"/>
    <s v="No"/>
    <s v="Yes"/>
    <s v="No"/>
    <s v="No"/>
    <s v="Yes"/>
    <x v="0"/>
    <s v="No"/>
    <s v="Mailed check"/>
    <n v="61.65"/>
    <n v="1393.6"/>
    <x v="0"/>
    <x v="2"/>
    <s v="Mid"/>
    <x v="1"/>
  </r>
  <r>
    <s v="4273-MBHYA"/>
    <s v="Fe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89.35"/>
    <n v="89.35"/>
    <x v="0"/>
    <x v="0"/>
    <s v="Low"/>
    <x v="1"/>
  </r>
  <r>
    <s v="4724-WXVWF"/>
    <s v="Male"/>
    <n v="0"/>
    <s v="No"/>
    <s v="No"/>
    <n v="48"/>
    <s v="Yes"/>
    <s v="Yes"/>
    <x v="1"/>
    <s v="Yes"/>
    <s v="No"/>
    <s v="No"/>
    <s v="Yes"/>
    <s v="No"/>
    <s v="Yes"/>
    <x v="0"/>
    <s v="Yes"/>
    <s v="Electronic check"/>
    <n v="95.4"/>
    <n v="4445.3"/>
    <x v="0"/>
    <x v="1"/>
    <s v="High"/>
    <x v="2"/>
  </r>
  <r>
    <s v="5701-GUXDC"/>
    <s v="Female"/>
    <n v="0"/>
    <s v="Yes"/>
    <s v="No"/>
    <n v="26"/>
    <s v="No"/>
    <s v="No"/>
    <x v="0"/>
    <s v="Yes"/>
    <s v="No"/>
    <s v="Yes"/>
    <s v="No"/>
    <s v="No"/>
    <s v="No"/>
    <x v="1"/>
    <s v="No"/>
    <s v="Credit card (automatic)"/>
    <n v="35.4"/>
    <n v="978.6"/>
    <x v="0"/>
    <x v="1"/>
    <s v="Mid"/>
    <x v="0"/>
  </r>
  <r>
    <s v="1460-UZPRJ"/>
    <s v="Male"/>
    <n v="0"/>
    <s v="Yes"/>
    <s v="No"/>
    <n v="60"/>
    <s v="Yes"/>
    <s v="No"/>
    <x v="2"/>
    <s v="No"/>
    <s v="No"/>
    <s v="No"/>
    <s v="No"/>
    <s v="No"/>
    <s v="No"/>
    <x v="2"/>
    <s v="No"/>
    <s v="Mailed check"/>
    <n v="19.95"/>
    <n v="1258.1500000000001"/>
    <x v="0"/>
    <x v="3"/>
    <s v="Mid"/>
    <x v="0"/>
  </r>
  <r>
    <s v="6082-GLJIX"/>
    <s v="Male"/>
    <n v="0"/>
    <s v="No"/>
    <s v="No"/>
    <n v="18"/>
    <s v="Yes"/>
    <s v="No"/>
    <x v="2"/>
    <s v="No"/>
    <s v="No"/>
    <s v="No"/>
    <s v="No"/>
    <s v="No"/>
    <s v="No"/>
    <x v="0"/>
    <s v="No"/>
    <s v="Mailed check"/>
    <n v="19.25"/>
    <n v="331.35"/>
    <x v="0"/>
    <x v="2"/>
    <s v="Low"/>
    <x v="0"/>
  </r>
  <r>
    <s v="5143-EGQFK"/>
    <s v="Female"/>
    <n v="1"/>
    <s v="No"/>
    <s v="No"/>
    <n v="10"/>
    <s v="No"/>
    <s v="No"/>
    <x v="0"/>
    <s v="No"/>
    <s v="No"/>
    <s v="No"/>
    <s v="Yes"/>
    <s v="No"/>
    <s v="No"/>
    <x v="0"/>
    <s v="Yes"/>
    <s v="Electronic check"/>
    <n v="29.65"/>
    <n v="291.39999999999998"/>
    <x v="1"/>
    <x v="0"/>
    <s v="Low"/>
    <x v="0"/>
  </r>
  <r>
    <s v="4919-IKATY"/>
    <s v="Male"/>
    <n v="0"/>
    <s v="Yes"/>
    <s v="Yes"/>
    <n v="5"/>
    <s v="Yes"/>
    <s v="Yes"/>
    <x v="1"/>
    <s v="Yes"/>
    <s v="No"/>
    <s v="Yes"/>
    <s v="No"/>
    <s v="No"/>
    <s v="No"/>
    <x v="0"/>
    <s v="Yes"/>
    <s v="Electronic check"/>
    <n v="84.5"/>
    <n v="453.75"/>
    <x v="1"/>
    <x v="0"/>
    <s v="Low"/>
    <x v="1"/>
  </r>
  <r>
    <s v="2495-TTHBQ"/>
    <s v="Female"/>
    <n v="0"/>
    <s v="No"/>
    <s v="Yes"/>
    <n v="4"/>
    <s v="Yes"/>
    <s v="No"/>
    <x v="2"/>
    <s v="No"/>
    <s v="No"/>
    <s v="No"/>
    <s v="No"/>
    <s v="No"/>
    <s v="No"/>
    <x v="1"/>
    <s v="Yes"/>
    <s v="Mailed check"/>
    <n v="20.399999999999999"/>
    <n v="84.75"/>
    <x v="0"/>
    <x v="0"/>
    <s v="Low"/>
    <x v="0"/>
  </r>
  <r>
    <s v="0485-ZBSLN"/>
    <s v="Male"/>
    <n v="0"/>
    <s v="Yes"/>
    <s v="Yes"/>
    <n v="65"/>
    <s v="Yes"/>
    <s v="Yes"/>
    <x v="2"/>
    <s v="No"/>
    <s v="No"/>
    <s v="No"/>
    <s v="No"/>
    <s v="No"/>
    <s v="No"/>
    <x v="2"/>
    <s v="No"/>
    <s v="Credit card (automatic)"/>
    <n v="24.75"/>
    <n v="1715.1"/>
    <x v="0"/>
    <x v="3"/>
    <s v="Mid"/>
    <x v="0"/>
  </r>
  <r>
    <s v="3810-PJUHR"/>
    <s v="Male"/>
    <n v="0"/>
    <s v="Yes"/>
    <s v="Yes"/>
    <n v="70"/>
    <s v="Yes"/>
    <s v="Yes"/>
    <x v="2"/>
    <s v="No"/>
    <s v="No"/>
    <s v="No"/>
    <s v="No"/>
    <s v="No"/>
    <s v="No"/>
    <x v="2"/>
    <s v="No"/>
    <s v="Mailed check"/>
    <n v="25.35"/>
    <n v="1715.15"/>
    <x v="0"/>
    <x v="3"/>
    <s v="Mid"/>
    <x v="0"/>
  </r>
  <r>
    <s v="9050-QLROH"/>
    <s v="Male"/>
    <n v="0"/>
    <s v="No"/>
    <s v="No"/>
    <n v="18"/>
    <s v="Yes"/>
    <s v="Yes"/>
    <x v="1"/>
    <s v="No"/>
    <s v="No"/>
    <s v="Yes"/>
    <s v="No"/>
    <s v="No"/>
    <s v="Yes"/>
    <x v="0"/>
    <s v="Yes"/>
    <s v="Credit card (automatic)"/>
    <n v="90.7"/>
    <n v="1597.25"/>
    <x v="1"/>
    <x v="2"/>
    <s v="Mid"/>
    <x v="2"/>
  </r>
  <r>
    <s v="0847-HGRML"/>
    <s v="Male"/>
    <n v="0"/>
    <s v="No"/>
    <s v="Yes"/>
    <n v="62"/>
    <s v="Yes"/>
    <s v="No"/>
    <x v="2"/>
    <s v="No"/>
    <s v="No"/>
    <s v="No"/>
    <s v="No"/>
    <s v="No"/>
    <s v="No"/>
    <x v="2"/>
    <s v="No"/>
    <s v="Bank transfer (automatic)"/>
    <n v="20"/>
    <n v="1250.0999999999999"/>
    <x v="0"/>
    <x v="3"/>
    <s v="Mid"/>
    <x v="0"/>
  </r>
  <r>
    <s v="8232-CTLKO"/>
    <s v="Female"/>
    <n v="0"/>
    <s v="Yes"/>
    <s v="Yes"/>
    <n v="66"/>
    <s v="Yes"/>
    <s v="No"/>
    <x v="0"/>
    <s v="Yes"/>
    <s v="No"/>
    <s v="No"/>
    <s v="No"/>
    <s v="Yes"/>
    <s v="No"/>
    <x v="2"/>
    <s v="Yes"/>
    <s v="Electronic check"/>
    <n v="59.75"/>
    <n v="3996.8"/>
    <x v="0"/>
    <x v="3"/>
    <s v="High"/>
    <x v="1"/>
  </r>
  <r>
    <s v="9227-YBAXE"/>
    <s v="Female"/>
    <n v="0"/>
    <s v="Yes"/>
    <s v="Yes"/>
    <n v="65"/>
    <s v="Yes"/>
    <s v="Yes"/>
    <x v="0"/>
    <s v="Yes"/>
    <s v="Yes"/>
    <s v="No"/>
    <s v="Yes"/>
    <s v="Yes"/>
    <s v="Yes"/>
    <x v="2"/>
    <s v="Yes"/>
    <s v="Bank transfer (automatic)"/>
    <n v="82.5"/>
    <n v="5215.1000000000004"/>
    <x v="0"/>
    <x v="3"/>
    <s v="High"/>
    <x v="1"/>
  </r>
  <r>
    <s v="6168-WFVVF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3"/>
    <n v="235.5"/>
    <x v="1"/>
    <x v="0"/>
    <s v="Low"/>
    <x v="1"/>
  </r>
  <r>
    <s v="9860-LISIZ"/>
    <s v="Female"/>
    <n v="0"/>
    <s v="No"/>
    <s v="No"/>
    <n v="34"/>
    <s v="Yes"/>
    <s v="No"/>
    <x v="2"/>
    <s v="No"/>
    <s v="No"/>
    <s v="No"/>
    <s v="No"/>
    <s v="No"/>
    <s v="No"/>
    <x v="0"/>
    <s v="No"/>
    <s v="Mailed check"/>
    <n v="20.350000000000001"/>
    <n v="673.2"/>
    <x v="0"/>
    <x v="1"/>
    <s v="Mid"/>
    <x v="0"/>
  </r>
  <r>
    <s v="0112-QAWRZ"/>
    <s v="Male"/>
    <n v="0"/>
    <s v="Yes"/>
    <s v="Yes"/>
    <n v="16"/>
    <s v="Yes"/>
    <s v="Yes"/>
    <x v="1"/>
    <s v="No"/>
    <s v="No"/>
    <s v="Yes"/>
    <s v="No"/>
    <s v="Yes"/>
    <s v="No"/>
    <x v="0"/>
    <s v="Yes"/>
    <s v="Bank transfer (automatic)"/>
    <n v="90.8"/>
    <n v="1442.2"/>
    <x v="0"/>
    <x v="2"/>
    <s v="Mid"/>
    <x v="2"/>
  </r>
  <r>
    <s v="0877-SDMBN"/>
    <s v="Female"/>
    <n v="0"/>
    <s v="No"/>
    <s v="No"/>
    <n v="54"/>
    <s v="Yes"/>
    <s v="Yes"/>
    <x v="1"/>
    <s v="Yes"/>
    <s v="No"/>
    <s v="Yes"/>
    <s v="No"/>
    <s v="Yes"/>
    <s v="Yes"/>
    <x v="1"/>
    <s v="Yes"/>
    <s v="Bank transfer (automatic)"/>
    <n v="103.95"/>
    <n v="5639.05"/>
    <x v="1"/>
    <x v="3"/>
    <s v="High"/>
    <x v="2"/>
  </r>
  <r>
    <s v="2786-GCDPI"/>
    <s v="Female"/>
    <n v="1"/>
    <s v="No"/>
    <s v="No"/>
    <n v="50"/>
    <s v="Yes"/>
    <s v="Yes"/>
    <x v="1"/>
    <s v="No"/>
    <s v="No"/>
    <s v="Yes"/>
    <s v="Yes"/>
    <s v="Yes"/>
    <s v="Yes"/>
    <x v="0"/>
    <s v="Yes"/>
    <s v="Electronic check"/>
    <n v="104.95"/>
    <n v="5222.3500000000004"/>
    <x v="0"/>
    <x v="3"/>
    <s v="High"/>
    <x v="2"/>
  </r>
  <r>
    <s v="4043-MKDTV"/>
    <s v="Male"/>
    <n v="0"/>
    <s v="Yes"/>
    <s v="No"/>
    <n v="71"/>
    <s v="Yes"/>
    <s v="No"/>
    <x v="1"/>
    <s v="No"/>
    <s v="Yes"/>
    <s v="Yes"/>
    <s v="Yes"/>
    <s v="Yes"/>
    <s v="Yes"/>
    <x v="2"/>
    <s v="Yes"/>
    <s v="Electronic check"/>
    <n v="105.25"/>
    <n v="7291.75"/>
    <x v="0"/>
    <x v="3"/>
    <s v="High"/>
    <x v="2"/>
  </r>
  <r>
    <s v="8065-YKXKD"/>
    <s v="Female"/>
    <n v="0"/>
    <s v="No"/>
    <s v="No"/>
    <n v="10"/>
    <s v="Yes"/>
    <s v="Yes"/>
    <x v="1"/>
    <s v="No"/>
    <s v="No"/>
    <s v="No"/>
    <s v="No"/>
    <s v="No"/>
    <s v="No"/>
    <x v="0"/>
    <s v="Yes"/>
    <s v="Electronic check"/>
    <n v="74.75"/>
    <n v="799.65"/>
    <x v="1"/>
    <x v="0"/>
    <s v="Mid"/>
    <x v="1"/>
  </r>
  <r>
    <s v="9637-EIHEQ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0.8"/>
    <n v="50.8"/>
    <x v="1"/>
    <x v="0"/>
    <s v="Low"/>
    <x v="1"/>
  </r>
  <r>
    <s v="9229-RQABD"/>
    <s v="Male"/>
    <n v="0"/>
    <s v="No"/>
    <s v="No"/>
    <n v="18"/>
    <s v="Yes"/>
    <s v="Yes"/>
    <x v="2"/>
    <s v="No"/>
    <s v="No"/>
    <s v="No"/>
    <s v="No"/>
    <s v="No"/>
    <s v="No"/>
    <x v="1"/>
    <s v="No"/>
    <s v="Mailed check"/>
    <n v="23.75"/>
    <n v="424.5"/>
    <x v="0"/>
    <x v="2"/>
    <s v="Low"/>
    <x v="0"/>
  </r>
  <r>
    <s v="8313-KTIHG"/>
    <s v="Male"/>
    <n v="0"/>
    <s v="No"/>
    <s v="No"/>
    <n v="4"/>
    <s v="Yes"/>
    <s v="No"/>
    <x v="0"/>
    <s v="No"/>
    <s v="No"/>
    <s v="No"/>
    <s v="Yes"/>
    <s v="Yes"/>
    <s v="No"/>
    <x v="0"/>
    <s v="Yes"/>
    <s v="Electronic check"/>
    <n v="61.3"/>
    <n v="249.4"/>
    <x v="0"/>
    <x v="0"/>
    <s v="Low"/>
    <x v="1"/>
  </r>
  <r>
    <s v="5320-BRKGK"/>
    <s v="Female"/>
    <n v="0"/>
    <s v="Yes"/>
    <s v="Yes"/>
    <n v="58"/>
    <s v="Yes"/>
    <s v="Yes"/>
    <x v="0"/>
    <s v="Yes"/>
    <s v="No"/>
    <s v="Yes"/>
    <s v="Yes"/>
    <s v="Yes"/>
    <s v="No"/>
    <x v="2"/>
    <s v="No"/>
    <s v="Mailed check"/>
    <n v="75.8"/>
    <n v="4415.75"/>
    <x v="0"/>
    <x v="3"/>
    <s v="High"/>
    <x v="1"/>
  </r>
  <r>
    <s v="6284-KMNUF"/>
    <s v="Fe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98"/>
    <n v="5270.6"/>
    <x v="0"/>
    <x v="3"/>
    <s v="High"/>
    <x v="2"/>
  </r>
  <r>
    <s v="9689-PTNPG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5"/>
    <n v="144.55000000000001"/>
    <x v="1"/>
    <x v="0"/>
    <s v="Low"/>
    <x v="1"/>
  </r>
  <r>
    <s v="9465-RWMXL"/>
    <s v="Male"/>
    <n v="0"/>
    <s v="Yes"/>
    <s v="No"/>
    <n v="32"/>
    <s v="Yes"/>
    <s v="Yes"/>
    <x v="1"/>
    <s v="No"/>
    <s v="No"/>
    <s v="Yes"/>
    <s v="No"/>
    <s v="No"/>
    <s v="No"/>
    <x v="0"/>
    <s v="Yes"/>
    <s v="Electronic check"/>
    <n v="78.900000000000006"/>
    <n v="2447.9499999999998"/>
    <x v="1"/>
    <x v="1"/>
    <s v="High"/>
    <x v="1"/>
  </r>
  <r>
    <s v="6229-UOLQL"/>
    <s v="Male"/>
    <n v="0"/>
    <s v="Yes"/>
    <s v="Yes"/>
    <n v="56"/>
    <s v="No"/>
    <s v="No"/>
    <x v="0"/>
    <s v="Yes"/>
    <s v="Yes"/>
    <s v="No"/>
    <s v="Yes"/>
    <s v="Yes"/>
    <s v="No"/>
    <x v="1"/>
    <s v="Yes"/>
    <s v="Mailed check"/>
    <n v="52"/>
    <n v="2884.9"/>
    <x v="0"/>
    <x v="3"/>
    <s v="High"/>
    <x v="1"/>
  </r>
  <r>
    <s v="2362-IBOOY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75"/>
    <n v="3050.15"/>
    <x v="1"/>
    <x v="1"/>
    <s v="High"/>
    <x v="1"/>
  </r>
  <r>
    <s v="3137-LUPIX"/>
    <s v="Female"/>
    <n v="0"/>
    <s v="No"/>
    <s v="No"/>
    <n v="4"/>
    <s v="Yes"/>
    <s v="Yes"/>
    <x v="0"/>
    <s v="No"/>
    <s v="No"/>
    <s v="No"/>
    <s v="Yes"/>
    <s v="Yes"/>
    <s v="No"/>
    <x v="0"/>
    <s v="Yes"/>
    <s v="Mailed check"/>
    <n v="64.400000000000006"/>
    <n v="253"/>
    <x v="0"/>
    <x v="0"/>
    <s v="Low"/>
    <x v="1"/>
  </r>
  <r>
    <s v="0843-WTBXE"/>
    <s v="Male"/>
    <n v="0"/>
    <s v="No"/>
    <s v="No"/>
    <n v="53"/>
    <s v="Yes"/>
    <s v="Yes"/>
    <x v="1"/>
    <s v="No"/>
    <s v="No"/>
    <s v="No"/>
    <s v="No"/>
    <s v="Yes"/>
    <s v="No"/>
    <x v="0"/>
    <s v="No"/>
    <s v="Bank transfer (automatic)"/>
    <n v="85.45"/>
    <n v="4517.25"/>
    <x v="1"/>
    <x v="3"/>
    <s v="High"/>
    <x v="1"/>
  </r>
  <r>
    <s v="6143-JQKEA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5.8"/>
    <n v="436.2"/>
    <x v="0"/>
    <x v="0"/>
    <s v="Low"/>
    <x v="0"/>
  </r>
  <r>
    <s v="8676-OOQEJ"/>
    <s v="Male"/>
    <n v="0"/>
    <s v="No"/>
    <s v="No"/>
    <n v="4"/>
    <s v="No"/>
    <s v="No"/>
    <x v="0"/>
    <s v="No"/>
    <s v="No"/>
    <s v="No"/>
    <s v="Yes"/>
    <s v="No"/>
    <s v="No"/>
    <x v="0"/>
    <s v="No"/>
    <s v="Electronic check"/>
    <n v="30.5"/>
    <n v="118.4"/>
    <x v="0"/>
    <x v="0"/>
    <s v="Low"/>
    <x v="0"/>
  </r>
  <r>
    <s v="5515-IDEJJ"/>
    <s v="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1"/>
    <x v="0"/>
    <s v="Low"/>
    <x v="0"/>
  </r>
  <r>
    <s v="9701-CDXHR"/>
    <s v="Female"/>
    <n v="0"/>
    <s v="Yes"/>
    <s v="No"/>
    <n v="51"/>
    <s v="Yes"/>
    <s v="No"/>
    <x v="1"/>
    <s v="No"/>
    <s v="No"/>
    <s v="No"/>
    <s v="No"/>
    <s v="No"/>
    <s v="No"/>
    <x v="0"/>
    <s v="No"/>
    <s v="Mailed check"/>
    <n v="69.150000000000006"/>
    <n v="3649.6"/>
    <x v="0"/>
    <x v="3"/>
    <s v="High"/>
    <x v="1"/>
  </r>
  <r>
    <s v="7450-NWRTR"/>
    <s v="Male"/>
    <n v="1"/>
    <s v="No"/>
    <s v="No"/>
    <n v="12"/>
    <s v="Yes"/>
    <s v="Yes"/>
    <x v="1"/>
    <s v="No"/>
    <s v="No"/>
    <s v="Yes"/>
    <s v="No"/>
    <s v="Yes"/>
    <s v="Yes"/>
    <x v="0"/>
    <s v="Yes"/>
    <s v="Electronic check"/>
    <n v="99.45"/>
    <n v="1200.1500000000001"/>
    <x v="1"/>
    <x v="0"/>
    <s v="Mid"/>
    <x v="2"/>
  </r>
  <r>
    <s v="8124-NZVGJ"/>
    <s v="Female"/>
    <n v="0"/>
    <s v="No"/>
    <s v="No"/>
    <n v="6"/>
    <s v="No"/>
    <s v="No"/>
    <x v="0"/>
    <s v="No"/>
    <s v="No"/>
    <s v="No"/>
    <s v="Yes"/>
    <s v="Yes"/>
    <s v="Yes"/>
    <x v="1"/>
    <s v="Yes"/>
    <s v="Mailed check"/>
    <n v="49.25"/>
    <n v="255.6"/>
    <x v="0"/>
    <x v="0"/>
    <s v="Low"/>
    <x v="0"/>
  </r>
  <r>
    <s v="2162-FRZAA"/>
    <s v="Male"/>
    <n v="0"/>
    <s v="Yes"/>
    <s v="Yes"/>
    <n v="63"/>
    <s v="No"/>
    <s v="No"/>
    <x v="0"/>
    <s v="No"/>
    <s v="Yes"/>
    <s v="Yes"/>
    <s v="Yes"/>
    <s v="No"/>
    <s v="No"/>
    <x v="2"/>
    <s v="No"/>
    <s v="Bank transfer (automatic)"/>
    <n v="39.35"/>
    <n v="2395.0500000000002"/>
    <x v="0"/>
    <x v="3"/>
    <s v="High"/>
    <x v="0"/>
  </r>
  <r>
    <s v="5376-DEQC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599999999999994"/>
    <n v="70.599999999999994"/>
    <x v="1"/>
    <x v="0"/>
    <s v="Low"/>
    <x v="1"/>
  </r>
  <r>
    <s v="5118-MUEYH"/>
    <s v="Female"/>
    <n v="0"/>
    <s v="Yes"/>
    <s v="No"/>
    <n v="48"/>
    <s v="Yes"/>
    <s v="Yes"/>
    <x v="1"/>
    <s v="No"/>
    <s v="Yes"/>
    <s v="No"/>
    <s v="Yes"/>
    <s v="Yes"/>
    <s v="Yes"/>
    <x v="0"/>
    <s v="Yes"/>
    <s v="Credit card (automatic)"/>
    <n v="105.1"/>
    <n v="5083.55"/>
    <x v="0"/>
    <x v="1"/>
    <s v="High"/>
    <x v="2"/>
  </r>
  <r>
    <s v="9095-HFAFX"/>
    <s v="Female"/>
    <n v="0"/>
    <s v="No"/>
    <s v="No"/>
    <n v="5"/>
    <s v="Yes"/>
    <s v="No"/>
    <x v="1"/>
    <s v="No"/>
    <s v="No"/>
    <s v="No"/>
    <s v="No"/>
    <s v="Yes"/>
    <s v="No"/>
    <x v="0"/>
    <s v="Yes"/>
    <s v="Credit card (automatic)"/>
    <n v="81"/>
    <n v="389.6"/>
    <x v="1"/>
    <x v="0"/>
    <s v="Low"/>
    <x v="1"/>
  </r>
  <r>
    <s v="5627-TVBPP"/>
    <s v="Female"/>
    <n v="0"/>
    <s v="No"/>
    <s v="Yes"/>
    <n v="35"/>
    <s v="Yes"/>
    <s v="No"/>
    <x v="2"/>
    <s v="No"/>
    <s v="No"/>
    <s v="No"/>
    <s v="No"/>
    <s v="No"/>
    <s v="No"/>
    <x v="1"/>
    <s v="Yes"/>
    <s v="Credit card (automatic)"/>
    <n v="20.100000000000001"/>
    <n v="644.5"/>
    <x v="0"/>
    <x v="1"/>
    <s v="Mid"/>
    <x v="0"/>
  </r>
  <r>
    <s v="2379-ENZG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4.85"/>
    <n v="523.5"/>
    <x v="1"/>
    <x v="0"/>
    <s v="Mid"/>
    <x v="1"/>
  </r>
  <r>
    <s v="3936-QQFLL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75"/>
    <n v="39.299999999999997"/>
    <x v="0"/>
    <x v="0"/>
    <s v="Low"/>
    <x v="0"/>
  </r>
  <r>
    <s v="2589-AYCRP"/>
    <s v="Female"/>
    <n v="0"/>
    <s v="No"/>
    <s v="No"/>
    <n v="50"/>
    <s v="Yes"/>
    <s v="No"/>
    <x v="2"/>
    <s v="No"/>
    <s v="No"/>
    <s v="No"/>
    <s v="No"/>
    <s v="No"/>
    <s v="No"/>
    <x v="1"/>
    <s v="No"/>
    <s v="Bank transfer (automatic)"/>
    <n v="19.75"/>
    <n v="989.05"/>
    <x v="0"/>
    <x v="3"/>
    <s v="Mid"/>
    <x v="0"/>
  </r>
  <r>
    <s v="4067-HLYQI"/>
    <s v="Female"/>
    <n v="0"/>
    <s v="No"/>
    <s v="No"/>
    <n v="33"/>
    <s v="Yes"/>
    <s v="No"/>
    <x v="1"/>
    <s v="No"/>
    <s v="No"/>
    <s v="No"/>
    <s v="No"/>
    <s v="No"/>
    <s v="No"/>
    <x v="0"/>
    <s v="Yes"/>
    <s v="Bank transfer (automatic)"/>
    <n v="70.400000000000006"/>
    <n v="2406.1"/>
    <x v="0"/>
    <x v="1"/>
    <s v="High"/>
    <x v="1"/>
  </r>
  <r>
    <s v="5124-EOGYE"/>
    <s v="Male"/>
    <n v="0"/>
    <s v="No"/>
    <s v="No"/>
    <n v="31"/>
    <s v="Yes"/>
    <s v="No"/>
    <x v="2"/>
    <s v="No"/>
    <s v="No"/>
    <s v="No"/>
    <s v="No"/>
    <s v="No"/>
    <s v="No"/>
    <x v="2"/>
    <s v="No"/>
    <s v="Mailed check"/>
    <n v="20.45"/>
    <n v="638.54999999999995"/>
    <x v="0"/>
    <x v="1"/>
    <s v="Mid"/>
    <x v="0"/>
  </r>
  <r>
    <s v="5057-RKGLH"/>
    <s v="Female"/>
    <n v="0"/>
    <s v="Yes"/>
    <s v="Yes"/>
    <n v="9"/>
    <s v="Yes"/>
    <s v="No"/>
    <x v="2"/>
    <s v="No"/>
    <s v="No"/>
    <s v="No"/>
    <s v="No"/>
    <s v="No"/>
    <s v="No"/>
    <x v="2"/>
    <s v="No"/>
    <s v="Mailed check"/>
    <n v="20.350000000000001"/>
    <n v="191.1"/>
    <x v="0"/>
    <x v="0"/>
    <s v="Low"/>
    <x v="0"/>
  </r>
  <r>
    <s v="0292-WEGCH"/>
    <s v="Female"/>
    <n v="0"/>
    <s v="Yes"/>
    <s v="Yes"/>
    <n v="54"/>
    <s v="Yes"/>
    <s v="Yes"/>
    <x v="0"/>
    <s v="No"/>
    <s v="Yes"/>
    <s v="Yes"/>
    <s v="Yes"/>
    <s v="Yes"/>
    <s v="Yes"/>
    <x v="0"/>
    <s v="Yes"/>
    <s v="Electronic check"/>
    <n v="86.2"/>
    <n v="4524.05"/>
    <x v="0"/>
    <x v="3"/>
    <s v="High"/>
    <x v="1"/>
  </r>
  <r>
    <s v="8910-ICHIU"/>
    <s v="Female"/>
    <n v="0"/>
    <s v="No"/>
    <s v="No"/>
    <n v="46"/>
    <s v="Yes"/>
    <s v="No"/>
    <x v="1"/>
    <s v="Yes"/>
    <s v="Yes"/>
    <s v="Yes"/>
    <s v="No"/>
    <s v="Yes"/>
    <s v="No"/>
    <x v="1"/>
    <s v="Yes"/>
    <s v="Credit card (automatic)"/>
    <n v="95.65"/>
    <n v="4664.2"/>
    <x v="0"/>
    <x v="1"/>
    <s v="High"/>
    <x v="2"/>
  </r>
  <r>
    <s v="4097-YODCF"/>
    <s v="Male"/>
    <n v="0"/>
    <s v="No"/>
    <s v="Yes"/>
    <n v="34"/>
    <s v="Yes"/>
    <s v="Yes"/>
    <x v="1"/>
    <s v="Yes"/>
    <s v="Yes"/>
    <s v="No"/>
    <s v="No"/>
    <s v="Yes"/>
    <s v="Yes"/>
    <x v="1"/>
    <s v="Yes"/>
    <s v="Electronic check"/>
    <n v="103.8"/>
    <n v="3470.8"/>
    <x v="0"/>
    <x v="1"/>
    <s v="High"/>
    <x v="2"/>
  </r>
  <r>
    <s v="9715-WZCLW"/>
    <s v="Male"/>
    <n v="0"/>
    <s v="Yes"/>
    <s v="Yes"/>
    <n v="71"/>
    <s v="Yes"/>
    <s v="Yes"/>
    <x v="1"/>
    <s v="Yes"/>
    <s v="No"/>
    <s v="No"/>
    <s v="No"/>
    <s v="Yes"/>
    <s v="Yes"/>
    <x v="2"/>
    <s v="Yes"/>
    <s v="Electronic check"/>
    <n v="97.2"/>
    <n v="6910.3"/>
    <x v="0"/>
    <x v="3"/>
    <s v="High"/>
    <x v="2"/>
  </r>
  <r>
    <s v="9786-YWNHU"/>
    <s v="Female"/>
    <n v="0"/>
    <s v="Yes"/>
    <s v="Yes"/>
    <n v="63"/>
    <s v="Yes"/>
    <s v="No"/>
    <x v="0"/>
    <s v="Yes"/>
    <s v="Yes"/>
    <s v="Yes"/>
    <s v="Yes"/>
    <s v="No"/>
    <s v="No"/>
    <x v="2"/>
    <s v="No"/>
    <s v="Mailed check"/>
    <n v="63.55"/>
    <n v="4014.2"/>
    <x v="0"/>
    <x v="3"/>
    <s v="High"/>
    <x v="1"/>
  </r>
  <r>
    <s v="6407-GSJNL"/>
    <s v="Female"/>
    <n v="0"/>
    <s v="No"/>
    <s v="No"/>
    <n v="51"/>
    <s v="Yes"/>
    <s v="Yes"/>
    <x v="2"/>
    <s v="No"/>
    <s v="No"/>
    <s v="No"/>
    <s v="No"/>
    <s v="No"/>
    <s v="No"/>
    <x v="2"/>
    <s v="No"/>
    <s v="Bank transfer (automatic)"/>
    <n v="24.95"/>
    <n v="1288"/>
    <x v="0"/>
    <x v="3"/>
    <s v="Mid"/>
    <x v="0"/>
  </r>
  <r>
    <s v="6005-OBZPH"/>
    <s v="Female"/>
    <n v="1"/>
    <s v="No"/>
    <s v="No"/>
    <n v="26"/>
    <s v="Yes"/>
    <s v="Yes"/>
    <x v="1"/>
    <s v="No"/>
    <s v="Yes"/>
    <s v="No"/>
    <s v="No"/>
    <s v="Yes"/>
    <s v="No"/>
    <x v="0"/>
    <s v="Yes"/>
    <s v="Electronic check"/>
    <n v="89.15"/>
    <n v="2277.65"/>
    <x v="1"/>
    <x v="1"/>
    <s v="High"/>
    <x v="1"/>
  </r>
  <r>
    <s v="4049-ZPALD"/>
    <s v="Female"/>
    <n v="0"/>
    <s v="Yes"/>
    <s v="No"/>
    <n v="64"/>
    <s v="Yes"/>
    <s v="No"/>
    <x v="1"/>
    <s v="Yes"/>
    <s v="No"/>
    <s v="Yes"/>
    <s v="No"/>
    <s v="Yes"/>
    <s v="Yes"/>
    <x v="2"/>
    <s v="Yes"/>
    <s v="Bank transfer (automatic)"/>
    <n v="99"/>
    <n v="6375.8"/>
    <x v="0"/>
    <x v="3"/>
    <s v="High"/>
    <x v="2"/>
  </r>
  <r>
    <s v="7932-WPTDS"/>
    <s v="Female"/>
    <n v="1"/>
    <s v="Yes"/>
    <s v="No"/>
    <n v="1"/>
    <s v="No"/>
    <s v="No"/>
    <x v="0"/>
    <s v="No"/>
    <s v="No"/>
    <s v="No"/>
    <s v="No"/>
    <s v="No"/>
    <s v="No"/>
    <x v="0"/>
    <s v="Yes"/>
    <s v="Electronic check"/>
    <n v="24.8"/>
    <n v="24.8"/>
    <x v="1"/>
    <x v="0"/>
    <s v="Low"/>
    <x v="0"/>
  </r>
  <r>
    <s v="3733-UOCWF"/>
    <s v="Male"/>
    <n v="1"/>
    <s v="Yes"/>
    <s v="No"/>
    <n v="61"/>
    <s v="Yes"/>
    <s v="Yes"/>
    <x v="1"/>
    <s v="No"/>
    <s v="Yes"/>
    <s v="No"/>
    <s v="Yes"/>
    <s v="No"/>
    <s v="No"/>
    <x v="1"/>
    <s v="Yes"/>
    <s v="Bank transfer (automatic)"/>
    <n v="85.55"/>
    <n v="5251.75"/>
    <x v="0"/>
    <x v="3"/>
    <s v="High"/>
    <x v="1"/>
  </r>
  <r>
    <s v="6833-JMZYP"/>
    <s v="Female"/>
    <n v="0"/>
    <s v="No"/>
    <s v="No"/>
    <n v="15"/>
    <s v="Yes"/>
    <s v="No"/>
    <x v="1"/>
    <s v="No"/>
    <s v="No"/>
    <s v="Yes"/>
    <s v="No"/>
    <s v="Yes"/>
    <s v="Yes"/>
    <x v="0"/>
    <s v="Yes"/>
    <s v="Credit card (automatic)"/>
    <n v="94"/>
    <n v="1505.45"/>
    <x v="0"/>
    <x v="2"/>
    <s v="Mid"/>
    <x v="2"/>
  </r>
  <r>
    <s v="2722-VOJQL"/>
    <s v="Male"/>
    <n v="0"/>
    <s v="No"/>
    <s v="No"/>
    <n v="64"/>
    <s v="Yes"/>
    <s v="Yes"/>
    <x v="1"/>
    <s v="No"/>
    <s v="Yes"/>
    <s v="No"/>
    <s v="Yes"/>
    <s v="Yes"/>
    <s v="Yes"/>
    <x v="1"/>
    <s v="Yes"/>
    <s v="Credit card (automatic)"/>
    <n v="105.65"/>
    <n v="6903.1"/>
    <x v="1"/>
    <x v="3"/>
    <s v="High"/>
    <x v="2"/>
  </r>
  <r>
    <s v="1310-QRITU"/>
    <s v="Female"/>
    <n v="0"/>
    <s v="No"/>
    <s v="No"/>
    <n v="18"/>
    <s v="Yes"/>
    <s v="Yes"/>
    <x v="0"/>
    <s v="No"/>
    <s v="No"/>
    <s v="No"/>
    <s v="No"/>
    <s v="No"/>
    <s v="No"/>
    <x v="0"/>
    <s v="Yes"/>
    <s v="Electronic check"/>
    <n v="50.3"/>
    <n v="913.3"/>
    <x v="0"/>
    <x v="2"/>
    <s v="Mid"/>
    <x v="1"/>
  </r>
  <r>
    <s v="8961-QDZZJ"/>
    <s v="Female"/>
    <n v="0"/>
    <s v="Yes"/>
    <s v="Yes"/>
    <n v="57"/>
    <s v="Yes"/>
    <s v="No"/>
    <x v="1"/>
    <s v="No"/>
    <s v="Yes"/>
    <s v="No"/>
    <s v="No"/>
    <s v="Yes"/>
    <s v="Yes"/>
    <x v="1"/>
    <s v="Yes"/>
    <s v="Electronic check"/>
    <n v="95"/>
    <n v="5535.8"/>
    <x v="0"/>
    <x v="3"/>
    <s v="High"/>
    <x v="2"/>
  </r>
  <r>
    <s v="9715-SBVSU"/>
    <s v="Male"/>
    <n v="0"/>
    <s v="Yes"/>
    <s v="Yes"/>
    <n v="14"/>
    <s v="Yes"/>
    <s v="No"/>
    <x v="0"/>
    <s v="Yes"/>
    <s v="Yes"/>
    <s v="No"/>
    <s v="No"/>
    <s v="No"/>
    <s v="Yes"/>
    <x v="2"/>
    <s v="Yes"/>
    <s v="Bank transfer (automatic)"/>
    <n v="61.4"/>
    <n v="815.55"/>
    <x v="0"/>
    <x v="2"/>
    <s v="Mid"/>
    <x v="1"/>
  </r>
  <r>
    <s v="8490-BXHEO"/>
    <s v="Male"/>
    <n v="1"/>
    <s v="No"/>
    <s v="No"/>
    <n v="18"/>
    <s v="Yes"/>
    <s v="Yes"/>
    <x v="1"/>
    <s v="No"/>
    <s v="Yes"/>
    <s v="No"/>
    <s v="No"/>
    <s v="No"/>
    <s v="No"/>
    <x v="0"/>
    <s v="Yes"/>
    <s v="Credit card (automatic)"/>
    <n v="80.55"/>
    <n v="1411.65"/>
    <x v="0"/>
    <x v="2"/>
    <s v="Mid"/>
    <x v="1"/>
  </r>
  <r>
    <s v="7173-TETGO"/>
    <s v="Female"/>
    <n v="1"/>
    <s v="Yes"/>
    <s v="No"/>
    <n v="72"/>
    <s v="Yes"/>
    <s v="Yes"/>
    <x v="1"/>
    <s v="Yes"/>
    <s v="No"/>
    <s v="No"/>
    <s v="No"/>
    <s v="No"/>
    <s v="No"/>
    <x v="2"/>
    <s v="No"/>
    <s v="Bank transfer (automatic)"/>
    <n v="78.5"/>
    <n v="5602.25"/>
    <x v="0"/>
    <x v="3"/>
    <s v="High"/>
    <x v="1"/>
  </r>
  <r>
    <s v="7929-SKFGK"/>
    <s v="Male"/>
    <n v="0"/>
    <s v="Yes"/>
    <s v="No"/>
    <n v="70"/>
    <s v="Yes"/>
    <s v="Yes"/>
    <x v="1"/>
    <s v="Yes"/>
    <s v="Yes"/>
    <s v="Yes"/>
    <s v="Yes"/>
    <s v="Yes"/>
    <s v="Yes"/>
    <x v="2"/>
    <s v="No"/>
    <s v="Credit card (automatic)"/>
    <n v="114.3"/>
    <n v="8244.2999999999993"/>
    <x v="0"/>
    <x v="3"/>
    <s v="High"/>
    <x v="2"/>
  </r>
  <r>
    <s v="2300-RQGOI"/>
    <s v="Female"/>
    <n v="0"/>
    <s v="No"/>
    <s v="No"/>
    <n v="38"/>
    <s v="Yes"/>
    <s v="No"/>
    <x v="2"/>
    <s v="No"/>
    <s v="No"/>
    <s v="No"/>
    <s v="No"/>
    <s v="No"/>
    <s v="No"/>
    <x v="2"/>
    <s v="No"/>
    <s v="Mailed check"/>
    <n v="20.05"/>
    <n v="741.5"/>
    <x v="0"/>
    <x v="1"/>
    <s v="Mid"/>
    <x v="0"/>
  </r>
  <r>
    <s v="3563-SVYLG"/>
    <s v="Male"/>
    <n v="0"/>
    <s v="Yes"/>
    <s v="Yes"/>
    <n v="68"/>
    <s v="Yes"/>
    <s v="No"/>
    <x v="0"/>
    <s v="Yes"/>
    <s v="Yes"/>
    <s v="Yes"/>
    <s v="Yes"/>
    <s v="No"/>
    <s v="No"/>
    <x v="2"/>
    <s v="No"/>
    <s v="Credit card (automatic)"/>
    <n v="62.65"/>
    <n v="4375.8"/>
    <x v="0"/>
    <x v="3"/>
    <s v="High"/>
    <x v="1"/>
  </r>
  <r>
    <s v="5228-EXCET"/>
    <s v="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849999999999994"/>
    <n v="1008.7"/>
    <x v="1"/>
    <x v="2"/>
    <s v="Mid"/>
    <x v="1"/>
  </r>
  <r>
    <s v="6435-VWCCY"/>
    <s v="Male"/>
    <n v="1"/>
    <s v="Yes"/>
    <s v="No"/>
    <n v="65"/>
    <s v="Yes"/>
    <s v="Yes"/>
    <x v="1"/>
    <s v="Yes"/>
    <s v="Yes"/>
    <s v="No"/>
    <s v="No"/>
    <s v="Yes"/>
    <s v="No"/>
    <x v="2"/>
    <s v="Yes"/>
    <s v="Credit card (automatic)"/>
    <n v="92.7"/>
    <n v="5968.4"/>
    <x v="0"/>
    <x v="3"/>
    <s v="High"/>
    <x v="2"/>
  </r>
  <r>
    <s v="4998-IKFSE"/>
    <s v="Female"/>
    <n v="0"/>
    <s v="No"/>
    <s v="No"/>
    <n v="30"/>
    <s v="Yes"/>
    <s v="Yes"/>
    <x v="1"/>
    <s v="No"/>
    <s v="No"/>
    <s v="Yes"/>
    <s v="No"/>
    <s v="Yes"/>
    <s v="Yes"/>
    <x v="0"/>
    <s v="No"/>
    <s v="Electronic check"/>
    <n v="100.45"/>
    <n v="3096.9"/>
    <x v="0"/>
    <x v="1"/>
    <s v="High"/>
    <x v="2"/>
  </r>
  <r>
    <s v="8630-QSGXK"/>
    <s v="Male"/>
    <n v="0"/>
    <s v="Yes"/>
    <s v="No"/>
    <n v="51"/>
    <s v="Yes"/>
    <s v="Yes"/>
    <x v="0"/>
    <s v="No"/>
    <s v="No"/>
    <s v="No"/>
    <s v="Yes"/>
    <s v="Yes"/>
    <s v="Yes"/>
    <x v="2"/>
    <s v="Yes"/>
    <s v="Bank transfer (automatic)"/>
    <n v="75.2"/>
    <n v="3901.25"/>
    <x v="0"/>
    <x v="3"/>
    <s v="High"/>
    <x v="1"/>
  </r>
  <r>
    <s v="2455-USLMV"/>
    <s v="Female"/>
    <n v="0"/>
    <s v="No"/>
    <s v="No"/>
    <n v="31"/>
    <s v="Yes"/>
    <s v="Yes"/>
    <x v="1"/>
    <s v="Yes"/>
    <s v="No"/>
    <s v="Yes"/>
    <s v="No"/>
    <s v="No"/>
    <s v="No"/>
    <x v="0"/>
    <s v="Yes"/>
    <s v="Credit card (automatic)"/>
    <n v="84.75"/>
    <n v="2613.4"/>
    <x v="0"/>
    <x v="1"/>
    <s v="High"/>
    <x v="1"/>
  </r>
  <r>
    <s v="7394-FKDNK"/>
    <s v="Female"/>
    <n v="0"/>
    <s v="Yes"/>
    <s v="No"/>
    <n v="9"/>
    <s v="Yes"/>
    <s v="No"/>
    <x v="1"/>
    <s v="No"/>
    <s v="No"/>
    <s v="No"/>
    <s v="No"/>
    <s v="Yes"/>
    <s v="Yes"/>
    <x v="0"/>
    <s v="No"/>
    <s v="Electronic check"/>
    <n v="89.45"/>
    <n v="853.1"/>
    <x v="1"/>
    <x v="0"/>
    <s v="Mid"/>
    <x v="1"/>
  </r>
  <r>
    <s v="9488-FVZCC"/>
    <s v="Female"/>
    <n v="0"/>
    <s v="Yes"/>
    <s v="Yes"/>
    <n v="72"/>
    <s v="Yes"/>
    <s v="Yes"/>
    <x v="0"/>
    <s v="Yes"/>
    <s v="Yes"/>
    <s v="Yes"/>
    <s v="Yes"/>
    <s v="No"/>
    <s v="Yes"/>
    <x v="2"/>
    <s v="Yes"/>
    <s v="Bank transfer (automatic)"/>
    <n v="79.5"/>
    <n v="5661.7"/>
    <x v="0"/>
    <x v="3"/>
    <s v="High"/>
    <x v="1"/>
  </r>
  <r>
    <s v="6331-LWDTQ"/>
    <s v="Male"/>
    <n v="0"/>
    <s v="No"/>
    <s v="No"/>
    <n v="10"/>
    <s v="Yes"/>
    <s v="Yes"/>
    <x v="0"/>
    <s v="No"/>
    <s v="No"/>
    <s v="No"/>
    <s v="No"/>
    <s v="Yes"/>
    <s v="Yes"/>
    <x v="0"/>
    <s v="Yes"/>
    <s v="Credit card (automatic)"/>
    <n v="72.150000000000006"/>
    <n v="794.25"/>
    <x v="1"/>
    <x v="0"/>
    <s v="Mid"/>
    <x v="1"/>
  </r>
  <r>
    <s v="5995-WWKKG"/>
    <s v="Female"/>
    <n v="0"/>
    <s v="No"/>
    <s v="No"/>
    <n v="37"/>
    <s v="Yes"/>
    <s v="No"/>
    <x v="2"/>
    <s v="No"/>
    <s v="No"/>
    <s v="No"/>
    <s v="No"/>
    <s v="No"/>
    <s v="No"/>
    <x v="1"/>
    <s v="Yes"/>
    <s v="Electronic check"/>
    <n v="19.8"/>
    <n v="695.05"/>
    <x v="0"/>
    <x v="1"/>
    <s v="Mid"/>
    <x v="0"/>
  </r>
  <r>
    <s v="1597-FZREH"/>
    <s v="Female"/>
    <n v="0"/>
    <s v="No"/>
    <s v="No"/>
    <n v="2"/>
    <s v="Yes"/>
    <s v="No"/>
    <x v="0"/>
    <s v="No"/>
    <s v="No"/>
    <s v="Yes"/>
    <s v="Yes"/>
    <s v="Yes"/>
    <s v="Yes"/>
    <x v="0"/>
    <s v="No"/>
    <s v="Electronic check"/>
    <n v="76.400000000000006"/>
    <n v="160.80000000000001"/>
    <x v="1"/>
    <x v="0"/>
    <s v="Low"/>
    <x v="1"/>
  </r>
  <r>
    <s v="7879-CGSFV"/>
    <s v="Male"/>
    <n v="0"/>
    <s v="No"/>
    <s v="No"/>
    <n v="55"/>
    <s v="Yes"/>
    <s v="No"/>
    <x v="1"/>
    <s v="Yes"/>
    <s v="Yes"/>
    <s v="No"/>
    <s v="No"/>
    <s v="Yes"/>
    <s v="Yes"/>
    <x v="1"/>
    <s v="Yes"/>
    <s v="Mailed check"/>
    <n v="100.9"/>
    <n v="5552.05"/>
    <x v="0"/>
    <x v="3"/>
    <s v="High"/>
    <x v="2"/>
  </r>
  <r>
    <s v="9921-EZKBY"/>
    <s v="Male"/>
    <n v="0"/>
    <s v="No"/>
    <s v="Yes"/>
    <n v="33"/>
    <s v="Yes"/>
    <s v="Yes"/>
    <x v="1"/>
    <s v="Yes"/>
    <s v="No"/>
    <s v="Yes"/>
    <s v="No"/>
    <s v="No"/>
    <s v="Yes"/>
    <x v="0"/>
    <s v="Yes"/>
    <s v="Bank transfer (automatic)"/>
    <n v="95.3"/>
    <n v="3275.15"/>
    <x v="0"/>
    <x v="1"/>
    <s v="High"/>
    <x v="2"/>
  </r>
  <r>
    <s v="7432-FFVAR"/>
    <s v="Female"/>
    <n v="0"/>
    <s v="Yes"/>
    <s v="Yes"/>
    <n v="46"/>
    <s v="Yes"/>
    <s v="No"/>
    <x v="1"/>
    <s v="No"/>
    <s v="No"/>
    <s v="Yes"/>
    <s v="Yes"/>
    <s v="No"/>
    <s v="Yes"/>
    <x v="1"/>
    <s v="No"/>
    <s v="Bank transfer (automatic)"/>
    <n v="90.95"/>
    <n v="4236.6000000000004"/>
    <x v="0"/>
    <x v="1"/>
    <s v="High"/>
    <x v="2"/>
  </r>
  <r>
    <s v="7246-ZGQDF"/>
    <s v="Female"/>
    <n v="0"/>
    <s v="No"/>
    <s v="Yes"/>
    <n v="1"/>
    <s v="Yes"/>
    <s v="No"/>
    <x v="0"/>
    <s v="Yes"/>
    <s v="No"/>
    <s v="No"/>
    <s v="Yes"/>
    <s v="No"/>
    <s v="No"/>
    <x v="0"/>
    <s v="No"/>
    <s v="Electronic check"/>
    <n v="54.5"/>
    <n v="54.5"/>
    <x v="0"/>
    <x v="0"/>
    <s v="Low"/>
    <x v="1"/>
  </r>
  <r>
    <s v="7000-WCEVQ"/>
    <s v="Female"/>
    <n v="1"/>
    <s v="No"/>
    <s v="No"/>
    <n v="20"/>
    <s v="Yes"/>
    <s v="Yes"/>
    <x v="0"/>
    <s v="No"/>
    <s v="No"/>
    <s v="No"/>
    <s v="No"/>
    <s v="No"/>
    <s v="Yes"/>
    <x v="0"/>
    <s v="Yes"/>
    <s v="Mailed check"/>
    <n v="61.6"/>
    <n v="1174.3499999999999"/>
    <x v="1"/>
    <x v="2"/>
    <s v="Mid"/>
    <x v="1"/>
  </r>
  <r>
    <s v="0727-IWKVK"/>
    <s v="Male"/>
    <n v="0"/>
    <s v="Yes"/>
    <s v="No"/>
    <n v="9"/>
    <s v="Yes"/>
    <s v="No"/>
    <x v="1"/>
    <s v="No"/>
    <s v="Yes"/>
    <s v="Yes"/>
    <s v="No"/>
    <s v="No"/>
    <s v="No"/>
    <x v="0"/>
    <s v="Yes"/>
    <s v="Electronic check"/>
    <n v="79.900000000000006"/>
    <n v="741.7"/>
    <x v="1"/>
    <x v="0"/>
    <s v="Mid"/>
    <x v="1"/>
  </r>
  <r>
    <s v="5959-BELXA"/>
    <s v="Male"/>
    <n v="1"/>
    <s v="No"/>
    <s v="No"/>
    <n v="32"/>
    <s v="Yes"/>
    <s v="Yes"/>
    <x v="1"/>
    <s v="No"/>
    <s v="No"/>
    <s v="No"/>
    <s v="No"/>
    <s v="Yes"/>
    <s v="Yes"/>
    <x v="0"/>
    <s v="Yes"/>
    <s v="Credit card (automatic)"/>
    <n v="96.15"/>
    <n v="3019.25"/>
    <x v="1"/>
    <x v="1"/>
    <s v="High"/>
    <x v="2"/>
  </r>
  <r>
    <s v="4456-RHSNB"/>
    <s v="Female"/>
    <n v="0"/>
    <s v="Yes"/>
    <s v="Yes"/>
    <n v="19"/>
    <s v="Yes"/>
    <s v="No"/>
    <x v="0"/>
    <s v="No"/>
    <s v="No"/>
    <s v="Yes"/>
    <s v="No"/>
    <s v="No"/>
    <s v="No"/>
    <x v="0"/>
    <s v="Yes"/>
    <s v="Bank transfer (automatic)"/>
    <n v="49.6"/>
    <n v="962.9"/>
    <x v="0"/>
    <x v="2"/>
    <s v="Mid"/>
    <x v="0"/>
  </r>
  <r>
    <s v="3512-IZIKN"/>
    <s v="Female"/>
    <n v="0"/>
    <s v="Yes"/>
    <s v="No"/>
    <n v="70"/>
    <s v="Yes"/>
    <s v="Yes"/>
    <x v="0"/>
    <s v="Yes"/>
    <s v="No"/>
    <s v="Yes"/>
    <s v="Yes"/>
    <s v="No"/>
    <s v="No"/>
    <x v="2"/>
    <s v="No"/>
    <s v="Credit card (automatic)"/>
    <n v="65.3"/>
    <n v="4759.75"/>
    <x v="1"/>
    <x v="3"/>
    <s v="High"/>
    <x v="1"/>
  </r>
  <r>
    <s v="2481-SBOYW"/>
    <s v="Female"/>
    <n v="0"/>
    <s v="No"/>
    <s v="Yes"/>
    <n v="61"/>
    <s v="Yes"/>
    <s v="Yes"/>
    <x v="2"/>
    <s v="No"/>
    <s v="No"/>
    <s v="No"/>
    <s v="No"/>
    <s v="No"/>
    <s v="No"/>
    <x v="2"/>
    <s v="Yes"/>
    <s v="Credit card (automatic)"/>
    <n v="25"/>
    <n v="1498.35"/>
    <x v="0"/>
    <x v="3"/>
    <s v="Mid"/>
    <x v="0"/>
  </r>
  <r>
    <s v="7109-MFBYV"/>
    <s v="Male"/>
    <n v="0"/>
    <s v="No"/>
    <s v="No"/>
    <n v="26"/>
    <s v="Yes"/>
    <s v="No"/>
    <x v="0"/>
    <s v="No"/>
    <s v="No"/>
    <s v="No"/>
    <s v="No"/>
    <s v="No"/>
    <s v="No"/>
    <x v="0"/>
    <s v="No"/>
    <s v="Electronic check"/>
    <n v="45.45"/>
    <n v="1233.1500000000001"/>
    <x v="0"/>
    <x v="1"/>
    <s v="Mid"/>
    <x v="0"/>
  </r>
  <r>
    <s v="1833-TCXKK"/>
    <s v="Male"/>
    <n v="0"/>
    <s v="Yes"/>
    <s v="No"/>
    <n v="45"/>
    <s v="Yes"/>
    <s v="Yes"/>
    <x v="1"/>
    <s v="No"/>
    <s v="Yes"/>
    <s v="Yes"/>
    <s v="No"/>
    <s v="Yes"/>
    <s v="Yes"/>
    <x v="0"/>
    <s v="Yes"/>
    <s v="Bank transfer (automatic)"/>
    <n v="107.75"/>
    <n v="4882.8"/>
    <x v="0"/>
    <x v="1"/>
    <s v="High"/>
    <x v="2"/>
  </r>
  <r>
    <s v="1832-PEUTS"/>
    <s v="Male"/>
    <n v="0"/>
    <s v="Yes"/>
    <s v="Yes"/>
    <n v="62"/>
    <s v="Yes"/>
    <s v="Yes"/>
    <x v="1"/>
    <s v="No"/>
    <s v="No"/>
    <s v="Yes"/>
    <s v="No"/>
    <s v="Yes"/>
    <s v="No"/>
    <x v="2"/>
    <s v="Yes"/>
    <s v="Credit card (automatic)"/>
    <n v="89.1"/>
    <n v="5411.65"/>
    <x v="0"/>
    <x v="3"/>
    <s v="High"/>
    <x v="1"/>
  </r>
  <r>
    <s v="6141-OOXUQ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1"/>
    <x v="0"/>
    <s v="Low"/>
    <x v="0"/>
  </r>
  <r>
    <s v="8660-BUETV"/>
    <s v="Fe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4.75"/>
    <n v="148.05000000000001"/>
    <x v="0"/>
    <x v="0"/>
    <s v="Low"/>
    <x v="0"/>
  </r>
  <r>
    <s v="0580-PIQHM"/>
    <s v="Female"/>
    <n v="0"/>
    <s v="Yes"/>
    <s v="Yes"/>
    <n v="41"/>
    <s v="Yes"/>
    <s v="Yes"/>
    <x v="1"/>
    <s v="Yes"/>
    <s v="Yes"/>
    <s v="Yes"/>
    <s v="No"/>
    <s v="No"/>
    <s v="Yes"/>
    <x v="1"/>
    <s v="Yes"/>
    <s v="Bank transfer (automatic)"/>
    <n v="101.6"/>
    <n v="3930.55"/>
    <x v="0"/>
    <x v="1"/>
    <s v="High"/>
    <x v="2"/>
  </r>
  <r>
    <s v="5696-CEIQJ"/>
    <s v="Male"/>
    <n v="0"/>
    <s v="Yes"/>
    <s v="Yes"/>
    <n v="67"/>
    <s v="Yes"/>
    <s v="No"/>
    <x v="1"/>
    <s v="No"/>
    <s v="Yes"/>
    <s v="Yes"/>
    <s v="Yes"/>
    <s v="Yes"/>
    <s v="Yes"/>
    <x v="2"/>
    <s v="No"/>
    <s v="Bank transfer (automatic)"/>
    <n v="103.15"/>
    <n v="6895.5"/>
    <x v="0"/>
    <x v="3"/>
    <s v="High"/>
    <x v="2"/>
  </r>
  <r>
    <s v="7503-ZGUZJ"/>
    <s v="Male"/>
    <n v="0"/>
    <s v="No"/>
    <s v="No"/>
    <n v="1"/>
    <s v="Yes"/>
    <s v="Yes"/>
    <x v="1"/>
    <s v="No"/>
    <s v="No"/>
    <s v="No"/>
    <s v="No"/>
    <s v="Yes"/>
    <s v="No"/>
    <x v="0"/>
    <s v="Yes"/>
    <s v="Mailed check"/>
    <n v="84.65"/>
    <n v="84.65"/>
    <x v="1"/>
    <x v="0"/>
    <s v="Low"/>
    <x v="1"/>
  </r>
  <r>
    <s v="1696-HXOWK"/>
    <s v="Female"/>
    <n v="0"/>
    <s v="Yes"/>
    <s v="No"/>
    <n v="71"/>
    <s v="Yes"/>
    <s v="Yes"/>
    <x v="1"/>
    <s v="Yes"/>
    <s v="Yes"/>
    <s v="No"/>
    <s v="No"/>
    <s v="Yes"/>
    <s v="No"/>
    <x v="1"/>
    <s v="No"/>
    <s v="Mailed check"/>
    <n v="95.65"/>
    <n v="6856.95"/>
    <x v="0"/>
    <x v="3"/>
    <s v="High"/>
    <x v="2"/>
  </r>
  <r>
    <s v="3026-ATZYV"/>
    <s v="Female"/>
    <n v="0"/>
    <s v="Yes"/>
    <s v="Yes"/>
    <n v="37"/>
    <s v="Yes"/>
    <s v="No"/>
    <x v="0"/>
    <s v="Yes"/>
    <s v="Yes"/>
    <s v="No"/>
    <s v="No"/>
    <s v="Yes"/>
    <s v="Yes"/>
    <x v="1"/>
    <s v="No"/>
    <s v="Bank transfer (automatic)"/>
    <n v="75.099999999999994"/>
    <n v="2658.8"/>
    <x v="0"/>
    <x v="1"/>
    <s v="High"/>
    <x v="1"/>
  </r>
  <r>
    <s v="4012-YCFAI"/>
    <s v="Male"/>
    <n v="0"/>
    <s v="Yes"/>
    <s v="No"/>
    <n v="60"/>
    <s v="Yes"/>
    <s v="No"/>
    <x v="0"/>
    <s v="Yes"/>
    <s v="Yes"/>
    <s v="No"/>
    <s v="Yes"/>
    <s v="No"/>
    <s v="No"/>
    <x v="2"/>
    <s v="Yes"/>
    <s v="Mailed check"/>
    <n v="61.35"/>
    <n v="3766.2"/>
    <x v="0"/>
    <x v="3"/>
    <s v="High"/>
    <x v="1"/>
  </r>
  <r>
    <s v="2506-TNFCO"/>
    <s v="Fe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  <x v="0"/>
    <s v="Low"/>
    <x v="1"/>
  </r>
  <r>
    <s v="9970-QBCDA"/>
    <s v="Female"/>
    <n v="0"/>
    <s v="No"/>
    <s v="No"/>
    <n v="6"/>
    <s v="Yes"/>
    <s v="No"/>
    <x v="2"/>
    <s v="No"/>
    <s v="No"/>
    <s v="No"/>
    <s v="No"/>
    <s v="No"/>
    <s v="No"/>
    <x v="0"/>
    <s v="No"/>
    <s v="Credit card (automatic)"/>
    <n v="19.7"/>
    <n v="129.55000000000001"/>
    <x v="0"/>
    <x v="0"/>
    <s v="Low"/>
    <x v="0"/>
  </r>
  <r>
    <s v="8718-PTMEZ"/>
    <s v="Female"/>
    <n v="0"/>
    <s v="No"/>
    <s v="No"/>
    <n v="13"/>
    <s v="No"/>
    <s v="No"/>
    <x v="0"/>
    <s v="No"/>
    <s v="Yes"/>
    <s v="No"/>
    <s v="No"/>
    <s v="No"/>
    <s v="No"/>
    <x v="0"/>
    <s v="Yes"/>
    <s v="Electronic check"/>
    <n v="31.05"/>
    <n v="347.25"/>
    <x v="1"/>
    <x v="2"/>
    <s v="Low"/>
    <x v="0"/>
  </r>
  <r>
    <s v="9496-IVVRP"/>
    <s v="Female"/>
    <n v="0"/>
    <s v="Yes"/>
    <s v="Yes"/>
    <n v="11"/>
    <s v="Yes"/>
    <s v="No"/>
    <x v="0"/>
    <s v="Yes"/>
    <s v="No"/>
    <s v="No"/>
    <s v="No"/>
    <s v="No"/>
    <s v="No"/>
    <x v="0"/>
    <s v="No"/>
    <s v="Bank transfer (automatic)"/>
    <n v="51"/>
    <n v="581.70000000000005"/>
    <x v="0"/>
    <x v="0"/>
    <s v="Mid"/>
    <x v="1"/>
  </r>
  <r>
    <s v="2207-OBZNX"/>
    <s v="Male"/>
    <n v="0"/>
    <s v="No"/>
    <s v="No"/>
    <n v="7"/>
    <s v="Yes"/>
    <s v="No"/>
    <x v="0"/>
    <s v="Yes"/>
    <s v="No"/>
    <s v="No"/>
    <s v="No"/>
    <s v="No"/>
    <s v="No"/>
    <x v="0"/>
    <s v="Yes"/>
    <s v="Mailed check"/>
    <n v="51"/>
    <n v="354.05"/>
    <x v="1"/>
    <x v="0"/>
    <s v="Low"/>
    <x v="1"/>
  </r>
  <r>
    <s v="2657-VPXTA"/>
    <s v="Female"/>
    <n v="0"/>
    <s v="Yes"/>
    <s v="Yes"/>
    <n v="10"/>
    <s v="Yes"/>
    <s v="No"/>
    <x v="1"/>
    <s v="No"/>
    <s v="No"/>
    <s v="No"/>
    <s v="No"/>
    <s v="Yes"/>
    <s v="Yes"/>
    <x v="0"/>
    <s v="Yes"/>
    <s v="Electronic check"/>
    <n v="88.85"/>
    <n v="929.45"/>
    <x v="0"/>
    <x v="0"/>
    <s v="Mid"/>
    <x v="1"/>
  </r>
  <r>
    <s v="6551-VLJMV"/>
    <s v="Male"/>
    <n v="0"/>
    <s v="Yes"/>
    <s v="No"/>
    <n v="34"/>
    <s v="Yes"/>
    <s v="No"/>
    <x v="2"/>
    <s v="No"/>
    <s v="No"/>
    <s v="No"/>
    <s v="No"/>
    <s v="No"/>
    <s v="No"/>
    <x v="2"/>
    <s v="No"/>
    <s v="Credit card (automatic)"/>
    <n v="20.05"/>
    <n v="679"/>
    <x v="0"/>
    <x v="1"/>
    <s v="Mid"/>
    <x v="0"/>
  </r>
  <r>
    <s v="1221-GHZEP"/>
    <s v="Female"/>
    <n v="0"/>
    <s v="No"/>
    <s v="No"/>
    <n v="62"/>
    <s v="Yes"/>
    <s v="No"/>
    <x v="0"/>
    <s v="Yes"/>
    <s v="No"/>
    <s v="No"/>
    <s v="Yes"/>
    <s v="No"/>
    <s v="Yes"/>
    <x v="2"/>
    <s v="Yes"/>
    <s v="Mailed check"/>
    <n v="65.099999999999994"/>
    <n v="3846.75"/>
    <x v="0"/>
    <x v="3"/>
    <s v="High"/>
    <x v="1"/>
  </r>
  <r>
    <s v="9289-LBQVU"/>
    <s v="Male"/>
    <n v="0"/>
    <s v="Yes"/>
    <s v="No"/>
    <n v="64"/>
    <s v="Yes"/>
    <s v="Yes"/>
    <x v="0"/>
    <s v="No"/>
    <s v="Yes"/>
    <s v="No"/>
    <s v="Yes"/>
    <s v="No"/>
    <s v="Yes"/>
    <x v="1"/>
    <s v="Yes"/>
    <s v="Mailed check"/>
    <n v="70.150000000000006"/>
    <n v="4480.7"/>
    <x v="0"/>
    <x v="3"/>
    <s v="High"/>
    <x v="1"/>
  </r>
  <r>
    <s v="6142-VSJQO"/>
    <s v="Female"/>
    <n v="0"/>
    <s v="Yes"/>
    <s v="Yes"/>
    <n v="1"/>
    <s v="Yes"/>
    <s v="No"/>
    <x v="0"/>
    <s v="No"/>
    <s v="No"/>
    <s v="No"/>
    <s v="No"/>
    <s v="No"/>
    <s v="No"/>
    <x v="0"/>
    <s v="Yes"/>
    <s v="Bank transfer (automatic)"/>
    <n v="44.35"/>
    <n v="44.35"/>
    <x v="1"/>
    <x v="0"/>
    <s v="Low"/>
    <x v="0"/>
  </r>
  <r>
    <s v="3458-IDMFK"/>
    <s v="Male"/>
    <n v="0"/>
    <s v="No"/>
    <s v="No"/>
    <n v="25"/>
    <s v="Yes"/>
    <s v="No"/>
    <x v="2"/>
    <s v="No"/>
    <s v="No"/>
    <s v="No"/>
    <s v="No"/>
    <s v="No"/>
    <s v="No"/>
    <x v="2"/>
    <s v="Yes"/>
    <s v="Mailed check"/>
    <n v="20.75"/>
    <n v="499.4"/>
    <x v="0"/>
    <x v="1"/>
    <s v="Low"/>
    <x v="0"/>
  </r>
  <r>
    <s v="6933-FHBZC"/>
    <s v="Female"/>
    <n v="0"/>
    <s v="No"/>
    <s v="No"/>
    <n v="26"/>
    <s v="Yes"/>
    <s v="No"/>
    <x v="0"/>
    <s v="No"/>
    <s v="Yes"/>
    <s v="Yes"/>
    <s v="No"/>
    <s v="No"/>
    <s v="No"/>
    <x v="1"/>
    <s v="Yes"/>
    <s v="Mailed check"/>
    <n v="56.05"/>
    <n v="1553.2"/>
    <x v="0"/>
    <x v="1"/>
    <s v="Mid"/>
    <x v="1"/>
  </r>
  <r>
    <s v="0221-NAUXK"/>
    <s v="Male"/>
    <n v="0"/>
    <s v="No"/>
    <s v="Yes"/>
    <n v="10"/>
    <s v="Yes"/>
    <s v="No"/>
    <x v="2"/>
    <s v="No"/>
    <s v="No"/>
    <s v="No"/>
    <s v="No"/>
    <s v="No"/>
    <s v="No"/>
    <x v="1"/>
    <s v="Yes"/>
    <s v="Bank transfer (automatic)"/>
    <n v="19.95"/>
    <n v="219.5"/>
    <x v="0"/>
    <x v="0"/>
    <s v="Low"/>
    <x v="0"/>
  </r>
  <r>
    <s v="9770-KXGQU"/>
    <s v="Female"/>
    <n v="0"/>
    <s v="No"/>
    <s v="No"/>
    <n v="53"/>
    <s v="Yes"/>
    <s v="Yes"/>
    <x v="1"/>
    <s v="Yes"/>
    <s v="Yes"/>
    <s v="Yes"/>
    <s v="No"/>
    <s v="Yes"/>
    <s v="No"/>
    <x v="1"/>
    <s v="No"/>
    <s v="Mailed check"/>
    <n v="98.6"/>
    <n v="5311.85"/>
    <x v="0"/>
    <x v="3"/>
    <s v="High"/>
    <x v="2"/>
  </r>
  <r>
    <s v="6437-UKHMV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.7"/>
    <n v="586.04999999999995"/>
    <x v="1"/>
    <x v="0"/>
    <s v="Mid"/>
    <x v="1"/>
  </r>
  <r>
    <s v="6538-POCHL"/>
    <s v="Male"/>
    <n v="0"/>
    <s v="No"/>
    <s v="No"/>
    <n v="33"/>
    <s v="Yes"/>
    <s v="No"/>
    <x v="1"/>
    <s v="No"/>
    <s v="Yes"/>
    <s v="Yes"/>
    <s v="No"/>
    <s v="No"/>
    <s v="No"/>
    <x v="0"/>
    <s v="Yes"/>
    <s v="Credit card (automatic)"/>
    <n v="79"/>
    <n v="2576.8000000000002"/>
    <x v="0"/>
    <x v="1"/>
    <s v="High"/>
    <x v="1"/>
  </r>
  <r>
    <s v="6726-NNFWD"/>
    <s v="Female"/>
    <n v="1"/>
    <s v="Yes"/>
    <s v="No"/>
    <n v="71"/>
    <s v="Yes"/>
    <s v="No"/>
    <x v="1"/>
    <s v="No"/>
    <s v="Yes"/>
    <s v="Yes"/>
    <s v="No"/>
    <s v="No"/>
    <s v="Yes"/>
    <x v="2"/>
    <s v="No"/>
    <s v="Credit card (automatic)"/>
    <n v="89.45"/>
    <n v="6435.25"/>
    <x v="0"/>
    <x v="3"/>
    <s v="High"/>
    <x v="1"/>
  </r>
  <r>
    <s v="3002-WQZWT"/>
    <s v="Female"/>
    <n v="0"/>
    <s v="No"/>
    <s v="No"/>
    <n v="29"/>
    <s v="Yes"/>
    <s v="Yes"/>
    <x v="1"/>
    <s v="No"/>
    <s v="No"/>
    <s v="No"/>
    <s v="No"/>
    <s v="No"/>
    <s v="No"/>
    <x v="0"/>
    <s v="Yes"/>
    <s v="Electronic check"/>
    <n v="74.2"/>
    <n v="1993.25"/>
    <x v="0"/>
    <x v="1"/>
    <s v="Mid"/>
    <x v="1"/>
  </r>
  <r>
    <s v="4277-UDIEF"/>
    <s v="Male"/>
    <n v="0"/>
    <s v="Yes"/>
    <s v="Yes"/>
    <n v="24"/>
    <s v="Yes"/>
    <s v="Yes"/>
    <x v="0"/>
    <s v="Yes"/>
    <s v="No"/>
    <s v="No"/>
    <s v="Yes"/>
    <s v="Yes"/>
    <s v="Yes"/>
    <x v="0"/>
    <s v="No"/>
    <s v="Bank transfer (automatic)"/>
    <n v="81"/>
    <n v="1923.85"/>
    <x v="0"/>
    <x v="2"/>
    <s v="Mid"/>
    <x v="1"/>
  </r>
  <r>
    <s v="1208-NBVFH"/>
    <s v="Male"/>
    <n v="0"/>
    <s v="Yes"/>
    <s v="Yes"/>
    <n v="20"/>
    <s v="Yes"/>
    <s v="No"/>
    <x v="0"/>
    <s v="No"/>
    <s v="No"/>
    <s v="Yes"/>
    <s v="No"/>
    <s v="No"/>
    <s v="No"/>
    <x v="0"/>
    <s v="Yes"/>
    <s v="Electronic check"/>
    <n v="49.6"/>
    <n v="939.8"/>
    <x v="0"/>
    <x v="2"/>
    <s v="Mid"/>
    <x v="0"/>
  </r>
  <r>
    <s v="4912-PIGUY"/>
    <s v="Female"/>
    <n v="0"/>
    <s v="No"/>
    <s v="No"/>
    <n v="1"/>
    <s v="Yes"/>
    <s v="Yes"/>
    <x v="1"/>
    <s v="No"/>
    <s v="No"/>
    <s v="No"/>
    <s v="No"/>
    <s v="Yes"/>
    <s v="No"/>
    <x v="0"/>
    <s v="Yes"/>
    <s v="Electronic check"/>
    <n v="84.6"/>
    <n v="84.6"/>
    <x v="0"/>
    <x v="0"/>
    <s v="Low"/>
    <x v="1"/>
  </r>
  <r>
    <s v="1114-CENIM"/>
    <s v="Male"/>
    <n v="0"/>
    <s v="No"/>
    <s v="Yes"/>
    <n v="54"/>
    <s v="Yes"/>
    <s v="Yes"/>
    <x v="0"/>
    <s v="No"/>
    <s v="Yes"/>
    <s v="No"/>
    <s v="No"/>
    <s v="No"/>
    <s v="No"/>
    <x v="0"/>
    <s v="Yes"/>
    <s v="Credit card (automatic)"/>
    <n v="55"/>
    <n v="3092.65"/>
    <x v="1"/>
    <x v="3"/>
    <s v="High"/>
    <x v="1"/>
  </r>
  <r>
    <s v="6060-DRTNL"/>
    <s v="Female"/>
    <n v="1"/>
    <s v="No"/>
    <s v="No"/>
    <n v="5"/>
    <s v="Yes"/>
    <s v="No"/>
    <x v="1"/>
    <s v="No"/>
    <s v="No"/>
    <s v="Yes"/>
    <s v="No"/>
    <s v="Yes"/>
    <s v="No"/>
    <x v="0"/>
    <s v="Yes"/>
    <s v="Mailed check"/>
    <n v="84.85"/>
    <n v="415.55"/>
    <x v="1"/>
    <x v="0"/>
    <s v="Low"/>
    <x v="1"/>
  </r>
  <r>
    <s v="2725-TTRIQ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4.2"/>
    <n v="5986.55"/>
    <x v="0"/>
    <x v="3"/>
    <s v="High"/>
    <x v="1"/>
  </r>
  <r>
    <s v="3374-TTZTK"/>
    <s v="Male"/>
    <n v="0"/>
    <s v="Yes"/>
    <s v="No"/>
    <n v="52"/>
    <s v="Yes"/>
    <s v="No"/>
    <x v="1"/>
    <s v="Yes"/>
    <s v="Yes"/>
    <s v="Yes"/>
    <s v="Yes"/>
    <s v="Yes"/>
    <s v="Yes"/>
    <x v="2"/>
    <s v="Yes"/>
    <s v="Electronic check"/>
    <n v="106.3"/>
    <n v="5487"/>
    <x v="0"/>
    <x v="3"/>
    <s v="High"/>
    <x v="2"/>
  </r>
  <r>
    <s v="8990-ZXLSU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69.05"/>
    <n v="651.5"/>
    <x v="0"/>
    <x v="0"/>
    <s v="Mid"/>
    <x v="1"/>
  </r>
  <r>
    <s v="2275-RBYQS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0"/>
    <x v="0"/>
    <s v="Low"/>
    <x v="0"/>
  </r>
  <r>
    <s v="8473-VUVJN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3.650000000000006"/>
    <n v="73.650000000000006"/>
    <x v="1"/>
    <x v="0"/>
    <s v="Low"/>
    <x v="1"/>
  </r>
  <r>
    <s v="6289-CPNLD"/>
    <s v="Male"/>
    <n v="0"/>
    <s v="Yes"/>
    <s v="Yes"/>
    <n v="33"/>
    <s v="Yes"/>
    <s v="No"/>
    <x v="0"/>
    <s v="No"/>
    <s v="No"/>
    <s v="Yes"/>
    <s v="Yes"/>
    <s v="Yes"/>
    <s v="Yes"/>
    <x v="1"/>
    <s v="Yes"/>
    <s v="Mailed check"/>
    <n v="73.900000000000006"/>
    <n v="2405.0500000000002"/>
    <x v="1"/>
    <x v="1"/>
    <s v="High"/>
    <x v="1"/>
  </r>
  <r>
    <s v="5536-SLHPM"/>
    <s v="Female"/>
    <n v="0"/>
    <s v="Yes"/>
    <s v="No"/>
    <n v="55"/>
    <s v="Yes"/>
    <s v="Yes"/>
    <x v="1"/>
    <s v="No"/>
    <s v="No"/>
    <s v="Yes"/>
    <s v="No"/>
    <s v="No"/>
    <s v="No"/>
    <x v="0"/>
    <s v="Yes"/>
    <s v="Electronic check"/>
    <n v="77.75"/>
    <n v="4458.1499999999996"/>
    <x v="1"/>
    <x v="3"/>
    <s v="High"/>
    <x v="1"/>
  </r>
  <r>
    <s v="4419-UJMUS"/>
    <s v="Male"/>
    <n v="0"/>
    <s v="Yes"/>
    <s v="Yes"/>
    <n v="69"/>
    <s v="Yes"/>
    <s v="Yes"/>
    <x v="1"/>
    <s v="No"/>
    <s v="No"/>
    <s v="No"/>
    <s v="Yes"/>
    <s v="Yes"/>
    <s v="Yes"/>
    <x v="2"/>
    <s v="Yes"/>
    <s v="Electronic check"/>
    <n v="99.35"/>
    <n v="6856.45"/>
    <x v="0"/>
    <x v="3"/>
    <s v="High"/>
    <x v="2"/>
  </r>
  <r>
    <s v="7794-JASDG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5"/>
    <n v="50.75"/>
    <x v="0"/>
    <x v="0"/>
    <s v="Low"/>
    <x v="1"/>
  </r>
  <r>
    <s v="7609-YBPXG"/>
    <s v="Male"/>
    <n v="0"/>
    <s v="No"/>
    <s v="No"/>
    <n v="54"/>
    <s v="Yes"/>
    <s v="Yes"/>
    <x v="0"/>
    <s v="Yes"/>
    <s v="No"/>
    <s v="Yes"/>
    <s v="Yes"/>
    <s v="Yes"/>
    <s v="Yes"/>
    <x v="2"/>
    <s v="No"/>
    <s v="Bank transfer (automatic)"/>
    <n v="87.1"/>
    <n v="4735.2"/>
    <x v="0"/>
    <x v="3"/>
    <s v="High"/>
    <x v="1"/>
  </r>
  <r>
    <s v="5519-TEEUH"/>
    <s v="Male"/>
    <n v="0"/>
    <s v="No"/>
    <s v="Yes"/>
    <n v="33"/>
    <s v="Yes"/>
    <s v="No"/>
    <x v="2"/>
    <s v="No"/>
    <s v="No"/>
    <s v="No"/>
    <s v="No"/>
    <s v="No"/>
    <s v="No"/>
    <x v="1"/>
    <s v="Yes"/>
    <s v="Mailed check"/>
    <n v="20.149999999999999"/>
    <n v="682.15"/>
    <x v="0"/>
    <x v="1"/>
    <s v="Mid"/>
    <x v="0"/>
  </r>
  <r>
    <s v="7856-GANIL"/>
    <s v="Male"/>
    <n v="1"/>
    <s v="Yes"/>
    <s v="No"/>
    <n v="45"/>
    <s v="Yes"/>
    <s v="Yes"/>
    <x v="1"/>
    <s v="No"/>
    <s v="Yes"/>
    <s v="Yes"/>
    <s v="Yes"/>
    <s v="Yes"/>
    <s v="No"/>
    <x v="1"/>
    <s v="Yes"/>
    <s v="Bank transfer (automatic)"/>
    <n v="98.7"/>
    <n v="4525.8"/>
    <x v="0"/>
    <x v="1"/>
    <s v="High"/>
    <x v="2"/>
  </r>
  <r>
    <s v="0804-XBFBV"/>
    <s v="Female"/>
    <n v="0"/>
    <s v="No"/>
    <s v="Yes"/>
    <n v="11"/>
    <s v="No"/>
    <s v="No"/>
    <x v="0"/>
    <s v="No"/>
    <s v="No"/>
    <s v="No"/>
    <s v="No"/>
    <s v="No"/>
    <s v="No"/>
    <x v="0"/>
    <s v="No"/>
    <s v="Electronic check"/>
    <n v="25.2"/>
    <n v="321.05"/>
    <x v="0"/>
    <x v="0"/>
    <s v="Low"/>
    <x v="0"/>
  </r>
  <r>
    <s v="2676-OXPPQ"/>
    <s v="Male"/>
    <n v="0"/>
    <s v="No"/>
    <s v="No"/>
    <n v="6"/>
    <s v="Yes"/>
    <s v="No"/>
    <x v="0"/>
    <s v="Yes"/>
    <s v="Yes"/>
    <s v="No"/>
    <s v="No"/>
    <s v="No"/>
    <s v="No"/>
    <x v="0"/>
    <s v="Yes"/>
    <s v="Bank transfer (automatic)"/>
    <n v="55.7"/>
    <n v="335.65"/>
    <x v="0"/>
    <x v="0"/>
    <s v="Low"/>
    <x v="1"/>
  </r>
  <r>
    <s v="3703-TTEPD"/>
    <s v="Male"/>
    <n v="0"/>
    <s v="No"/>
    <s v="No"/>
    <n v="21"/>
    <s v="Yes"/>
    <s v="No"/>
    <x v="0"/>
    <s v="Yes"/>
    <s v="No"/>
    <s v="Yes"/>
    <s v="No"/>
    <s v="Yes"/>
    <s v="No"/>
    <x v="0"/>
    <s v="No"/>
    <s v="Bank transfer (automatic)"/>
    <n v="65.349999999999994"/>
    <n v="1424.4"/>
    <x v="0"/>
    <x v="2"/>
    <s v="Mid"/>
    <x v="1"/>
  </r>
  <r>
    <s v="2799-TSLAG"/>
    <s v="Female"/>
    <n v="0"/>
    <s v="Yes"/>
    <s v="Yes"/>
    <n v="65"/>
    <s v="Yes"/>
    <s v="Yes"/>
    <x v="2"/>
    <s v="No"/>
    <s v="No"/>
    <s v="No"/>
    <s v="No"/>
    <s v="No"/>
    <s v="No"/>
    <x v="2"/>
    <s v="Yes"/>
    <s v="Bank transfer (automatic)"/>
    <n v="25.3"/>
    <n v="1748.55"/>
    <x v="0"/>
    <x v="3"/>
    <s v="Mid"/>
    <x v="0"/>
  </r>
  <r>
    <s v="0196-VULGZ"/>
    <s v="Female"/>
    <n v="1"/>
    <s v="Yes"/>
    <s v="No"/>
    <n v="6"/>
    <s v="Yes"/>
    <s v="Yes"/>
    <x v="1"/>
    <s v="No"/>
    <s v="No"/>
    <s v="No"/>
    <s v="No"/>
    <s v="No"/>
    <s v="Yes"/>
    <x v="0"/>
    <s v="Yes"/>
    <s v="Electronic check"/>
    <n v="84.35"/>
    <n v="474.9"/>
    <x v="1"/>
    <x v="0"/>
    <s v="Low"/>
    <x v="1"/>
  </r>
  <r>
    <s v="8837-VVWLQ"/>
    <s v="Female"/>
    <n v="0"/>
    <s v="No"/>
    <s v="No"/>
    <n v="8"/>
    <s v="Yes"/>
    <s v="No"/>
    <x v="1"/>
    <s v="Yes"/>
    <s v="No"/>
    <s v="No"/>
    <s v="No"/>
    <s v="Yes"/>
    <s v="No"/>
    <x v="0"/>
    <s v="No"/>
    <s v="Electronic check"/>
    <n v="84.95"/>
    <n v="668.4"/>
    <x v="1"/>
    <x v="0"/>
    <s v="Mid"/>
    <x v="1"/>
  </r>
  <r>
    <s v="2696-NARTR"/>
    <s v="Male"/>
    <n v="0"/>
    <s v="No"/>
    <s v="No"/>
    <n v="11"/>
    <s v="Yes"/>
    <s v="No"/>
    <x v="1"/>
    <s v="No"/>
    <s v="No"/>
    <s v="No"/>
    <s v="Yes"/>
    <s v="No"/>
    <s v="No"/>
    <x v="0"/>
    <s v="Yes"/>
    <s v="Electronic check"/>
    <n v="73.849999999999994"/>
    <n v="926.25"/>
    <x v="1"/>
    <x v="0"/>
    <s v="Mid"/>
    <x v="1"/>
  </r>
  <r>
    <s v="2208-NKVVH"/>
    <s v="Male"/>
    <n v="0"/>
    <s v="Yes"/>
    <s v="Yes"/>
    <n v="43"/>
    <s v="Yes"/>
    <s v="Yes"/>
    <x v="2"/>
    <s v="No"/>
    <s v="No"/>
    <s v="No"/>
    <s v="No"/>
    <s v="No"/>
    <s v="No"/>
    <x v="2"/>
    <s v="No"/>
    <s v="Mailed check"/>
    <n v="24.25"/>
    <n v="1077.95"/>
    <x v="0"/>
    <x v="1"/>
    <s v="Mid"/>
    <x v="0"/>
  </r>
  <r>
    <s v="7614-QVWQL"/>
    <s v="Male"/>
    <n v="0"/>
    <s v="Yes"/>
    <s v="Yes"/>
    <n v="49"/>
    <s v="No"/>
    <s v="No"/>
    <x v="0"/>
    <s v="No"/>
    <s v="Yes"/>
    <s v="No"/>
    <s v="No"/>
    <s v="Yes"/>
    <s v="Yes"/>
    <x v="1"/>
    <s v="Yes"/>
    <s v="Bank transfer (automatic)"/>
    <n v="51.8"/>
    <n v="2541.25"/>
    <x v="1"/>
    <x v="3"/>
    <s v="High"/>
    <x v="1"/>
  </r>
  <r>
    <s v="1976-CFOCS"/>
    <s v="Female"/>
    <n v="1"/>
    <s v="Yes"/>
    <s v="No"/>
    <n v="1"/>
    <s v="Yes"/>
    <s v="No"/>
    <x v="0"/>
    <s v="No"/>
    <s v="No"/>
    <s v="No"/>
    <s v="No"/>
    <s v="No"/>
    <s v="No"/>
    <x v="0"/>
    <s v="No"/>
    <s v="Electronic check"/>
    <n v="46"/>
    <n v="46"/>
    <x v="1"/>
    <x v="0"/>
    <s v="Low"/>
    <x v="0"/>
  </r>
  <r>
    <s v="4631-OACRM"/>
    <s v="Male"/>
    <n v="1"/>
    <s v="No"/>
    <s v="No"/>
    <n v="15"/>
    <s v="Yes"/>
    <s v="No"/>
    <x v="1"/>
    <s v="No"/>
    <s v="No"/>
    <s v="No"/>
    <s v="No"/>
    <s v="No"/>
    <s v="Yes"/>
    <x v="0"/>
    <s v="Yes"/>
    <s v="Electronic check"/>
    <n v="79.400000000000006"/>
    <n v="1156.0999999999999"/>
    <x v="1"/>
    <x v="2"/>
    <s v="Mid"/>
    <x v="1"/>
  </r>
  <r>
    <s v="7139-JZFVG"/>
    <s v="Male"/>
    <n v="0"/>
    <s v="Yes"/>
    <s v="Yes"/>
    <n v="60"/>
    <s v="Yes"/>
    <s v="No"/>
    <x v="0"/>
    <s v="Yes"/>
    <s v="Yes"/>
    <s v="Yes"/>
    <s v="No"/>
    <s v="No"/>
    <s v="No"/>
    <x v="2"/>
    <s v="No"/>
    <s v="Bank transfer (automatic)"/>
    <n v="60.5"/>
    <n v="3694.45"/>
    <x v="0"/>
    <x v="3"/>
    <s v="High"/>
    <x v="1"/>
  </r>
  <r>
    <s v="4987-GQWPO"/>
    <s v="Male"/>
    <n v="0"/>
    <s v="No"/>
    <s v="No"/>
    <n v="17"/>
    <s v="No"/>
    <s v="No"/>
    <x v="0"/>
    <s v="No"/>
    <s v="No"/>
    <s v="No"/>
    <s v="No"/>
    <s v="No"/>
    <s v="No"/>
    <x v="0"/>
    <s v="No"/>
    <s v="Credit card (automatic)"/>
    <n v="25.1"/>
    <n v="382.8"/>
    <x v="0"/>
    <x v="2"/>
    <s v="Low"/>
    <x v="0"/>
  </r>
  <r>
    <s v="3755-JBMNH"/>
    <s v="Male"/>
    <n v="1"/>
    <s v="Yes"/>
    <s v="No"/>
    <n v="16"/>
    <s v="Yes"/>
    <s v="No"/>
    <x v="1"/>
    <s v="No"/>
    <s v="No"/>
    <s v="No"/>
    <s v="No"/>
    <s v="No"/>
    <s v="No"/>
    <x v="0"/>
    <s v="Yes"/>
    <s v="Bank transfer (automatic)"/>
    <n v="71.8"/>
    <n v="1167.8"/>
    <x v="1"/>
    <x v="2"/>
    <s v="Mid"/>
    <x v="1"/>
  </r>
  <r>
    <s v="1757-TCATG"/>
    <s v="Male"/>
    <n v="0"/>
    <s v="Yes"/>
    <s v="Yes"/>
    <n v="35"/>
    <s v="Yes"/>
    <s v="No"/>
    <x v="2"/>
    <s v="No"/>
    <s v="No"/>
    <s v="No"/>
    <s v="No"/>
    <s v="No"/>
    <s v="No"/>
    <x v="1"/>
    <s v="No"/>
    <s v="Bank transfer (automatic)"/>
    <n v="20.05"/>
    <n v="746.75"/>
    <x v="0"/>
    <x v="1"/>
    <s v="Mid"/>
    <x v="0"/>
  </r>
  <r>
    <s v="6345-ULYRW"/>
    <s v="Male"/>
    <n v="1"/>
    <s v="Yes"/>
    <s v="No"/>
    <n v="44"/>
    <s v="Yes"/>
    <s v="Yes"/>
    <x v="1"/>
    <s v="No"/>
    <s v="Yes"/>
    <s v="No"/>
    <s v="No"/>
    <s v="No"/>
    <s v="Yes"/>
    <x v="1"/>
    <s v="No"/>
    <s v="Mailed check"/>
    <n v="88.4"/>
    <n v="3912.9"/>
    <x v="1"/>
    <x v="1"/>
    <s v="High"/>
    <x v="1"/>
  </r>
  <r>
    <s v="4776-XSKYQ"/>
    <s v="Female"/>
    <n v="0"/>
    <s v="Yes"/>
    <s v="Yes"/>
    <n v="12"/>
    <s v="No"/>
    <s v="No"/>
    <x v="0"/>
    <s v="No"/>
    <s v="No"/>
    <s v="No"/>
    <s v="Yes"/>
    <s v="No"/>
    <s v="No"/>
    <x v="1"/>
    <s v="No"/>
    <s v="Credit card (automatic)"/>
    <n v="30.25"/>
    <n v="368.85"/>
    <x v="0"/>
    <x v="0"/>
    <s v="Low"/>
    <x v="0"/>
  </r>
  <r>
    <s v="8048-DSDFQ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0"/>
    <x v="0"/>
    <s v="Low"/>
    <x v="0"/>
  </r>
  <r>
    <s v="5753-QQWPW"/>
    <s v="Female"/>
    <n v="0"/>
    <s v="No"/>
    <s v="No"/>
    <n v="28"/>
    <s v="Yes"/>
    <s v="No"/>
    <x v="0"/>
    <s v="Yes"/>
    <s v="Yes"/>
    <s v="No"/>
    <s v="Yes"/>
    <s v="No"/>
    <s v="No"/>
    <x v="1"/>
    <s v="Yes"/>
    <s v="Electronic check"/>
    <n v="59.9"/>
    <n v="1654.7"/>
    <x v="0"/>
    <x v="1"/>
    <s v="Mid"/>
    <x v="1"/>
  </r>
  <r>
    <s v="6010-DDPPW"/>
    <s v="Male"/>
    <n v="0"/>
    <s v="Yes"/>
    <s v="No"/>
    <n v="70"/>
    <s v="Yes"/>
    <s v="Yes"/>
    <x v="2"/>
    <s v="No"/>
    <s v="No"/>
    <s v="No"/>
    <s v="No"/>
    <s v="No"/>
    <s v="No"/>
    <x v="2"/>
    <s v="No"/>
    <s v="Bank transfer (automatic)"/>
    <n v="25.15"/>
    <n v="1940.85"/>
    <x v="0"/>
    <x v="3"/>
    <s v="Mid"/>
    <x v="0"/>
  </r>
  <r>
    <s v="1809-DMJHQ"/>
    <s v="Female"/>
    <n v="0"/>
    <s v="No"/>
    <s v="Yes"/>
    <n v="5"/>
    <s v="Yes"/>
    <s v="No"/>
    <x v="0"/>
    <s v="No"/>
    <s v="No"/>
    <s v="No"/>
    <s v="No"/>
    <s v="No"/>
    <s v="No"/>
    <x v="0"/>
    <s v="No"/>
    <s v="Mailed check"/>
    <n v="46"/>
    <n v="221.7"/>
    <x v="1"/>
    <x v="0"/>
    <s v="Low"/>
    <x v="0"/>
  </r>
  <r>
    <s v="6693-FRIRW"/>
    <s v="Male"/>
    <n v="0"/>
    <s v="No"/>
    <s v="No"/>
    <n v="18"/>
    <s v="Yes"/>
    <s v="No"/>
    <x v="1"/>
    <s v="No"/>
    <s v="Yes"/>
    <s v="Yes"/>
    <s v="No"/>
    <s v="Yes"/>
    <s v="Yes"/>
    <x v="0"/>
    <s v="No"/>
    <s v="Credit card (automatic)"/>
    <n v="101.3"/>
    <n v="1794.65"/>
    <x v="0"/>
    <x v="2"/>
    <s v="Mid"/>
    <x v="2"/>
  </r>
  <r>
    <s v="6586-MYGKD"/>
    <s v="Male"/>
    <n v="0"/>
    <s v="Yes"/>
    <s v="No"/>
    <n v="70"/>
    <s v="Yes"/>
    <s v="Yes"/>
    <x v="0"/>
    <s v="Yes"/>
    <s v="No"/>
    <s v="No"/>
    <s v="Yes"/>
    <s v="Yes"/>
    <s v="Yes"/>
    <x v="2"/>
    <s v="Yes"/>
    <s v="Credit card (automatic)"/>
    <n v="76.95"/>
    <n v="5289.8"/>
    <x v="0"/>
    <x v="3"/>
    <s v="High"/>
    <x v="1"/>
  </r>
  <r>
    <s v="3173-NVMPX"/>
    <s v="Female"/>
    <n v="0"/>
    <s v="Yes"/>
    <s v="Yes"/>
    <n v="9"/>
    <s v="Yes"/>
    <s v="Yes"/>
    <x v="0"/>
    <s v="No"/>
    <s v="Yes"/>
    <s v="No"/>
    <s v="No"/>
    <s v="No"/>
    <s v="No"/>
    <x v="0"/>
    <s v="Yes"/>
    <s v="Mailed check"/>
    <n v="55.3"/>
    <n v="501.2"/>
    <x v="0"/>
    <x v="0"/>
    <s v="Mid"/>
    <x v="1"/>
  </r>
  <r>
    <s v="0248-PGHBZ"/>
    <s v="Female"/>
    <n v="1"/>
    <s v="No"/>
    <s v="No"/>
    <n v="67"/>
    <s v="Yes"/>
    <s v="No"/>
    <x v="1"/>
    <s v="Yes"/>
    <s v="Yes"/>
    <s v="No"/>
    <s v="Yes"/>
    <s v="Yes"/>
    <s v="No"/>
    <x v="2"/>
    <s v="Yes"/>
    <s v="Bank transfer (automatic)"/>
    <n v="92.45"/>
    <n v="6140.85"/>
    <x v="0"/>
    <x v="3"/>
    <s v="High"/>
    <x v="2"/>
  </r>
  <r>
    <s v="0623-GDISB"/>
    <s v="Female"/>
    <n v="0"/>
    <s v="No"/>
    <s v="No"/>
    <n v="1"/>
    <s v="Yes"/>
    <s v="No"/>
    <x v="0"/>
    <s v="Yes"/>
    <s v="No"/>
    <s v="No"/>
    <s v="No"/>
    <s v="No"/>
    <s v="No"/>
    <x v="0"/>
    <s v="Yes"/>
    <s v="Bank transfer (automatic)"/>
    <n v="48.45"/>
    <n v="48.45"/>
    <x v="0"/>
    <x v="0"/>
    <s v="Low"/>
    <x v="0"/>
  </r>
  <r>
    <s v="2892-GESUL"/>
    <s v="Female"/>
    <n v="0"/>
    <s v="Yes"/>
    <s v="Yes"/>
    <n v="18"/>
    <s v="Yes"/>
    <s v="No"/>
    <x v="2"/>
    <s v="No"/>
    <s v="No"/>
    <s v="No"/>
    <s v="No"/>
    <s v="No"/>
    <s v="No"/>
    <x v="2"/>
    <s v="No"/>
    <s v="Mailed check"/>
    <n v="19.350000000000001"/>
    <n v="309.25"/>
    <x v="0"/>
    <x v="2"/>
    <s v="Low"/>
    <x v="0"/>
  </r>
  <r>
    <s v="6923-EFPNL"/>
    <s v="Male"/>
    <n v="0"/>
    <s v="No"/>
    <s v="No"/>
    <n v="4"/>
    <s v="Yes"/>
    <s v="Yes"/>
    <x v="0"/>
    <s v="No"/>
    <s v="No"/>
    <s v="No"/>
    <s v="No"/>
    <s v="No"/>
    <s v="No"/>
    <x v="0"/>
    <s v="No"/>
    <s v="Credit card (automatic)"/>
    <n v="51.75"/>
    <n v="201.1"/>
    <x v="1"/>
    <x v="0"/>
    <s v="Low"/>
    <x v="1"/>
  </r>
  <r>
    <s v="7472-EQOAV"/>
    <s v="Male"/>
    <n v="1"/>
    <s v="Yes"/>
    <s v="Yes"/>
    <n v="71"/>
    <s v="Yes"/>
    <s v="No"/>
    <x v="1"/>
    <s v="Yes"/>
    <s v="Yes"/>
    <s v="Yes"/>
    <s v="No"/>
    <s v="No"/>
    <s v="No"/>
    <x v="1"/>
    <s v="Yes"/>
    <s v="Bank transfer (automatic)"/>
    <n v="86.7"/>
    <n v="6179.35"/>
    <x v="0"/>
    <x v="3"/>
    <s v="High"/>
    <x v="1"/>
  </r>
  <r>
    <s v="9574-RKJIF"/>
    <s v="Male"/>
    <n v="0"/>
    <s v="Yes"/>
    <s v="Yes"/>
    <n v="30"/>
    <s v="Yes"/>
    <s v="Yes"/>
    <x v="1"/>
    <s v="Yes"/>
    <s v="Yes"/>
    <s v="No"/>
    <s v="No"/>
    <s v="Yes"/>
    <s v="No"/>
    <x v="0"/>
    <s v="Yes"/>
    <s v="Electronic check"/>
    <n v="94.4"/>
    <n v="2838.7"/>
    <x v="1"/>
    <x v="1"/>
    <s v="High"/>
    <x v="2"/>
  </r>
  <r>
    <s v="2043-WVTQJ"/>
    <s v="Male"/>
    <n v="0"/>
    <s v="Yes"/>
    <s v="No"/>
    <n v="1"/>
    <s v="Yes"/>
    <s v="No"/>
    <x v="0"/>
    <s v="Yes"/>
    <s v="No"/>
    <s v="Yes"/>
    <s v="No"/>
    <s v="No"/>
    <s v="No"/>
    <x v="0"/>
    <s v="No"/>
    <s v="Mailed check"/>
    <n v="55.7"/>
    <n v="55.7"/>
    <x v="0"/>
    <x v="0"/>
    <s v="Low"/>
    <x v="1"/>
  </r>
  <r>
    <s v="8034-RYTVV"/>
    <s v="Female"/>
    <n v="0"/>
    <s v="No"/>
    <s v="No"/>
    <n v="55"/>
    <s v="Yes"/>
    <s v="Yes"/>
    <x v="1"/>
    <s v="Yes"/>
    <s v="No"/>
    <s v="Yes"/>
    <s v="No"/>
    <s v="No"/>
    <s v="No"/>
    <x v="1"/>
    <s v="Yes"/>
    <s v="Credit card (automatic)"/>
    <n v="84.25"/>
    <n v="4589.8500000000004"/>
    <x v="0"/>
    <x v="3"/>
    <s v="High"/>
    <x v="1"/>
  </r>
  <r>
    <s v="3863-QSTYI"/>
    <s v="Male"/>
    <n v="0"/>
    <s v="No"/>
    <s v="No"/>
    <n v="59"/>
    <s v="Yes"/>
    <s v="No"/>
    <x v="0"/>
    <s v="No"/>
    <s v="No"/>
    <s v="Yes"/>
    <s v="Yes"/>
    <s v="Yes"/>
    <s v="No"/>
    <x v="0"/>
    <s v="Yes"/>
    <s v="Electronic check"/>
    <n v="64.650000000000006"/>
    <n v="3735.45"/>
    <x v="0"/>
    <x v="3"/>
    <s v="High"/>
    <x v="1"/>
  </r>
  <r>
    <s v="2619-WFQWU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  <x v="0"/>
    <s v="Low"/>
    <x v="1"/>
  </r>
  <r>
    <s v="5044-LRQAQ"/>
    <s v="Female"/>
    <n v="0"/>
    <s v="Yes"/>
    <s v="No"/>
    <n v="7"/>
    <s v="Yes"/>
    <s v="No"/>
    <x v="1"/>
    <s v="No"/>
    <s v="No"/>
    <s v="No"/>
    <s v="No"/>
    <s v="No"/>
    <s v="No"/>
    <x v="0"/>
    <s v="Yes"/>
    <s v="Bank transfer (automatic)"/>
    <n v="69.2"/>
    <n v="477.55"/>
    <x v="0"/>
    <x v="0"/>
    <s v="Low"/>
    <x v="1"/>
  </r>
  <r>
    <s v="1716-LSAMB"/>
    <s v="Male"/>
    <n v="0"/>
    <s v="Yes"/>
    <s v="Yes"/>
    <n v="45"/>
    <s v="Yes"/>
    <s v="No"/>
    <x v="0"/>
    <s v="Yes"/>
    <s v="No"/>
    <s v="No"/>
    <s v="Yes"/>
    <s v="No"/>
    <s v="No"/>
    <x v="2"/>
    <s v="No"/>
    <s v="Bank transfer (automatic)"/>
    <n v="54.65"/>
    <n v="2553.6999999999998"/>
    <x v="0"/>
    <x v="1"/>
    <s v="High"/>
    <x v="1"/>
  </r>
  <r>
    <s v="1333-PBMXB"/>
    <s v="Female"/>
    <n v="0"/>
    <s v="Yes"/>
    <s v="Yes"/>
    <n v="54"/>
    <s v="Yes"/>
    <s v="Yes"/>
    <x v="2"/>
    <s v="No"/>
    <s v="No"/>
    <s v="No"/>
    <s v="No"/>
    <s v="No"/>
    <s v="No"/>
    <x v="1"/>
    <s v="Yes"/>
    <s v="Bank transfer (automatic)"/>
    <n v="24.75"/>
    <n v="1342.15"/>
    <x v="0"/>
    <x v="3"/>
    <s v="Mid"/>
    <x v="0"/>
  </r>
  <r>
    <s v="6546-OPBBH"/>
    <s v="Male"/>
    <n v="0"/>
    <s v="Yes"/>
    <s v="Yes"/>
    <n v="51"/>
    <s v="Yes"/>
    <s v="Yes"/>
    <x v="2"/>
    <s v="No"/>
    <s v="No"/>
    <s v="No"/>
    <s v="No"/>
    <s v="No"/>
    <s v="No"/>
    <x v="1"/>
    <s v="Yes"/>
    <s v="Mailed check"/>
    <n v="23.95"/>
    <n v="1216.3499999999999"/>
    <x v="0"/>
    <x v="3"/>
    <s v="Mid"/>
    <x v="0"/>
  </r>
  <r>
    <s v="5985-BEHZK"/>
    <s v="Female"/>
    <n v="1"/>
    <s v="Yes"/>
    <s v="No"/>
    <n v="72"/>
    <s v="Yes"/>
    <s v="Yes"/>
    <x v="1"/>
    <s v="No"/>
    <s v="Yes"/>
    <s v="Yes"/>
    <s v="No"/>
    <s v="Yes"/>
    <s v="Yes"/>
    <x v="1"/>
    <s v="No"/>
    <s v="Credit card (automatic)"/>
    <n v="105"/>
    <n v="7578.05"/>
    <x v="0"/>
    <x v="3"/>
    <s v="High"/>
    <x v="2"/>
  </r>
  <r>
    <s v="9127-QRZMH"/>
    <s v="Male"/>
    <n v="0"/>
    <s v="Yes"/>
    <s v="No"/>
    <n v="44"/>
    <s v="Yes"/>
    <s v="No"/>
    <x v="0"/>
    <s v="Yes"/>
    <s v="Yes"/>
    <s v="No"/>
    <s v="Yes"/>
    <s v="No"/>
    <s v="No"/>
    <x v="1"/>
    <s v="Yes"/>
    <s v="Bank transfer (automatic)"/>
    <n v="59.85"/>
    <n v="2603.9499999999998"/>
    <x v="0"/>
    <x v="1"/>
    <s v="High"/>
    <x v="1"/>
  </r>
  <r>
    <s v="5919-VCZYM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05"/>
    <n v="42.7"/>
    <x v="0"/>
    <x v="0"/>
    <s v="Low"/>
    <x v="0"/>
  </r>
  <r>
    <s v="9644-KVCNC"/>
    <s v="Female"/>
    <n v="0"/>
    <s v="No"/>
    <s v="No"/>
    <n v="66"/>
    <s v="Yes"/>
    <s v="Yes"/>
    <x v="1"/>
    <s v="No"/>
    <s v="No"/>
    <s v="Yes"/>
    <s v="No"/>
    <s v="Yes"/>
    <s v="No"/>
    <x v="1"/>
    <s v="Yes"/>
    <s v="Bank transfer (automatic)"/>
    <n v="92.15"/>
    <n v="6056.9"/>
    <x v="0"/>
    <x v="3"/>
    <s v="High"/>
    <x v="2"/>
  </r>
  <r>
    <s v="2137-DQMEV"/>
    <s v="Male"/>
    <n v="0"/>
    <s v="Yes"/>
    <s v="Yes"/>
    <n v="68"/>
    <s v="No"/>
    <s v="No"/>
    <x v="0"/>
    <s v="Yes"/>
    <s v="Yes"/>
    <s v="No"/>
    <s v="No"/>
    <s v="Yes"/>
    <s v="No"/>
    <x v="1"/>
    <s v="No"/>
    <s v="Mailed check"/>
    <n v="44.8"/>
    <n v="2983.65"/>
    <x v="0"/>
    <x v="3"/>
    <s v="High"/>
    <x v="0"/>
  </r>
  <r>
    <s v="8174-LNWMW"/>
    <s v="Female"/>
    <n v="0"/>
    <s v="No"/>
    <s v="No"/>
    <n v="31"/>
    <s v="Yes"/>
    <s v="No"/>
    <x v="2"/>
    <s v="No"/>
    <s v="No"/>
    <s v="No"/>
    <s v="No"/>
    <s v="No"/>
    <s v="No"/>
    <x v="2"/>
    <s v="No"/>
    <s v="Credit card (automatic)"/>
    <n v="20.9"/>
    <n v="689.35"/>
    <x v="0"/>
    <x v="1"/>
    <s v="Mid"/>
    <x v="0"/>
  </r>
  <r>
    <s v="9279-CJEOJ"/>
    <s v="Female"/>
    <n v="1"/>
    <s v="No"/>
    <s v="No"/>
    <n v="21"/>
    <s v="Yes"/>
    <s v="Yes"/>
    <x v="1"/>
    <s v="No"/>
    <s v="No"/>
    <s v="No"/>
    <s v="No"/>
    <s v="Yes"/>
    <s v="Yes"/>
    <x v="0"/>
    <s v="Yes"/>
    <s v="Bank transfer (automatic)"/>
    <n v="95.4"/>
    <n v="2025.1"/>
    <x v="0"/>
    <x v="2"/>
    <s v="High"/>
    <x v="2"/>
  </r>
  <r>
    <s v="7964-VEXDG"/>
    <s v="Male"/>
    <n v="0"/>
    <s v="No"/>
    <s v="Yes"/>
    <n v="21"/>
    <s v="Yes"/>
    <s v="Yes"/>
    <x v="1"/>
    <s v="Yes"/>
    <s v="No"/>
    <s v="No"/>
    <s v="No"/>
    <s v="No"/>
    <s v="No"/>
    <x v="0"/>
    <s v="No"/>
    <s v="Electronic check"/>
    <n v="80.349999999999994"/>
    <n v="1747.2"/>
    <x v="0"/>
    <x v="2"/>
    <s v="Mid"/>
    <x v="1"/>
  </r>
  <r>
    <s v="2404-JIBFC"/>
    <s v="Female"/>
    <n v="0"/>
    <s v="Yes"/>
    <s v="Yes"/>
    <n v="55"/>
    <s v="Yes"/>
    <s v="Yes"/>
    <x v="0"/>
    <s v="Yes"/>
    <s v="No"/>
    <s v="Yes"/>
    <s v="Yes"/>
    <s v="Yes"/>
    <s v="Yes"/>
    <x v="2"/>
    <s v="Yes"/>
    <s v="Bank transfer (automatic)"/>
    <n v="85.1"/>
    <n v="4657.95"/>
    <x v="0"/>
    <x v="3"/>
    <s v="High"/>
    <x v="1"/>
  </r>
  <r>
    <s v="0778-NELLA"/>
    <s v="Male"/>
    <n v="0"/>
    <s v="No"/>
    <s v="No"/>
    <n v="9"/>
    <s v="No"/>
    <s v="No"/>
    <x v="0"/>
    <s v="No"/>
    <s v="No"/>
    <s v="No"/>
    <s v="No"/>
    <s v="Yes"/>
    <s v="No"/>
    <x v="0"/>
    <s v="Yes"/>
    <s v="Credit card (automatic)"/>
    <n v="34.700000000000003"/>
    <n v="296.10000000000002"/>
    <x v="1"/>
    <x v="0"/>
    <s v="Low"/>
    <x v="0"/>
  </r>
  <r>
    <s v="8029-XYPWT"/>
    <s v="Male"/>
    <n v="1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5.05"/>
    <n v="8016.6"/>
    <x v="0"/>
    <x v="3"/>
    <s v="High"/>
    <x v="2"/>
  </r>
  <r>
    <s v="4614-NUVZD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099999999999994"/>
    <n v="81.099999999999994"/>
    <x v="1"/>
    <x v="0"/>
    <s v="Low"/>
    <x v="1"/>
  </r>
  <r>
    <s v="4632-PAOYU"/>
    <s v="Male"/>
    <n v="0"/>
    <s v="Yes"/>
    <s v="Yes"/>
    <n v="22"/>
    <s v="Yes"/>
    <s v="No"/>
    <x v="2"/>
    <s v="No"/>
    <s v="No"/>
    <s v="No"/>
    <s v="No"/>
    <s v="No"/>
    <s v="No"/>
    <x v="1"/>
    <s v="No"/>
    <s v="Mailed check"/>
    <n v="19.95"/>
    <n v="433.5"/>
    <x v="0"/>
    <x v="2"/>
    <s v="Low"/>
    <x v="0"/>
  </r>
  <r>
    <s v="3803-KMQFW"/>
    <s v="Fe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20.55"/>
    <n v="20.55"/>
    <x v="1"/>
    <x v="0"/>
    <s v="Low"/>
    <x v="0"/>
  </r>
  <r>
    <s v="6804-GDMOI"/>
    <s v="Female"/>
    <n v="0"/>
    <s v="No"/>
    <s v="No"/>
    <n v="61"/>
    <s v="Yes"/>
    <s v="Yes"/>
    <x v="1"/>
    <s v="No"/>
    <s v="No"/>
    <s v="Yes"/>
    <s v="Yes"/>
    <s v="Yes"/>
    <s v="Yes"/>
    <x v="2"/>
    <s v="Yes"/>
    <s v="Electronic check"/>
    <n v="106.6"/>
    <n v="6428.4"/>
    <x v="1"/>
    <x v="3"/>
    <s v="High"/>
    <x v="2"/>
  </r>
  <r>
    <s v="2990-OGYTD"/>
    <s v="Female"/>
    <n v="0"/>
    <s v="Yes"/>
    <s v="No"/>
    <n v="67"/>
    <s v="Yes"/>
    <s v="Yes"/>
    <x v="0"/>
    <s v="No"/>
    <s v="Yes"/>
    <s v="Yes"/>
    <s v="Yes"/>
    <s v="Yes"/>
    <s v="Yes"/>
    <x v="2"/>
    <s v="No"/>
    <s v="Bank transfer (automatic)"/>
    <n v="86.15"/>
    <n v="5883.85"/>
    <x v="0"/>
    <x v="3"/>
    <s v="High"/>
    <x v="1"/>
  </r>
  <r>
    <s v="6646-JPPHA"/>
    <s v="Female"/>
    <n v="1"/>
    <s v="No"/>
    <s v="No"/>
    <n v="14"/>
    <s v="Yes"/>
    <s v="No"/>
    <x v="1"/>
    <s v="Yes"/>
    <s v="Yes"/>
    <s v="No"/>
    <s v="No"/>
    <s v="No"/>
    <s v="No"/>
    <x v="0"/>
    <s v="No"/>
    <s v="Electronic check"/>
    <n v="78.849999999999994"/>
    <n v="1043.8"/>
    <x v="0"/>
    <x v="2"/>
    <s v="Mid"/>
    <x v="1"/>
  </r>
  <r>
    <s v="9572-MTILT"/>
    <s v="Male"/>
    <n v="0"/>
    <s v="Yes"/>
    <s v="No"/>
    <n v="59"/>
    <s v="Yes"/>
    <s v="Yes"/>
    <x v="1"/>
    <s v="Yes"/>
    <s v="Yes"/>
    <s v="Yes"/>
    <s v="Yes"/>
    <s v="Yes"/>
    <s v="No"/>
    <x v="0"/>
    <s v="Yes"/>
    <s v="Electronic check"/>
    <n v="106.75"/>
    <n v="6252.9"/>
    <x v="1"/>
    <x v="3"/>
    <s v="High"/>
    <x v="2"/>
  </r>
  <r>
    <s v="7658-UYUQS"/>
    <s v="Male"/>
    <n v="1"/>
    <s v="Yes"/>
    <s v="No"/>
    <n v="21"/>
    <s v="Yes"/>
    <s v="No"/>
    <x v="1"/>
    <s v="No"/>
    <s v="No"/>
    <s v="Yes"/>
    <s v="No"/>
    <s v="Yes"/>
    <s v="No"/>
    <x v="0"/>
    <s v="No"/>
    <s v="Bank transfer (automatic)"/>
    <n v="86.55"/>
    <n v="1857.25"/>
    <x v="0"/>
    <x v="2"/>
    <s v="Mid"/>
    <x v="1"/>
  </r>
  <r>
    <s v="7880-XSOJX"/>
    <s v="Male"/>
    <n v="0"/>
    <s v="No"/>
    <s v="No"/>
    <n v="4"/>
    <s v="No"/>
    <s v="No"/>
    <x v="0"/>
    <s v="Yes"/>
    <s v="Yes"/>
    <s v="No"/>
    <s v="Yes"/>
    <s v="No"/>
    <s v="No"/>
    <x v="0"/>
    <s v="No"/>
    <s v="Mailed check"/>
    <n v="42.4"/>
    <n v="146.4"/>
    <x v="0"/>
    <x v="0"/>
    <s v="Low"/>
    <x v="0"/>
  </r>
  <r>
    <s v="9611-CTWIH"/>
    <s v="Fe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89.45"/>
    <n v="240.45"/>
    <x v="1"/>
    <x v="0"/>
    <s v="Low"/>
    <x v="1"/>
  </r>
  <r>
    <s v="4589-IUAJB"/>
    <s v="Male"/>
    <n v="0"/>
    <s v="Yes"/>
    <s v="No"/>
    <n v="70"/>
    <s v="Yes"/>
    <s v="Yes"/>
    <x v="2"/>
    <s v="No"/>
    <s v="No"/>
    <s v="No"/>
    <s v="No"/>
    <s v="No"/>
    <s v="No"/>
    <x v="2"/>
    <s v="No"/>
    <s v="Bank transfer (automatic)"/>
    <n v="24.25"/>
    <n v="1724.15"/>
    <x v="0"/>
    <x v="3"/>
    <s v="Mid"/>
    <x v="0"/>
  </r>
  <r>
    <s v="0329-GTIAJ"/>
    <s v="Female"/>
    <n v="0"/>
    <s v="No"/>
    <s v="No"/>
    <n v="3"/>
    <s v="Yes"/>
    <s v="No"/>
    <x v="1"/>
    <s v="No"/>
    <s v="Yes"/>
    <s v="No"/>
    <s v="Yes"/>
    <s v="Yes"/>
    <s v="Yes"/>
    <x v="0"/>
    <s v="Yes"/>
    <s v="Electronic check"/>
    <n v="97.9"/>
    <n v="315.3"/>
    <x v="1"/>
    <x v="0"/>
    <s v="Low"/>
    <x v="2"/>
  </r>
  <r>
    <s v="8746-BFOAJ"/>
    <s v="Male"/>
    <n v="1"/>
    <s v="No"/>
    <s v="No"/>
    <n v="21"/>
    <s v="Yes"/>
    <s v="No"/>
    <x v="2"/>
    <s v="No"/>
    <s v="No"/>
    <s v="No"/>
    <s v="No"/>
    <s v="No"/>
    <s v="No"/>
    <x v="1"/>
    <s v="No"/>
    <s v="Bank transfer (automatic)"/>
    <n v="20.5"/>
    <n v="429.55"/>
    <x v="0"/>
    <x v="2"/>
    <s v="Low"/>
    <x v="0"/>
  </r>
  <r>
    <s v="8457-XIGKN"/>
    <s v="Male"/>
    <n v="0"/>
    <s v="No"/>
    <s v="No"/>
    <n v="20"/>
    <s v="Yes"/>
    <s v="No"/>
    <x v="2"/>
    <s v="No"/>
    <s v="No"/>
    <s v="No"/>
    <s v="No"/>
    <s v="No"/>
    <s v="No"/>
    <x v="0"/>
    <s v="Yes"/>
    <s v="Credit card (automatic)"/>
    <n v="19.600000000000001"/>
    <n v="356.15"/>
    <x v="0"/>
    <x v="2"/>
    <s v="Low"/>
    <x v="0"/>
  </r>
  <r>
    <s v="6072-NUQCB"/>
    <s v="Male"/>
    <n v="0"/>
    <s v="Yes"/>
    <s v="Yes"/>
    <n v="22"/>
    <s v="Yes"/>
    <s v="No"/>
    <x v="2"/>
    <s v="No"/>
    <s v="No"/>
    <s v="No"/>
    <s v="No"/>
    <s v="No"/>
    <s v="No"/>
    <x v="1"/>
    <s v="No"/>
    <s v="Bank transfer (automatic)"/>
    <n v="20.25"/>
    <n v="488.25"/>
    <x v="0"/>
    <x v="2"/>
    <s v="Low"/>
    <x v="0"/>
  </r>
  <r>
    <s v="6629-CZTTH"/>
    <s v="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5.7"/>
    <n v="55.7"/>
    <x v="1"/>
    <x v="0"/>
    <s v="Low"/>
    <x v="1"/>
  </r>
  <r>
    <s v="8838-GPHZP"/>
    <s v="Female"/>
    <n v="0"/>
    <s v="No"/>
    <s v="No"/>
    <n v="63"/>
    <s v="Yes"/>
    <s v="No"/>
    <x v="2"/>
    <s v="No"/>
    <s v="No"/>
    <s v="No"/>
    <s v="No"/>
    <s v="No"/>
    <s v="No"/>
    <x v="2"/>
    <s v="Yes"/>
    <s v="Mailed check"/>
    <n v="20.6"/>
    <n v="1298.7"/>
    <x v="0"/>
    <x v="3"/>
    <s v="Mid"/>
    <x v="0"/>
  </r>
  <r>
    <s v="8750-QWZAJ"/>
    <s v="Female"/>
    <n v="0"/>
    <s v="Yes"/>
    <s v="Yes"/>
    <n v="70"/>
    <s v="Yes"/>
    <s v="No"/>
    <x v="2"/>
    <s v="No"/>
    <s v="No"/>
    <s v="No"/>
    <s v="No"/>
    <s v="No"/>
    <s v="No"/>
    <x v="2"/>
    <s v="No"/>
    <s v="Bank transfer (automatic)"/>
    <n v="19.8"/>
    <n v="1378.75"/>
    <x v="0"/>
    <x v="3"/>
    <s v="Mid"/>
    <x v="0"/>
  </r>
  <r>
    <s v="5364-EVNIB"/>
    <s v="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8"/>
    <n v="973.45"/>
    <x v="1"/>
    <x v="2"/>
    <s v="Mid"/>
    <x v="1"/>
  </r>
  <r>
    <s v="6918-UMQCG"/>
    <s v="Female"/>
    <n v="0"/>
    <s v="No"/>
    <s v="No"/>
    <n v="5"/>
    <s v="Yes"/>
    <s v="No"/>
    <x v="1"/>
    <s v="No"/>
    <s v="No"/>
    <s v="No"/>
    <s v="No"/>
    <s v="Yes"/>
    <s v="No"/>
    <x v="0"/>
    <s v="No"/>
    <s v="Electronic check"/>
    <n v="80.2"/>
    <n v="384.25"/>
    <x v="0"/>
    <x v="0"/>
    <s v="Low"/>
    <x v="1"/>
  </r>
  <r>
    <s v="0675-NCDYU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4"/>
    <n v="8543.25"/>
    <x v="0"/>
    <x v="3"/>
    <s v="High"/>
    <x v="2"/>
  </r>
  <r>
    <s v="6339-DKLMK"/>
    <s v="Female"/>
    <n v="0"/>
    <s v="No"/>
    <s v="No"/>
    <n v="13"/>
    <s v="No"/>
    <s v="No"/>
    <x v="0"/>
    <s v="No"/>
    <s v="Yes"/>
    <s v="No"/>
    <s v="No"/>
    <s v="No"/>
    <s v="No"/>
    <x v="0"/>
    <s v="Yes"/>
    <s v="Electronic check"/>
    <n v="31.65"/>
    <n v="389.95"/>
    <x v="0"/>
    <x v="2"/>
    <s v="Low"/>
    <x v="0"/>
  </r>
  <r>
    <s v="1346-PJWTK"/>
    <s v="Male"/>
    <n v="0"/>
    <s v="Yes"/>
    <s v="No"/>
    <n v="61"/>
    <s v="Yes"/>
    <s v="No"/>
    <x v="1"/>
    <s v="No"/>
    <s v="Yes"/>
    <s v="Yes"/>
    <s v="Yes"/>
    <s v="No"/>
    <s v="Yes"/>
    <x v="0"/>
    <s v="No"/>
    <s v="Credit card (automatic)"/>
    <n v="94.15"/>
    <n v="5731.85"/>
    <x v="0"/>
    <x v="3"/>
    <s v="High"/>
    <x v="2"/>
  </r>
  <r>
    <s v="5088-QZLRL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20.65"/>
    <n v="20.65"/>
    <x v="0"/>
    <x v="0"/>
    <s v="Low"/>
    <x v="0"/>
  </r>
  <r>
    <s v="8023-QHAIO"/>
    <s v="Female"/>
    <n v="1"/>
    <s v="Yes"/>
    <s v="No"/>
    <n v="56"/>
    <s v="Yes"/>
    <s v="Yes"/>
    <x v="1"/>
    <s v="No"/>
    <s v="No"/>
    <s v="No"/>
    <s v="Yes"/>
    <s v="No"/>
    <s v="No"/>
    <x v="0"/>
    <s v="Yes"/>
    <s v="Bank transfer (automatic)"/>
    <n v="76.849999999999994"/>
    <n v="4275.75"/>
    <x v="0"/>
    <x v="3"/>
    <s v="High"/>
    <x v="1"/>
  </r>
  <r>
    <s v="4397-FRLTA"/>
    <s v="Fe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149999999999999"/>
    <n v="84.5"/>
    <x v="0"/>
    <x v="0"/>
    <s v="Low"/>
    <x v="0"/>
  </r>
  <r>
    <s v="3057-VJJQE"/>
    <s v="Male"/>
    <n v="0"/>
    <s v="No"/>
    <s v="No"/>
    <n v="35"/>
    <s v="Yes"/>
    <s v="Yes"/>
    <x v="0"/>
    <s v="Yes"/>
    <s v="No"/>
    <s v="No"/>
    <s v="No"/>
    <s v="No"/>
    <s v="No"/>
    <x v="2"/>
    <s v="No"/>
    <s v="Mailed check"/>
    <n v="55.25"/>
    <n v="1924.1"/>
    <x v="0"/>
    <x v="1"/>
    <s v="Mid"/>
    <x v="1"/>
  </r>
  <r>
    <s v="5087-SUURX"/>
    <s v="Female"/>
    <n v="0"/>
    <s v="Yes"/>
    <s v="No"/>
    <n v="18"/>
    <s v="No"/>
    <s v="No"/>
    <x v="0"/>
    <s v="No"/>
    <s v="No"/>
    <s v="Yes"/>
    <s v="No"/>
    <s v="Yes"/>
    <s v="No"/>
    <x v="0"/>
    <s v="Yes"/>
    <s v="Electronic check"/>
    <n v="39.049999999999997"/>
    <n v="669.85"/>
    <x v="1"/>
    <x v="2"/>
    <s v="Mid"/>
    <x v="0"/>
  </r>
  <r>
    <s v="2302-OUZXB"/>
    <s v="Male"/>
    <n v="0"/>
    <s v="Yes"/>
    <s v="No"/>
    <n v="72"/>
    <s v="Yes"/>
    <s v="Yes"/>
    <x v="0"/>
    <s v="No"/>
    <s v="Yes"/>
    <s v="Yes"/>
    <s v="No"/>
    <s v="Yes"/>
    <s v="Yes"/>
    <x v="2"/>
    <s v="No"/>
    <s v="Bank transfer (automatic)"/>
    <n v="82.15"/>
    <n v="5784.3"/>
    <x v="0"/>
    <x v="3"/>
    <s v="High"/>
    <x v="1"/>
  </r>
  <r>
    <s v="8133-ANHHJ"/>
    <s v="Female"/>
    <n v="1"/>
    <s v="No"/>
    <s v="No"/>
    <n v="49"/>
    <s v="Yes"/>
    <s v="Yes"/>
    <x v="1"/>
    <s v="Yes"/>
    <s v="Yes"/>
    <s v="Yes"/>
    <s v="Yes"/>
    <s v="No"/>
    <s v="Yes"/>
    <x v="1"/>
    <s v="No"/>
    <s v="Bank transfer (automatic)"/>
    <n v="103"/>
    <n v="5166.2"/>
    <x v="0"/>
    <x v="3"/>
    <s v="High"/>
    <x v="2"/>
  </r>
  <r>
    <s v="2270-CHBFN"/>
    <s v="Female"/>
    <n v="0"/>
    <s v="Yes"/>
    <s v="No"/>
    <n v="44"/>
    <s v="Yes"/>
    <s v="Yes"/>
    <x v="1"/>
    <s v="Yes"/>
    <s v="Yes"/>
    <s v="Yes"/>
    <s v="Yes"/>
    <s v="No"/>
    <s v="No"/>
    <x v="0"/>
    <s v="Yes"/>
    <s v="Credit card (automatic)"/>
    <n v="95.1"/>
    <n v="4060.55"/>
    <x v="0"/>
    <x v="1"/>
    <s v="High"/>
    <x v="2"/>
  </r>
  <r>
    <s v="0013-EXCHZ"/>
    <s v="Female"/>
    <n v="1"/>
    <s v="Yes"/>
    <s v="No"/>
    <n v="3"/>
    <s v="Yes"/>
    <s v="No"/>
    <x v="1"/>
    <s v="No"/>
    <s v="No"/>
    <s v="No"/>
    <s v="Yes"/>
    <s v="Yes"/>
    <s v="No"/>
    <x v="0"/>
    <s v="Yes"/>
    <s v="Mailed check"/>
    <n v="83.9"/>
    <n v="267.39999999999998"/>
    <x v="1"/>
    <x v="0"/>
    <s v="Low"/>
    <x v="1"/>
  </r>
  <r>
    <s v="5982-FPVQN"/>
    <s v="Female"/>
    <n v="0"/>
    <s v="Yes"/>
    <s v="Yes"/>
    <n v="37"/>
    <s v="Yes"/>
    <s v="Yes"/>
    <x v="1"/>
    <s v="No"/>
    <s v="Yes"/>
    <s v="Yes"/>
    <s v="No"/>
    <s v="No"/>
    <s v="Yes"/>
    <x v="0"/>
    <s v="Yes"/>
    <s v="Electronic check"/>
    <n v="95.15"/>
    <n v="3532.85"/>
    <x v="0"/>
    <x v="1"/>
    <s v="High"/>
    <x v="2"/>
  </r>
  <r>
    <s v="9107-UKCKY"/>
    <s v="Male"/>
    <n v="0"/>
    <s v="Yes"/>
    <s v="No"/>
    <n v="61"/>
    <s v="Yes"/>
    <s v="Yes"/>
    <x v="0"/>
    <s v="No"/>
    <s v="Yes"/>
    <s v="Yes"/>
    <s v="No"/>
    <s v="Yes"/>
    <s v="Yes"/>
    <x v="1"/>
    <s v="Yes"/>
    <s v="Electronic check"/>
    <n v="79.8"/>
    <n v="4914.8"/>
    <x v="0"/>
    <x v="3"/>
    <s v="High"/>
    <x v="1"/>
  </r>
  <r>
    <s v="4654-ULTTN"/>
    <s v="Male"/>
    <n v="0"/>
    <s v="Yes"/>
    <s v="No"/>
    <n v="70"/>
    <s v="Yes"/>
    <s v="Yes"/>
    <x v="0"/>
    <s v="Yes"/>
    <s v="No"/>
    <s v="Yes"/>
    <s v="Yes"/>
    <s v="No"/>
    <s v="Yes"/>
    <x v="2"/>
    <s v="Yes"/>
    <s v="Credit card (automatic)"/>
    <n v="74.8"/>
    <n v="5315.8"/>
    <x v="0"/>
    <x v="3"/>
    <s v="High"/>
    <x v="1"/>
  </r>
  <r>
    <s v="5550-VFRL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  <x v="0"/>
    <s v="Low"/>
    <x v="1"/>
  </r>
  <r>
    <s v="5546-BYZSM"/>
    <s v="Female"/>
    <n v="0"/>
    <s v="No"/>
    <s v="No"/>
    <n v="41"/>
    <s v="Yes"/>
    <s v="No"/>
    <x v="2"/>
    <s v="No"/>
    <s v="No"/>
    <s v="No"/>
    <s v="No"/>
    <s v="No"/>
    <s v="No"/>
    <x v="0"/>
    <s v="No"/>
    <s v="Electronic check"/>
    <n v="20.45"/>
    <n v="775.6"/>
    <x v="0"/>
    <x v="1"/>
    <s v="Mid"/>
    <x v="0"/>
  </r>
  <r>
    <s v="1492-KGETH"/>
    <s v="Male"/>
    <n v="0"/>
    <s v="Yes"/>
    <s v="Yes"/>
    <n v="70"/>
    <s v="Yes"/>
    <s v="Yes"/>
    <x v="0"/>
    <s v="Yes"/>
    <s v="Yes"/>
    <s v="Yes"/>
    <s v="Yes"/>
    <s v="No"/>
    <s v="Yes"/>
    <x v="1"/>
    <s v="No"/>
    <s v="Bank transfer (automatic)"/>
    <n v="78.349999999999994"/>
    <n v="5445.95"/>
    <x v="0"/>
    <x v="3"/>
    <s v="High"/>
    <x v="1"/>
  </r>
  <r>
    <s v="4929-BSTRX"/>
    <s v="Fe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5"/>
    <n v="53.55"/>
    <x v="1"/>
    <x v="0"/>
    <s v="Low"/>
    <x v="1"/>
  </r>
  <r>
    <s v="4163-HFTUK"/>
    <s v="Male"/>
    <n v="0"/>
    <s v="No"/>
    <s v="No"/>
    <n v="51"/>
    <s v="Yes"/>
    <s v="No"/>
    <x v="2"/>
    <s v="No"/>
    <s v="No"/>
    <s v="No"/>
    <s v="No"/>
    <s v="No"/>
    <s v="No"/>
    <x v="1"/>
    <s v="No"/>
    <s v="Electronic check"/>
    <n v="19.100000000000001"/>
    <n v="1007.8"/>
    <x v="0"/>
    <x v="3"/>
    <s v="Mid"/>
    <x v="0"/>
  </r>
  <r>
    <s v="8215-NGSPE"/>
    <s v="Female"/>
    <n v="0"/>
    <s v="Yes"/>
    <s v="Yes"/>
    <n v="42"/>
    <s v="Yes"/>
    <s v="No"/>
    <x v="2"/>
    <s v="No"/>
    <s v="No"/>
    <s v="No"/>
    <s v="No"/>
    <s v="No"/>
    <s v="No"/>
    <x v="2"/>
    <s v="No"/>
    <s v="Mailed check"/>
    <n v="20"/>
    <n v="833.55"/>
    <x v="0"/>
    <x v="1"/>
    <s v="Mid"/>
    <x v="0"/>
  </r>
  <r>
    <s v="2225-ZRGSG"/>
    <s v="Female"/>
    <n v="0"/>
    <s v="Yes"/>
    <s v="Yes"/>
    <n v="70"/>
    <s v="Yes"/>
    <s v="Yes"/>
    <x v="1"/>
    <s v="Yes"/>
    <s v="Yes"/>
    <s v="Yes"/>
    <s v="Yes"/>
    <s v="No"/>
    <s v="No"/>
    <x v="2"/>
    <s v="No"/>
    <s v="Bank transfer (automatic)"/>
    <n v="93.9"/>
    <n v="6579.05"/>
    <x v="1"/>
    <x v="3"/>
    <s v="High"/>
    <x v="2"/>
  </r>
  <r>
    <s v="8859-YSTWS"/>
    <s v="Male"/>
    <n v="0"/>
    <s v="No"/>
    <s v="No"/>
    <n v="48"/>
    <s v="Yes"/>
    <s v="No"/>
    <x v="2"/>
    <s v="No"/>
    <s v="No"/>
    <s v="No"/>
    <s v="No"/>
    <s v="No"/>
    <s v="No"/>
    <x v="1"/>
    <s v="No"/>
    <s v="Bank transfer (automatic)"/>
    <n v="19.95"/>
    <n v="1004.5"/>
    <x v="0"/>
    <x v="1"/>
    <s v="Mid"/>
    <x v="0"/>
  </r>
  <r>
    <s v="5271-YNWVR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Electronic check"/>
    <n v="113.15"/>
    <n v="7856"/>
    <x v="1"/>
    <x v="3"/>
    <s v="High"/>
    <x v="2"/>
  </r>
  <r>
    <s v="7601-DHFWZ"/>
    <s v="Female"/>
    <n v="0"/>
    <s v="No"/>
    <s v="No"/>
    <n v="48"/>
    <s v="Yes"/>
    <s v="Yes"/>
    <x v="2"/>
    <s v="No"/>
    <s v="No"/>
    <s v="No"/>
    <s v="No"/>
    <s v="No"/>
    <s v="No"/>
    <x v="2"/>
    <s v="No"/>
    <s v="Credit card (automatic)"/>
    <n v="24"/>
    <n v="1183.05"/>
    <x v="0"/>
    <x v="1"/>
    <s v="Mid"/>
    <x v="0"/>
  </r>
  <r>
    <s v="2657-ALMWY"/>
    <s v="Female"/>
    <n v="1"/>
    <s v="Yes"/>
    <s v="No"/>
    <n v="26"/>
    <s v="Yes"/>
    <s v="No"/>
    <x v="1"/>
    <s v="No"/>
    <s v="Yes"/>
    <s v="No"/>
    <s v="No"/>
    <s v="No"/>
    <s v="Yes"/>
    <x v="0"/>
    <s v="No"/>
    <s v="Electronic check"/>
    <n v="84.95"/>
    <n v="2169.75"/>
    <x v="1"/>
    <x v="1"/>
    <s v="High"/>
    <x v="1"/>
  </r>
  <r>
    <s v="6330-JKLPC"/>
    <s v="Male"/>
    <n v="0"/>
    <s v="Yes"/>
    <s v="No"/>
    <n v="11"/>
    <s v="Yes"/>
    <s v="Yes"/>
    <x v="1"/>
    <s v="No"/>
    <s v="Yes"/>
    <s v="No"/>
    <s v="No"/>
    <s v="No"/>
    <s v="No"/>
    <x v="0"/>
    <s v="Yes"/>
    <s v="Bank transfer (automatic)"/>
    <n v="80.5"/>
    <n v="896.9"/>
    <x v="1"/>
    <x v="0"/>
    <s v="Mid"/>
    <x v="1"/>
  </r>
  <r>
    <s v="4667-OHGKG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3"/>
    <n v="19.3"/>
    <x v="1"/>
    <x v="0"/>
    <s v="Low"/>
    <x v="0"/>
  </r>
  <r>
    <s v="1998-VHJHK"/>
    <s v="Female"/>
    <n v="0"/>
    <s v="No"/>
    <s v="No"/>
    <n v="27"/>
    <s v="Yes"/>
    <s v="No"/>
    <x v="2"/>
    <s v="No"/>
    <s v="No"/>
    <s v="No"/>
    <s v="No"/>
    <s v="No"/>
    <s v="No"/>
    <x v="1"/>
    <s v="No"/>
    <s v="Mailed check"/>
    <n v="19.149999999999999"/>
    <n v="501.35"/>
    <x v="0"/>
    <x v="1"/>
    <s v="Mid"/>
    <x v="0"/>
  </r>
  <r>
    <s v="1707-HABPF"/>
    <s v="Female"/>
    <n v="1"/>
    <s v="No"/>
    <s v="No"/>
    <n v="46"/>
    <s v="Yes"/>
    <s v="No"/>
    <x v="1"/>
    <s v="No"/>
    <s v="Yes"/>
    <s v="Yes"/>
    <s v="No"/>
    <s v="Yes"/>
    <s v="No"/>
    <x v="1"/>
    <s v="Yes"/>
    <s v="Bank transfer (automatic)"/>
    <n v="91.3"/>
    <n v="4126.3500000000004"/>
    <x v="0"/>
    <x v="1"/>
    <s v="High"/>
    <x v="2"/>
  </r>
  <r>
    <s v="1660-HSOOQ"/>
    <s v="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49.65"/>
    <n v="49.65"/>
    <x v="1"/>
    <x v="0"/>
    <s v="Low"/>
    <x v="0"/>
  </r>
  <r>
    <s v="7253-UVNDW"/>
    <s v="Female"/>
    <n v="0"/>
    <s v="No"/>
    <s v="No"/>
    <n v="46"/>
    <s v="Yes"/>
    <s v="No"/>
    <x v="0"/>
    <s v="No"/>
    <s v="No"/>
    <s v="Yes"/>
    <s v="Yes"/>
    <s v="No"/>
    <s v="No"/>
    <x v="2"/>
    <s v="No"/>
    <s v="Credit card (automatic)"/>
    <n v="54.35"/>
    <n v="2460.15"/>
    <x v="1"/>
    <x v="1"/>
    <s v="High"/>
    <x v="1"/>
  </r>
  <r>
    <s v="0487-VVUVK"/>
    <s v="Male"/>
    <n v="0"/>
    <s v="Yes"/>
    <s v="Yes"/>
    <n v="25"/>
    <s v="Yes"/>
    <s v="No"/>
    <x v="2"/>
    <s v="No"/>
    <s v="No"/>
    <s v="No"/>
    <s v="No"/>
    <s v="No"/>
    <s v="No"/>
    <x v="0"/>
    <s v="Yes"/>
    <s v="Mailed check"/>
    <n v="19.149999999999999"/>
    <n v="477.6"/>
    <x v="0"/>
    <x v="1"/>
    <s v="Low"/>
    <x v="0"/>
  </r>
  <r>
    <s v="7228-OMTPN"/>
    <s v="Male"/>
    <n v="0"/>
    <s v="No"/>
    <s v="No"/>
    <n v="4"/>
    <s v="Yes"/>
    <s v="No"/>
    <x v="1"/>
    <s v="No"/>
    <s v="No"/>
    <s v="No"/>
    <s v="No"/>
    <s v="Yes"/>
    <s v="Yes"/>
    <x v="0"/>
    <s v="Yes"/>
    <s v="Electronic check"/>
    <n v="88.45"/>
    <n v="370.65"/>
    <x v="1"/>
    <x v="0"/>
    <s v="Low"/>
    <x v="1"/>
  </r>
  <r>
    <s v="5063-IUOKK"/>
    <s v="Male"/>
    <n v="0"/>
    <s v="No"/>
    <s v="No"/>
    <n v="13"/>
    <s v="Yes"/>
    <s v="No"/>
    <x v="2"/>
    <s v="No"/>
    <s v="No"/>
    <s v="No"/>
    <s v="No"/>
    <s v="No"/>
    <s v="No"/>
    <x v="2"/>
    <s v="No"/>
    <s v="Mailed check"/>
    <n v="19.75"/>
    <n v="265.75"/>
    <x v="0"/>
    <x v="2"/>
    <s v="Low"/>
    <x v="0"/>
  </r>
  <r>
    <s v="4508-OEBEY"/>
    <s v="Male"/>
    <n v="0"/>
    <s v="Yes"/>
    <s v="No"/>
    <n v="31"/>
    <s v="Yes"/>
    <s v="No"/>
    <x v="0"/>
    <s v="Yes"/>
    <s v="Yes"/>
    <s v="Yes"/>
    <s v="Yes"/>
    <s v="No"/>
    <s v="Yes"/>
    <x v="1"/>
    <s v="Yes"/>
    <s v="Credit card (automatic)"/>
    <n v="75.5"/>
    <n v="2424.4499999999998"/>
    <x v="0"/>
    <x v="1"/>
    <s v="High"/>
    <x v="1"/>
  </r>
  <r>
    <s v="0027-KWYKW"/>
    <s v="Female"/>
    <n v="0"/>
    <s v="Yes"/>
    <s v="Yes"/>
    <n v="23"/>
    <s v="Yes"/>
    <s v="Yes"/>
    <x v="1"/>
    <s v="No"/>
    <s v="No"/>
    <s v="No"/>
    <s v="No"/>
    <s v="Yes"/>
    <s v="No"/>
    <x v="0"/>
    <s v="Yes"/>
    <s v="Electronic check"/>
    <n v="83.75"/>
    <n v="1849.95"/>
    <x v="0"/>
    <x v="2"/>
    <s v="Mid"/>
    <x v="1"/>
  </r>
  <r>
    <s v="2308-STERM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99999999999999"/>
    <n v="61.05"/>
    <x v="0"/>
    <x v="0"/>
    <s v="Low"/>
    <x v="0"/>
  </r>
  <r>
    <s v="5982-XMDEX"/>
    <s v="Female"/>
    <n v="0"/>
    <s v="No"/>
    <s v="No"/>
    <n v="65"/>
    <s v="Yes"/>
    <s v="Yes"/>
    <x v="2"/>
    <s v="No"/>
    <s v="No"/>
    <s v="No"/>
    <s v="No"/>
    <s v="No"/>
    <s v="No"/>
    <x v="2"/>
    <s v="No"/>
    <s v="Bank transfer (automatic)"/>
    <n v="26.5"/>
    <n v="1698.55"/>
    <x v="0"/>
    <x v="3"/>
    <s v="Mid"/>
    <x v="0"/>
  </r>
  <r>
    <s v="6284-AHOOQ"/>
    <s v="Male"/>
    <n v="1"/>
    <s v="No"/>
    <s v="No"/>
    <n v="22"/>
    <s v="Yes"/>
    <s v="Yes"/>
    <x v="1"/>
    <s v="No"/>
    <s v="No"/>
    <s v="No"/>
    <s v="Yes"/>
    <s v="Yes"/>
    <s v="No"/>
    <x v="0"/>
    <s v="Yes"/>
    <s v="Bank transfer (automatic)"/>
    <n v="90.5"/>
    <n v="1910.6"/>
    <x v="1"/>
    <x v="2"/>
    <s v="Mid"/>
    <x v="2"/>
  </r>
  <r>
    <s v="6051-PTVNS"/>
    <s v="Female"/>
    <n v="0"/>
    <s v="Yes"/>
    <s v="Yes"/>
    <n v="55"/>
    <s v="Yes"/>
    <s v="No"/>
    <x v="2"/>
    <s v="No"/>
    <s v="No"/>
    <s v="No"/>
    <s v="No"/>
    <s v="No"/>
    <s v="No"/>
    <x v="1"/>
    <s v="No"/>
    <s v="Credit card (automatic)"/>
    <n v="19.149999999999999"/>
    <n v="998.1"/>
    <x v="0"/>
    <x v="3"/>
    <s v="Mid"/>
    <x v="0"/>
  </r>
  <r>
    <s v="2344-JMOGN"/>
    <s v="Male"/>
    <n v="0"/>
    <s v="Yes"/>
    <s v="No"/>
    <n v="9"/>
    <s v="Yes"/>
    <s v="No"/>
    <x v="1"/>
    <s v="No"/>
    <s v="Yes"/>
    <s v="Yes"/>
    <s v="Yes"/>
    <s v="Yes"/>
    <s v="No"/>
    <x v="0"/>
    <s v="Yes"/>
    <s v="Mailed check"/>
    <n v="94.85"/>
    <n v="890.6"/>
    <x v="1"/>
    <x v="0"/>
    <s v="Mid"/>
    <x v="2"/>
  </r>
  <r>
    <s v="3799-ISUZQ"/>
    <s v="Male"/>
    <n v="0"/>
    <s v="Yes"/>
    <s v="Yes"/>
    <n v="7"/>
    <s v="Yes"/>
    <s v="No"/>
    <x v="1"/>
    <s v="No"/>
    <s v="No"/>
    <s v="No"/>
    <s v="No"/>
    <s v="No"/>
    <s v="No"/>
    <x v="0"/>
    <s v="Yes"/>
    <s v="Bank transfer (automatic)"/>
    <n v="69.95"/>
    <n v="529.5"/>
    <x v="1"/>
    <x v="0"/>
    <s v="Mid"/>
    <x v="1"/>
  </r>
  <r>
    <s v="2877-VDUER"/>
    <s v="Female"/>
    <n v="0"/>
    <s v="Yes"/>
    <s v="Yes"/>
    <n v="35"/>
    <s v="No"/>
    <s v="No"/>
    <x v="0"/>
    <s v="No"/>
    <s v="No"/>
    <s v="No"/>
    <s v="Yes"/>
    <s v="Yes"/>
    <s v="No"/>
    <x v="1"/>
    <s v="No"/>
    <s v="Mailed check"/>
    <n v="40.9"/>
    <n v="1383.6"/>
    <x v="0"/>
    <x v="1"/>
    <s v="Mid"/>
    <x v="0"/>
  </r>
  <r>
    <s v="9152-AMKAK"/>
    <s v="Male"/>
    <n v="0"/>
    <s v="No"/>
    <s v="No"/>
    <n v="6"/>
    <s v="Yes"/>
    <s v="No"/>
    <x v="0"/>
    <s v="Yes"/>
    <s v="No"/>
    <s v="Yes"/>
    <s v="Yes"/>
    <s v="Yes"/>
    <s v="Yes"/>
    <x v="2"/>
    <s v="Yes"/>
    <s v="Mailed check"/>
    <n v="80.25"/>
    <n v="493.4"/>
    <x v="0"/>
    <x v="0"/>
    <s v="Low"/>
    <x v="1"/>
  </r>
  <r>
    <s v="1794-HBQTJ"/>
    <s v="Fe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8.6"/>
    <n v="48.6"/>
    <x v="1"/>
    <x v="0"/>
    <s v="Low"/>
    <x v="0"/>
  </r>
  <r>
    <s v="9432-VOFYX"/>
    <s v="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.8"/>
    <n v="1207"/>
    <x v="0"/>
    <x v="2"/>
    <s v="Mid"/>
    <x v="1"/>
  </r>
  <r>
    <s v="8049-WJCLQ"/>
    <s v="Male"/>
    <n v="0"/>
    <s v="Yes"/>
    <s v="Yes"/>
    <n v="10"/>
    <s v="Yes"/>
    <s v="No"/>
    <x v="0"/>
    <s v="No"/>
    <s v="No"/>
    <s v="Yes"/>
    <s v="No"/>
    <s v="Yes"/>
    <s v="No"/>
    <x v="0"/>
    <s v="No"/>
    <s v="Mailed check"/>
    <n v="60.2"/>
    <n v="563.5"/>
    <x v="0"/>
    <x v="0"/>
    <s v="Mid"/>
    <x v="1"/>
  </r>
  <r>
    <s v="6586-PSJOX"/>
    <s v="Male"/>
    <n v="0"/>
    <s v="No"/>
    <s v="Yes"/>
    <n v="15"/>
    <s v="Yes"/>
    <s v="No"/>
    <x v="0"/>
    <s v="No"/>
    <s v="No"/>
    <s v="Yes"/>
    <s v="Yes"/>
    <s v="No"/>
    <s v="No"/>
    <x v="1"/>
    <s v="No"/>
    <s v="Credit card (automatic)"/>
    <n v="55.2"/>
    <n v="864.55"/>
    <x v="0"/>
    <x v="2"/>
    <s v="Mid"/>
    <x v="1"/>
  </r>
  <r>
    <s v="2460-FPSYH"/>
    <s v="Female"/>
    <n v="1"/>
    <s v="No"/>
    <s v="No"/>
    <n v="40"/>
    <s v="No"/>
    <s v="No"/>
    <x v="0"/>
    <s v="Yes"/>
    <s v="Yes"/>
    <s v="No"/>
    <s v="No"/>
    <s v="Yes"/>
    <s v="Yes"/>
    <x v="0"/>
    <s v="Yes"/>
    <s v="Electronic check"/>
    <n v="55.8"/>
    <n v="2109.35"/>
    <x v="1"/>
    <x v="1"/>
    <s v="High"/>
    <x v="1"/>
  </r>
  <r>
    <s v="9705-ZJBCG"/>
    <s v="Female"/>
    <n v="0"/>
    <s v="Yes"/>
    <s v="Yes"/>
    <n v="13"/>
    <s v="Yes"/>
    <s v="No"/>
    <x v="0"/>
    <s v="Yes"/>
    <s v="No"/>
    <s v="No"/>
    <s v="Yes"/>
    <s v="No"/>
    <s v="No"/>
    <x v="1"/>
    <s v="No"/>
    <s v="Bank transfer (automatic)"/>
    <n v="54.15"/>
    <n v="701.05"/>
    <x v="0"/>
    <x v="2"/>
    <s v="Mid"/>
    <x v="1"/>
  </r>
  <r>
    <s v="4818-DRBQT"/>
    <s v="Male"/>
    <n v="0"/>
    <s v="Yes"/>
    <s v="No"/>
    <n v="29"/>
    <s v="Yes"/>
    <s v="Yes"/>
    <x v="1"/>
    <s v="No"/>
    <s v="Yes"/>
    <s v="No"/>
    <s v="No"/>
    <s v="No"/>
    <s v="No"/>
    <x v="0"/>
    <s v="Yes"/>
    <s v="Bank transfer (automatic)"/>
    <n v="80.150000000000006"/>
    <n v="2265.25"/>
    <x v="1"/>
    <x v="1"/>
    <s v="High"/>
    <x v="1"/>
  </r>
  <r>
    <s v="1320-HTRDR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5"/>
    <n v="220.6"/>
    <x v="1"/>
    <x v="0"/>
    <s v="Low"/>
    <x v="1"/>
  </r>
  <r>
    <s v="6847-KJLTS"/>
    <s v="Female"/>
    <n v="1"/>
    <s v="Yes"/>
    <s v="No"/>
    <n v="58"/>
    <s v="Yes"/>
    <s v="Yes"/>
    <x v="1"/>
    <s v="No"/>
    <s v="No"/>
    <s v="No"/>
    <s v="Yes"/>
    <s v="Yes"/>
    <s v="Yes"/>
    <x v="0"/>
    <s v="Yes"/>
    <s v="Bank transfer (automatic)"/>
    <n v="100.4"/>
    <n v="5749.8"/>
    <x v="0"/>
    <x v="3"/>
    <s v="High"/>
    <x v="2"/>
  </r>
  <r>
    <s v="9670-BPNXF"/>
    <s v="Female"/>
    <n v="0"/>
    <s v="No"/>
    <s v="No"/>
    <n v="45"/>
    <s v="Yes"/>
    <s v="No"/>
    <x v="0"/>
    <s v="Yes"/>
    <s v="Yes"/>
    <s v="No"/>
    <s v="Yes"/>
    <s v="No"/>
    <s v="No"/>
    <x v="1"/>
    <s v="Yes"/>
    <s v="Credit card (automatic)"/>
    <n v="62.55"/>
    <n v="2796.45"/>
    <x v="0"/>
    <x v="1"/>
    <s v="High"/>
    <x v="1"/>
  </r>
  <r>
    <s v="3913-FCUUW"/>
    <s v="Female"/>
    <n v="0"/>
    <s v="Yes"/>
    <s v="Yes"/>
    <n v="72"/>
    <s v="Yes"/>
    <s v="Yes"/>
    <x v="0"/>
    <s v="Yes"/>
    <s v="Yes"/>
    <s v="Yes"/>
    <s v="Yes"/>
    <s v="No"/>
    <s v="No"/>
    <x v="2"/>
    <s v="Yes"/>
    <s v="Bank transfer (automatic)"/>
    <n v="70.45"/>
    <n v="5165.7"/>
    <x v="0"/>
    <x v="3"/>
    <s v="High"/>
    <x v="1"/>
  </r>
  <r>
    <s v="3301-VKTGC"/>
    <s v="Male"/>
    <n v="0"/>
    <s v="Yes"/>
    <s v="Yes"/>
    <n v="68"/>
    <s v="Yes"/>
    <s v="Yes"/>
    <x v="1"/>
    <s v="Yes"/>
    <s v="Yes"/>
    <s v="No"/>
    <s v="No"/>
    <s v="No"/>
    <s v="No"/>
    <x v="1"/>
    <s v="Yes"/>
    <s v="Bank transfer (automatic)"/>
    <n v="85.5"/>
    <n v="5696.6"/>
    <x v="0"/>
    <x v="3"/>
    <s v="High"/>
    <x v="1"/>
  </r>
  <r>
    <s v="1493-AMTIE"/>
    <s v="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20.2"/>
    <n v="20.2"/>
    <x v="1"/>
    <x v="0"/>
    <s v="Low"/>
    <x v="0"/>
  </r>
  <r>
    <s v="9555-SAHUZ"/>
    <s v="Female"/>
    <n v="0"/>
    <s v="Yes"/>
    <s v="Yes"/>
    <n v="38"/>
    <s v="Yes"/>
    <s v="No"/>
    <x v="0"/>
    <s v="Yes"/>
    <s v="Yes"/>
    <s v="No"/>
    <s v="No"/>
    <s v="No"/>
    <s v="No"/>
    <x v="0"/>
    <s v="No"/>
    <s v="Electronic check"/>
    <n v="54.5"/>
    <n v="2076.0500000000002"/>
    <x v="0"/>
    <x v="1"/>
    <s v="High"/>
    <x v="1"/>
  </r>
  <r>
    <s v="0816-TSPHQ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75"/>
    <n v="44.2"/>
    <x v="0"/>
    <x v="0"/>
    <s v="Low"/>
    <x v="0"/>
  </r>
  <r>
    <s v="9932-WBWIK"/>
    <s v="Male"/>
    <n v="0"/>
    <s v="No"/>
    <s v="No"/>
    <n v="11"/>
    <s v="Yes"/>
    <s v="No"/>
    <x v="2"/>
    <s v="No"/>
    <s v="No"/>
    <s v="No"/>
    <s v="No"/>
    <s v="No"/>
    <s v="No"/>
    <x v="0"/>
    <s v="No"/>
    <s v="Mailed check"/>
    <n v="20.350000000000001"/>
    <n v="215.25"/>
    <x v="0"/>
    <x v="0"/>
    <s v="Low"/>
    <x v="0"/>
  </r>
  <r>
    <s v="4619-EVPHY"/>
    <s v="Female"/>
    <n v="1"/>
    <s v="Yes"/>
    <s v="No"/>
    <n v="20"/>
    <s v="Yes"/>
    <s v="No"/>
    <x v="1"/>
    <s v="No"/>
    <s v="No"/>
    <s v="No"/>
    <s v="No"/>
    <s v="Yes"/>
    <s v="Yes"/>
    <x v="1"/>
    <s v="Yes"/>
    <s v="Bank transfer (automatic)"/>
    <n v="91"/>
    <n v="1859.5"/>
    <x v="0"/>
    <x v="2"/>
    <s v="Mid"/>
    <x v="2"/>
  </r>
  <r>
    <s v="5286-YHCVC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8"/>
    <n v="7470.1"/>
    <x v="0"/>
    <x v="3"/>
    <s v="High"/>
    <x v="2"/>
  </r>
  <r>
    <s v="6424-ELEY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75"/>
    <n v="229.5"/>
    <x v="1"/>
    <x v="0"/>
    <s v="Low"/>
    <x v="1"/>
  </r>
  <r>
    <s v="4391-RESHN"/>
    <s v="Male"/>
    <n v="0"/>
    <s v="No"/>
    <s v="No"/>
    <n v="23"/>
    <s v="Yes"/>
    <s v="Yes"/>
    <x v="1"/>
    <s v="No"/>
    <s v="No"/>
    <s v="Yes"/>
    <s v="Yes"/>
    <s v="Yes"/>
    <s v="Yes"/>
    <x v="0"/>
    <s v="Yes"/>
    <s v="Mailed check"/>
    <n v="104.05"/>
    <n v="2470.1"/>
    <x v="1"/>
    <x v="2"/>
    <s v="High"/>
    <x v="2"/>
  </r>
  <r>
    <s v="9115-YQHGA"/>
    <s v="Male"/>
    <n v="0"/>
    <s v="No"/>
    <s v="No"/>
    <n v="40"/>
    <s v="Yes"/>
    <s v="No"/>
    <x v="0"/>
    <s v="No"/>
    <s v="No"/>
    <s v="No"/>
    <s v="Yes"/>
    <s v="No"/>
    <s v="No"/>
    <x v="0"/>
    <s v="Yes"/>
    <s v="Electronic check"/>
    <n v="51.1"/>
    <n v="2092.9"/>
    <x v="0"/>
    <x v="1"/>
    <s v="High"/>
    <x v="1"/>
  </r>
  <r>
    <s v="4462-CYWMH"/>
    <s v="Male"/>
    <n v="1"/>
    <s v="Yes"/>
    <s v="No"/>
    <n v="62"/>
    <s v="Yes"/>
    <s v="Yes"/>
    <x v="1"/>
    <s v="No"/>
    <s v="Yes"/>
    <s v="No"/>
    <s v="No"/>
    <s v="No"/>
    <s v="Yes"/>
    <x v="0"/>
    <s v="Yes"/>
    <s v="Bank transfer (automatic)"/>
    <n v="89.8"/>
    <n v="5629.55"/>
    <x v="0"/>
    <x v="3"/>
    <s v="High"/>
    <x v="1"/>
  </r>
  <r>
    <s v="8963-MQVYN"/>
    <s v="Female"/>
    <n v="0"/>
    <s v="No"/>
    <s v="Yes"/>
    <n v="22"/>
    <s v="Yes"/>
    <s v="No"/>
    <x v="2"/>
    <s v="No"/>
    <s v="No"/>
    <s v="No"/>
    <s v="No"/>
    <s v="No"/>
    <s v="No"/>
    <x v="0"/>
    <s v="Yes"/>
    <s v="Electronic check"/>
    <n v="20.55"/>
    <n v="469.85"/>
    <x v="0"/>
    <x v="2"/>
    <s v="Low"/>
    <x v="0"/>
  </r>
  <r>
    <s v="2458-EOMRE"/>
    <s v="Female"/>
    <n v="0"/>
    <s v="No"/>
    <s v="No"/>
    <n v="11"/>
    <s v="Yes"/>
    <s v="No"/>
    <x v="0"/>
    <s v="Yes"/>
    <s v="No"/>
    <s v="Yes"/>
    <s v="No"/>
    <s v="No"/>
    <s v="Yes"/>
    <x v="0"/>
    <s v="No"/>
    <s v="Bank transfer (automatic)"/>
    <n v="64.05"/>
    <n v="733.95"/>
    <x v="0"/>
    <x v="0"/>
    <s v="Mid"/>
    <x v="1"/>
  </r>
  <r>
    <s v="9334-GWGOW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4.849999999999994"/>
    <n v="485.25"/>
    <x v="0"/>
    <x v="0"/>
    <s v="Low"/>
    <x v="1"/>
  </r>
  <r>
    <s v="6821-BUXUX"/>
    <s v="Female"/>
    <n v="0"/>
    <s v="No"/>
    <s v="No"/>
    <n v="13"/>
    <s v="Yes"/>
    <s v="Yes"/>
    <x v="1"/>
    <s v="Yes"/>
    <s v="Yes"/>
    <s v="No"/>
    <s v="No"/>
    <s v="Yes"/>
    <s v="No"/>
    <x v="0"/>
    <s v="Yes"/>
    <s v="Electronic check"/>
    <n v="96.65"/>
    <n v="1244.5"/>
    <x v="1"/>
    <x v="2"/>
    <s v="Mid"/>
    <x v="2"/>
  </r>
  <r>
    <s v="5028-HTLJB"/>
    <s v="Male"/>
    <n v="1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1"/>
    <x v="0"/>
    <s v="Low"/>
    <x v="0"/>
  </r>
  <r>
    <s v="9801-GDWGV"/>
    <s v="Female"/>
    <n v="0"/>
    <s v="No"/>
    <s v="No"/>
    <n v="39"/>
    <s v="Yes"/>
    <s v="Yes"/>
    <x v="1"/>
    <s v="No"/>
    <s v="Yes"/>
    <s v="Yes"/>
    <s v="No"/>
    <s v="Yes"/>
    <s v="Yes"/>
    <x v="0"/>
    <s v="Yes"/>
    <s v="Electronic check"/>
    <n v="103.45"/>
    <n v="3994.45"/>
    <x v="1"/>
    <x v="1"/>
    <s v="High"/>
    <x v="2"/>
  </r>
  <r>
    <s v="6542-LWGXJ"/>
    <s v="Male"/>
    <n v="0"/>
    <s v="Yes"/>
    <s v="No"/>
    <n v="3"/>
    <s v="No"/>
    <s v="No"/>
    <x v="0"/>
    <s v="No"/>
    <s v="No"/>
    <s v="No"/>
    <s v="No"/>
    <s v="No"/>
    <s v="No"/>
    <x v="0"/>
    <s v="No"/>
    <s v="Mailed check"/>
    <n v="25"/>
    <n v="78.25"/>
    <x v="0"/>
    <x v="0"/>
    <s v="Low"/>
    <x v="0"/>
  </r>
  <r>
    <s v="5567-GZKQY"/>
    <s v="Male"/>
    <n v="0"/>
    <s v="No"/>
    <s v="No"/>
    <n v="58"/>
    <s v="Yes"/>
    <s v="No"/>
    <x v="2"/>
    <s v="No"/>
    <s v="No"/>
    <s v="No"/>
    <s v="No"/>
    <s v="No"/>
    <s v="No"/>
    <x v="2"/>
    <s v="No"/>
    <s v="Credit card (automatic)"/>
    <n v="20.3"/>
    <n v="1131.5"/>
    <x v="0"/>
    <x v="3"/>
    <s v="Mid"/>
    <x v="0"/>
  </r>
  <r>
    <s v="1222-LRYKO"/>
    <s v="Male"/>
    <n v="0"/>
    <s v="No"/>
    <s v="Yes"/>
    <n v="6"/>
    <s v="Yes"/>
    <s v="Yes"/>
    <x v="2"/>
    <s v="No"/>
    <s v="No"/>
    <s v="No"/>
    <s v="No"/>
    <s v="No"/>
    <s v="No"/>
    <x v="0"/>
    <s v="No"/>
    <s v="Mailed check"/>
    <n v="26.35"/>
    <n v="184.05"/>
    <x v="0"/>
    <x v="0"/>
    <s v="Low"/>
    <x v="0"/>
  </r>
  <r>
    <s v="2320-JRSDE"/>
    <s v="Female"/>
    <n v="0"/>
    <s v="Yes"/>
    <s v="Yes"/>
    <n v="1"/>
    <s v="Yes"/>
    <s v="No"/>
    <x v="2"/>
    <s v="No"/>
    <s v="No"/>
    <s v="No"/>
    <s v="No"/>
    <s v="No"/>
    <s v="No"/>
    <x v="0"/>
    <s v="Yes"/>
    <s v="Electronic check"/>
    <n v="19.899999999999999"/>
    <n v="19.899999999999999"/>
    <x v="1"/>
    <x v="0"/>
    <s v="Low"/>
    <x v="0"/>
  </r>
  <r>
    <s v="2087-QAREY"/>
    <s v="Female"/>
    <n v="0"/>
    <s v="Yes"/>
    <s v="No"/>
    <n v="22"/>
    <s v="Yes"/>
    <s v="No"/>
    <x v="0"/>
    <s v="No"/>
    <s v="Yes"/>
    <s v="Yes"/>
    <s v="No"/>
    <s v="No"/>
    <s v="No"/>
    <x v="0"/>
    <s v="Yes"/>
    <s v="Mailed check"/>
    <n v="54.7"/>
    <n v="1178.75"/>
    <x v="0"/>
    <x v="2"/>
    <s v="Mid"/>
    <x v="1"/>
  </r>
  <r>
    <s v="0601-WZHJF"/>
    <s v="Male"/>
    <n v="0"/>
    <s v="Yes"/>
    <s v="No"/>
    <n v="14"/>
    <s v="No"/>
    <s v="No"/>
    <x v="0"/>
    <s v="No"/>
    <s v="No"/>
    <s v="No"/>
    <s v="No"/>
    <s v="Yes"/>
    <s v="Yes"/>
    <x v="0"/>
    <s v="No"/>
    <s v="Electronic check"/>
    <n v="46.35"/>
    <n v="667.7"/>
    <x v="1"/>
    <x v="2"/>
    <s v="Mid"/>
    <x v="0"/>
  </r>
  <r>
    <s v="4423-JWZJN"/>
    <s v="Male"/>
    <n v="0"/>
    <s v="Yes"/>
    <s v="Yes"/>
    <n v="64"/>
    <s v="Yes"/>
    <s v="Yes"/>
    <x v="1"/>
    <s v="No"/>
    <s v="No"/>
    <s v="Yes"/>
    <s v="No"/>
    <s v="No"/>
    <s v="Yes"/>
    <x v="1"/>
    <s v="No"/>
    <s v="Credit card (automatic)"/>
    <n v="90.25"/>
    <n v="5629.15"/>
    <x v="0"/>
    <x v="3"/>
    <s v="High"/>
    <x v="2"/>
  </r>
  <r>
    <s v="5143-WMWOG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95"/>
    <n v="19.95"/>
    <x v="1"/>
    <x v="0"/>
    <s v="Low"/>
    <x v="0"/>
  </r>
  <r>
    <s v="6490-FGZAT"/>
    <s v="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.65"/>
    <n v="109.3"/>
    <x v="0"/>
    <x v="0"/>
    <s v="Low"/>
    <x v="0"/>
  </r>
  <r>
    <s v="5393-RXQSZ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599999999999994"/>
    <n v="79.599999999999994"/>
    <x v="1"/>
    <x v="0"/>
    <s v="Low"/>
    <x v="1"/>
  </r>
  <r>
    <s v="7452-FOLON"/>
    <s v="Male"/>
    <n v="0"/>
    <s v="No"/>
    <s v="Yes"/>
    <n v="39"/>
    <s v="Yes"/>
    <s v="Yes"/>
    <x v="2"/>
    <s v="No"/>
    <s v="No"/>
    <s v="No"/>
    <s v="No"/>
    <s v="No"/>
    <s v="No"/>
    <x v="1"/>
    <s v="No"/>
    <s v="Bank transfer (automatic)"/>
    <n v="25.45"/>
    <n v="958.45"/>
    <x v="0"/>
    <x v="1"/>
    <s v="Mid"/>
    <x v="0"/>
  </r>
  <r>
    <s v="2320-TZRRH"/>
    <s v="Female"/>
    <n v="0"/>
    <s v="No"/>
    <s v="No"/>
    <n v="20"/>
    <s v="Yes"/>
    <s v="No"/>
    <x v="2"/>
    <s v="No"/>
    <s v="No"/>
    <s v="No"/>
    <s v="No"/>
    <s v="No"/>
    <s v="No"/>
    <x v="1"/>
    <s v="No"/>
    <s v="Mailed check"/>
    <n v="19.5"/>
    <n v="403.15"/>
    <x v="0"/>
    <x v="2"/>
    <s v="Low"/>
    <x v="0"/>
  </r>
  <r>
    <s v="0231-LXVAP"/>
    <s v="Male"/>
    <n v="0"/>
    <s v="No"/>
    <s v="No"/>
    <n v="1"/>
    <s v="Yes"/>
    <s v="No"/>
    <x v="1"/>
    <s v="No"/>
    <s v="No"/>
    <s v="No"/>
    <s v="Yes"/>
    <s v="No"/>
    <s v="No"/>
    <x v="0"/>
    <s v="Yes"/>
    <s v="Electronic check"/>
    <n v="75.900000000000006"/>
    <n v="75.900000000000006"/>
    <x v="1"/>
    <x v="0"/>
    <s v="Low"/>
    <x v="1"/>
  </r>
  <r>
    <s v="9444-JTXHZ"/>
    <s v="Male"/>
    <n v="0"/>
    <s v="Yes"/>
    <s v="No"/>
    <n v="1"/>
    <s v="Yes"/>
    <s v="No"/>
    <x v="1"/>
    <s v="No"/>
    <s v="No"/>
    <s v="Yes"/>
    <s v="No"/>
    <s v="No"/>
    <s v="No"/>
    <x v="0"/>
    <s v="No"/>
    <s v="Electronic check"/>
    <n v="76.2"/>
    <n v="76.2"/>
    <x v="1"/>
    <x v="0"/>
    <s v="Low"/>
    <x v="1"/>
  </r>
  <r>
    <s v="4942-VZZOM"/>
    <s v="Male"/>
    <n v="0"/>
    <s v="Yes"/>
    <s v="No"/>
    <n v="64"/>
    <s v="Yes"/>
    <s v="Yes"/>
    <x v="0"/>
    <s v="Yes"/>
    <s v="No"/>
    <s v="No"/>
    <s v="No"/>
    <s v="Yes"/>
    <s v="No"/>
    <x v="1"/>
    <s v="Yes"/>
    <s v="Credit card (automatic)"/>
    <n v="66.150000000000006"/>
    <n v="4392.5"/>
    <x v="0"/>
    <x v="3"/>
    <s v="High"/>
    <x v="1"/>
  </r>
  <r>
    <s v="5510-BOIUJ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25"/>
    <n v="19.25"/>
    <x v="1"/>
    <x v="0"/>
    <s v="Low"/>
    <x v="0"/>
  </r>
  <r>
    <s v="7502-BNYGS"/>
    <s v="Female"/>
    <n v="0"/>
    <s v="Yes"/>
    <s v="No"/>
    <n v="46"/>
    <s v="Yes"/>
    <s v="No"/>
    <x v="0"/>
    <s v="No"/>
    <s v="Yes"/>
    <s v="No"/>
    <s v="No"/>
    <s v="Yes"/>
    <s v="Yes"/>
    <x v="0"/>
    <s v="Yes"/>
    <s v="Credit card (automatic)"/>
    <n v="69.099999999999994"/>
    <n v="3168"/>
    <x v="0"/>
    <x v="1"/>
    <s v="High"/>
    <x v="1"/>
  </r>
  <r>
    <s v="4291-HYEBC"/>
    <s v="Female"/>
    <n v="1"/>
    <s v="Yes"/>
    <s v="Yes"/>
    <n v="28"/>
    <s v="No"/>
    <s v="No"/>
    <x v="0"/>
    <s v="No"/>
    <s v="Yes"/>
    <s v="No"/>
    <s v="No"/>
    <s v="No"/>
    <s v="Yes"/>
    <x v="1"/>
    <s v="Yes"/>
    <s v="Electronic check"/>
    <n v="39.1"/>
    <n v="1096.5999999999999"/>
    <x v="0"/>
    <x v="1"/>
    <s v="Mid"/>
    <x v="0"/>
  </r>
  <r>
    <s v="6147-CBCRA"/>
    <s v="Female"/>
    <n v="0"/>
    <s v="Yes"/>
    <s v="No"/>
    <n v="33"/>
    <s v="Yes"/>
    <s v="No"/>
    <x v="2"/>
    <s v="No"/>
    <s v="No"/>
    <s v="No"/>
    <s v="No"/>
    <s v="No"/>
    <s v="No"/>
    <x v="0"/>
    <s v="No"/>
    <s v="Mailed check"/>
    <n v="20.05"/>
    <n v="669.45"/>
    <x v="0"/>
    <x v="1"/>
    <s v="Mid"/>
    <x v="0"/>
  </r>
  <r>
    <s v="6047-SUHPR"/>
    <s v="Male"/>
    <n v="0"/>
    <s v="Yes"/>
    <s v="Yes"/>
    <n v="39"/>
    <s v="Yes"/>
    <s v="No"/>
    <x v="0"/>
    <s v="Yes"/>
    <s v="Yes"/>
    <s v="Yes"/>
    <s v="No"/>
    <s v="No"/>
    <s v="No"/>
    <x v="1"/>
    <s v="No"/>
    <s v="Electronic check"/>
    <n v="59.8"/>
    <n v="2343.85"/>
    <x v="0"/>
    <x v="1"/>
    <s v="High"/>
    <x v="1"/>
  </r>
  <r>
    <s v="4471-KXAUH"/>
    <s v="Female"/>
    <n v="0"/>
    <s v="Yes"/>
    <s v="No"/>
    <n v="42"/>
    <s v="Yes"/>
    <s v="Yes"/>
    <x v="1"/>
    <s v="No"/>
    <s v="No"/>
    <s v="Yes"/>
    <s v="Yes"/>
    <s v="No"/>
    <s v="No"/>
    <x v="0"/>
    <s v="Yes"/>
    <s v="Electronic check"/>
    <n v="84.3"/>
    <n v="3588.4"/>
    <x v="1"/>
    <x v="1"/>
    <s v="High"/>
    <x v="1"/>
  </r>
  <r>
    <s v="9752-ZNQUT"/>
    <s v="Fe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48.6"/>
    <n v="48.6"/>
    <x v="0"/>
    <x v="0"/>
    <s v="Low"/>
    <x v="0"/>
  </r>
  <r>
    <s v="7638-QVMVY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"/>
    <n v="522.95000000000005"/>
    <x v="1"/>
    <x v="0"/>
    <s v="Mid"/>
    <x v="1"/>
  </r>
  <r>
    <s v="1576-PFZIW"/>
    <s v="Male"/>
    <n v="1"/>
    <s v="Yes"/>
    <s v="No"/>
    <n v="70"/>
    <s v="Yes"/>
    <s v="No"/>
    <x v="1"/>
    <s v="Yes"/>
    <s v="Yes"/>
    <s v="Yes"/>
    <s v="No"/>
    <s v="Yes"/>
    <s v="Yes"/>
    <x v="2"/>
    <s v="No"/>
    <s v="Credit card (automatic)"/>
    <n v="105.35"/>
    <n v="7511.9"/>
    <x v="0"/>
    <x v="3"/>
    <s v="High"/>
    <x v="2"/>
  </r>
  <r>
    <s v="5666-MBJPT"/>
    <s v="Male"/>
    <n v="0"/>
    <s v="No"/>
    <s v="No"/>
    <n v="65"/>
    <s v="Yes"/>
    <s v="Yes"/>
    <x v="2"/>
    <s v="No"/>
    <s v="No"/>
    <s v="No"/>
    <s v="No"/>
    <s v="No"/>
    <s v="No"/>
    <x v="2"/>
    <s v="Yes"/>
    <s v="Bank transfer (automatic)"/>
    <n v="25.1"/>
    <n v="1725"/>
    <x v="0"/>
    <x v="3"/>
    <s v="Mid"/>
    <x v="0"/>
  </r>
  <r>
    <s v="7312-XSBAT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9.75"/>
    <n v="49.75"/>
    <x v="0"/>
    <x v="0"/>
    <s v="Low"/>
    <x v="0"/>
  </r>
  <r>
    <s v="3096-GKWEB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5"/>
    <n v="1691.9"/>
    <x v="0"/>
    <x v="2"/>
    <s v="Mid"/>
    <x v="2"/>
  </r>
  <r>
    <s v="2371-JQHZZ"/>
    <s v="Male"/>
    <n v="0"/>
    <s v="Yes"/>
    <s v="No"/>
    <n v="24"/>
    <s v="Yes"/>
    <s v="Yes"/>
    <x v="1"/>
    <s v="No"/>
    <s v="No"/>
    <s v="No"/>
    <s v="No"/>
    <s v="Yes"/>
    <s v="Yes"/>
    <x v="0"/>
    <s v="Yes"/>
    <s v="Electronic check"/>
    <n v="93"/>
    <n v="2248.0500000000002"/>
    <x v="0"/>
    <x v="2"/>
    <s v="High"/>
    <x v="2"/>
  </r>
  <r>
    <s v="0674-GCDXG"/>
    <s v="Male"/>
    <n v="0"/>
    <s v="No"/>
    <s v="No"/>
    <n v="63"/>
    <s v="Yes"/>
    <s v="Yes"/>
    <x v="0"/>
    <s v="Yes"/>
    <s v="No"/>
    <s v="Yes"/>
    <s v="Yes"/>
    <s v="No"/>
    <s v="Yes"/>
    <x v="2"/>
    <s v="Yes"/>
    <s v="Bank transfer (automatic)"/>
    <n v="71.900000000000006"/>
    <n v="4479.2"/>
    <x v="0"/>
    <x v="3"/>
    <s v="High"/>
    <x v="1"/>
  </r>
  <r>
    <s v="1121-QSIVB"/>
    <s v="Female"/>
    <n v="0"/>
    <s v="No"/>
    <s v="Yes"/>
    <n v="44"/>
    <s v="Yes"/>
    <s v="Yes"/>
    <x v="0"/>
    <s v="No"/>
    <s v="Yes"/>
    <s v="No"/>
    <s v="No"/>
    <s v="Yes"/>
    <s v="Yes"/>
    <x v="1"/>
    <s v="Yes"/>
    <s v="Mailed check"/>
    <n v="77.55"/>
    <n v="3471.1"/>
    <x v="0"/>
    <x v="1"/>
    <s v="High"/>
    <x v="1"/>
  </r>
  <r>
    <s v="4396-KLSEH"/>
    <s v="Male"/>
    <n v="0"/>
    <s v="No"/>
    <s v="No"/>
    <n v="4"/>
    <s v="Yes"/>
    <s v="No"/>
    <x v="2"/>
    <s v="No"/>
    <s v="No"/>
    <s v="No"/>
    <s v="No"/>
    <s v="No"/>
    <s v="No"/>
    <x v="0"/>
    <s v="Yes"/>
    <s v="Electronic check"/>
    <n v="19.850000000000001"/>
    <n v="63"/>
    <x v="0"/>
    <x v="0"/>
    <s v="Low"/>
    <x v="0"/>
  </r>
  <r>
    <s v="3244-DCJWY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1"/>
    <x v="0"/>
    <s v="Low"/>
    <x v="1"/>
  </r>
  <r>
    <s v="2824-MYYBN"/>
    <s v="Female"/>
    <n v="0"/>
    <s v="Yes"/>
    <s v="Yes"/>
    <n v="37"/>
    <s v="Yes"/>
    <s v="Yes"/>
    <x v="1"/>
    <s v="No"/>
    <s v="No"/>
    <s v="No"/>
    <s v="No"/>
    <s v="Yes"/>
    <s v="Yes"/>
    <x v="0"/>
    <s v="Yes"/>
    <s v="Electronic check"/>
    <n v="95.25"/>
    <n v="3314.15"/>
    <x v="0"/>
    <x v="1"/>
    <s v="High"/>
    <x v="2"/>
  </r>
  <r>
    <s v="0875-CABNR"/>
    <s v="Female"/>
    <n v="1"/>
    <s v="No"/>
    <s v="No"/>
    <n v="10"/>
    <s v="Yes"/>
    <s v="No"/>
    <x v="1"/>
    <s v="No"/>
    <s v="No"/>
    <s v="Yes"/>
    <s v="No"/>
    <s v="No"/>
    <s v="Yes"/>
    <x v="0"/>
    <s v="Yes"/>
    <s v="Credit card (automatic)"/>
    <n v="84.6"/>
    <n v="865.55"/>
    <x v="1"/>
    <x v="0"/>
    <s v="Mid"/>
    <x v="1"/>
  </r>
  <r>
    <s v="6345-HOVES"/>
    <s v="Male"/>
    <n v="0"/>
    <s v="No"/>
    <s v="No"/>
    <n v="34"/>
    <s v="No"/>
    <s v="No"/>
    <x v="0"/>
    <s v="No"/>
    <s v="No"/>
    <s v="No"/>
    <s v="No"/>
    <s v="No"/>
    <s v="No"/>
    <x v="0"/>
    <s v="Yes"/>
    <s v="Bank transfer (automatic)"/>
    <n v="25.05"/>
    <n v="852.7"/>
    <x v="0"/>
    <x v="1"/>
    <s v="Mid"/>
    <x v="0"/>
  </r>
  <r>
    <s v="8318-LCNBW"/>
    <s v="Male"/>
    <n v="0"/>
    <s v="Yes"/>
    <s v="No"/>
    <n v="35"/>
    <s v="No"/>
    <s v="No"/>
    <x v="0"/>
    <s v="Yes"/>
    <s v="No"/>
    <s v="Yes"/>
    <s v="No"/>
    <s v="Yes"/>
    <s v="Yes"/>
    <x v="1"/>
    <s v="No"/>
    <s v="Credit card (automatic)"/>
    <n v="53.15"/>
    <n v="1930.9"/>
    <x v="0"/>
    <x v="1"/>
    <s v="Mid"/>
    <x v="1"/>
  </r>
  <r>
    <s v="6469-QJKZW"/>
    <s v="Female"/>
    <n v="0"/>
    <s v="Yes"/>
    <s v="No"/>
    <n v="4"/>
    <s v="Yes"/>
    <s v="No"/>
    <x v="2"/>
    <s v="No"/>
    <s v="No"/>
    <s v="No"/>
    <s v="No"/>
    <s v="No"/>
    <s v="No"/>
    <x v="0"/>
    <s v="No"/>
    <s v="Electronic check"/>
    <n v="20.149999999999999"/>
    <n v="91.4"/>
    <x v="0"/>
    <x v="0"/>
    <s v="Low"/>
    <x v="0"/>
  </r>
  <r>
    <s v="0147-ESWWR"/>
    <s v="Female"/>
    <n v="1"/>
    <s v="Yes"/>
    <s v="No"/>
    <n v="39"/>
    <s v="Yes"/>
    <s v="Yes"/>
    <x v="1"/>
    <s v="No"/>
    <s v="No"/>
    <s v="No"/>
    <s v="Yes"/>
    <s v="Yes"/>
    <s v="Yes"/>
    <x v="0"/>
    <s v="Yes"/>
    <s v="Electronic check"/>
    <n v="101.25"/>
    <n v="3949.15"/>
    <x v="0"/>
    <x v="1"/>
    <s v="High"/>
    <x v="2"/>
  </r>
  <r>
    <s v="1217-VASWC"/>
    <s v="Male"/>
    <n v="1"/>
    <s v="Yes"/>
    <s v="No"/>
    <n v="43"/>
    <s v="Yes"/>
    <s v="No"/>
    <x v="1"/>
    <s v="No"/>
    <s v="Yes"/>
    <s v="Yes"/>
    <s v="No"/>
    <s v="Yes"/>
    <s v="Yes"/>
    <x v="1"/>
    <s v="Yes"/>
    <s v="Bank transfer (automatic)"/>
    <n v="100.55"/>
    <n v="4304"/>
    <x v="0"/>
    <x v="1"/>
    <s v="High"/>
    <x v="2"/>
  </r>
  <r>
    <s v="7812-FZHPE"/>
    <s v="Female"/>
    <n v="0"/>
    <s v="Yes"/>
    <s v="Yes"/>
    <n v="17"/>
    <s v="Yes"/>
    <s v="Yes"/>
    <x v="2"/>
    <s v="No"/>
    <s v="No"/>
    <s v="No"/>
    <s v="No"/>
    <s v="No"/>
    <s v="No"/>
    <x v="0"/>
    <s v="No"/>
    <s v="Mailed check"/>
    <n v="24.1"/>
    <n v="409.9"/>
    <x v="1"/>
    <x v="2"/>
    <s v="Low"/>
    <x v="0"/>
  </r>
  <r>
    <s v="6370-ZVHDV"/>
    <s v="Female"/>
    <n v="0"/>
    <s v="Yes"/>
    <s v="No"/>
    <n v="61"/>
    <s v="Yes"/>
    <s v="Yes"/>
    <x v="2"/>
    <s v="No"/>
    <s v="No"/>
    <s v="No"/>
    <s v="No"/>
    <s v="No"/>
    <s v="No"/>
    <x v="2"/>
    <s v="No"/>
    <s v="Bank transfer (automatic)"/>
    <n v="25.3"/>
    <n v="1554.9"/>
    <x v="0"/>
    <x v="3"/>
    <s v="Mid"/>
    <x v="0"/>
  </r>
  <r>
    <s v="5915-DGNVC"/>
    <s v="Female"/>
    <n v="0"/>
    <s v="Yes"/>
    <s v="No"/>
    <n v="49"/>
    <s v="Yes"/>
    <s v="Yes"/>
    <x v="0"/>
    <s v="Yes"/>
    <s v="Yes"/>
    <s v="Yes"/>
    <s v="No"/>
    <s v="No"/>
    <s v="Yes"/>
    <x v="1"/>
    <s v="No"/>
    <s v="Electronic check"/>
    <n v="71.8"/>
    <n v="3472.05"/>
    <x v="0"/>
    <x v="3"/>
    <s v="High"/>
    <x v="1"/>
  </r>
  <r>
    <s v="6260-XLACS"/>
    <s v="Male"/>
    <n v="0"/>
    <s v="No"/>
    <s v="No"/>
    <n v="4"/>
    <s v="Yes"/>
    <s v="No"/>
    <x v="2"/>
    <s v="No"/>
    <s v="No"/>
    <s v="No"/>
    <s v="No"/>
    <s v="No"/>
    <s v="No"/>
    <x v="1"/>
    <s v="No"/>
    <s v="Mailed check"/>
    <n v="19.7"/>
    <n v="117.8"/>
    <x v="0"/>
    <x v="0"/>
    <s v="Low"/>
    <x v="0"/>
  </r>
  <r>
    <s v="3566-CAAYU"/>
    <s v="Female"/>
    <n v="0"/>
    <s v="Yes"/>
    <s v="Yes"/>
    <n v="64"/>
    <s v="No"/>
    <s v="No"/>
    <x v="0"/>
    <s v="No"/>
    <s v="Yes"/>
    <s v="Yes"/>
    <s v="Yes"/>
    <s v="No"/>
    <s v="Yes"/>
    <x v="2"/>
    <s v="No"/>
    <s v="Electronic check"/>
    <n v="49.85"/>
    <n v="3210.35"/>
    <x v="0"/>
    <x v="3"/>
    <s v="High"/>
    <x v="0"/>
  </r>
  <r>
    <s v="4983-CCWMC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69.599999999999994"/>
    <n v="207.4"/>
    <x v="0"/>
    <x v="0"/>
    <s v="Low"/>
    <x v="1"/>
  </r>
  <r>
    <s v="9103-CXVOK"/>
    <s v="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19.75"/>
    <n v="19.75"/>
    <x v="0"/>
    <x v="0"/>
    <s v="Low"/>
    <x v="0"/>
  </r>
  <r>
    <s v="2896-TBNBE"/>
    <s v="Male"/>
    <n v="0"/>
    <s v="Yes"/>
    <s v="No"/>
    <n v="40"/>
    <s v="Yes"/>
    <s v="No"/>
    <x v="1"/>
    <s v="No"/>
    <s v="Yes"/>
    <s v="Yes"/>
    <s v="No"/>
    <s v="No"/>
    <s v="No"/>
    <x v="1"/>
    <s v="No"/>
    <s v="Electronic check"/>
    <n v="80.8"/>
    <n v="3132.75"/>
    <x v="0"/>
    <x v="1"/>
    <s v="High"/>
    <x v="1"/>
  </r>
  <r>
    <s v="4797-AXPXK"/>
    <s v="Female"/>
    <n v="0"/>
    <s v="No"/>
    <s v="Yes"/>
    <n v="1"/>
    <s v="Yes"/>
    <s v="No"/>
    <x v="0"/>
    <s v="Yes"/>
    <s v="Yes"/>
    <s v="No"/>
    <s v="Yes"/>
    <s v="No"/>
    <s v="No"/>
    <x v="0"/>
    <s v="Yes"/>
    <s v="Electronic check"/>
    <n v="60"/>
    <n v="60"/>
    <x v="1"/>
    <x v="0"/>
    <s v="Low"/>
    <x v="1"/>
  </r>
  <r>
    <s v="5229-PRWKT"/>
    <s v="Male"/>
    <n v="0"/>
    <s v="No"/>
    <s v="No"/>
    <n v="8"/>
    <s v="Yes"/>
    <s v="Yes"/>
    <x v="1"/>
    <s v="No"/>
    <s v="No"/>
    <s v="No"/>
    <s v="No"/>
    <s v="No"/>
    <s v="Yes"/>
    <x v="0"/>
    <s v="Yes"/>
    <s v="Electronic check"/>
    <n v="86.55"/>
    <n v="649.65"/>
    <x v="1"/>
    <x v="0"/>
    <s v="Mid"/>
    <x v="1"/>
  </r>
  <r>
    <s v="6982-UQZLY"/>
    <s v="Female"/>
    <n v="1"/>
    <s v="Yes"/>
    <s v="No"/>
    <n v="1"/>
    <s v="Yes"/>
    <s v="No"/>
    <x v="2"/>
    <s v="No"/>
    <s v="No"/>
    <s v="No"/>
    <s v="No"/>
    <s v="No"/>
    <s v="No"/>
    <x v="0"/>
    <s v="Yes"/>
    <s v="Mailed check"/>
    <n v="20.85"/>
    <n v="20.85"/>
    <x v="1"/>
    <x v="0"/>
    <s v="Low"/>
    <x v="0"/>
  </r>
  <r>
    <s v="2522-WLNSF"/>
    <s v="Female"/>
    <n v="1"/>
    <s v="Yes"/>
    <s v="No"/>
    <n v="34"/>
    <s v="Yes"/>
    <s v="No"/>
    <x v="0"/>
    <s v="No"/>
    <s v="No"/>
    <s v="Yes"/>
    <s v="Yes"/>
    <s v="Yes"/>
    <s v="No"/>
    <x v="1"/>
    <s v="No"/>
    <s v="Bank transfer (automatic)"/>
    <n v="64.2"/>
    <n v="2106.3000000000002"/>
    <x v="0"/>
    <x v="1"/>
    <s v="High"/>
    <x v="1"/>
  </r>
  <r>
    <s v="3841-CONLJ"/>
    <s v="Female"/>
    <n v="0"/>
    <s v="Yes"/>
    <s v="No"/>
    <n v="1"/>
    <s v="No"/>
    <s v="No"/>
    <x v="0"/>
    <s v="No"/>
    <s v="No"/>
    <s v="No"/>
    <s v="No"/>
    <s v="No"/>
    <s v="Yes"/>
    <x v="0"/>
    <s v="No"/>
    <s v="Electronic check"/>
    <n v="35"/>
    <n v="35"/>
    <x v="0"/>
    <x v="0"/>
    <s v="Low"/>
    <x v="0"/>
  </r>
  <r>
    <s v="5057-LCOUI"/>
    <s v="Female"/>
    <n v="0"/>
    <s v="No"/>
    <s v="No"/>
    <n v="39"/>
    <s v="No"/>
    <s v="No"/>
    <x v="0"/>
    <s v="No"/>
    <s v="No"/>
    <s v="Yes"/>
    <s v="No"/>
    <s v="Yes"/>
    <s v="Yes"/>
    <x v="0"/>
    <s v="Yes"/>
    <s v="Electronic check"/>
    <n v="50.75"/>
    <n v="2011.4"/>
    <x v="1"/>
    <x v="1"/>
    <s v="High"/>
    <x v="1"/>
  </r>
  <r>
    <s v="0193-ESZXP"/>
    <s v="Female"/>
    <n v="1"/>
    <s v="Yes"/>
    <s v="No"/>
    <n v="58"/>
    <s v="Yes"/>
    <s v="No"/>
    <x v="1"/>
    <s v="Yes"/>
    <s v="Yes"/>
    <s v="No"/>
    <s v="Yes"/>
    <s v="Yes"/>
    <s v="Yes"/>
    <x v="1"/>
    <s v="Yes"/>
    <s v="Credit card (automatic)"/>
    <n v="105.5"/>
    <n v="6205.5"/>
    <x v="1"/>
    <x v="3"/>
    <s v="High"/>
    <x v="2"/>
  </r>
  <r>
    <s v="4475-NVTLU"/>
    <s v="Male"/>
    <n v="0"/>
    <s v="Yes"/>
    <s v="Yes"/>
    <n v="45"/>
    <s v="Yes"/>
    <s v="No"/>
    <x v="2"/>
    <s v="No"/>
    <s v="No"/>
    <s v="No"/>
    <s v="No"/>
    <s v="No"/>
    <s v="No"/>
    <x v="2"/>
    <s v="No"/>
    <s v="Electronic check"/>
    <n v="19.2"/>
    <n v="903.7"/>
    <x v="0"/>
    <x v="1"/>
    <s v="Mid"/>
    <x v="0"/>
  </r>
  <r>
    <s v="4369-HTUIF"/>
    <s v="Male"/>
    <n v="1"/>
    <s v="No"/>
    <s v="No"/>
    <n v="6"/>
    <s v="Yes"/>
    <s v="No"/>
    <x v="1"/>
    <s v="Yes"/>
    <s v="No"/>
    <s v="No"/>
    <s v="No"/>
    <s v="Yes"/>
    <s v="No"/>
    <x v="0"/>
    <s v="Yes"/>
    <s v="Bank transfer (automatic)"/>
    <n v="85.15"/>
    <n v="503.6"/>
    <x v="1"/>
    <x v="0"/>
    <s v="Mid"/>
    <x v="1"/>
  </r>
  <r>
    <s v="9386-LDCZR"/>
    <s v="Male"/>
    <n v="0"/>
    <s v="No"/>
    <s v="No"/>
    <n v="43"/>
    <s v="Yes"/>
    <s v="No"/>
    <x v="1"/>
    <s v="Yes"/>
    <s v="Yes"/>
    <s v="Yes"/>
    <s v="Yes"/>
    <s v="No"/>
    <s v="No"/>
    <x v="1"/>
    <s v="Yes"/>
    <s v="Credit card (automatic)"/>
    <n v="90.65"/>
    <n v="3882.3"/>
    <x v="0"/>
    <x v="1"/>
    <s v="High"/>
    <x v="2"/>
  </r>
  <r>
    <s v="9585-KKMFD"/>
    <s v="Male"/>
    <n v="0"/>
    <s v="Yes"/>
    <s v="Yes"/>
    <n v="41"/>
    <s v="Yes"/>
    <s v="No"/>
    <x v="2"/>
    <s v="No"/>
    <s v="No"/>
    <s v="No"/>
    <s v="No"/>
    <s v="No"/>
    <s v="No"/>
    <x v="2"/>
    <s v="Yes"/>
    <s v="Mailed check"/>
    <n v="20"/>
    <n v="879.8"/>
    <x v="0"/>
    <x v="1"/>
    <s v="Mid"/>
    <x v="0"/>
  </r>
  <r>
    <s v="5399-ZIMKF"/>
    <s v="Male"/>
    <n v="0"/>
    <s v="No"/>
    <s v="No"/>
    <n v="5"/>
    <s v="Yes"/>
    <s v="No"/>
    <x v="1"/>
    <s v="No"/>
    <s v="Yes"/>
    <s v="No"/>
    <s v="No"/>
    <s v="No"/>
    <s v="No"/>
    <x v="0"/>
    <s v="Yes"/>
    <s v="Electronic check"/>
    <n v="74.650000000000006"/>
    <n v="383.65"/>
    <x v="0"/>
    <x v="0"/>
    <s v="Low"/>
    <x v="1"/>
  </r>
  <r>
    <s v="0336-KXKFK"/>
    <s v="Male"/>
    <n v="0"/>
    <s v="No"/>
    <s v="No"/>
    <n v="72"/>
    <s v="No"/>
    <s v="No"/>
    <x v="0"/>
    <s v="Yes"/>
    <s v="No"/>
    <s v="Yes"/>
    <s v="Yes"/>
    <s v="Yes"/>
    <s v="Yes"/>
    <x v="2"/>
    <s v="Yes"/>
    <s v="Credit card (automatic)"/>
    <n v="61.2"/>
    <n v="4390.25"/>
    <x v="0"/>
    <x v="3"/>
    <s v="High"/>
    <x v="1"/>
  </r>
  <r>
    <s v="5619-XZZKR"/>
    <s v="Male"/>
    <n v="0"/>
    <s v="No"/>
    <s v="No"/>
    <n v="4"/>
    <s v="Yes"/>
    <s v="No"/>
    <x v="2"/>
    <s v="No"/>
    <s v="No"/>
    <s v="No"/>
    <s v="No"/>
    <s v="No"/>
    <s v="No"/>
    <x v="1"/>
    <s v="No"/>
    <s v="Mailed check"/>
    <n v="19.95"/>
    <n v="68.2"/>
    <x v="0"/>
    <x v="0"/>
    <s v="Low"/>
    <x v="0"/>
  </r>
  <r>
    <s v="3948-FVVRP"/>
    <s v="Male"/>
    <n v="0"/>
    <s v="Yes"/>
    <s v="Yes"/>
    <n v="9"/>
    <s v="Yes"/>
    <s v="No"/>
    <x v="0"/>
    <s v="No"/>
    <s v="Yes"/>
    <s v="No"/>
    <s v="Yes"/>
    <s v="No"/>
    <s v="No"/>
    <x v="0"/>
    <s v="No"/>
    <s v="Mailed check"/>
    <n v="54.8"/>
    <n v="452.8"/>
    <x v="0"/>
    <x v="0"/>
    <s v="Low"/>
    <x v="1"/>
  </r>
  <r>
    <s v="5327-XOKKY"/>
    <s v="Male"/>
    <n v="1"/>
    <s v="Yes"/>
    <s v="No"/>
    <n v="72"/>
    <s v="Yes"/>
    <s v="Yes"/>
    <x v="0"/>
    <s v="No"/>
    <s v="No"/>
    <s v="Yes"/>
    <s v="No"/>
    <s v="Yes"/>
    <s v="Yes"/>
    <x v="2"/>
    <s v="Yes"/>
    <s v="Credit card (automatic)"/>
    <n v="73.45"/>
    <n v="5329"/>
    <x v="0"/>
    <x v="3"/>
    <s v="High"/>
    <x v="1"/>
  </r>
  <r>
    <s v="0983-TATYJ"/>
    <s v="Female"/>
    <n v="0"/>
    <s v="Yes"/>
    <s v="No"/>
    <n v="33"/>
    <s v="Yes"/>
    <s v="No"/>
    <x v="0"/>
    <s v="No"/>
    <s v="No"/>
    <s v="No"/>
    <s v="Yes"/>
    <s v="No"/>
    <s v="No"/>
    <x v="1"/>
    <s v="Yes"/>
    <s v="Mailed check"/>
    <n v="51.45"/>
    <n v="1758.9"/>
    <x v="0"/>
    <x v="1"/>
    <s v="Mid"/>
    <x v="1"/>
  </r>
  <r>
    <s v="1813-JYWTO"/>
    <s v="Female"/>
    <n v="0"/>
    <s v="Yes"/>
    <s v="No"/>
    <n v="72"/>
    <s v="Yes"/>
    <s v="Yes"/>
    <x v="1"/>
    <s v="Yes"/>
    <s v="No"/>
    <s v="No"/>
    <s v="No"/>
    <s v="No"/>
    <s v="No"/>
    <x v="2"/>
    <s v="No"/>
    <s v="Bank transfer (automatic)"/>
    <n v="80.45"/>
    <n v="5737.6"/>
    <x v="0"/>
    <x v="3"/>
    <s v="High"/>
    <x v="1"/>
  </r>
  <r>
    <s v="0156-FVPTA"/>
    <s v="Male"/>
    <n v="0"/>
    <s v="Yes"/>
    <s v="No"/>
    <n v="22"/>
    <s v="Yes"/>
    <s v="No"/>
    <x v="0"/>
    <s v="Yes"/>
    <s v="No"/>
    <s v="No"/>
    <s v="Yes"/>
    <s v="No"/>
    <s v="No"/>
    <x v="0"/>
    <s v="Yes"/>
    <s v="Electronic check"/>
    <n v="54.2"/>
    <n v="1152.7"/>
    <x v="1"/>
    <x v="2"/>
    <s v="Mid"/>
    <x v="1"/>
  </r>
  <r>
    <s v="1984-FCOWB"/>
    <s v="Female"/>
    <n v="0"/>
    <s v="Yes"/>
    <s v="No"/>
    <n v="70"/>
    <s v="Yes"/>
    <s v="Yes"/>
    <x v="1"/>
    <s v="No"/>
    <s v="Yes"/>
    <s v="Yes"/>
    <s v="Yes"/>
    <s v="Yes"/>
    <s v="Yes"/>
    <x v="1"/>
    <s v="Yes"/>
    <s v="Electronic check"/>
    <n v="109.5"/>
    <n v="7674.55"/>
    <x v="1"/>
    <x v="3"/>
    <s v="High"/>
    <x v="2"/>
  </r>
  <r>
    <s v="0654-HMSHN"/>
    <s v="Male"/>
    <n v="0"/>
    <s v="Yes"/>
    <s v="Yes"/>
    <n v="21"/>
    <s v="Yes"/>
    <s v="Yes"/>
    <x v="1"/>
    <s v="No"/>
    <s v="Yes"/>
    <s v="Yes"/>
    <s v="No"/>
    <s v="Yes"/>
    <s v="Yes"/>
    <x v="0"/>
    <s v="No"/>
    <s v="Electronic check"/>
    <n v="104.4"/>
    <n v="2157.9499999999998"/>
    <x v="1"/>
    <x v="2"/>
    <s v="High"/>
    <x v="2"/>
  </r>
  <r>
    <s v="6719-OXYBR"/>
    <s v="Male"/>
    <n v="0"/>
    <s v="No"/>
    <s v="No"/>
    <n v="15"/>
    <s v="Yes"/>
    <s v="No"/>
    <x v="1"/>
    <s v="No"/>
    <s v="No"/>
    <s v="Yes"/>
    <s v="No"/>
    <s v="Yes"/>
    <s v="No"/>
    <x v="0"/>
    <s v="No"/>
    <s v="Electronic check"/>
    <n v="85.3"/>
    <n v="1219.8499999999999"/>
    <x v="0"/>
    <x v="2"/>
    <s v="Mid"/>
    <x v="1"/>
  </r>
  <r>
    <s v="3312-ZWLGF"/>
    <s v="Male"/>
    <n v="1"/>
    <s v="Yes"/>
    <s v="No"/>
    <n v="29"/>
    <s v="Yes"/>
    <s v="Yes"/>
    <x v="1"/>
    <s v="No"/>
    <s v="No"/>
    <s v="No"/>
    <s v="Yes"/>
    <s v="No"/>
    <s v="No"/>
    <x v="0"/>
    <s v="Yes"/>
    <s v="Electronic check"/>
    <n v="79.3"/>
    <n v="2414.5500000000002"/>
    <x v="0"/>
    <x v="1"/>
    <s v="High"/>
    <x v="1"/>
  </r>
  <r>
    <s v="6476-YHMGA"/>
    <s v="Female"/>
    <n v="0"/>
    <s v="Yes"/>
    <s v="Yes"/>
    <n v="15"/>
    <s v="Yes"/>
    <s v="No"/>
    <x v="0"/>
    <s v="No"/>
    <s v="Yes"/>
    <s v="Yes"/>
    <s v="Yes"/>
    <s v="Yes"/>
    <s v="Yes"/>
    <x v="0"/>
    <s v="No"/>
    <s v="Bank transfer (automatic)"/>
    <n v="76.5"/>
    <n v="1155.5999999999999"/>
    <x v="0"/>
    <x v="2"/>
    <s v="Mid"/>
    <x v="1"/>
  </r>
  <r>
    <s v="5287-QWLKY"/>
    <s v="Male"/>
    <n v="1"/>
    <s v="Yes"/>
    <s v="Yes"/>
    <n v="71"/>
    <s v="Yes"/>
    <s v="Yes"/>
    <x v="1"/>
    <s v="Yes"/>
    <s v="Yes"/>
    <s v="No"/>
    <s v="No"/>
    <s v="Yes"/>
    <s v="Yes"/>
    <x v="0"/>
    <s v="Yes"/>
    <s v="Credit card (automatic)"/>
    <n v="105.1"/>
    <n v="7548.1"/>
    <x v="1"/>
    <x v="3"/>
    <s v="High"/>
    <x v="2"/>
  </r>
  <r>
    <s v="0795-XCCTE"/>
    <s v="Male"/>
    <n v="1"/>
    <s v="No"/>
    <s v="No"/>
    <n v="72"/>
    <s v="Yes"/>
    <s v="Yes"/>
    <x v="2"/>
    <s v="No"/>
    <s v="No"/>
    <s v="No"/>
    <s v="No"/>
    <s v="No"/>
    <s v="No"/>
    <x v="2"/>
    <s v="No"/>
    <s v="Bank transfer (automatic)"/>
    <n v="25.4"/>
    <n v="1809.35"/>
    <x v="0"/>
    <x v="3"/>
    <s v="Mid"/>
    <x v="0"/>
  </r>
  <r>
    <s v="0168-XZKBB"/>
    <s v="Female"/>
    <n v="0"/>
    <s v="Yes"/>
    <s v="No"/>
    <n v="19"/>
    <s v="Yes"/>
    <s v="Yes"/>
    <x v="1"/>
    <s v="No"/>
    <s v="No"/>
    <s v="No"/>
    <s v="No"/>
    <s v="Yes"/>
    <s v="No"/>
    <x v="0"/>
    <s v="Yes"/>
    <s v="Electronic check"/>
    <n v="86.85"/>
    <n v="1564.4"/>
    <x v="0"/>
    <x v="2"/>
    <s v="Mid"/>
    <x v="1"/>
  </r>
  <r>
    <s v="3785-NRHYR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0"/>
    <x v="0"/>
    <s v="Low"/>
    <x v="0"/>
  </r>
  <r>
    <s v="5196-SGOAK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5.7"/>
    <n v="75.7"/>
    <x v="1"/>
    <x v="0"/>
    <s v="Low"/>
    <x v="1"/>
  </r>
  <r>
    <s v="4537-DKTAL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55"/>
    <n v="84.4"/>
    <x v="0"/>
    <x v="0"/>
    <s v="Low"/>
    <x v="0"/>
  </r>
  <r>
    <s v="7072-MBHEV"/>
    <s v="Female"/>
    <n v="1"/>
    <s v="Yes"/>
    <s v="Yes"/>
    <n v="11"/>
    <s v="Yes"/>
    <s v="Yes"/>
    <x v="1"/>
    <s v="No"/>
    <s v="No"/>
    <s v="Yes"/>
    <s v="No"/>
    <s v="No"/>
    <s v="No"/>
    <x v="0"/>
    <s v="Yes"/>
    <s v="Credit card (automatic)"/>
    <n v="78.099999999999994"/>
    <n v="864.85"/>
    <x v="0"/>
    <x v="0"/>
    <s v="Mid"/>
    <x v="1"/>
  </r>
  <r>
    <s v="5602-BVFMK"/>
    <s v="Female"/>
    <n v="0"/>
    <s v="No"/>
    <s v="No"/>
    <n v="12"/>
    <s v="Yes"/>
    <s v="No"/>
    <x v="2"/>
    <s v="No"/>
    <s v="No"/>
    <s v="No"/>
    <s v="No"/>
    <s v="No"/>
    <s v="No"/>
    <x v="1"/>
    <s v="No"/>
    <s v="Mailed check"/>
    <n v="19.3"/>
    <n v="228.75"/>
    <x v="0"/>
    <x v="0"/>
    <s v="Low"/>
    <x v="0"/>
  </r>
  <r>
    <s v="6297-NOOPG"/>
    <s v="Female"/>
    <n v="0"/>
    <s v="Yes"/>
    <s v="No"/>
    <n v="70"/>
    <s v="Yes"/>
    <s v="Yes"/>
    <x v="1"/>
    <s v="No"/>
    <s v="Yes"/>
    <s v="Yes"/>
    <s v="Yes"/>
    <s v="Yes"/>
    <s v="Yes"/>
    <x v="2"/>
    <s v="Yes"/>
    <s v="Electronic check"/>
    <n v="110.5"/>
    <n v="7752.05"/>
    <x v="0"/>
    <x v="3"/>
    <s v="High"/>
    <x v="2"/>
  </r>
  <r>
    <s v="1891-UAWWU"/>
    <s v="Female"/>
    <n v="1"/>
    <s v="Yes"/>
    <s v="No"/>
    <n v="20"/>
    <s v="Yes"/>
    <s v="Yes"/>
    <x v="1"/>
    <s v="No"/>
    <s v="No"/>
    <s v="Yes"/>
    <s v="No"/>
    <s v="Yes"/>
    <s v="No"/>
    <x v="0"/>
    <s v="No"/>
    <s v="Electronic check"/>
    <n v="90.8"/>
    <n v="1951"/>
    <x v="1"/>
    <x v="2"/>
    <s v="Mid"/>
    <x v="2"/>
  </r>
  <r>
    <s v="8204-TIFGJ"/>
    <s v="Female"/>
    <n v="0"/>
    <s v="No"/>
    <s v="No"/>
    <n v="23"/>
    <s v="Yes"/>
    <s v="No"/>
    <x v="2"/>
    <s v="No"/>
    <s v="No"/>
    <s v="No"/>
    <s v="No"/>
    <s v="No"/>
    <s v="No"/>
    <x v="0"/>
    <s v="Yes"/>
    <s v="Bank transfer (automatic)"/>
    <n v="20.3"/>
    <n v="470.6"/>
    <x v="0"/>
    <x v="2"/>
    <s v="Low"/>
    <x v="0"/>
  </r>
  <r>
    <s v="8050-DVOJX"/>
    <s v="Male"/>
    <n v="1"/>
    <s v="No"/>
    <s v="No"/>
    <n v="49"/>
    <s v="Yes"/>
    <s v="Yes"/>
    <x v="0"/>
    <s v="Yes"/>
    <s v="Yes"/>
    <s v="Yes"/>
    <s v="Yes"/>
    <s v="No"/>
    <s v="Yes"/>
    <x v="2"/>
    <s v="No"/>
    <s v="Credit card (automatic)"/>
    <n v="81.349999999999994"/>
    <n v="4060.9"/>
    <x v="0"/>
    <x v="3"/>
    <s v="High"/>
    <x v="1"/>
  </r>
  <r>
    <s v="6108-OQZDQ"/>
    <s v="Female"/>
    <n v="0"/>
    <s v="Yes"/>
    <s v="Yes"/>
    <n v="4"/>
    <s v="Yes"/>
    <s v="Yes"/>
    <x v="1"/>
    <s v="No"/>
    <s v="Yes"/>
    <s v="No"/>
    <s v="No"/>
    <s v="Yes"/>
    <s v="Yes"/>
    <x v="0"/>
    <s v="Yes"/>
    <s v="Electronic check"/>
    <n v="97.95"/>
    <n v="384.5"/>
    <x v="1"/>
    <x v="0"/>
    <s v="Low"/>
    <x v="2"/>
  </r>
  <r>
    <s v="0363-QJVFX"/>
    <s v="Male"/>
    <n v="0"/>
    <s v="No"/>
    <s v="No"/>
    <n v="32"/>
    <s v="Yes"/>
    <s v="Yes"/>
    <x v="1"/>
    <s v="Yes"/>
    <s v="Yes"/>
    <s v="No"/>
    <s v="Yes"/>
    <s v="Yes"/>
    <s v="Yes"/>
    <x v="0"/>
    <s v="Yes"/>
    <s v="Credit card (automatic)"/>
    <n v="108.15"/>
    <n v="3432.9"/>
    <x v="1"/>
    <x v="1"/>
    <s v="High"/>
    <x v="2"/>
  </r>
  <r>
    <s v="8903-XEBGX"/>
    <s v="Male"/>
    <n v="0"/>
    <s v="No"/>
    <s v="Yes"/>
    <n v="2"/>
    <s v="Yes"/>
    <s v="No"/>
    <x v="0"/>
    <s v="No"/>
    <s v="No"/>
    <s v="No"/>
    <s v="No"/>
    <s v="No"/>
    <s v="Yes"/>
    <x v="0"/>
    <s v="Yes"/>
    <s v="Electronic check"/>
    <n v="55.3"/>
    <n v="108.65"/>
    <x v="0"/>
    <x v="0"/>
    <s v="Low"/>
    <x v="1"/>
  </r>
  <r>
    <s v="8169-SAEJD"/>
    <s v="Male"/>
    <n v="1"/>
    <s v="Yes"/>
    <s v="No"/>
    <n v="69"/>
    <s v="No"/>
    <s v="No"/>
    <x v="0"/>
    <s v="Yes"/>
    <s v="Yes"/>
    <s v="No"/>
    <s v="No"/>
    <s v="Yes"/>
    <s v="Yes"/>
    <x v="2"/>
    <s v="No"/>
    <s v="Credit card (automatic)"/>
    <n v="56.55"/>
    <n v="3952.65"/>
    <x v="0"/>
    <x v="3"/>
    <s v="High"/>
    <x v="1"/>
  </r>
  <r>
    <s v="9840-DVNDC"/>
    <s v="Male"/>
    <n v="0"/>
    <s v="No"/>
    <s v="No"/>
    <n v="6"/>
    <s v="Yes"/>
    <s v="No"/>
    <x v="1"/>
    <s v="No"/>
    <s v="No"/>
    <s v="No"/>
    <s v="No"/>
    <s v="Yes"/>
    <s v="No"/>
    <x v="0"/>
    <s v="Yes"/>
    <s v="Credit card (automatic)"/>
    <n v="80.5"/>
    <n v="463.05"/>
    <x v="1"/>
    <x v="0"/>
    <s v="Low"/>
    <x v="1"/>
  </r>
  <r>
    <s v="1089-XZWHH"/>
    <s v="Female"/>
    <n v="0"/>
    <s v="Yes"/>
    <s v="Yes"/>
    <n v="24"/>
    <s v="Yes"/>
    <s v="No"/>
    <x v="2"/>
    <s v="No"/>
    <s v="No"/>
    <s v="No"/>
    <s v="No"/>
    <s v="No"/>
    <s v="No"/>
    <x v="2"/>
    <s v="Yes"/>
    <s v="Mailed check"/>
    <n v="19.7"/>
    <n v="494.05"/>
    <x v="0"/>
    <x v="2"/>
    <s v="Low"/>
    <x v="0"/>
  </r>
  <r>
    <s v="2325-WINES"/>
    <s v="Female"/>
    <n v="0"/>
    <s v="No"/>
    <s v="No"/>
    <n v="32"/>
    <s v="Yes"/>
    <s v="Yes"/>
    <x v="1"/>
    <s v="No"/>
    <s v="Yes"/>
    <s v="Yes"/>
    <s v="No"/>
    <s v="Yes"/>
    <s v="Yes"/>
    <x v="1"/>
    <s v="Yes"/>
    <s v="Credit card (automatic)"/>
    <n v="104.05"/>
    <n v="3416.85"/>
    <x v="0"/>
    <x v="1"/>
    <s v="High"/>
    <x v="2"/>
  </r>
  <r>
    <s v="6064-ZATLR"/>
    <s v="Female"/>
    <n v="0"/>
    <s v="No"/>
    <s v="No"/>
    <n v="27"/>
    <s v="Yes"/>
    <s v="No"/>
    <x v="0"/>
    <s v="Yes"/>
    <s v="Yes"/>
    <s v="No"/>
    <s v="No"/>
    <s v="No"/>
    <s v="No"/>
    <x v="2"/>
    <s v="No"/>
    <s v="Bank transfer (automatic)"/>
    <n v="52.85"/>
    <n v="1498.65"/>
    <x v="0"/>
    <x v="1"/>
    <s v="Mid"/>
    <x v="1"/>
  </r>
  <r>
    <s v="3096-JRDSO"/>
    <s v="Female"/>
    <n v="1"/>
    <s v="Yes"/>
    <s v="No"/>
    <n v="27"/>
    <s v="Yes"/>
    <s v="Yes"/>
    <x v="1"/>
    <s v="Yes"/>
    <s v="No"/>
    <s v="No"/>
    <s v="Yes"/>
    <s v="Yes"/>
    <s v="Yes"/>
    <x v="0"/>
    <s v="Yes"/>
    <s v="Bank transfer (automatic)"/>
    <n v="104.3"/>
    <n v="2867.75"/>
    <x v="1"/>
    <x v="1"/>
    <s v="High"/>
    <x v="2"/>
  </r>
  <r>
    <s v="7824-PANSQ"/>
    <s v="Male"/>
    <n v="0"/>
    <s v="No"/>
    <s v="No"/>
    <n v="58"/>
    <s v="Yes"/>
    <s v="Yes"/>
    <x v="1"/>
    <s v="No"/>
    <s v="No"/>
    <s v="No"/>
    <s v="Yes"/>
    <s v="No"/>
    <s v="No"/>
    <x v="0"/>
    <s v="No"/>
    <s v="Bank transfer (automatic)"/>
    <n v="80.650000000000006"/>
    <n v="4807.3500000000004"/>
    <x v="0"/>
    <x v="3"/>
    <s v="High"/>
    <x v="1"/>
  </r>
  <r>
    <s v="8042-JVNFH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349999999999994"/>
    <n v="71.349999999999994"/>
    <x v="1"/>
    <x v="0"/>
    <s v="Low"/>
    <x v="1"/>
  </r>
  <r>
    <s v="9648-BCHKM"/>
    <s v="Female"/>
    <n v="0"/>
    <s v="Yes"/>
    <s v="Yes"/>
    <n v="18"/>
    <s v="Yes"/>
    <s v="Yes"/>
    <x v="2"/>
    <s v="No"/>
    <s v="No"/>
    <s v="No"/>
    <s v="No"/>
    <s v="No"/>
    <s v="No"/>
    <x v="2"/>
    <s v="Yes"/>
    <s v="Credit card (automatic)"/>
    <n v="24.65"/>
    <n v="471.35"/>
    <x v="0"/>
    <x v="2"/>
    <s v="Low"/>
    <x v="0"/>
  </r>
  <r>
    <s v="2888-ADFAO"/>
    <s v="Female"/>
    <n v="0"/>
    <s v="Yes"/>
    <s v="Yes"/>
    <n v="47"/>
    <s v="Yes"/>
    <s v="No"/>
    <x v="2"/>
    <s v="No"/>
    <s v="No"/>
    <s v="No"/>
    <s v="No"/>
    <s v="No"/>
    <s v="No"/>
    <x v="2"/>
    <s v="Yes"/>
    <s v="Bank transfer (automatic)"/>
    <n v="21.3"/>
    <n v="1041.8"/>
    <x v="0"/>
    <x v="1"/>
    <s v="Mid"/>
    <x v="0"/>
  </r>
  <r>
    <s v="8707-HOEDG"/>
    <s v="Female"/>
    <n v="0"/>
    <s v="Yes"/>
    <s v="Yes"/>
    <n v="70"/>
    <s v="Yes"/>
    <s v="Yes"/>
    <x v="1"/>
    <s v="No"/>
    <s v="Yes"/>
    <s v="Yes"/>
    <s v="Yes"/>
    <s v="Yes"/>
    <s v="Yes"/>
    <x v="2"/>
    <s v="Yes"/>
    <s v="Electronic check"/>
    <n v="110.2"/>
    <n v="7689.8"/>
    <x v="0"/>
    <x v="3"/>
    <s v="High"/>
    <x v="2"/>
  </r>
  <r>
    <s v="3374-LXDEV"/>
    <s v="Female"/>
    <n v="0"/>
    <s v="No"/>
    <s v="No"/>
    <n v="13"/>
    <s v="Yes"/>
    <s v="Yes"/>
    <x v="1"/>
    <s v="No"/>
    <s v="Yes"/>
    <s v="Yes"/>
    <s v="Yes"/>
    <s v="No"/>
    <s v="No"/>
    <x v="0"/>
    <s v="No"/>
    <s v="Electronic check"/>
    <n v="89.4"/>
    <n v="1132.3499999999999"/>
    <x v="1"/>
    <x v="2"/>
    <s v="Mid"/>
    <x v="1"/>
  </r>
  <r>
    <s v="4072-IPYLT"/>
    <s v="Female"/>
    <n v="0"/>
    <s v="Yes"/>
    <s v="Yes"/>
    <n v="36"/>
    <s v="Yes"/>
    <s v="No"/>
    <x v="0"/>
    <s v="Yes"/>
    <s v="No"/>
    <s v="No"/>
    <s v="No"/>
    <s v="No"/>
    <s v="No"/>
    <x v="0"/>
    <s v="No"/>
    <s v="Credit card (automatic)"/>
    <n v="51.05"/>
    <n v="1815"/>
    <x v="0"/>
    <x v="1"/>
    <s v="Mid"/>
    <x v="1"/>
  </r>
  <r>
    <s v="7167-PCEYD"/>
    <s v="Male"/>
    <n v="0"/>
    <s v="No"/>
    <s v="No"/>
    <n v="67"/>
    <s v="Yes"/>
    <s v="No"/>
    <x v="2"/>
    <s v="No"/>
    <s v="No"/>
    <s v="No"/>
    <s v="No"/>
    <s v="No"/>
    <s v="No"/>
    <x v="2"/>
    <s v="Yes"/>
    <s v="Mailed check"/>
    <n v="19.8"/>
    <n v="1311.3"/>
    <x v="0"/>
    <x v="3"/>
    <s v="Mid"/>
    <x v="0"/>
  </r>
  <r>
    <s v="4936-YPJNK"/>
    <s v="Fe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19.899999999999999"/>
    <n v="199.45"/>
    <x v="0"/>
    <x v="0"/>
    <s v="Low"/>
    <x v="0"/>
  </r>
  <r>
    <s v="1580-BMCMR"/>
    <s v="Male"/>
    <n v="1"/>
    <s v="No"/>
    <s v="No"/>
    <n v="19"/>
    <s v="Yes"/>
    <s v="No"/>
    <x v="1"/>
    <s v="Yes"/>
    <s v="No"/>
    <s v="No"/>
    <s v="No"/>
    <s v="No"/>
    <s v="Yes"/>
    <x v="0"/>
    <s v="Yes"/>
    <s v="Electronic check"/>
    <n v="87.3"/>
    <n v="1637.3"/>
    <x v="0"/>
    <x v="2"/>
    <s v="Mid"/>
    <x v="1"/>
  </r>
  <r>
    <s v="4817-KEQSP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19.850000000000001"/>
    <n v="1326.35"/>
    <x v="0"/>
    <x v="3"/>
    <s v="Mid"/>
    <x v="0"/>
  </r>
  <r>
    <s v="6408-WHTEF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Mailed check"/>
    <n v="89.4"/>
    <n v="6376.55"/>
    <x v="0"/>
    <x v="3"/>
    <s v="High"/>
    <x v="1"/>
  </r>
  <r>
    <s v="9251-AWQGT"/>
    <s v="Female"/>
    <n v="0"/>
    <s v="Yes"/>
    <s v="Yes"/>
    <n v="48"/>
    <s v="Yes"/>
    <s v="No"/>
    <x v="2"/>
    <s v="No"/>
    <s v="No"/>
    <s v="No"/>
    <s v="No"/>
    <s v="No"/>
    <s v="No"/>
    <x v="2"/>
    <s v="No"/>
    <s v="Mailed check"/>
    <n v="20"/>
    <n v="935.9"/>
    <x v="0"/>
    <x v="1"/>
    <s v="Mid"/>
    <x v="0"/>
  </r>
  <r>
    <s v="8749-CLJXC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7989-VCQOH"/>
    <s v="Male"/>
    <n v="0"/>
    <s v="Yes"/>
    <s v="Yes"/>
    <n v="18"/>
    <s v="Yes"/>
    <s v="No"/>
    <x v="0"/>
    <s v="Yes"/>
    <s v="No"/>
    <s v="Yes"/>
    <s v="Yes"/>
    <s v="Yes"/>
    <s v="Yes"/>
    <x v="0"/>
    <s v="No"/>
    <s v="Electronic check"/>
    <n v="83.25"/>
    <n v="1611.15"/>
    <x v="0"/>
    <x v="2"/>
    <s v="Mid"/>
    <x v="1"/>
  </r>
  <r>
    <s v="5049-GLYVG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6"/>
    <n v="20.6"/>
    <x v="1"/>
    <x v="0"/>
    <s v="Low"/>
    <x v="0"/>
  </r>
  <r>
    <s v="4199-QHJNM"/>
    <s v="Male"/>
    <n v="1"/>
    <s v="Yes"/>
    <s v="No"/>
    <n v="67"/>
    <s v="Yes"/>
    <s v="Yes"/>
    <x v="1"/>
    <s v="No"/>
    <s v="Yes"/>
    <s v="No"/>
    <s v="Yes"/>
    <s v="Yes"/>
    <s v="Yes"/>
    <x v="2"/>
    <s v="No"/>
    <s v="Bank transfer (automatic)"/>
    <n v="102.9"/>
    <n v="6989.7"/>
    <x v="0"/>
    <x v="3"/>
    <s v="High"/>
    <x v="2"/>
  </r>
  <r>
    <s v="8882-TLVRW"/>
    <s v="Male"/>
    <n v="0"/>
    <s v="Yes"/>
    <s v="Yes"/>
    <n v="69"/>
    <s v="No"/>
    <s v="No"/>
    <x v="0"/>
    <s v="Yes"/>
    <s v="No"/>
    <s v="Yes"/>
    <s v="Yes"/>
    <s v="No"/>
    <s v="No"/>
    <x v="2"/>
    <s v="No"/>
    <s v="Mailed check"/>
    <n v="39.1"/>
    <n v="2779.5"/>
    <x v="0"/>
    <x v="3"/>
    <s v="High"/>
    <x v="0"/>
  </r>
  <r>
    <s v="5883-GTGVD"/>
    <s v="Male"/>
    <n v="0"/>
    <s v="No"/>
    <s v="No"/>
    <n v="19"/>
    <s v="Yes"/>
    <s v="Yes"/>
    <x v="1"/>
    <s v="No"/>
    <s v="Yes"/>
    <s v="No"/>
    <s v="No"/>
    <s v="Yes"/>
    <s v="Yes"/>
    <x v="0"/>
    <s v="Yes"/>
    <s v="Electronic check"/>
    <n v="99.95"/>
    <n v="1931.75"/>
    <x v="1"/>
    <x v="2"/>
    <s v="Mid"/>
    <x v="2"/>
  </r>
  <r>
    <s v="5135-GRQJV"/>
    <s v="Male"/>
    <n v="1"/>
    <s v="Yes"/>
    <s v="No"/>
    <n v="72"/>
    <s v="Yes"/>
    <s v="Yes"/>
    <x v="1"/>
    <s v="Yes"/>
    <s v="Yes"/>
    <s v="Yes"/>
    <s v="Yes"/>
    <s v="Yes"/>
    <s v="Yes"/>
    <x v="2"/>
    <s v="Yes"/>
    <s v="Mailed check"/>
    <n v="114.5"/>
    <n v="8331.9500000000007"/>
    <x v="0"/>
    <x v="3"/>
    <s v="High"/>
    <x v="2"/>
  </r>
  <r>
    <s v="2384-OVPSA"/>
    <s v="Female"/>
    <n v="1"/>
    <s v="No"/>
    <s v="No"/>
    <n v="38"/>
    <s v="Yes"/>
    <s v="No"/>
    <x v="2"/>
    <s v="No"/>
    <s v="No"/>
    <s v="No"/>
    <s v="No"/>
    <s v="No"/>
    <s v="No"/>
    <x v="2"/>
    <s v="No"/>
    <s v="Mailed check"/>
    <n v="20.2"/>
    <n v="735.9"/>
    <x v="0"/>
    <x v="1"/>
    <s v="Mid"/>
    <x v="0"/>
  </r>
  <r>
    <s v="1371-WEPDS"/>
    <s v="Male"/>
    <n v="1"/>
    <s v="Yes"/>
    <s v="No"/>
    <n v="40"/>
    <s v="Yes"/>
    <s v="No"/>
    <x v="0"/>
    <s v="No"/>
    <s v="No"/>
    <s v="No"/>
    <s v="No"/>
    <s v="No"/>
    <s v="Yes"/>
    <x v="1"/>
    <s v="No"/>
    <s v="Electronic check"/>
    <n v="55.8"/>
    <n v="2283.3000000000002"/>
    <x v="0"/>
    <x v="1"/>
    <s v="High"/>
    <x v="1"/>
  </r>
  <r>
    <s v="3580-GICBM"/>
    <s v="Female"/>
    <n v="0"/>
    <s v="Yes"/>
    <s v="Yes"/>
    <n v="61"/>
    <s v="Yes"/>
    <s v="Yes"/>
    <x v="2"/>
    <s v="No"/>
    <s v="No"/>
    <s v="No"/>
    <s v="No"/>
    <s v="No"/>
    <s v="No"/>
    <x v="2"/>
    <s v="Yes"/>
    <s v="Mailed check"/>
    <n v="24.2"/>
    <n v="1445.2"/>
    <x v="0"/>
    <x v="3"/>
    <s v="Mid"/>
    <x v="0"/>
  </r>
  <r>
    <s v="4817-QRJSX"/>
    <s v="Female"/>
    <n v="0"/>
    <s v="No"/>
    <s v="No"/>
    <n v="10"/>
    <s v="Yes"/>
    <s v="Yes"/>
    <x v="1"/>
    <s v="No"/>
    <s v="Yes"/>
    <s v="No"/>
    <s v="No"/>
    <s v="No"/>
    <s v="No"/>
    <x v="0"/>
    <s v="Yes"/>
    <s v="Credit card (automatic)"/>
    <n v="81"/>
    <n v="818.05"/>
    <x v="1"/>
    <x v="0"/>
    <s v="Mid"/>
    <x v="1"/>
  </r>
  <r>
    <s v="9730-DRTMJ"/>
    <s v="Male"/>
    <n v="0"/>
    <s v="Yes"/>
    <s v="No"/>
    <n v="32"/>
    <s v="Yes"/>
    <s v="Yes"/>
    <x v="0"/>
    <s v="Yes"/>
    <s v="No"/>
    <s v="No"/>
    <s v="Yes"/>
    <s v="Yes"/>
    <s v="No"/>
    <x v="1"/>
    <s v="Yes"/>
    <s v="Credit card (automatic)"/>
    <n v="72.8"/>
    <n v="2333.0500000000002"/>
    <x v="0"/>
    <x v="1"/>
    <s v="High"/>
    <x v="1"/>
  </r>
  <r>
    <s v="4686-UXDML"/>
    <s v="Female"/>
    <n v="0"/>
    <s v="No"/>
    <s v="No"/>
    <n v="21"/>
    <s v="Yes"/>
    <s v="Yes"/>
    <x v="1"/>
    <s v="No"/>
    <s v="Yes"/>
    <s v="No"/>
    <s v="No"/>
    <s v="Yes"/>
    <s v="Yes"/>
    <x v="0"/>
    <s v="Yes"/>
    <s v="Credit card (automatic)"/>
    <n v="99.85"/>
    <n v="1992.55"/>
    <x v="0"/>
    <x v="2"/>
    <s v="Mid"/>
    <x v="2"/>
  </r>
  <r>
    <s v="3349-ANQNH"/>
    <s v="Female"/>
    <n v="1"/>
    <s v="No"/>
    <s v="No"/>
    <n v="59"/>
    <s v="Yes"/>
    <s v="Yes"/>
    <x v="1"/>
    <s v="No"/>
    <s v="No"/>
    <s v="Yes"/>
    <s v="No"/>
    <s v="Yes"/>
    <s v="Yes"/>
    <x v="1"/>
    <s v="Yes"/>
    <s v="Electronic check"/>
    <n v="99.5"/>
    <n v="5890"/>
    <x v="0"/>
    <x v="3"/>
    <s v="High"/>
    <x v="2"/>
  </r>
  <r>
    <s v="2398-YPMUR"/>
    <s v="Female"/>
    <n v="1"/>
    <s v="Yes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16.75"/>
    <x v="1"/>
    <x v="2"/>
    <s v="Mid"/>
    <x v="1"/>
  </r>
  <r>
    <s v="0932-YIXYU"/>
    <s v="Female"/>
    <n v="0"/>
    <s v="No"/>
    <s v="No"/>
    <n v="47"/>
    <s v="Yes"/>
    <s v="No"/>
    <x v="2"/>
    <s v="No"/>
    <s v="No"/>
    <s v="No"/>
    <s v="No"/>
    <s v="No"/>
    <s v="No"/>
    <x v="2"/>
    <s v="No"/>
    <s v="Credit card (automatic)"/>
    <n v="20.25"/>
    <n v="1029.8"/>
    <x v="0"/>
    <x v="1"/>
    <s v="Mid"/>
    <x v="0"/>
  </r>
  <r>
    <s v="7480-SPLEF"/>
    <s v="Male"/>
    <n v="0"/>
    <s v="Yes"/>
    <s v="Yes"/>
    <n v="69"/>
    <s v="Yes"/>
    <s v="Yes"/>
    <x v="2"/>
    <s v="No"/>
    <s v="No"/>
    <s v="No"/>
    <s v="No"/>
    <s v="No"/>
    <s v="No"/>
    <x v="2"/>
    <s v="Yes"/>
    <s v="Bank transfer (automatic)"/>
    <n v="26"/>
    <n v="1796.55"/>
    <x v="0"/>
    <x v="3"/>
    <s v="Mid"/>
    <x v="0"/>
  </r>
  <r>
    <s v="7636-XUHWW"/>
    <s v="Male"/>
    <n v="0"/>
    <s v="No"/>
    <s v="No"/>
    <n v="2"/>
    <s v="Yes"/>
    <s v="No"/>
    <x v="2"/>
    <s v="No"/>
    <s v="No"/>
    <s v="No"/>
    <s v="No"/>
    <s v="No"/>
    <s v="No"/>
    <x v="0"/>
    <s v="Yes"/>
    <s v="Credit card (automatic)"/>
    <n v="19.899999999999999"/>
    <n v="33.700000000000003"/>
    <x v="0"/>
    <x v="0"/>
    <s v="Low"/>
    <x v="0"/>
  </r>
  <r>
    <s v="1431-CYWMH"/>
    <s v="Female"/>
    <n v="0"/>
    <s v="Yes"/>
    <s v="Yes"/>
    <n v="22"/>
    <s v="Yes"/>
    <s v="No"/>
    <x v="2"/>
    <s v="No"/>
    <s v="No"/>
    <s v="No"/>
    <s v="No"/>
    <s v="No"/>
    <s v="No"/>
    <x v="0"/>
    <s v="No"/>
    <s v="Bank transfer (automatic)"/>
    <n v="19.05"/>
    <n v="454.05"/>
    <x v="0"/>
    <x v="2"/>
    <s v="Low"/>
    <x v="0"/>
  </r>
  <r>
    <s v="5937-EORGB"/>
    <s v="Male"/>
    <n v="1"/>
    <s v="Yes"/>
    <s v="No"/>
    <n v="15"/>
    <s v="Yes"/>
    <s v="Yes"/>
    <x v="1"/>
    <s v="Yes"/>
    <s v="No"/>
    <s v="Yes"/>
    <s v="No"/>
    <s v="Yes"/>
    <s v="No"/>
    <x v="0"/>
    <s v="Yes"/>
    <s v="Electronic check"/>
    <n v="96.5"/>
    <n v="1392.25"/>
    <x v="0"/>
    <x v="2"/>
    <s v="Mid"/>
    <x v="2"/>
  </r>
  <r>
    <s v="6349-JDHQP"/>
    <s v="Female"/>
    <n v="0"/>
    <s v="No"/>
    <s v="No"/>
    <n v="53"/>
    <s v="Yes"/>
    <s v="No"/>
    <x v="2"/>
    <s v="No"/>
    <s v="No"/>
    <s v="No"/>
    <s v="No"/>
    <s v="No"/>
    <s v="No"/>
    <x v="2"/>
    <s v="No"/>
    <s v="Credit card (automatic)"/>
    <n v="19.850000000000001"/>
    <n v="1049.5999999999999"/>
    <x v="0"/>
    <x v="3"/>
    <s v="Mid"/>
    <x v="0"/>
  </r>
  <r>
    <s v="5539-HIVAK"/>
    <s v="Female"/>
    <n v="1"/>
    <s v="Yes"/>
    <s v="No"/>
    <n v="28"/>
    <s v="Yes"/>
    <s v="Yes"/>
    <x v="2"/>
    <s v="No"/>
    <s v="No"/>
    <s v="No"/>
    <s v="No"/>
    <s v="No"/>
    <s v="No"/>
    <x v="0"/>
    <s v="No"/>
    <s v="Mailed check"/>
    <n v="25.7"/>
    <n v="734.6"/>
    <x v="0"/>
    <x v="1"/>
    <s v="Mid"/>
    <x v="0"/>
  </r>
  <r>
    <s v="5847-MXBEO"/>
    <s v="Male"/>
    <n v="0"/>
    <s v="No"/>
    <s v="No"/>
    <n v="22"/>
    <s v="Yes"/>
    <s v="No"/>
    <x v="2"/>
    <s v="No"/>
    <s v="No"/>
    <s v="No"/>
    <s v="No"/>
    <s v="No"/>
    <s v="No"/>
    <x v="1"/>
    <s v="No"/>
    <s v="Mailed check"/>
    <n v="20.3"/>
    <n v="475.1"/>
    <x v="0"/>
    <x v="2"/>
    <s v="Low"/>
    <x v="0"/>
  </r>
  <r>
    <s v="9985-MWVIX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  <x v="0"/>
    <s v="Low"/>
    <x v="1"/>
  </r>
  <r>
    <s v="4583-PARNH"/>
    <s v="Male"/>
    <n v="1"/>
    <s v="Yes"/>
    <s v="No"/>
    <n v="16"/>
    <s v="Yes"/>
    <s v="No"/>
    <x v="1"/>
    <s v="No"/>
    <s v="No"/>
    <s v="Yes"/>
    <s v="Yes"/>
    <s v="No"/>
    <s v="Yes"/>
    <x v="0"/>
    <s v="Yes"/>
    <s v="Electronic check"/>
    <n v="91.55"/>
    <n v="1540.05"/>
    <x v="0"/>
    <x v="2"/>
    <s v="Mid"/>
    <x v="2"/>
  </r>
  <r>
    <s v="1116-FRYVH"/>
    <s v="Female"/>
    <n v="0"/>
    <s v="Yes"/>
    <s v="Yes"/>
    <n v="48"/>
    <s v="No"/>
    <s v="No"/>
    <x v="0"/>
    <s v="Yes"/>
    <s v="Yes"/>
    <s v="No"/>
    <s v="Yes"/>
    <s v="No"/>
    <s v="No"/>
    <x v="2"/>
    <s v="No"/>
    <s v="Mailed check"/>
    <n v="39.4"/>
    <n v="1978.65"/>
    <x v="0"/>
    <x v="1"/>
    <s v="Mid"/>
    <x v="0"/>
  </r>
  <r>
    <s v="1421-HCERK"/>
    <s v="Male"/>
    <n v="1"/>
    <s v="Yes"/>
    <s v="No"/>
    <n v="30"/>
    <s v="Yes"/>
    <s v="Yes"/>
    <x v="1"/>
    <s v="Yes"/>
    <s v="Yes"/>
    <s v="Yes"/>
    <s v="Yes"/>
    <s v="Yes"/>
    <s v="No"/>
    <x v="0"/>
    <s v="Yes"/>
    <s v="Bank transfer (automatic)"/>
    <n v="105.7"/>
    <n v="3181.8"/>
    <x v="0"/>
    <x v="1"/>
    <s v="High"/>
    <x v="2"/>
  </r>
  <r>
    <s v="9633-XQABV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25"/>
    <n v="229.7"/>
    <x v="0"/>
    <x v="0"/>
    <s v="Low"/>
    <x v="1"/>
  </r>
  <r>
    <s v="0716-BQNDX"/>
    <s v="Male"/>
    <n v="1"/>
    <s v="No"/>
    <s v="No"/>
    <n v="57"/>
    <s v="Yes"/>
    <s v="Yes"/>
    <x v="1"/>
    <s v="Yes"/>
    <s v="No"/>
    <s v="No"/>
    <s v="Yes"/>
    <s v="No"/>
    <s v="Yes"/>
    <x v="2"/>
    <s v="No"/>
    <s v="Electronic check"/>
    <n v="93.75"/>
    <n v="5625.55"/>
    <x v="0"/>
    <x v="3"/>
    <s v="High"/>
    <x v="2"/>
  </r>
  <r>
    <s v="1265-XTECC"/>
    <s v="Female"/>
    <n v="1"/>
    <s v="Yes"/>
    <s v="No"/>
    <n v="68"/>
    <s v="Yes"/>
    <s v="Yes"/>
    <x v="1"/>
    <s v="Yes"/>
    <s v="Yes"/>
    <s v="No"/>
    <s v="No"/>
    <s v="No"/>
    <s v="Yes"/>
    <x v="1"/>
    <s v="Yes"/>
    <s v="Credit card (automatic)"/>
    <n v="96.55"/>
    <n v="6581.9"/>
    <x v="1"/>
    <x v="3"/>
    <s v="High"/>
    <x v="2"/>
  </r>
  <r>
    <s v="1183-CANVH"/>
    <s v="Female"/>
    <n v="0"/>
    <s v="Yes"/>
    <s v="No"/>
    <n v="23"/>
    <s v="Yes"/>
    <s v="No"/>
    <x v="0"/>
    <s v="No"/>
    <s v="No"/>
    <s v="No"/>
    <s v="Yes"/>
    <s v="Yes"/>
    <s v="No"/>
    <x v="1"/>
    <s v="No"/>
    <s v="Bank transfer (automatic)"/>
    <n v="60"/>
    <n v="1347.15"/>
    <x v="0"/>
    <x v="2"/>
    <s v="Mid"/>
    <x v="1"/>
  </r>
  <r>
    <s v="1972-XMUWV"/>
    <s v="Female"/>
    <n v="0"/>
    <s v="Yes"/>
    <s v="No"/>
    <n v="65"/>
    <s v="Yes"/>
    <s v="No"/>
    <x v="0"/>
    <s v="No"/>
    <s v="No"/>
    <s v="No"/>
    <s v="Yes"/>
    <s v="Yes"/>
    <s v="No"/>
    <x v="2"/>
    <s v="Yes"/>
    <s v="Credit card (automatic)"/>
    <n v="59.8"/>
    <n v="3808.2"/>
    <x v="0"/>
    <x v="3"/>
    <s v="High"/>
    <x v="1"/>
  </r>
  <r>
    <s v="8679-LZBMD"/>
    <s v="Male"/>
    <n v="0"/>
    <s v="Yes"/>
    <s v="No"/>
    <n v="44"/>
    <s v="Yes"/>
    <s v="No"/>
    <x v="1"/>
    <s v="No"/>
    <s v="No"/>
    <s v="No"/>
    <s v="No"/>
    <s v="Yes"/>
    <s v="Yes"/>
    <x v="1"/>
    <s v="Yes"/>
    <s v="Bank transfer (automatic)"/>
    <n v="90.65"/>
    <n v="3974.15"/>
    <x v="0"/>
    <x v="1"/>
    <s v="High"/>
    <x v="2"/>
  </r>
  <r>
    <s v="3407-JMJQQ"/>
    <s v="Female"/>
    <n v="0"/>
    <s v="Yes"/>
    <s v="Yes"/>
    <n v="71"/>
    <s v="Yes"/>
    <s v="Yes"/>
    <x v="1"/>
    <s v="Yes"/>
    <s v="Yes"/>
    <s v="Yes"/>
    <s v="No"/>
    <s v="Yes"/>
    <s v="Yes"/>
    <x v="2"/>
    <s v="Yes"/>
    <s v="Bank transfer (automatic)"/>
    <n v="109"/>
    <n v="7661.8"/>
    <x v="0"/>
    <x v="3"/>
    <s v="High"/>
    <x v="2"/>
  </r>
  <r>
    <s v="6252-DFGTK"/>
    <s v="Female"/>
    <n v="0"/>
    <s v="Yes"/>
    <s v="No"/>
    <n v="37"/>
    <s v="Yes"/>
    <s v="Yes"/>
    <x v="0"/>
    <s v="Yes"/>
    <s v="No"/>
    <s v="Yes"/>
    <s v="Yes"/>
    <s v="No"/>
    <s v="No"/>
    <x v="1"/>
    <s v="No"/>
    <s v="Credit card (automatic)"/>
    <n v="68.099999999999994"/>
    <n v="2479.25"/>
    <x v="0"/>
    <x v="1"/>
    <s v="High"/>
    <x v="1"/>
  </r>
  <r>
    <s v="1539-LNKHM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399999999999999"/>
    <n v="266.60000000000002"/>
    <x v="0"/>
    <x v="0"/>
    <s v="Low"/>
    <x v="0"/>
  </r>
  <r>
    <s v="8645-KOMJQ"/>
    <s v="Male"/>
    <n v="0"/>
    <s v="Yes"/>
    <s v="Yes"/>
    <n v="69"/>
    <s v="Yes"/>
    <s v="Yes"/>
    <x v="0"/>
    <s v="No"/>
    <s v="Yes"/>
    <s v="Yes"/>
    <s v="Yes"/>
    <s v="Yes"/>
    <s v="Yes"/>
    <x v="2"/>
    <s v="Yes"/>
    <s v="Bank transfer (automatic)"/>
    <n v="81.95"/>
    <n v="5601.4"/>
    <x v="0"/>
    <x v="3"/>
    <s v="High"/>
    <x v="1"/>
  </r>
  <r>
    <s v="0289-IVARM"/>
    <s v="Female"/>
    <n v="0"/>
    <s v="No"/>
    <s v="No"/>
    <n v="35"/>
    <s v="Yes"/>
    <s v="No"/>
    <x v="0"/>
    <s v="Yes"/>
    <s v="Yes"/>
    <s v="Yes"/>
    <s v="No"/>
    <s v="No"/>
    <s v="No"/>
    <x v="0"/>
    <s v="No"/>
    <s v="Electronic check"/>
    <n v="60.55"/>
    <n v="1982.6"/>
    <x v="0"/>
    <x v="1"/>
    <s v="Mid"/>
    <x v="1"/>
  </r>
  <r>
    <s v="9761-XUJWD"/>
    <s v="Male"/>
    <n v="0"/>
    <s v="No"/>
    <s v="No"/>
    <n v="5"/>
    <s v="Yes"/>
    <s v="No"/>
    <x v="0"/>
    <s v="No"/>
    <s v="Yes"/>
    <s v="No"/>
    <s v="Yes"/>
    <s v="No"/>
    <s v="Yes"/>
    <x v="0"/>
    <s v="Yes"/>
    <s v="Bank transfer (automatic)"/>
    <n v="65.599999999999994"/>
    <n v="339.9"/>
    <x v="0"/>
    <x v="0"/>
    <s v="Low"/>
    <x v="1"/>
  </r>
  <r>
    <s v="4057-FKCZK"/>
    <s v="Male"/>
    <n v="0"/>
    <s v="Yes"/>
    <s v="Yes"/>
    <n v="58"/>
    <s v="Yes"/>
    <s v="Yes"/>
    <x v="1"/>
    <s v="No"/>
    <s v="No"/>
    <s v="No"/>
    <s v="No"/>
    <s v="Yes"/>
    <s v="No"/>
    <x v="2"/>
    <s v="No"/>
    <s v="Bank transfer (automatic)"/>
    <n v="82.5"/>
    <n v="4828.05"/>
    <x v="0"/>
    <x v="3"/>
    <s v="High"/>
    <x v="1"/>
  </r>
  <r>
    <s v="4291-TPNFG"/>
    <s v="Male"/>
    <n v="0"/>
    <s v="Yes"/>
    <s v="No"/>
    <n v="72"/>
    <s v="Yes"/>
    <s v="Yes"/>
    <x v="0"/>
    <s v="Yes"/>
    <s v="Yes"/>
    <s v="Yes"/>
    <s v="Yes"/>
    <s v="No"/>
    <s v="Yes"/>
    <x v="2"/>
    <s v="Yes"/>
    <s v="Bank transfer (automatic)"/>
    <n v="82.3"/>
    <n v="5980.55"/>
    <x v="0"/>
    <x v="3"/>
    <s v="High"/>
    <x v="1"/>
  </r>
  <r>
    <s v="6087-YPWHO"/>
    <s v="Male"/>
    <n v="0"/>
    <s v="Yes"/>
    <s v="No"/>
    <n v="72"/>
    <s v="Yes"/>
    <s v="Yes"/>
    <x v="0"/>
    <s v="Yes"/>
    <s v="Yes"/>
    <s v="Yes"/>
    <s v="Yes"/>
    <s v="No"/>
    <s v="No"/>
    <x v="2"/>
    <s v="No"/>
    <s v="Mailed check"/>
    <n v="68.150000000000006"/>
    <n v="4808.7"/>
    <x v="0"/>
    <x v="3"/>
    <s v="High"/>
    <x v="1"/>
  </r>
  <r>
    <s v="3090-QFUVD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20.3"/>
    <n v="20.3"/>
    <x v="0"/>
    <x v="0"/>
    <s v="Low"/>
    <x v="0"/>
  </r>
  <r>
    <s v="2237-ZFSMY"/>
    <s v="Female"/>
    <n v="0"/>
    <s v="No"/>
    <s v="No"/>
    <n v="39"/>
    <s v="Yes"/>
    <s v="No"/>
    <x v="1"/>
    <s v="Yes"/>
    <s v="No"/>
    <s v="Yes"/>
    <s v="Yes"/>
    <s v="Yes"/>
    <s v="No"/>
    <x v="1"/>
    <s v="Yes"/>
    <s v="Electronic check"/>
    <n v="95.55"/>
    <n v="3692.85"/>
    <x v="1"/>
    <x v="1"/>
    <s v="High"/>
    <x v="2"/>
  </r>
  <r>
    <s v="1722-LDZJS"/>
    <s v="Male"/>
    <n v="0"/>
    <s v="Yes"/>
    <s v="Yes"/>
    <n v="53"/>
    <s v="Yes"/>
    <s v="No"/>
    <x v="2"/>
    <s v="No"/>
    <s v="No"/>
    <s v="No"/>
    <s v="No"/>
    <s v="No"/>
    <s v="No"/>
    <x v="1"/>
    <s v="No"/>
    <s v="Credit card (automatic)"/>
    <n v="20.2"/>
    <n v="1068.1500000000001"/>
    <x v="0"/>
    <x v="3"/>
    <s v="Mid"/>
    <x v="0"/>
  </r>
  <r>
    <s v="1818-ESQMW"/>
    <s v="Female"/>
    <n v="0"/>
    <s v="No"/>
    <s v="No"/>
    <n v="27"/>
    <s v="Yes"/>
    <s v="No"/>
    <x v="1"/>
    <s v="No"/>
    <s v="No"/>
    <s v="Yes"/>
    <s v="Yes"/>
    <s v="No"/>
    <s v="Yes"/>
    <x v="0"/>
    <s v="Yes"/>
    <s v="Electronic check"/>
    <n v="89.2"/>
    <n v="2383.6"/>
    <x v="0"/>
    <x v="1"/>
    <s v="High"/>
    <x v="1"/>
  </r>
  <r>
    <s v="4871-JTKJF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1415-YFWLT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89.3"/>
    <n v="89.3"/>
    <x v="1"/>
    <x v="0"/>
    <s v="Low"/>
    <x v="1"/>
  </r>
  <r>
    <s v="7401-RUBNK"/>
    <s v="Female"/>
    <n v="0"/>
    <s v="Yes"/>
    <s v="No"/>
    <n v="18"/>
    <s v="Yes"/>
    <s v="No"/>
    <x v="1"/>
    <s v="Yes"/>
    <s v="No"/>
    <s v="No"/>
    <s v="No"/>
    <s v="No"/>
    <s v="No"/>
    <x v="0"/>
    <s v="No"/>
    <s v="Electronic check"/>
    <n v="74.8"/>
    <n v="1438.05"/>
    <x v="0"/>
    <x v="2"/>
    <s v="Mid"/>
    <x v="1"/>
  </r>
  <r>
    <s v="0506-YLVKJ"/>
    <s v="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20.2"/>
    <n v="917.45"/>
    <x v="0"/>
    <x v="1"/>
    <s v="Mid"/>
    <x v="0"/>
  </r>
  <r>
    <s v="8661-BOYNW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Credit card (automatic)"/>
    <n v="84.4"/>
    <n v="6096.45"/>
    <x v="0"/>
    <x v="3"/>
    <s v="High"/>
    <x v="1"/>
  </r>
  <r>
    <s v="6711-VTNRE"/>
    <s v="Female"/>
    <n v="0"/>
    <s v="No"/>
    <s v="No"/>
    <n v="36"/>
    <s v="Yes"/>
    <s v="No"/>
    <x v="1"/>
    <s v="No"/>
    <s v="No"/>
    <s v="Yes"/>
    <s v="Yes"/>
    <s v="No"/>
    <s v="Yes"/>
    <x v="0"/>
    <s v="Yes"/>
    <s v="Electronic check"/>
    <n v="87.55"/>
    <n v="3078.1"/>
    <x v="1"/>
    <x v="1"/>
    <s v="High"/>
    <x v="1"/>
  </r>
  <r>
    <s v="4815-GBTCD"/>
    <s v="Female"/>
    <n v="0"/>
    <s v="Yes"/>
    <s v="No"/>
    <n v="4"/>
    <s v="No"/>
    <s v="No"/>
    <x v="0"/>
    <s v="No"/>
    <s v="No"/>
    <s v="No"/>
    <s v="No"/>
    <s v="No"/>
    <s v="No"/>
    <x v="0"/>
    <s v="Yes"/>
    <s v="Electronic check"/>
    <n v="25.15"/>
    <n v="99.95"/>
    <x v="0"/>
    <x v="0"/>
    <s v="Low"/>
    <x v="0"/>
  </r>
  <r>
    <s v="2805-AUFQN"/>
    <s v="Female"/>
    <n v="0"/>
    <s v="No"/>
    <s v="No"/>
    <n v="25"/>
    <s v="Yes"/>
    <s v="No"/>
    <x v="2"/>
    <s v="No"/>
    <s v="No"/>
    <s v="No"/>
    <s v="No"/>
    <s v="No"/>
    <s v="No"/>
    <x v="2"/>
    <s v="No"/>
    <s v="Credit card (automatic)"/>
    <n v="19.8"/>
    <n v="475.2"/>
    <x v="0"/>
    <x v="1"/>
    <s v="Low"/>
    <x v="0"/>
  </r>
  <r>
    <s v="0980-PVMRC"/>
    <s v="Female"/>
    <n v="0"/>
    <s v="Yes"/>
    <s v="Yes"/>
    <n v="40"/>
    <s v="No"/>
    <s v="No"/>
    <x v="0"/>
    <s v="No"/>
    <s v="Yes"/>
    <s v="No"/>
    <s v="No"/>
    <s v="Yes"/>
    <s v="Yes"/>
    <x v="0"/>
    <s v="Yes"/>
    <s v="Electronic check"/>
    <n v="50.85"/>
    <n v="2036.55"/>
    <x v="0"/>
    <x v="1"/>
    <s v="High"/>
    <x v="1"/>
  </r>
  <r>
    <s v="7233-DRTRF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2.4"/>
    <n v="6444.05"/>
    <x v="0"/>
    <x v="3"/>
    <s v="High"/>
    <x v="2"/>
  </r>
  <r>
    <s v="3500-RMZLT"/>
    <s v="Female"/>
    <n v="1"/>
    <s v="No"/>
    <s v="No"/>
    <n v="15"/>
    <s v="Yes"/>
    <s v="No"/>
    <x v="1"/>
    <s v="Yes"/>
    <s v="No"/>
    <s v="Yes"/>
    <s v="Yes"/>
    <s v="No"/>
    <s v="Yes"/>
    <x v="0"/>
    <s v="Yes"/>
    <s v="Mailed check"/>
    <n v="96.3"/>
    <n v="1426.75"/>
    <x v="1"/>
    <x v="2"/>
    <s v="Mid"/>
    <x v="2"/>
  </r>
  <r>
    <s v="3873-NFTGI"/>
    <s v="Male"/>
    <n v="0"/>
    <s v="No"/>
    <s v="No"/>
    <n v="14"/>
    <s v="Yes"/>
    <s v="Yes"/>
    <x v="0"/>
    <s v="No"/>
    <s v="Yes"/>
    <s v="No"/>
    <s v="No"/>
    <s v="No"/>
    <s v="No"/>
    <x v="0"/>
    <s v="Yes"/>
    <s v="Credit card (automatic)"/>
    <n v="55.5"/>
    <n v="767.55"/>
    <x v="0"/>
    <x v="2"/>
    <s v="Mid"/>
    <x v="1"/>
  </r>
  <r>
    <s v="1162-ECVII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09.75"/>
    <n v="7932.5"/>
    <x v="0"/>
    <x v="3"/>
    <s v="High"/>
    <x v="2"/>
  </r>
  <r>
    <s v="7048-GXDAY"/>
    <s v="Male"/>
    <n v="0"/>
    <s v="No"/>
    <s v="No"/>
    <n v="39"/>
    <s v="Yes"/>
    <s v="Yes"/>
    <x v="1"/>
    <s v="Yes"/>
    <s v="Yes"/>
    <s v="No"/>
    <s v="No"/>
    <s v="Yes"/>
    <s v="Yes"/>
    <x v="0"/>
    <s v="Yes"/>
    <s v="Electronic check"/>
    <n v="106.4"/>
    <n v="4040.65"/>
    <x v="0"/>
    <x v="1"/>
    <s v="High"/>
    <x v="2"/>
  </r>
  <r>
    <s v="8571-ZCMCX"/>
    <s v="Female"/>
    <n v="0"/>
    <s v="Yes"/>
    <s v="Yes"/>
    <n v="47"/>
    <s v="No"/>
    <s v="No"/>
    <x v="0"/>
    <s v="Yes"/>
    <s v="Yes"/>
    <s v="Yes"/>
    <s v="No"/>
    <s v="Yes"/>
    <s v="Yes"/>
    <x v="2"/>
    <s v="Yes"/>
    <s v="Credit card (automatic)"/>
    <n v="60"/>
    <n v="2768.65"/>
    <x v="0"/>
    <x v="1"/>
    <s v="High"/>
    <x v="1"/>
  </r>
  <r>
    <s v="1169-WCVAK"/>
    <s v="Male"/>
    <n v="0"/>
    <s v="Yes"/>
    <s v="No"/>
    <n v="19"/>
    <s v="Yes"/>
    <s v="Yes"/>
    <x v="1"/>
    <s v="Yes"/>
    <s v="Yes"/>
    <s v="No"/>
    <s v="Yes"/>
    <s v="No"/>
    <s v="No"/>
    <x v="0"/>
    <s v="Yes"/>
    <s v="Credit card (automatic)"/>
    <n v="88.8"/>
    <n v="1672.35"/>
    <x v="0"/>
    <x v="2"/>
    <s v="Mid"/>
    <x v="1"/>
  </r>
  <r>
    <s v="4548-SDBKE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5.2"/>
    <n v="474.8"/>
    <x v="1"/>
    <x v="0"/>
    <s v="Low"/>
    <x v="1"/>
  </r>
  <r>
    <s v="8066-POXGX"/>
    <s v="Female"/>
    <n v="0"/>
    <s v="No"/>
    <s v="No"/>
    <n v="13"/>
    <s v="No"/>
    <s v="No"/>
    <x v="0"/>
    <s v="No"/>
    <s v="No"/>
    <s v="No"/>
    <s v="No"/>
    <s v="No"/>
    <s v="Yes"/>
    <x v="0"/>
    <s v="Yes"/>
    <s v="Electronic check"/>
    <n v="35.1"/>
    <n v="446.1"/>
    <x v="1"/>
    <x v="2"/>
    <s v="Low"/>
    <x v="0"/>
  </r>
  <r>
    <s v="7129-CAKJW"/>
    <s v="Female"/>
    <n v="0"/>
    <s v="No"/>
    <s v="No"/>
    <n v="17"/>
    <s v="Yes"/>
    <s v="Yes"/>
    <x v="1"/>
    <s v="No"/>
    <s v="No"/>
    <s v="Yes"/>
    <s v="No"/>
    <s v="No"/>
    <s v="No"/>
    <x v="0"/>
    <s v="No"/>
    <s v="Bank transfer (automatic)"/>
    <n v="80.05"/>
    <n v="1345.65"/>
    <x v="0"/>
    <x v="2"/>
    <s v="Mid"/>
    <x v="1"/>
  </r>
  <r>
    <s v="8695-ARGXZ"/>
    <s v="Male"/>
    <n v="1"/>
    <s v="Yes"/>
    <s v="No"/>
    <n v="34"/>
    <s v="Yes"/>
    <s v="Yes"/>
    <x v="1"/>
    <s v="No"/>
    <s v="No"/>
    <s v="No"/>
    <s v="No"/>
    <s v="No"/>
    <s v="No"/>
    <x v="0"/>
    <s v="Yes"/>
    <s v="Electronic check"/>
    <n v="75.55"/>
    <n v="2425.4"/>
    <x v="0"/>
    <x v="1"/>
    <s v="High"/>
    <x v="1"/>
  </r>
  <r>
    <s v="3570-YUEKJ"/>
    <s v="Female"/>
    <n v="0"/>
    <s v="No"/>
    <s v="No"/>
    <n v="42"/>
    <s v="Yes"/>
    <s v="No"/>
    <x v="0"/>
    <s v="No"/>
    <s v="Yes"/>
    <s v="No"/>
    <s v="No"/>
    <s v="No"/>
    <s v="No"/>
    <x v="0"/>
    <s v="Yes"/>
    <s v="Electronic check"/>
    <n v="49.55"/>
    <n v="2077.9499999999998"/>
    <x v="0"/>
    <x v="1"/>
    <s v="High"/>
    <x v="0"/>
  </r>
  <r>
    <s v="4143-OOBWZ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81.3"/>
    <n v="416.3"/>
    <x v="1"/>
    <x v="0"/>
    <s v="Low"/>
    <x v="1"/>
  </r>
  <r>
    <s v="1555-HAPSU"/>
    <s v="Female"/>
    <n v="0"/>
    <s v="Yes"/>
    <s v="Yes"/>
    <n v="71"/>
    <s v="Yes"/>
    <s v="Yes"/>
    <x v="2"/>
    <s v="No"/>
    <s v="No"/>
    <s v="No"/>
    <s v="No"/>
    <s v="No"/>
    <s v="No"/>
    <x v="2"/>
    <s v="No"/>
    <s v="Credit card (automatic)"/>
    <n v="23.9"/>
    <n v="1663.5"/>
    <x v="0"/>
    <x v="3"/>
    <s v="Mid"/>
    <x v="0"/>
  </r>
  <r>
    <s v="1697-NVVGY"/>
    <s v="Male"/>
    <n v="1"/>
    <s v="Yes"/>
    <s v="No"/>
    <n v="19"/>
    <s v="Yes"/>
    <s v="No"/>
    <x v="0"/>
    <s v="Yes"/>
    <s v="No"/>
    <s v="Yes"/>
    <s v="No"/>
    <s v="Yes"/>
    <s v="No"/>
    <x v="0"/>
    <s v="No"/>
    <s v="Bank transfer (automatic)"/>
    <n v="66.400000000000006"/>
    <n v="1286.05"/>
    <x v="0"/>
    <x v="2"/>
    <s v="Mid"/>
    <x v="1"/>
  </r>
  <r>
    <s v="7854-EKTJL"/>
    <s v="Female"/>
    <n v="0"/>
    <s v="No"/>
    <s v="Yes"/>
    <n v="2"/>
    <s v="Yes"/>
    <s v="No"/>
    <x v="2"/>
    <s v="No"/>
    <s v="No"/>
    <s v="No"/>
    <s v="No"/>
    <s v="No"/>
    <s v="No"/>
    <x v="0"/>
    <s v="Yes"/>
    <s v="Electronic check"/>
    <n v="19.600000000000001"/>
    <n v="35.85"/>
    <x v="1"/>
    <x v="0"/>
    <s v="Low"/>
    <x v="0"/>
  </r>
  <r>
    <s v="8464-EETCQ"/>
    <s v="Male"/>
    <n v="0"/>
    <s v="No"/>
    <s v="No"/>
    <n v="57"/>
    <s v="Yes"/>
    <s v="No"/>
    <x v="2"/>
    <s v="No"/>
    <s v="No"/>
    <s v="No"/>
    <s v="No"/>
    <s v="No"/>
    <s v="No"/>
    <x v="2"/>
    <s v="No"/>
    <s v="Credit card (automatic)"/>
    <n v="18.8"/>
    <n v="1094.3499999999999"/>
    <x v="0"/>
    <x v="3"/>
    <s v="Mid"/>
    <x v="0"/>
  </r>
  <r>
    <s v="2419-FSORS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4"/>
    <n v="7719.5"/>
    <x v="0"/>
    <x v="3"/>
    <s v="High"/>
    <x v="2"/>
  </r>
  <r>
    <s v="8132-YPVBX"/>
    <s v="Female"/>
    <n v="0"/>
    <s v="No"/>
    <s v="No"/>
    <n v="6"/>
    <s v="Yes"/>
    <s v="No"/>
    <x v="1"/>
    <s v="No"/>
    <s v="Yes"/>
    <s v="No"/>
    <s v="No"/>
    <s v="No"/>
    <s v="Yes"/>
    <x v="0"/>
    <s v="Yes"/>
    <s v="Mailed check"/>
    <n v="85.95"/>
    <n v="514.6"/>
    <x v="0"/>
    <x v="0"/>
    <s v="Mid"/>
    <x v="1"/>
  </r>
  <r>
    <s v="9102-IAYHT"/>
    <s v="Female"/>
    <n v="0"/>
    <s v="Yes"/>
    <s v="Yes"/>
    <n v="17"/>
    <s v="Yes"/>
    <s v="Yes"/>
    <x v="1"/>
    <s v="No"/>
    <s v="No"/>
    <s v="No"/>
    <s v="No"/>
    <s v="No"/>
    <s v="Yes"/>
    <x v="0"/>
    <s v="Yes"/>
    <s v="Electronic check"/>
    <n v="85.45"/>
    <n v="1451.6"/>
    <x v="1"/>
    <x v="2"/>
    <s v="Mid"/>
    <x v="1"/>
  </r>
  <r>
    <s v="6754-LZUKA"/>
    <s v="Male"/>
    <n v="0"/>
    <s v="Yes"/>
    <s v="No"/>
    <n v="61"/>
    <s v="Yes"/>
    <s v="Yes"/>
    <x v="0"/>
    <s v="No"/>
    <s v="Yes"/>
    <s v="Yes"/>
    <s v="No"/>
    <s v="Yes"/>
    <s v="Yes"/>
    <x v="2"/>
    <s v="No"/>
    <s v="Bank transfer (automatic)"/>
    <n v="80.900000000000006"/>
    <n v="4932.5"/>
    <x v="0"/>
    <x v="3"/>
    <s v="High"/>
    <x v="1"/>
  </r>
  <r>
    <s v="3422-LYEPQ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  <x v="0"/>
    <s v="Low"/>
    <x v="1"/>
  </r>
  <r>
    <s v="8099-MZPUJ"/>
    <s v="Male"/>
    <n v="0"/>
    <s v="Yes"/>
    <s v="Yes"/>
    <n v="48"/>
    <s v="Yes"/>
    <s v="Yes"/>
    <x v="1"/>
    <s v="Yes"/>
    <s v="Yes"/>
    <s v="Yes"/>
    <s v="Yes"/>
    <s v="Yes"/>
    <s v="Yes"/>
    <x v="2"/>
    <s v="No"/>
    <s v="Credit card (automatic)"/>
    <n v="111.8"/>
    <n v="5443.65"/>
    <x v="0"/>
    <x v="1"/>
    <s v="High"/>
    <x v="2"/>
  </r>
  <r>
    <s v="0787-LHDYT"/>
    <s v="Male"/>
    <n v="0"/>
    <s v="No"/>
    <s v="No"/>
    <n v="16"/>
    <s v="Yes"/>
    <s v="No"/>
    <x v="2"/>
    <s v="No"/>
    <s v="No"/>
    <s v="No"/>
    <s v="No"/>
    <s v="No"/>
    <s v="No"/>
    <x v="0"/>
    <s v="Yes"/>
    <s v="Credit card (automatic)"/>
    <n v="20.6"/>
    <n v="330.25"/>
    <x v="0"/>
    <x v="2"/>
    <s v="Low"/>
    <x v="0"/>
  </r>
  <r>
    <s v="2642-DTVCO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5.05"/>
    <n v="746.5"/>
    <x v="1"/>
    <x v="0"/>
    <s v="Mid"/>
    <x v="1"/>
  </r>
  <r>
    <s v="0374-IOEGQ"/>
    <s v="Female"/>
    <n v="0"/>
    <s v="No"/>
    <s v="No"/>
    <n v="3"/>
    <s v="Yes"/>
    <s v="No"/>
    <x v="0"/>
    <s v="No"/>
    <s v="No"/>
    <s v="No"/>
    <s v="No"/>
    <s v="No"/>
    <s v="No"/>
    <x v="0"/>
    <s v="No"/>
    <s v="Electronic check"/>
    <n v="44.6"/>
    <n v="122.7"/>
    <x v="0"/>
    <x v="0"/>
    <s v="Low"/>
    <x v="0"/>
  </r>
  <r>
    <s v="4361-JEIVL"/>
    <s v="Male"/>
    <n v="0"/>
    <s v="No"/>
    <s v="Yes"/>
    <n v="1"/>
    <s v="Yes"/>
    <s v="No"/>
    <x v="0"/>
    <s v="No"/>
    <s v="No"/>
    <s v="No"/>
    <s v="No"/>
    <s v="No"/>
    <s v="No"/>
    <x v="0"/>
    <s v="Yes"/>
    <s v="Electronic check"/>
    <n v="44.4"/>
    <n v="44.4"/>
    <x v="1"/>
    <x v="0"/>
    <s v="Low"/>
    <x v="0"/>
  </r>
  <r>
    <s v="3197-NNYNB"/>
    <s v="Male"/>
    <n v="0"/>
    <s v="No"/>
    <s v="No"/>
    <n v="65"/>
    <s v="Yes"/>
    <s v="Yes"/>
    <x v="1"/>
    <s v="No"/>
    <s v="Yes"/>
    <s v="Yes"/>
    <s v="No"/>
    <s v="Yes"/>
    <s v="Yes"/>
    <x v="2"/>
    <s v="No"/>
    <s v="Credit card (automatic)"/>
    <n v="105.1"/>
    <n v="6631.85"/>
    <x v="0"/>
    <x v="3"/>
    <s v="High"/>
    <x v="2"/>
  </r>
  <r>
    <s v="3396-DKDEL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5.15"/>
    <n v="8250"/>
    <x v="0"/>
    <x v="3"/>
    <s v="High"/>
    <x v="2"/>
  </r>
  <r>
    <s v="1752-OZXFY"/>
    <s v="Male"/>
    <n v="0"/>
    <s v="Yes"/>
    <s v="No"/>
    <n v="60"/>
    <s v="Yes"/>
    <s v="No"/>
    <x v="0"/>
    <s v="Yes"/>
    <s v="No"/>
    <s v="No"/>
    <s v="No"/>
    <s v="Yes"/>
    <s v="No"/>
    <x v="1"/>
    <s v="Yes"/>
    <s v="Mailed check"/>
    <n v="59.8"/>
    <n v="3561.15"/>
    <x v="0"/>
    <x v="3"/>
    <s v="High"/>
    <x v="1"/>
  </r>
  <r>
    <s v="9066-QRSDU"/>
    <s v="Female"/>
    <n v="0"/>
    <s v="Yes"/>
    <s v="No"/>
    <n v="69"/>
    <s v="Yes"/>
    <s v="Yes"/>
    <x v="2"/>
    <s v="No"/>
    <s v="No"/>
    <s v="No"/>
    <s v="No"/>
    <s v="No"/>
    <s v="No"/>
    <x v="1"/>
    <s v="Yes"/>
    <s v="Electronic check"/>
    <n v="26.3"/>
    <n v="1763.55"/>
    <x v="0"/>
    <x v="3"/>
    <s v="Mid"/>
    <x v="0"/>
  </r>
  <r>
    <s v="9112-WSNPU"/>
    <s v="Female"/>
    <n v="1"/>
    <s v="No"/>
    <s v="No"/>
    <n v="35"/>
    <s v="Yes"/>
    <s v="No"/>
    <x v="1"/>
    <s v="No"/>
    <s v="No"/>
    <s v="No"/>
    <s v="No"/>
    <s v="No"/>
    <s v="No"/>
    <x v="0"/>
    <s v="No"/>
    <s v="Electronic check"/>
    <n v="70.55"/>
    <n v="2419"/>
    <x v="0"/>
    <x v="1"/>
    <s v="High"/>
    <x v="1"/>
  </r>
  <r>
    <s v="9867-NNXLC"/>
    <s v="Female"/>
    <n v="0"/>
    <s v="No"/>
    <s v="No"/>
    <n v="22"/>
    <s v="Yes"/>
    <s v="No"/>
    <x v="2"/>
    <s v="No"/>
    <s v="No"/>
    <s v="No"/>
    <s v="No"/>
    <s v="No"/>
    <s v="No"/>
    <x v="0"/>
    <s v="Yes"/>
    <s v="Mailed check"/>
    <n v="20.05"/>
    <n v="470.2"/>
    <x v="0"/>
    <x v="2"/>
    <s v="Low"/>
    <x v="0"/>
  </r>
  <r>
    <s v="5321-NTRKC"/>
    <s v="Male"/>
    <n v="0"/>
    <s v="Yes"/>
    <s v="Yes"/>
    <n v="66"/>
    <s v="Yes"/>
    <s v="Yes"/>
    <x v="0"/>
    <s v="No"/>
    <s v="Yes"/>
    <s v="Yes"/>
    <s v="No"/>
    <s v="Yes"/>
    <s v="Yes"/>
    <x v="2"/>
    <s v="No"/>
    <s v="Bank transfer (automatic)"/>
    <n v="79.849999999999994"/>
    <n v="5234.95"/>
    <x v="0"/>
    <x v="3"/>
    <s v="High"/>
    <x v="1"/>
  </r>
  <r>
    <s v="1363-TXLSL"/>
    <s v="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x v="0"/>
    <s v="Low"/>
    <x v="1"/>
  </r>
  <r>
    <s v="9507-EXLTT"/>
    <s v="Female"/>
    <n v="0"/>
    <s v="Yes"/>
    <s v="No"/>
    <n v="1"/>
    <s v="Yes"/>
    <s v="No"/>
    <x v="1"/>
    <s v="No"/>
    <s v="No"/>
    <s v="No"/>
    <s v="No"/>
    <s v="Yes"/>
    <s v="No"/>
    <x v="0"/>
    <s v="Yes"/>
    <s v="Bank transfer (automatic)"/>
    <n v="79.349999999999994"/>
    <n v="79.349999999999994"/>
    <x v="1"/>
    <x v="0"/>
    <s v="Low"/>
    <x v="1"/>
  </r>
  <r>
    <s v="3161-GETRM"/>
    <s v="Male"/>
    <n v="0"/>
    <s v="Yes"/>
    <s v="Yes"/>
    <n v="34"/>
    <s v="Yes"/>
    <s v="Yes"/>
    <x v="1"/>
    <s v="No"/>
    <s v="No"/>
    <s v="Yes"/>
    <s v="No"/>
    <s v="No"/>
    <s v="Yes"/>
    <x v="0"/>
    <s v="Yes"/>
    <s v="Credit card (automatic)"/>
    <n v="90.05"/>
    <n v="3097"/>
    <x v="0"/>
    <x v="1"/>
    <s v="High"/>
    <x v="2"/>
  </r>
  <r>
    <s v="0402-OAMEN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4.45"/>
    <n v="1709.1"/>
    <x v="0"/>
    <x v="3"/>
    <s v="Mid"/>
    <x v="0"/>
  </r>
  <r>
    <s v="6933-VLYFX"/>
    <s v="Male"/>
    <n v="0"/>
    <s v="Yes"/>
    <s v="Yes"/>
    <n v="31"/>
    <s v="No"/>
    <s v="No"/>
    <x v="0"/>
    <s v="Yes"/>
    <s v="No"/>
    <s v="Yes"/>
    <s v="Yes"/>
    <s v="Yes"/>
    <s v="Yes"/>
    <x v="1"/>
    <s v="No"/>
    <s v="Electronic check"/>
    <n v="59.95"/>
    <n v="1848.8"/>
    <x v="0"/>
    <x v="1"/>
    <s v="Mid"/>
    <x v="1"/>
  </r>
  <r>
    <s v="6754-WKSHP"/>
    <s v="Male"/>
    <n v="0"/>
    <s v="No"/>
    <s v="Yes"/>
    <n v="30"/>
    <s v="Yes"/>
    <s v="Yes"/>
    <x v="2"/>
    <s v="No"/>
    <s v="No"/>
    <s v="No"/>
    <s v="No"/>
    <s v="No"/>
    <s v="No"/>
    <x v="1"/>
    <s v="No"/>
    <s v="Bank transfer (automatic)"/>
    <n v="25.35"/>
    <n v="723.3"/>
    <x v="0"/>
    <x v="1"/>
    <s v="Mid"/>
    <x v="0"/>
  </r>
  <r>
    <s v="9846-GKXAS"/>
    <s v="Female"/>
    <n v="0"/>
    <s v="No"/>
    <s v="No"/>
    <n v="9"/>
    <s v="Yes"/>
    <s v="No"/>
    <x v="1"/>
    <s v="No"/>
    <s v="No"/>
    <s v="No"/>
    <s v="No"/>
    <s v="Yes"/>
    <s v="Yes"/>
    <x v="0"/>
    <s v="Yes"/>
    <s v="Bank transfer (automatic)"/>
    <n v="90.8"/>
    <n v="809.75"/>
    <x v="1"/>
    <x v="0"/>
    <s v="Mid"/>
    <x v="2"/>
  </r>
  <r>
    <s v="6017-PPLPX"/>
    <s v="Male"/>
    <n v="0"/>
    <s v="Yes"/>
    <s v="Yes"/>
    <n v="20"/>
    <s v="Yes"/>
    <s v="No"/>
    <x v="1"/>
    <s v="No"/>
    <s v="No"/>
    <s v="No"/>
    <s v="No"/>
    <s v="No"/>
    <s v="No"/>
    <x v="0"/>
    <s v="Yes"/>
    <s v="Electronic check"/>
    <n v="70.45"/>
    <n v="1470.95"/>
    <x v="1"/>
    <x v="2"/>
    <s v="Mid"/>
    <x v="1"/>
  </r>
  <r>
    <s v="4976-LNFVV"/>
    <s v="Male"/>
    <n v="1"/>
    <s v="Yes"/>
    <s v="No"/>
    <n v="19"/>
    <s v="No"/>
    <s v="No"/>
    <x v="0"/>
    <s v="No"/>
    <s v="Yes"/>
    <s v="Yes"/>
    <s v="No"/>
    <s v="No"/>
    <s v="No"/>
    <x v="0"/>
    <s v="Yes"/>
    <s v="Credit card (automatic)"/>
    <n v="34.299999999999997"/>
    <n v="577.15"/>
    <x v="0"/>
    <x v="2"/>
    <s v="Mid"/>
    <x v="0"/>
  </r>
  <r>
    <s v="5055-MGMGF"/>
    <s v="Fe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5.05"/>
    <n v="6914.95"/>
    <x v="0"/>
    <x v="3"/>
    <s v="High"/>
    <x v="2"/>
  </r>
  <r>
    <s v="4641-FROLU"/>
    <s v="Female"/>
    <n v="0"/>
    <s v="Yes"/>
    <s v="Yes"/>
    <n v="30"/>
    <s v="Yes"/>
    <s v="No"/>
    <x v="2"/>
    <s v="No"/>
    <s v="No"/>
    <s v="No"/>
    <s v="No"/>
    <s v="No"/>
    <s v="No"/>
    <x v="2"/>
    <s v="No"/>
    <s v="Mailed check"/>
    <n v="19.3"/>
    <n v="602.9"/>
    <x v="0"/>
    <x v="1"/>
    <s v="Mid"/>
    <x v="0"/>
  </r>
  <r>
    <s v="2862-JVEOY"/>
    <s v="Male"/>
    <n v="0"/>
    <s v="No"/>
    <s v="No"/>
    <n v="6"/>
    <s v="Yes"/>
    <s v="No"/>
    <x v="2"/>
    <s v="No"/>
    <s v="No"/>
    <s v="No"/>
    <s v="No"/>
    <s v="No"/>
    <s v="No"/>
    <x v="1"/>
    <s v="No"/>
    <s v="Mailed check"/>
    <n v="19.149999999999999"/>
    <n v="124.4"/>
    <x v="0"/>
    <x v="0"/>
    <s v="Low"/>
    <x v="0"/>
  </r>
  <r>
    <s v="2969-QWUBZ"/>
    <s v="Female"/>
    <n v="0"/>
    <s v="No"/>
    <s v="No"/>
    <n v="2"/>
    <s v="No"/>
    <s v="No"/>
    <x v="0"/>
    <s v="No"/>
    <s v="Yes"/>
    <s v="No"/>
    <s v="No"/>
    <s v="Yes"/>
    <s v="Yes"/>
    <x v="0"/>
    <s v="No"/>
    <s v="Electronic check"/>
    <n v="51.4"/>
    <n v="96.8"/>
    <x v="0"/>
    <x v="0"/>
    <s v="Low"/>
    <x v="1"/>
  </r>
  <r>
    <s v="9822-BIIGN"/>
    <s v="Male"/>
    <n v="0"/>
    <s v="Yes"/>
    <s v="Yes"/>
    <n v="53"/>
    <s v="Yes"/>
    <s v="Yes"/>
    <x v="0"/>
    <s v="Yes"/>
    <s v="No"/>
    <s v="No"/>
    <s v="Yes"/>
    <s v="No"/>
    <s v="Yes"/>
    <x v="0"/>
    <s v="No"/>
    <s v="Electronic check"/>
    <n v="71.849999999999994"/>
    <n v="3827.9"/>
    <x v="0"/>
    <x v="3"/>
    <s v="High"/>
    <x v="1"/>
  </r>
  <r>
    <s v="2077-MPJQO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5.400000000000006"/>
    <n v="533.04999999999995"/>
    <x v="0"/>
    <x v="0"/>
    <s v="Mid"/>
    <x v="1"/>
  </r>
  <r>
    <s v="1534-OULXE"/>
    <s v="Female"/>
    <n v="0"/>
    <s v="Yes"/>
    <s v="Yes"/>
    <n v="61"/>
    <s v="Yes"/>
    <s v="No"/>
    <x v="0"/>
    <s v="Yes"/>
    <s v="No"/>
    <s v="No"/>
    <s v="No"/>
    <s v="No"/>
    <s v="No"/>
    <x v="1"/>
    <s v="Yes"/>
    <s v="Bank transfer (automatic)"/>
    <n v="49.7"/>
    <n v="2961.4"/>
    <x v="0"/>
    <x v="3"/>
    <s v="High"/>
    <x v="0"/>
  </r>
  <r>
    <s v="7136-RVDTZ"/>
    <s v="Male"/>
    <n v="1"/>
    <s v="No"/>
    <s v="No"/>
    <n v="70"/>
    <s v="No"/>
    <s v="No"/>
    <x v="0"/>
    <s v="No"/>
    <s v="No"/>
    <s v="No"/>
    <s v="No"/>
    <s v="Yes"/>
    <s v="Yes"/>
    <x v="1"/>
    <s v="Yes"/>
    <s v="Electronic check"/>
    <n v="45.25"/>
    <n v="3264.45"/>
    <x v="1"/>
    <x v="3"/>
    <s v="High"/>
    <x v="0"/>
  </r>
  <r>
    <s v="2971-SGAFL"/>
    <s v="Female"/>
    <n v="0"/>
    <s v="No"/>
    <s v="No"/>
    <n v="13"/>
    <s v="Yes"/>
    <s v="Yes"/>
    <x v="0"/>
    <s v="Yes"/>
    <s v="No"/>
    <s v="Yes"/>
    <s v="No"/>
    <s v="Yes"/>
    <s v="Yes"/>
    <x v="0"/>
    <s v="Yes"/>
    <s v="Electronic check"/>
    <n v="78.75"/>
    <n v="995.35"/>
    <x v="0"/>
    <x v="2"/>
    <s v="Mid"/>
    <x v="1"/>
  </r>
  <r>
    <s v="1480-IVEVR"/>
    <s v="Male"/>
    <n v="1"/>
    <s v="Yes"/>
    <s v="No"/>
    <n v="35"/>
    <s v="Yes"/>
    <s v="Yes"/>
    <x v="1"/>
    <s v="No"/>
    <s v="No"/>
    <s v="Yes"/>
    <s v="No"/>
    <s v="No"/>
    <s v="No"/>
    <x v="1"/>
    <s v="Yes"/>
    <s v="Bank transfer (automatic)"/>
    <n v="81.599999999999994"/>
    <n v="2815.25"/>
    <x v="0"/>
    <x v="1"/>
    <s v="High"/>
    <x v="1"/>
  </r>
  <r>
    <s v="2905-KFQUV"/>
    <s v="Female"/>
    <n v="0"/>
    <s v="Yes"/>
    <s v="No"/>
    <n v="2"/>
    <s v="Yes"/>
    <s v="No"/>
    <x v="1"/>
    <s v="No"/>
    <s v="No"/>
    <s v="No"/>
    <s v="No"/>
    <s v="No"/>
    <s v="No"/>
    <x v="0"/>
    <s v="Yes"/>
    <s v="Credit card (automatic)"/>
    <n v="70.400000000000006"/>
    <n v="154.80000000000001"/>
    <x v="0"/>
    <x v="0"/>
    <s v="Low"/>
    <x v="1"/>
  </r>
  <r>
    <s v="4581-SSPWD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8"/>
    <n v="246.3"/>
    <x v="1"/>
    <x v="0"/>
    <s v="Low"/>
    <x v="1"/>
  </r>
  <r>
    <s v="3370-HXOPH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6.099999999999994"/>
    <n v="257.60000000000002"/>
    <x v="0"/>
    <x v="0"/>
    <s v="Low"/>
    <x v="1"/>
  </r>
  <r>
    <s v="9391-YZEJW"/>
    <s v="Female"/>
    <n v="0"/>
    <s v="No"/>
    <s v="No"/>
    <n v="62"/>
    <s v="Yes"/>
    <s v="Yes"/>
    <x v="1"/>
    <s v="No"/>
    <s v="No"/>
    <s v="No"/>
    <s v="No"/>
    <s v="Yes"/>
    <s v="Yes"/>
    <x v="1"/>
    <s v="Yes"/>
    <s v="Bank transfer (automatic)"/>
    <n v="94"/>
    <n v="5757.2"/>
    <x v="0"/>
    <x v="3"/>
    <s v="High"/>
    <x v="2"/>
  </r>
  <r>
    <s v="9958-MEKUC"/>
    <s v="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3.95"/>
    <n v="7517.7"/>
    <x v="0"/>
    <x v="3"/>
    <s v="High"/>
    <x v="2"/>
  </r>
  <r>
    <s v="0281-CNTZX"/>
    <s v="Male"/>
    <n v="0"/>
    <s v="Yes"/>
    <s v="No"/>
    <n v="63"/>
    <s v="Yes"/>
    <s v="No"/>
    <x v="2"/>
    <s v="No"/>
    <s v="No"/>
    <s v="No"/>
    <s v="No"/>
    <s v="No"/>
    <s v="No"/>
    <x v="2"/>
    <s v="Yes"/>
    <s v="Bank transfer (automatic)"/>
    <n v="19.95"/>
    <n v="1234.8"/>
    <x v="0"/>
    <x v="3"/>
    <s v="Mid"/>
    <x v="0"/>
  </r>
  <r>
    <s v="6927-WTFIV"/>
    <s v="Male"/>
    <n v="1"/>
    <s v="No"/>
    <s v="No"/>
    <n v="20"/>
    <s v="Yes"/>
    <s v="No"/>
    <x v="1"/>
    <s v="No"/>
    <s v="No"/>
    <s v="No"/>
    <s v="No"/>
    <s v="No"/>
    <s v="No"/>
    <x v="0"/>
    <s v="No"/>
    <s v="Credit card (automatic)"/>
    <n v="71.3"/>
    <n v="1389.2"/>
    <x v="1"/>
    <x v="2"/>
    <s v="Mid"/>
    <x v="1"/>
  </r>
  <r>
    <s v="4118-CEVPF"/>
    <s v="Female"/>
    <n v="1"/>
    <s v="No"/>
    <s v="No"/>
    <n v="35"/>
    <s v="Yes"/>
    <s v="Yes"/>
    <x v="1"/>
    <s v="Yes"/>
    <s v="Yes"/>
    <s v="Yes"/>
    <s v="Yes"/>
    <s v="Yes"/>
    <s v="Yes"/>
    <x v="1"/>
    <s v="Yes"/>
    <s v="Bank transfer (automatic)"/>
    <n v="110.8"/>
    <n v="3836.3"/>
    <x v="0"/>
    <x v="1"/>
    <s v="High"/>
    <x v="2"/>
  </r>
  <r>
    <s v="3398-ZOUAA"/>
    <s v="Male"/>
    <n v="1"/>
    <s v="Yes"/>
    <s v="No"/>
    <n v="21"/>
    <s v="Yes"/>
    <s v="No"/>
    <x v="1"/>
    <s v="No"/>
    <s v="No"/>
    <s v="No"/>
    <s v="No"/>
    <s v="No"/>
    <s v="No"/>
    <x v="0"/>
    <s v="Yes"/>
    <s v="Electronic check"/>
    <n v="69.099999999999994"/>
    <n v="1474.75"/>
    <x v="1"/>
    <x v="2"/>
    <s v="Mid"/>
    <x v="1"/>
  </r>
  <r>
    <s v="9114-VEPUF"/>
    <s v="Male"/>
    <n v="0"/>
    <s v="Yes"/>
    <s v="No"/>
    <n v="62"/>
    <s v="Yes"/>
    <s v="Yes"/>
    <x v="1"/>
    <s v="Yes"/>
    <s v="Yes"/>
    <s v="No"/>
    <s v="No"/>
    <s v="No"/>
    <s v="Yes"/>
    <x v="1"/>
    <s v="No"/>
    <s v="Electronic check"/>
    <n v="96.1"/>
    <n v="6001.45"/>
    <x v="0"/>
    <x v="3"/>
    <s v="High"/>
    <x v="2"/>
  </r>
  <r>
    <s v="7876-BEUTG"/>
    <s v="Female"/>
    <n v="0"/>
    <s v="No"/>
    <s v="No"/>
    <n v="15"/>
    <s v="Yes"/>
    <s v="Yes"/>
    <x v="0"/>
    <s v="No"/>
    <s v="No"/>
    <s v="No"/>
    <s v="No"/>
    <s v="No"/>
    <s v="No"/>
    <x v="0"/>
    <s v="Yes"/>
    <s v="Mailed check"/>
    <n v="48.8"/>
    <n v="720.1"/>
    <x v="0"/>
    <x v="2"/>
    <s v="Mid"/>
    <x v="0"/>
  </r>
  <r>
    <s v="2338-BQEZT"/>
    <s v="Female"/>
    <n v="0"/>
    <s v="No"/>
    <s v="No"/>
    <n v="55"/>
    <s v="Yes"/>
    <s v="No"/>
    <x v="0"/>
    <s v="Yes"/>
    <s v="No"/>
    <s v="No"/>
    <s v="No"/>
    <s v="No"/>
    <s v="No"/>
    <x v="0"/>
    <s v="Yes"/>
    <s v="Credit card (automatic)"/>
    <n v="50.55"/>
    <n v="2832.75"/>
    <x v="0"/>
    <x v="3"/>
    <s v="High"/>
    <x v="1"/>
  </r>
  <r>
    <s v="9873-MNDKV"/>
    <s v="Female"/>
    <n v="0"/>
    <s v="No"/>
    <s v="No"/>
    <n v="11"/>
    <s v="Yes"/>
    <s v="No"/>
    <x v="0"/>
    <s v="No"/>
    <s v="No"/>
    <s v="No"/>
    <s v="No"/>
    <s v="No"/>
    <s v="No"/>
    <x v="0"/>
    <s v="Yes"/>
    <s v="Mailed check"/>
    <n v="44.65"/>
    <n v="472.25"/>
    <x v="0"/>
    <x v="0"/>
    <s v="Low"/>
    <x v="0"/>
  </r>
  <r>
    <s v="0378-NHQXU"/>
    <s v="Female"/>
    <n v="0"/>
    <s v="Yes"/>
    <s v="Yes"/>
    <n v="17"/>
    <s v="Yes"/>
    <s v="Yes"/>
    <x v="1"/>
    <s v="No"/>
    <s v="No"/>
    <s v="Yes"/>
    <s v="No"/>
    <s v="Yes"/>
    <s v="No"/>
    <x v="0"/>
    <s v="No"/>
    <s v="Electronic check"/>
    <n v="88.25"/>
    <n v="1460.65"/>
    <x v="1"/>
    <x v="2"/>
    <s v="Mid"/>
    <x v="1"/>
  </r>
  <r>
    <s v="8241-JUIQO"/>
    <s v="Female"/>
    <n v="0"/>
    <s v="No"/>
    <s v="No"/>
    <n v="61"/>
    <s v="Yes"/>
    <s v="No"/>
    <x v="2"/>
    <s v="No"/>
    <s v="No"/>
    <s v="No"/>
    <s v="No"/>
    <s v="No"/>
    <s v="No"/>
    <x v="1"/>
    <s v="No"/>
    <s v="Bank transfer (automatic)"/>
    <n v="19.45"/>
    <n v="1336.35"/>
    <x v="0"/>
    <x v="3"/>
    <s v="Mid"/>
    <x v="0"/>
  </r>
  <r>
    <s v="2194-IIQO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9.3"/>
    <n v="6388.65"/>
    <x v="0"/>
    <x v="3"/>
    <s v="High"/>
    <x v="1"/>
  </r>
  <r>
    <s v="4512-ZUIYL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70"/>
    <n v="153.05000000000001"/>
    <x v="1"/>
    <x v="0"/>
    <s v="Low"/>
    <x v="1"/>
  </r>
  <r>
    <s v="9631-RXVJM"/>
    <s v="Male"/>
    <n v="0"/>
    <s v="No"/>
    <s v="No"/>
    <n v="35"/>
    <s v="Yes"/>
    <s v="No"/>
    <x v="2"/>
    <s v="No"/>
    <s v="No"/>
    <s v="No"/>
    <s v="No"/>
    <s v="No"/>
    <s v="No"/>
    <x v="2"/>
    <s v="No"/>
    <s v="Mailed check"/>
    <n v="19.25"/>
    <n v="677.9"/>
    <x v="0"/>
    <x v="1"/>
    <s v="Mid"/>
    <x v="0"/>
  </r>
  <r>
    <s v="9584-EXCDZ"/>
    <s v="Female"/>
    <n v="0"/>
    <s v="No"/>
    <s v="No"/>
    <n v="17"/>
    <s v="Yes"/>
    <s v="No"/>
    <x v="1"/>
    <s v="No"/>
    <s v="No"/>
    <s v="No"/>
    <s v="No"/>
    <s v="No"/>
    <s v="No"/>
    <x v="0"/>
    <s v="No"/>
    <s v="Bank transfer (automatic)"/>
    <n v="70.5"/>
    <n v="1165.5999999999999"/>
    <x v="0"/>
    <x v="2"/>
    <s v="Mid"/>
    <x v="1"/>
  </r>
  <r>
    <s v="7969-AULMZ"/>
    <s v="Female"/>
    <n v="0"/>
    <s v="No"/>
    <s v="No"/>
    <n v="21"/>
    <s v="Yes"/>
    <s v="Yes"/>
    <x v="1"/>
    <s v="No"/>
    <s v="No"/>
    <s v="No"/>
    <s v="No"/>
    <s v="Yes"/>
    <s v="Yes"/>
    <x v="0"/>
    <s v="Yes"/>
    <s v="Electronic check"/>
    <n v="97.35"/>
    <n v="2119.5"/>
    <x v="1"/>
    <x v="2"/>
    <s v="High"/>
    <x v="2"/>
  </r>
  <r>
    <s v="5093-FEGLU"/>
    <s v="Female"/>
    <n v="0"/>
    <s v="Yes"/>
    <s v="No"/>
    <n v="47"/>
    <s v="Yes"/>
    <s v="No"/>
    <x v="2"/>
    <s v="No"/>
    <s v="No"/>
    <s v="No"/>
    <s v="No"/>
    <s v="No"/>
    <s v="No"/>
    <x v="2"/>
    <s v="No"/>
    <s v="Bank transfer (automatic)"/>
    <n v="19.649999999999999"/>
    <n v="921.55"/>
    <x v="0"/>
    <x v="1"/>
    <s v="Mid"/>
    <x v="0"/>
  </r>
  <r>
    <s v="2621-UDNLU"/>
    <s v="Female"/>
    <n v="0"/>
    <s v="Yes"/>
    <s v="No"/>
    <n v="3"/>
    <s v="Yes"/>
    <s v="No"/>
    <x v="2"/>
    <s v="No"/>
    <s v="No"/>
    <s v="No"/>
    <s v="No"/>
    <s v="No"/>
    <s v="No"/>
    <x v="0"/>
    <s v="No"/>
    <s v="Mailed check"/>
    <n v="20.85"/>
    <n v="72"/>
    <x v="0"/>
    <x v="0"/>
    <s v="Low"/>
    <x v="0"/>
  </r>
  <r>
    <s v="7526-IVLYU"/>
    <s v="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649999999999999"/>
    <n v="68.349999999999994"/>
    <x v="0"/>
    <x v="0"/>
    <s v="Low"/>
    <x v="0"/>
  </r>
  <r>
    <s v="2428-HYUNX"/>
    <s v="Male"/>
    <n v="1"/>
    <s v="Yes"/>
    <s v="No"/>
    <n v="44"/>
    <s v="Yes"/>
    <s v="No"/>
    <x v="2"/>
    <s v="No"/>
    <s v="No"/>
    <s v="No"/>
    <s v="No"/>
    <s v="No"/>
    <s v="No"/>
    <x v="2"/>
    <s v="Yes"/>
    <s v="Credit card (automatic)"/>
    <n v="19.350000000000001"/>
    <n v="847.25"/>
    <x v="0"/>
    <x v="1"/>
    <s v="Mid"/>
    <x v="0"/>
  </r>
  <r>
    <s v="9214-EKVXR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"/>
    <n v="44"/>
    <x v="0"/>
    <x v="0"/>
    <s v="Low"/>
    <x v="0"/>
  </r>
  <r>
    <s v="3410-MHHUM"/>
    <s v="Female"/>
    <n v="0"/>
    <s v="Yes"/>
    <s v="Yes"/>
    <n v="44"/>
    <s v="Yes"/>
    <s v="Yes"/>
    <x v="1"/>
    <s v="No"/>
    <s v="Yes"/>
    <s v="Yes"/>
    <s v="No"/>
    <s v="No"/>
    <s v="Yes"/>
    <x v="1"/>
    <s v="No"/>
    <s v="Electronic check"/>
    <n v="94.4"/>
    <n v="4295.3500000000004"/>
    <x v="0"/>
    <x v="1"/>
    <s v="High"/>
    <x v="2"/>
  </r>
  <r>
    <s v="0568-ONFPC"/>
    <s v="Male"/>
    <n v="0"/>
    <s v="Yes"/>
    <s v="Yes"/>
    <n v="5"/>
    <s v="Yes"/>
    <s v="Yes"/>
    <x v="2"/>
    <s v="No"/>
    <s v="No"/>
    <s v="No"/>
    <s v="No"/>
    <s v="No"/>
    <s v="No"/>
    <x v="0"/>
    <s v="Yes"/>
    <s v="Bank transfer (automatic)"/>
    <n v="25.9"/>
    <n v="135"/>
    <x v="1"/>
    <x v="0"/>
    <s v="Low"/>
    <x v="0"/>
  </r>
  <r>
    <s v="0733-VUNUW"/>
    <s v="Male"/>
    <n v="0"/>
    <s v="No"/>
    <s v="No"/>
    <n v="24"/>
    <s v="Yes"/>
    <s v="Yes"/>
    <x v="0"/>
    <s v="Yes"/>
    <s v="No"/>
    <s v="No"/>
    <s v="No"/>
    <s v="No"/>
    <s v="No"/>
    <x v="0"/>
    <s v="Yes"/>
    <s v="Bank transfer (automatic)"/>
    <n v="55.65"/>
    <n v="1400.55"/>
    <x v="1"/>
    <x v="2"/>
    <s v="Mid"/>
    <x v="1"/>
  </r>
  <r>
    <s v="4550-EVXNY"/>
    <s v="Fe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2122-YWVYA"/>
    <s v="Female"/>
    <n v="0"/>
    <s v="No"/>
    <s v="No"/>
    <n v="18"/>
    <s v="Yes"/>
    <s v="No"/>
    <x v="1"/>
    <s v="Yes"/>
    <s v="No"/>
    <s v="No"/>
    <s v="No"/>
    <s v="No"/>
    <s v="No"/>
    <x v="0"/>
    <s v="Yes"/>
    <s v="Electronic check"/>
    <n v="75.400000000000006"/>
    <n v="1380.4"/>
    <x v="0"/>
    <x v="2"/>
    <s v="Mid"/>
    <x v="1"/>
  </r>
  <r>
    <s v="2968-SSGAA"/>
    <s v="Female"/>
    <n v="0"/>
    <s v="No"/>
    <s v="No"/>
    <n v="10"/>
    <s v="Yes"/>
    <s v="Yes"/>
    <x v="1"/>
    <s v="No"/>
    <s v="No"/>
    <s v="Yes"/>
    <s v="No"/>
    <s v="Yes"/>
    <s v="Yes"/>
    <x v="0"/>
    <s v="Yes"/>
    <s v="Electronic check"/>
    <n v="100.6"/>
    <n v="1060.2"/>
    <x v="1"/>
    <x v="0"/>
    <s v="Mid"/>
    <x v="2"/>
  </r>
  <r>
    <s v="2296-DKZFP"/>
    <s v="Female"/>
    <n v="0"/>
    <s v="Yes"/>
    <s v="No"/>
    <n v="65"/>
    <s v="Yes"/>
    <s v="No"/>
    <x v="0"/>
    <s v="Yes"/>
    <s v="Yes"/>
    <s v="Yes"/>
    <s v="No"/>
    <s v="No"/>
    <s v="Yes"/>
    <x v="2"/>
    <s v="No"/>
    <s v="Bank transfer (automatic)"/>
    <n v="71"/>
    <n v="4386.2"/>
    <x v="0"/>
    <x v="3"/>
    <s v="High"/>
    <x v="1"/>
  </r>
  <r>
    <s v="4844-JJWUY"/>
    <s v="Female"/>
    <n v="1"/>
    <s v="No"/>
    <s v="No"/>
    <n v="1"/>
    <s v="Yes"/>
    <s v="No"/>
    <x v="1"/>
    <s v="No"/>
    <s v="Yes"/>
    <s v="No"/>
    <s v="No"/>
    <s v="No"/>
    <s v="Yes"/>
    <x v="0"/>
    <s v="Yes"/>
    <s v="Electronic check"/>
    <n v="86"/>
    <n v="86"/>
    <x v="1"/>
    <x v="0"/>
    <s v="Low"/>
    <x v="1"/>
  </r>
  <r>
    <s v="6777-TGHTM"/>
    <s v="Female"/>
    <n v="0"/>
    <s v="No"/>
    <s v="No"/>
    <n v="53"/>
    <s v="Yes"/>
    <s v="Yes"/>
    <x v="1"/>
    <s v="Yes"/>
    <s v="No"/>
    <s v="Yes"/>
    <s v="No"/>
    <s v="Yes"/>
    <s v="Yes"/>
    <x v="1"/>
    <s v="Yes"/>
    <s v="Credit card (automatic)"/>
    <n v="106.95"/>
    <n v="5785.5"/>
    <x v="1"/>
    <x v="3"/>
    <s v="High"/>
    <x v="2"/>
  </r>
  <r>
    <s v="8909-BOLNL"/>
    <s v="Male"/>
    <n v="0"/>
    <s v="No"/>
    <s v="No"/>
    <n v="3"/>
    <s v="Yes"/>
    <s v="No"/>
    <x v="2"/>
    <s v="No"/>
    <s v="No"/>
    <s v="No"/>
    <s v="No"/>
    <s v="No"/>
    <s v="No"/>
    <x v="1"/>
    <s v="No"/>
    <s v="Mailed check"/>
    <n v="21.2"/>
    <n v="52.05"/>
    <x v="0"/>
    <x v="0"/>
    <s v="Low"/>
    <x v="0"/>
  </r>
  <r>
    <s v="6603-YRDCJ"/>
    <s v="Male"/>
    <n v="0"/>
    <s v="Yes"/>
    <s v="No"/>
    <n v="33"/>
    <s v="Yes"/>
    <s v="No"/>
    <x v="0"/>
    <s v="Yes"/>
    <s v="Yes"/>
    <s v="No"/>
    <s v="Yes"/>
    <s v="No"/>
    <s v="No"/>
    <x v="2"/>
    <s v="Yes"/>
    <s v="Mailed check"/>
    <n v="61.05"/>
    <n v="2018.4"/>
    <x v="0"/>
    <x v="1"/>
    <s v="High"/>
    <x v="1"/>
  </r>
  <r>
    <s v="3538-WZPHD"/>
    <s v="Male"/>
    <n v="0"/>
    <s v="No"/>
    <s v="No"/>
    <n v="3"/>
    <s v="No"/>
    <s v="No"/>
    <x v="0"/>
    <s v="No"/>
    <s v="Yes"/>
    <s v="No"/>
    <s v="No"/>
    <s v="No"/>
    <s v="No"/>
    <x v="0"/>
    <s v="Yes"/>
    <s v="Electronic check"/>
    <n v="29.6"/>
    <n v="79.45"/>
    <x v="1"/>
    <x v="0"/>
    <s v="Low"/>
    <x v="0"/>
  </r>
  <r>
    <s v="3229-USWAR"/>
    <s v="Female"/>
    <n v="0"/>
    <s v="No"/>
    <s v="No"/>
    <n v="34"/>
    <s v="Yes"/>
    <s v="No"/>
    <x v="0"/>
    <s v="Yes"/>
    <s v="No"/>
    <s v="Yes"/>
    <s v="Yes"/>
    <s v="Yes"/>
    <s v="Yes"/>
    <x v="1"/>
    <s v="Yes"/>
    <s v="Bank transfer (automatic)"/>
    <n v="79.95"/>
    <n v="2727.3"/>
    <x v="0"/>
    <x v="1"/>
    <s v="High"/>
    <x v="1"/>
  </r>
  <r>
    <s v="2138-VFAPZ"/>
    <s v="Female"/>
    <n v="0"/>
    <s v="Yes"/>
    <s v="Yes"/>
    <n v="14"/>
    <s v="Yes"/>
    <s v="No"/>
    <x v="2"/>
    <s v="No"/>
    <s v="No"/>
    <s v="No"/>
    <s v="No"/>
    <s v="No"/>
    <s v="No"/>
    <x v="2"/>
    <s v="Yes"/>
    <s v="Mailed check"/>
    <n v="19.7"/>
    <n v="263.64999999999998"/>
    <x v="0"/>
    <x v="2"/>
    <s v="Low"/>
    <x v="0"/>
  </r>
  <r>
    <s v="6131-JLWZM"/>
    <s v="Female"/>
    <n v="0"/>
    <s v="No"/>
    <s v="No"/>
    <n v="13"/>
    <s v="Yes"/>
    <s v="No"/>
    <x v="2"/>
    <s v="No"/>
    <s v="No"/>
    <s v="No"/>
    <s v="No"/>
    <s v="No"/>
    <s v="No"/>
    <x v="0"/>
    <s v="Yes"/>
    <s v="Mailed check"/>
    <n v="20.3"/>
    <n v="275.39999999999998"/>
    <x v="0"/>
    <x v="2"/>
    <s v="Low"/>
    <x v="0"/>
  </r>
  <r>
    <s v="4785-QRJHC"/>
    <s v="Male"/>
    <n v="1"/>
    <s v="Yes"/>
    <s v="No"/>
    <n v="46"/>
    <s v="No"/>
    <s v="No"/>
    <x v="0"/>
    <s v="No"/>
    <s v="Yes"/>
    <s v="Yes"/>
    <s v="Yes"/>
    <s v="Yes"/>
    <s v="Yes"/>
    <x v="1"/>
    <s v="Yes"/>
    <s v="Bank transfer (automatic)"/>
    <n v="59.9"/>
    <n v="2816.65"/>
    <x v="1"/>
    <x v="1"/>
    <s v="High"/>
    <x v="1"/>
  </r>
  <r>
    <s v="0269-XFESX"/>
    <s v="Male"/>
    <n v="0"/>
    <s v="Yes"/>
    <s v="Yes"/>
    <n v="23"/>
    <s v="Yes"/>
    <s v="Yes"/>
    <x v="2"/>
    <s v="No"/>
    <s v="No"/>
    <s v="No"/>
    <s v="No"/>
    <s v="No"/>
    <s v="No"/>
    <x v="1"/>
    <s v="No"/>
    <s v="Mailed check"/>
    <n v="24.35"/>
    <n v="538.5"/>
    <x v="0"/>
    <x v="2"/>
    <s v="Mid"/>
    <x v="0"/>
  </r>
  <r>
    <s v="1709-EJDOX"/>
    <s v="Female"/>
    <n v="0"/>
    <s v="Yes"/>
    <s v="Yes"/>
    <n v="47"/>
    <s v="Yes"/>
    <s v="No"/>
    <x v="2"/>
    <s v="No"/>
    <s v="No"/>
    <s v="No"/>
    <s v="No"/>
    <s v="No"/>
    <s v="No"/>
    <x v="2"/>
    <s v="No"/>
    <s v="Mailed check"/>
    <n v="19.75"/>
    <n v="948.9"/>
    <x v="0"/>
    <x v="1"/>
    <s v="Mid"/>
    <x v="0"/>
  </r>
  <r>
    <s v="4316-XCSLJ"/>
    <s v="Male"/>
    <n v="0"/>
    <s v="No"/>
    <s v="Yes"/>
    <n v="17"/>
    <s v="Yes"/>
    <s v="No"/>
    <x v="0"/>
    <s v="Yes"/>
    <s v="No"/>
    <s v="No"/>
    <s v="No"/>
    <s v="No"/>
    <s v="No"/>
    <x v="0"/>
    <s v="Yes"/>
    <s v="Mailed check"/>
    <n v="50.3"/>
    <n v="846.8"/>
    <x v="0"/>
    <x v="2"/>
    <s v="Mid"/>
    <x v="1"/>
  </r>
  <r>
    <s v="8610-WFCJF"/>
    <s v="Female"/>
    <n v="0"/>
    <s v="Yes"/>
    <s v="Yes"/>
    <n v="49"/>
    <s v="Yes"/>
    <s v="Yes"/>
    <x v="1"/>
    <s v="No"/>
    <s v="No"/>
    <s v="No"/>
    <s v="No"/>
    <s v="Yes"/>
    <s v="Yes"/>
    <x v="0"/>
    <s v="Yes"/>
    <s v="Electronic check"/>
    <n v="95.6"/>
    <n v="4783.5"/>
    <x v="1"/>
    <x v="3"/>
    <s v="High"/>
    <x v="2"/>
  </r>
  <r>
    <s v="9693-XMUOB"/>
    <s v="Male"/>
    <n v="1"/>
    <s v="Yes"/>
    <s v="No"/>
    <n v="59"/>
    <s v="No"/>
    <s v="No"/>
    <x v="0"/>
    <s v="No"/>
    <s v="Yes"/>
    <s v="No"/>
    <s v="No"/>
    <s v="Yes"/>
    <s v="Yes"/>
    <x v="0"/>
    <s v="Yes"/>
    <s v="Electronic check"/>
    <n v="50.25"/>
    <n v="2997.45"/>
    <x v="0"/>
    <x v="3"/>
    <s v="High"/>
    <x v="1"/>
  </r>
  <r>
    <s v="0383-CLDDA"/>
    <s v="Female"/>
    <n v="0"/>
    <s v="No"/>
    <s v="No"/>
    <n v="69"/>
    <s v="Yes"/>
    <s v="Yes"/>
    <x v="0"/>
    <s v="Yes"/>
    <s v="No"/>
    <s v="Yes"/>
    <s v="Yes"/>
    <s v="Yes"/>
    <s v="Yes"/>
    <x v="2"/>
    <s v="Yes"/>
    <s v="Credit card (automatic)"/>
    <n v="85.35"/>
    <n v="5897.4"/>
    <x v="0"/>
    <x v="3"/>
    <s v="High"/>
    <x v="1"/>
  </r>
  <r>
    <s v="4905-JEFDW"/>
    <s v="Male"/>
    <n v="0"/>
    <s v="No"/>
    <s v="No"/>
    <n v="11"/>
    <s v="No"/>
    <s v="No"/>
    <x v="0"/>
    <s v="No"/>
    <s v="No"/>
    <s v="Yes"/>
    <s v="No"/>
    <s v="Yes"/>
    <s v="No"/>
    <x v="1"/>
    <s v="Yes"/>
    <s v="Electronic check"/>
    <n v="41.6"/>
    <n v="470.6"/>
    <x v="1"/>
    <x v="0"/>
    <s v="Low"/>
    <x v="0"/>
  </r>
  <r>
    <s v="2709-UQGNP"/>
    <s v="Male"/>
    <n v="0"/>
    <s v="No"/>
    <s v="No"/>
    <n v="10"/>
    <s v="Yes"/>
    <s v="No"/>
    <x v="0"/>
    <s v="Yes"/>
    <s v="No"/>
    <s v="No"/>
    <s v="No"/>
    <s v="No"/>
    <s v="No"/>
    <x v="0"/>
    <s v="Yes"/>
    <s v="Mailed check"/>
    <n v="51.65"/>
    <n v="524.5"/>
    <x v="0"/>
    <x v="0"/>
    <s v="Mid"/>
    <x v="1"/>
  </r>
  <r>
    <s v="3549-ZTMNH"/>
    <s v="Male"/>
    <n v="0"/>
    <s v="Yes"/>
    <s v="Yes"/>
    <n v="12"/>
    <s v="Yes"/>
    <s v="Yes"/>
    <x v="2"/>
    <s v="No"/>
    <s v="No"/>
    <s v="No"/>
    <s v="No"/>
    <s v="No"/>
    <s v="No"/>
    <x v="2"/>
    <s v="Yes"/>
    <s v="Bank transfer (automatic)"/>
    <n v="24"/>
    <n v="269.64999999999998"/>
    <x v="0"/>
    <x v="0"/>
    <s v="Low"/>
    <x v="0"/>
  </r>
  <r>
    <s v="7881-INRLC"/>
    <s v="Male"/>
    <n v="0"/>
    <s v="No"/>
    <s v="No"/>
    <n v="45"/>
    <s v="Yes"/>
    <s v="Yes"/>
    <x v="1"/>
    <s v="No"/>
    <s v="Yes"/>
    <s v="No"/>
    <s v="No"/>
    <s v="Yes"/>
    <s v="Yes"/>
    <x v="0"/>
    <s v="Yes"/>
    <s v="Credit card (automatic)"/>
    <n v="100.85"/>
    <n v="4740"/>
    <x v="1"/>
    <x v="1"/>
    <s v="High"/>
    <x v="2"/>
  </r>
  <r>
    <s v="8033-ATFAS"/>
    <s v="Female"/>
    <n v="0"/>
    <s v="Yes"/>
    <s v="Yes"/>
    <n v="39"/>
    <s v="Yes"/>
    <s v="No"/>
    <x v="0"/>
    <s v="No"/>
    <s v="No"/>
    <s v="Yes"/>
    <s v="No"/>
    <s v="Yes"/>
    <s v="No"/>
    <x v="0"/>
    <s v="Yes"/>
    <s v="Mailed check"/>
    <n v="59.85"/>
    <n v="2341.5"/>
    <x v="0"/>
    <x v="1"/>
    <s v="High"/>
    <x v="1"/>
  </r>
  <r>
    <s v="1635-NZATJ"/>
    <s v="Male"/>
    <n v="1"/>
    <s v="Yes"/>
    <s v="No"/>
    <n v="71"/>
    <s v="Yes"/>
    <s v="Yes"/>
    <x v="2"/>
    <s v="No"/>
    <s v="No"/>
    <s v="No"/>
    <s v="No"/>
    <s v="No"/>
    <s v="No"/>
    <x v="2"/>
    <s v="No"/>
    <s v="Credit card (automatic)"/>
    <n v="25.45"/>
    <n v="1789.65"/>
    <x v="0"/>
    <x v="3"/>
    <s v="Mid"/>
    <x v="0"/>
  </r>
  <r>
    <s v="0562-HKHML"/>
    <s v="Male"/>
    <n v="0"/>
    <s v="Yes"/>
    <s v="Yes"/>
    <n v="71"/>
    <s v="Yes"/>
    <s v="Yes"/>
    <x v="2"/>
    <s v="No"/>
    <s v="No"/>
    <s v="No"/>
    <s v="No"/>
    <s v="No"/>
    <s v="No"/>
    <x v="2"/>
    <s v="No"/>
    <s v="Credit card (automatic)"/>
    <n v="23.9"/>
    <n v="1626.4"/>
    <x v="0"/>
    <x v="3"/>
    <s v="Mid"/>
    <x v="0"/>
  </r>
  <r>
    <s v="8277-RVRSV"/>
    <s v="Female"/>
    <n v="0"/>
    <s v="Yes"/>
    <s v="Yes"/>
    <n v="33"/>
    <s v="Yes"/>
    <s v="Yes"/>
    <x v="2"/>
    <s v="No"/>
    <s v="No"/>
    <s v="No"/>
    <s v="No"/>
    <s v="No"/>
    <s v="No"/>
    <x v="1"/>
    <s v="No"/>
    <s v="Credit card (automatic)"/>
    <n v="24.15"/>
    <n v="800.3"/>
    <x v="0"/>
    <x v="1"/>
    <s v="Mid"/>
    <x v="0"/>
  </r>
  <r>
    <s v="9943-VSZUV"/>
    <s v="Male"/>
    <n v="1"/>
    <s v="No"/>
    <s v="No"/>
    <n v="67"/>
    <s v="Yes"/>
    <s v="Yes"/>
    <x v="1"/>
    <s v="No"/>
    <s v="No"/>
    <s v="No"/>
    <s v="No"/>
    <s v="No"/>
    <s v="No"/>
    <x v="0"/>
    <s v="Yes"/>
    <s v="Mailed check"/>
    <n v="75.7"/>
    <n v="5060.8500000000004"/>
    <x v="0"/>
    <x v="3"/>
    <s v="High"/>
    <x v="1"/>
  </r>
  <r>
    <s v="0117-LFRMW"/>
    <s v="Male"/>
    <n v="0"/>
    <s v="Yes"/>
    <s v="Yes"/>
    <n v="37"/>
    <s v="No"/>
    <s v="No"/>
    <x v="0"/>
    <s v="Yes"/>
    <s v="Yes"/>
    <s v="Yes"/>
    <s v="No"/>
    <s v="No"/>
    <s v="No"/>
    <x v="0"/>
    <s v="No"/>
    <s v="Bank transfer (automatic)"/>
    <n v="40.200000000000003"/>
    <n v="1448.8"/>
    <x v="1"/>
    <x v="1"/>
    <s v="Mid"/>
    <x v="0"/>
  </r>
  <r>
    <s v="6172-FECYY"/>
    <s v="Male"/>
    <n v="0"/>
    <s v="Yes"/>
    <s v="Yes"/>
    <n v="49"/>
    <s v="Yes"/>
    <s v="Yes"/>
    <x v="1"/>
    <s v="No"/>
    <s v="No"/>
    <s v="No"/>
    <s v="No"/>
    <s v="Yes"/>
    <s v="No"/>
    <x v="0"/>
    <s v="No"/>
    <s v="Electronic check"/>
    <n v="84.5"/>
    <n v="4254.8500000000004"/>
    <x v="1"/>
    <x v="3"/>
    <s v="High"/>
    <x v="1"/>
  </r>
  <r>
    <s v="7054-ENNGU"/>
    <s v="Female"/>
    <n v="0"/>
    <s v="Yes"/>
    <s v="No"/>
    <n v="9"/>
    <s v="Yes"/>
    <s v="No"/>
    <x v="0"/>
    <s v="No"/>
    <s v="Yes"/>
    <s v="No"/>
    <s v="No"/>
    <s v="No"/>
    <s v="No"/>
    <x v="0"/>
    <s v="No"/>
    <s v="Mailed check"/>
    <n v="50.85"/>
    <n v="466.6"/>
    <x v="0"/>
    <x v="0"/>
    <s v="Low"/>
    <x v="1"/>
  </r>
  <r>
    <s v="1455-HFBXA"/>
    <s v="Male"/>
    <n v="0"/>
    <s v="Yes"/>
    <s v="No"/>
    <n v="52"/>
    <s v="Yes"/>
    <s v="Yes"/>
    <x v="1"/>
    <s v="Yes"/>
    <s v="No"/>
    <s v="Yes"/>
    <s v="Yes"/>
    <s v="No"/>
    <s v="No"/>
    <x v="2"/>
    <s v="Yes"/>
    <s v="Credit card (automatic)"/>
    <n v="91.6"/>
    <n v="4627.8"/>
    <x v="0"/>
    <x v="3"/>
    <s v="High"/>
    <x v="2"/>
  </r>
  <r>
    <s v="9402-CXWPL"/>
    <s v="Female"/>
    <n v="0"/>
    <s v="No"/>
    <s v="No"/>
    <n v="70"/>
    <s v="Yes"/>
    <s v="Yes"/>
    <x v="1"/>
    <s v="No"/>
    <s v="Yes"/>
    <s v="No"/>
    <s v="No"/>
    <s v="Yes"/>
    <s v="Yes"/>
    <x v="1"/>
    <s v="No"/>
    <s v="Electronic check"/>
    <n v="98.9"/>
    <n v="6838.6"/>
    <x v="0"/>
    <x v="3"/>
    <s v="High"/>
    <x v="2"/>
  </r>
  <r>
    <s v="1628-BIZYP"/>
    <s v="Male"/>
    <n v="0"/>
    <s v="No"/>
    <s v="No"/>
    <n v="1"/>
    <s v="Yes"/>
    <s v="No"/>
    <x v="1"/>
    <s v="No"/>
    <s v="Yes"/>
    <s v="No"/>
    <s v="No"/>
    <s v="No"/>
    <s v="Yes"/>
    <x v="0"/>
    <s v="Yes"/>
    <s v="Electronic check"/>
    <n v="85"/>
    <n v="85"/>
    <x v="0"/>
    <x v="0"/>
    <s v="Low"/>
    <x v="1"/>
  </r>
  <r>
    <s v="1965-AKTSX"/>
    <s v="Female"/>
    <n v="1"/>
    <s v="No"/>
    <s v="No"/>
    <n v="14"/>
    <s v="Yes"/>
    <s v="Yes"/>
    <x v="1"/>
    <s v="No"/>
    <s v="Yes"/>
    <s v="No"/>
    <s v="No"/>
    <s v="No"/>
    <s v="No"/>
    <x v="0"/>
    <s v="Yes"/>
    <s v="Electronic check"/>
    <n v="78.95"/>
    <n v="1101.8499999999999"/>
    <x v="1"/>
    <x v="2"/>
    <s v="Mid"/>
    <x v="1"/>
  </r>
  <r>
    <s v="0082-LDZUE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3"/>
    <n v="44.3"/>
    <x v="0"/>
    <x v="0"/>
    <s v="Low"/>
    <x v="0"/>
  </r>
  <r>
    <s v="4786-UKSN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1"/>
    <x v="0"/>
    <s v="Low"/>
    <x v="0"/>
  </r>
  <r>
    <s v="5343-SGUBI"/>
    <s v="Female"/>
    <n v="0"/>
    <s v="No"/>
    <s v="No"/>
    <n v="52"/>
    <s v="Yes"/>
    <s v="Yes"/>
    <x v="1"/>
    <s v="No"/>
    <s v="Yes"/>
    <s v="No"/>
    <s v="No"/>
    <s v="No"/>
    <s v="No"/>
    <x v="1"/>
    <s v="Yes"/>
    <s v="Mailed check"/>
    <n v="80.2"/>
    <n v="4297.6000000000004"/>
    <x v="0"/>
    <x v="3"/>
    <s v="High"/>
    <x v="1"/>
  </r>
  <r>
    <s v="0856-NAOES"/>
    <s v="Male"/>
    <n v="0"/>
    <s v="No"/>
    <s v="No"/>
    <n v="6"/>
    <s v="Yes"/>
    <s v="No"/>
    <x v="0"/>
    <s v="No"/>
    <s v="No"/>
    <s v="Yes"/>
    <s v="No"/>
    <s v="Yes"/>
    <s v="No"/>
    <x v="0"/>
    <s v="No"/>
    <s v="Mailed check"/>
    <n v="60.9"/>
    <n v="414.1"/>
    <x v="0"/>
    <x v="0"/>
    <s v="Low"/>
    <x v="1"/>
  </r>
  <r>
    <s v="1976-AZZPJ"/>
    <s v="Male"/>
    <n v="0"/>
    <s v="Yes"/>
    <s v="No"/>
    <n v="7"/>
    <s v="No"/>
    <s v="No"/>
    <x v="0"/>
    <s v="Yes"/>
    <s v="Yes"/>
    <s v="No"/>
    <s v="No"/>
    <s v="No"/>
    <s v="No"/>
    <x v="0"/>
    <s v="No"/>
    <s v="Mailed check"/>
    <n v="34.200000000000003"/>
    <n v="256.60000000000002"/>
    <x v="0"/>
    <x v="0"/>
    <s v="Low"/>
    <x v="0"/>
  </r>
  <r>
    <s v="7248-VZQLC"/>
    <s v="Female"/>
    <n v="1"/>
    <s v="No"/>
    <s v="No"/>
    <n v="47"/>
    <s v="Yes"/>
    <s v="Yes"/>
    <x v="1"/>
    <s v="No"/>
    <s v="Yes"/>
    <s v="Yes"/>
    <s v="No"/>
    <s v="No"/>
    <s v="No"/>
    <x v="0"/>
    <s v="Yes"/>
    <s v="Bank transfer (automatic)"/>
    <n v="85.2"/>
    <n v="3969.35"/>
    <x v="1"/>
    <x v="1"/>
    <s v="High"/>
    <x v="1"/>
  </r>
  <r>
    <s v="6156-UZDLF"/>
    <s v="Female"/>
    <n v="0"/>
    <s v="No"/>
    <s v="No"/>
    <n v="26"/>
    <s v="Yes"/>
    <s v="No"/>
    <x v="1"/>
    <s v="Yes"/>
    <s v="No"/>
    <s v="Yes"/>
    <s v="Yes"/>
    <s v="No"/>
    <s v="No"/>
    <x v="1"/>
    <s v="Yes"/>
    <s v="Credit card (automatic)"/>
    <n v="87.15"/>
    <n v="2274.1"/>
    <x v="0"/>
    <x v="1"/>
    <s v="High"/>
    <x v="1"/>
  </r>
  <r>
    <s v="3099-OONVS"/>
    <s v="Male"/>
    <n v="0"/>
    <s v="Yes"/>
    <s v="Yes"/>
    <n v="25"/>
    <s v="Yes"/>
    <s v="No"/>
    <x v="0"/>
    <s v="Yes"/>
    <s v="No"/>
    <s v="No"/>
    <s v="Yes"/>
    <s v="No"/>
    <s v="No"/>
    <x v="0"/>
    <s v="No"/>
    <s v="Electronic check"/>
    <n v="54.3"/>
    <n v="1296.8"/>
    <x v="0"/>
    <x v="1"/>
    <s v="Mid"/>
    <x v="1"/>
  </r>
  <r>
    <s v="9500-WBGRP"/>
    <s v="Male"/>
    <n v="0"/>
    <s v="No"/>
    <s v="No"/>
    <n v="69"/>
    <s v="Yes"/>
    <s v="No"/>
    <x v="2"/>
    <s v="No"/>
    <s v="No"/>
    <s v="No"/>
    <s v="No"/>
    <s v="No"/>
    <s v="No"/>
    <x v="2"/>
    <s v="Yes"/>
    <s v="Mailed check"/>
    <n v="19.100000000000001"/>
    <n v="1268.8499999999999"/>
    <x v="0"/>
    <x v="3"/>
    <s v="Mid"/>
    <x v="0"/>
  </r>
  <r>
    <s v="5183-KLYEM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2.75"/>
    <n v="8192.6"/>
    <x v="0"/>
    <x v="3"/>
    <s v="High"/>
    <x v="2"/>
  </r>
  <r>
    <s v="5144-PQCDZ"/>
    <s v="Male"/>
    <n v="0"/>
    <s v="No"/>
    <s v="No"/>
    <n v="4"/>
    <s v="Yes"/>
    <s v="No"/>
    <x v="2"/>
    <s v="No"/>
    <s v="No"/>
    <s v="No"/>
    <s v="No"/>
    <s v="No"/>
    <s v="No"/>
    <x v="0"/>
    <s v="Yes"/>
    <s v="Mailed check"/>
    <n v="19.95"/>
    <n v="59.25"/>
    <x v="0"/>
    <x v="0"/>
    <s v="Low"/>
    <x v="0"/>
  </r>
  <r>
    <s v="8514-VZHEB"/>
    <s v="Male"/>
    <n v="0"/>
    <s v="Yes"/>
    <s v="Yes"/>
    <n v="59"/>
    <s v="Yes"/>
    <s v="No"/>
    <x v="2"/>
    <s v="No"/>
    <s v="No"/>
    <s v="No"/>
    <s v="No"/>
    <s v="No"/>
    <s v="No"/>
    <x v="2"/>
    <s v="No"/>
    <s v="Mailed check"/>
    <n v="19.5"/>
    <n v="1147.8499999999999"/>
    <x v="0"/>
    <x v="3"/>
    <s v="Mid"/>
    <x v="0"/>
  </r>
  <r>
    <s v="6625-IUTTT"/>
    <s v="Male"/>
    <n v="0"/>
    <s v="No"/>
    <s v="No"/>
    <n v="67"/>
    <s v="Yes"/>
    <s v="No"/>
    <x v="0"/>
    <s v="Yes"/>
    <s v="No"/>
    <s v="Yes"/>
    <s v="No"/>
    <s v="No"/>
    <s v="Yes"/>
    <x v="2"/>
    <s v="No"/>
    <s v="Bank transfer (automatic)"/>
    <n v="65.55"/>
    <n v="4361.55"/>
    <x v="0"/>
    <x v="3"/>
    <s v="High"/>
    <x v="1"/>
  </r>
  <r>
    <s v="9355-NPPFS"/>
    <s v="Female"/>
    <n v="1"/>
    <s v="No"/>
    <s v="No"/>
    <n v="26"/>
    <s v="Yes"/>
    <s v="No"/>
    <x v="1"/>
    <s v="No"/>
    <s v="No"/>
    <s v="No"/>
    <s v="No"/>
    <s v="No"/>
    <s v="Yes"/>
    <x v="0"/>
    <s v="Yes"/>
    <s v="Electronic check"/>
    <n v="78.8"/>
    <n v="2006.1"/>
    <x v="0"/>
    <x v="1"/>
    <s v="High"/>
    <x v="1"/>
  </r>
  <r>
    <s v="0068-FIGTF"/>
    <s v="Female"/>
    <n v="0"/>
    <s v="No"/>
    <s v="No"/>
    <n v="27"/>
    <s v="Yes"/>
    <s v="No"/>
    <x v="0"/>
    <s v="No"/>
    <s v="Yes"/>
    <s v="Yes"/>
    <s v="Yes"/>
    <s v="Yes"/>
    <s v="Yes"/>
    <x v="1"/>
    <s v="No"/>
    <s v="Mailed check"/>
    <n v="78.2"/>
    <n v="2078.9499999999998"/>
    <x v="0"/>
    <x v="1"/>
    <s v="High"/>
    <x v="1"/>
  </r>
  <r>
    <s v="5965-GGPRW"/>
    <s v="Male"/>
    <n v="0"/>
    <s v="Yes"/>
    <s v="Yes"/>
    <n v="72"/>
    <s v="Yes"/>
    <s v="Yes"/>
    <x v="1"/>
    <s v="Yes"/>
    <s v="No"/>
    <s v="Yes"/>
    <s v="No"/>
    <s v="Yes"/>
    <s v="Yes"/>
    <x v="2"/>
    <s v="No"/>
    <s v="Bank transfer (automatic)"/>
    <n v="105.25"/>
    <n v="7609.75"/>
    <x v="0"/>
    <x v="3"/>
    <s v="High"/>
    <x v="2"/>
  </r>
  <r>
    <s v="8035-PWSEV"/>
    <s v="Female"/>
    <n v="0"/>
    <s v="No"/>
    <s v="No"/>
    <n v="6"/>
    <s v="Yes"/>
    <s v="No"/>
    <x v="1"/>
    <s v="No"/>
    <s v="No"/>
    <s v="Yes"/>
    <s v="Yes"/>
    <s v="No"/>
    <s v="Yes"/>
    <x v="0"/>
    <s v="Yes"/>
    <s v="Electronic check"/>
    <n v="89.25"/>
    <n v="487.05"/>
    <x v="0"/>
    <x v="0"/>
    <s v="Low"/>
    <x v="1"/>
  </r>
  <r>
    <s v="2236-HILPA"/>
    <s v="Male"/>
    <n v="0"/>
    <s v="Yes"/>
    <s v="Yes"/>
    <n v="62"/>
    <s v="Yes"/>
    <s v="No"/>
    <x v="2"/>
    <s v="No"/>
    <s v="No"/>
    <s v="No"/>
    <s v="No"/>
    <s v="No"/>
    <s v="No"/>
    <x v="2"/>
    <s v="No"/>
    <s v="Credit card (automatic)"/>
    <n v="20.65"/>
    <n v="1218.45"/>
    <x v="0"/>
    <x v="3"/>
    <s v="Mid"/>
    <x v="0"/>
  </r>
  <r>
    <s v="1840-BIUOG"/>
    <s v="Male"/>
    <n v="0"/>
    <s v="No"/>
    <s v="No"/>
    <n v="20"/>
    <s v="Yes"/>
    <s v="Yes"/>
    <x v="0"/>
    <s v="No"/>
    <s v="Yes"/>
    <s v="No"/>
    <s v="Yes"/>
    <s v="Yes"/>
    <s v="No"/>
    <x v="1"/>
    <s v="Yes"/>
    <s v="Electronic check"/>
    <n v="68.7"/>
    <n v="1416.2"/>
    <x v="0"/>
    <x v="2"/>
    <s v="Mid"/>
    <x v="1"/>
  </r>
  <r>
    <s v="1356-MKYSK"/>
    <s v="Male"/>
    <n v="0"/>
    <s v="No"/>
    <s v="No"/>
    <n v="6"/>
    <s v="Yes"/>
    <s v="No"/>
    <x v="0"/>
    <s v="Yes"/>
    <s v="No"/>
    <s v="Yes"/>
    <s v="Yes"/>
    <s v="Yes"/>
    <s v="Yes"/>
    <x v="0"/>
    <s v="No"/>
    <s v="Credit card (automatic)"/>
    <n v="78.650000000000006"/>
    <n v="483.3"/>
    <x v="0"/>
    <x v="0"/>
    <s v="Low"/>
    <x v="1"/>
  </r>
  <r>
    <s v="6080-LNESI"/>
    <s v="Male"/>
    <n v="0"/>
    <s v="No"/>
    <s v="No"/>
    <n v="51"/>
    <s v="Yes"/>
    <s v="Yes"/>
    <x v="2"/>
    <s v="No"/>
    <s v="No"/>
    <s v="No"/>
    <s v="No"/>
    <s v="No"/>
    <s v="No"/>
    <x v="2"/>
    <s v="No"/>
    <s v="Mailed check"/>
    <n v="24.75"/>
    <n v="1234.5999999999999"/>
    <x v="0"/>
    <x v="3"/>
    <s v="Mid"/>
    <x v="0"/>
  </r>
  <r>
    <s v="1830-IPXVJ"/>
    <s v="Female"/>
    <n v="0"/>
    <s v="Yes"/>
    <s v="Yes"/>
    <n v="61"/>
    <s v="Yes"/>
    <s v="No"/>
    <x v="2"/>
    <s v="No"/>
    <s v="No"/>
    <s v="No"/>
    <s v="No"/>
    <s v="No"/>
    <s v="No"/>
    <x v="2"/>
    <s v="No"/>
    <s v="Credit card (automatic)"/>
    <n v="19.75"/>
    <n v="1311.6"/>
    <x v="0"/>
    <x v="3"/>
    <s v="Mid"/>
    <x v="0"/>
  </r>
  <r>
    <s v="5828-DWPIL"/>
    <s v="Male"/>
    <n v="1"/>
    <s v="Yes"/>
    <s v="No"/>
    <n v="62"/>
    <s v="Yes"/>
    <s v="Yes"/>
    <x v="1"/>
    <s v="Yes"/>
    <s v="Yes"/>
    <s v="Yes"/>
    <s v="No"/>
    <s v="No"/>
    <s v="No"/>
    <x v="0"/>
    <s v="Yes"/>
    <s v="Electronic check"/>
    <n v="89.1"/>
    <n v="5618.3"/>
    <x v="0"/>
    <x v="3"/>
    <s v="High"/>
    <x v="1"/>
  </r>
  <r>
    <s v="8398-TBIYD"/>
    <s v="Female"/>
    <n v="0"/>
    <s v="No"/>
    <s v="No"/>
    <n v="72"/>
    <s v="Yes"/>
    <s v="Yes"/>
    <x v="1"/>
    <s v="Yes"/>
    <s v="No"/>
    <s v="No"/>
    <s v="Yes"/>
    <s v="No"/>
    <s v="No"/>
    <x v="2"/>
    <s v="Yes"/>
    <s v="Bank transfer (automatic)"/>
    <n v="84.7"/>
    <n v="6185.15"/>
    <x v="0"/>
    <x v="3"/>
    <s v="High"/>
    <x v="1"/>
  </r>
  <r>
    <s v="0011-IGKFF"/>
    <s v="Male"/>
    <n v="1"/>
    <s v="Yes"/>
    <s v="No"/>
    <n v="13"/>
    <s v="Yes"/>
    <s v="No"/>
    <x v="1"/>
    <s v="No"/>
    <s v="Yes"/>
    <s v="Yes"/>
    <s v="No"/>
    <s v="Yes"/>
    <s v="Yes"/>
    <x v="0"/>
    <s v="Yes"/>
    <s v="Electronic check"/>
    <n v="98"/>
    <n v="1237.8499999999999"/>
    <x v="1"/>
    <x v="2"/>
    <s v="Mid"/>
    <x v="2"/>
  </r>
  <r>
    <s v="4192-GORJT"/>
    <s v="Male"/>
    <n v="0"/>
    <s v="Yes"/>
    <s v="No"/>
    <n v="5"/>
    <s v="Yes"/>
    <s v="No"/>
    <x v="1"/>
    <s v="No"/>
    <s v="No"/>
    <s v="Yes"/>
    <s v="No"/>
    <s v="Yes"/>
    <s v="Yes"/>
    <x v="0"/>
    <s v="Yes"/>
    <s v="Electronic check"/>
    <n v="94.45"/>
    <n v="498.1"/>
    <x v="1"/>
    <x v="0"/>
    <s v="Low"/>
    <x v="2"/>
  </r>
  <r>
    <s v="6496-SLWHQ"/>
    <s v="Male"/>
    <n v="1"/>
    <s v="No"/>
    <s v="No"/>
    <n v="3"/>
    <s v="Yes"/>
    <s v="Yes"/>
    <x v="1"/>
    <s v="No"/>
    <s v="Yes"/>
    <s v="Yes"/>
    <s v="No"/>
    <s v="Yes"/>
    <s v="Yes"/>
    <x v="0"/>
    <s v="Yes"/>
    <s v="Electronic check"/>
    <n v="105"/>
    <n v="294.45"/>
    <x v="1"/>
    <x v="0"/>
    <s v="Low"/>
    <x v="2"/>
  </r>
  <r>
    <s v="9912-GVSEQ"/>
    <s v="Female"/>
    <n v="1"/>
    <s v="Yes"/>
    <s v="No"/>
    <n v="26"/>
    <s v="Yes"/>
    <s v="Yes"/>
    <x v="1"/>
    <s v="No"/>
    <s v="Yes"/>
    <s v="Yes"/>
    <s v="No"/>
    <s v="No"/>
    <s v="Yes"/>
    <x v="0"/>
    <s v="Yes"/>
    <s v="Electronic check"/>
    <n v="93.85"/>
    <n v="2381.5500000000002"/>
    <x v="1"/>
    <x v="1"/>
    <s v="High"/>
    <x v="2"/>
  </r>
  <r>
    <s v="2931-FSOHN"/>
    <s v="Male"/>
    <n v="1"/>
    <s v="No"/>
    <s v="No"/>
    <n v="13"/>
    <s v="Yes"/>
    <s v="No"/>
    <x v="0"/>
    <s v="No"/>
    <s v="Yes"/>
    <s v="No"/>
    <s v="No"/>
    <s v="Yes"/>
    <s v="No"/>
    <x v="0"/>
    <s v="Yes"/>
    <s v="Electronic check"/>
    <n v="59.9"/>
    <n v="788.35"/>
    <x v="0"/>
    <x v="2"/>
    <s v="Mid"/>
    <x v="1"/>
  </r>
  <r>
    <s v="9418-RUKPH"/>
    <s v="Female"/>
    <n v="0"/>
    <s v="Yes"/>
    <s v="Yes"/>
    <n v="38"/>
    <s v="Yes"/>
    <s v="No"/>
    <x v="2"/>
    <s v="No"/>
    <s v="No"/>
    <s v="No"/>
    <s v="No"/>
    <s v="No"/>
    <s v="No"/>
    <x v="2"/>
    <s v="Yes"/>
    <s v="Mailed check"/>
    <n v="19.95"/>
    <n v="756.4"/>
    <x v="0"/>
    <x v="1"/>
    <s v="Mid"/>
    <x v="0"/>
  </r>
  <r>
    <s v="5383-MMTWC"/>
    <s v="Female"/>
    <n v="1"/>
    <s v="Yes"/>
    <s v="No"/>
    <n v="8"/>
    <s v="Yes"/>
    <s v="Yes"/>
    <x v="1"/>
    <s v="No"/>
    <s v="No"/>
    <s v="No"/>
    <s v="No"/>
    <s v="No"/>
    <s v="Yes"/>
    <x v="0"/>
    <s v="Yes"/>
    <s v="Electronic check"/>
    <n v="84"/>
    <n v="613.4"/>
    <x v="1"/>
    <x v="0"/>
    <s v="Mid"/>
    <x v="1"/>
  </r>
  <r>
    <s v="9971-ZWPBF"/>
    <s v="Male"/>
    <n v="1"/>
    <s v="Yes"/>
    <s v="Yes"/>
    <n v="34"/>
    <s v="Yes"/>
    <s v="Yes"/>
    <x v="1"/>
    <s v="No"/>
    <s v="Yes"/>
    <s v="Yes"/>
    <s v="Yes"/>
    <s v="Yes"/>
    <s v="Yes"/>
    <x v="0"/>
    <s v="Yes"/>
    <s v="Electronic check"/>
    <n v="108.9"/>
    <n v="3625.2"/>
    <x v="0"/>
    <x v="1"/>
    <s v="High"/>
    <x v="2"/>
  </r>
  <r>
    <s v="4712-AUQZO"/>
    <s v="Male"/>
    <n v="0"/>
    <s v="No"/>
    <s v="No"/>
    <n v="18"/>
    <s v="No"/>
    <s v="No"/>
    <x v="0"/>
    <s v="Yes"/>
    <s v="No"/>
    <s v="Yes"/>
    <s v="No"/>
    <s v="No"/>
    <s v="No"/>
    <x v="0"/>
    <s v="No"/>
    <s v="Mailed check"/>
    <n v="33.6"/>
    <n v="550.35"/>
    <x v="0"/>
    <x v="2"/>
    <s v="Mid"/>
    <x v="0"/>
  </r>
  <r>
    <s v="9711-FJTBX"/>
    <s v="Male"/>
    <n v="0"/>
    <s v="Yes"/>
    <s v="Yes"/>
    <n v="56"/>
    <s v="Yes"/>
    <s v="No"/>
    <x v="1"/>
    <s v="No"/>
    <s v="Yes"/>
    <s v="Yes"/>
    <s v="Yes"/>
    <s v="No"/>
    <s v="No"/>
    <x v="1"/>
    <s v="Yes"/>
    <s v="Mailed check"/>
    <n v="85.85"/>
    <n v="4793.8"/>
    <x v="0"/>
    <x v="3"/>
    <s v="High"/>
    <x v="1"/>
  </r>
  <r>
    <s v="2908-ZTPNF"/>
    <s v="Female"/>
    <n v="0"/>
    <s v="No"/>
    <s v="No"/>
    <n v="36"/>
    <s v="No"/>
    <s v="No"/>
    <x v="0"/>
    <s v="No"/>
    <s v="Yes"/>
    <s v="No"/>
    <s v="Yes"/>
    <s v="No"/>
    <s v="No"/>
    <x v="0"/>
    <s v="Yes"/>
    <s v="Bank transfer (automatic)"/>
    <n v="34.85"/>
    <n v="1267.2"/>
    <x v="0"/>
    <x v="1"/>
    <s v="Mid"/>
    <x v="0"/>
  </r>
  <r>
    <s v="7240-ETPTR"/>
    <s v="Female"/>
    <n v="0"/>
    <s v="Yes"/>
    <s v="No"/>
    <n v="9"/>
    <s v="No"/>
    <s v="No"/>
    <x v="0"/>
    <s v="No"/>
    <s v="No"/>
    <s v="Yes"/>
    <s v="No"/>
    <s v="Yes"/>
    <s v="Yes"/>
    <x v="0"/>
    <s v="Yes"/>
    <s v="Electronic check"/>
    <n v="48.75"/>
    <n v="442.2"/>
    <x v="1"/>
    <x v="0"/>
    <s v="Low"/>
    <x v="0"/>
  </r>
  <r>
    <s v="2202-CUYXZ"/>
    <s v="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4.85"/>
    <n v="84.85"/>
    <x v="1"/>
    <x v="0"/>
    <s v="Low"/>
    <x v="1"/>
  </r>
  <r>
    <s v="5995-OIGLP"/>
    <s v="Male"/>
    <n v="0"/>
    <s v="No"/>
    <s v="No"/>
    <n v="12"/>
    <s v="Yes"/>
    <s v="No"/>
    <x v="0"/>
    <s v="Yes"/>
    <s v="No"/>
    <s v="No"/>
    <s v="Yes"/>
    <s v="No"/>
    <s v="No"/>
    <x v="0"/>
    <s v="No"/>
    <s v="Mailed check"/>
    <n v="56.65"/>
    <n v="654.85"/>
    <x v="1"/>
    <x v="0"/>
    <s v="Mid"/>
    <x v="1"/>
  </r>
  <r>
    <s v="8421-WZOOW"/>
    <s v="Female"/>
    <n v="1"/>
    <s v="Yes"/>
    <s v="Yes"/>
    <n v="57"/>
    <s v="Yes"/>
    <s v="No"/>
    <x v="1"/>
    <s v="No"/>
    <s v="Yes"/>
    <s v="Yes"/>
    <s v="Yes"/>
    <s v="Yes"/>
    <s v="No"/>
    <x v="0"/>
    <s v="Yes"/>
    <s v="Credit card (automatic)"/>
    <n v="95.3"/>
    <n v="5567.45"/>
    <x v="0"/>
    <x v="3"/>
    <s v="High"/>
    <x v="2"/>
  </r>
  <r>
    <s v="6261-RCVNS"/>
    <s v="Female"/>
    <n v="0"/>
    <s v="No"/>
    <s v="No"/>
    <n v="42"/>
    <s v="Yes"/>
    <s v="No"/>
    <x v="0"/>
    <s v="Yes"/>
    <s v="Yes"/>
    <s v="Yes"/>
    <s v="Yes"/>
    <s v="No"/>
    <s v="Yes"/>
    <x v="1"/>
    <s v="No"/>
    <s v="Credit card (automatic)"/>
    <n v="73.900000000000006"/>
    <n v="3160.55"/>
    <x v="1"/>
    <x v="1"/>
    <s v="High"/>
    <x v="1"/>
  </r>
  <r>
    <s v="7951-QKZPL"/>
    <s v="Female"/>
    <n v="0"/>
    <s v="Yes"/>
    <s v="Yes"/>
    <n v="33"/>
    <s v="Yes"/>
    <s v="Yes"/>
    <x v="2"/>
    <s v="No"/>
    <s v="No"/>
    <s v="No"/>
    <s v="No"/>
    <s v="No"/>
    <s v="No"/>
    <x v="2"/>
    <s v="Yes"/>
    <s v="Mailed check"/>
    <n v="24.5"/>
    <n v="740.3"/>
    <x v="1"/>
    <x v="1"/>
    <s v="Mid"/>
    <x v="0"/>
  </r>
  <r>
    <s v="1414-YADCW"/>
    <s v="Male"/>
    <n v="0"/>
    <s v="Yes"/>
    <s v="No"/>
    <n v="70"/>
    <s v="Yes"/>
    <s v="No"/>
    <x v="1"/>
    <s v="Yes"/>
    <s v="Yes"/>
    <s v="No"/>
    <s v="Yes"/>
    <s v="No"/>
    <s v="No"/>
    <x v="2"/>
    <s v="No"/>
    <s v="Bank transfer (automatic)"/>
    <n v="84.6"/>
    <n v="5706.2"/>
    <x v="0"/>
    <x v="3"/>
    <s v="High"/>
    <x v="1"/>
  </r>
  <r>
    <s v="8756-RDDLT"/>
    <s v="Female"/>
    <n v="0"/>
    <s v="No"/>
    <s v="No"/>
    <n v="68"/>
    <s v="No"/>
    <s v="No"/>
    <x v="0"/>
    <s v="No"/>
    <s v="Yes"/>
    <s v="No"/>
    <s v="Yes"/>
    <s v="No"/>
    <s v="Yes"/>
    <x v="0"/>
    <s v="No"/>
    <s v="Electronic check"/>
    <n v="44.95"/>
    <n v="3085.35"/>
    <x v="0"/>
    <x v="3"/>
    <s v="High"/>
    <x v="0"/>
  </r>
  <r>
    <s v="2862-PFNIK"/>
    <s v="Male"/>
    <n v="0"/>
    <s v="No"/>
    <s v="Yes"/>
    <n v="1"/>
    <s v="No"/>
    <s v="No"/>
    <x v="0"/>
    <s v="No"/>
    <s v="No"/>
    <s v="No"/>
    <s v="No"/>
    <s v="No"/>
    <s v="No"/>
    <x v="0"/>
    <s v="Yes"/>
    <s v="Electronic check"/>
    <n v="24.7"/>
    <n v="24.7"/>
    <x v="0"/>
    <x v="0"/>
    <s v="Low"/>
    <x v="0"/>
  </r>
  <r>
    <s v="5816-QVHRX"/>
    <s v="Female"/>
    <n v="0"/>
    <s v="No"/>
    <s v="No"/>
    <n v="37"/>
    <s v="Yes"/>
    <s v="Yes"/>
    <x v="1"/>
    <s v="No"/>
    <s v="No"/>
    <s v="No"/>
    <s v="Yes"/>
    <s v="Yes"/>
    <s v="Yes"/>
    <x v="0"/>
    <s v="No"/>
    <s v="Credit card (automatic)"/>
    <n v="100.3"/>
    <n v="3541.4"/>
    <x v="0"/>
    <x v="1"/>
    <s v="High"/>
    <x v="2"/>
  </r>
  <r>
    <s v="4430-YHXGG"/>
    <s v="Female"/>
    <n v="0"/>
    <s v="No"/>
    <s v="Yes"/>
    <n v="4"/>
    <s v="Yes"/>
    <s v="Yes"/>
    <x v="2"/>
    <s v="No"/>
    <s v="No"/>
    <s v="No"/>
    <s v="No"/>
    <s v="No"/>
    <s v="No"/>
    <x v="0"/>
    <s v="Yes"/>
    <s v="Mailed check"/>
    <n v="25.45"/>
    <n v="84.2"/>
    <x v="0"/>
    <x v="0"/>
    <s v="Low"/>
    <x v="0"/>
  </r>
  <r>
    <s v="6888-SBYAI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"/>
    <n v="50.7"/>
    <x v="0"/>
    <x v="0"/>
    <s v="Low"/>
    <x v="1"/>
  </r>
  <r>
    <s v="7395-XWZOY"/>
    <s v="Male"/>
    <n v="0"/>
    <s v="No"/>
    <s v="No"/>
    <n v="20"/>
    <s v="No"/>
    <s v="No"/>
    <x v="0"/>
    <s v="Yes"/>
    <s v="Yes"/>
    <s v="Yes"/>
    <s v="Yes"/>
    <s v="Yes"/>
    <s v="No"/>
    <x v="0"/>
    <s v="Yes"/>
    <s v="Credit card (automatic)"/>
    <n v="55"/>
    <n v="1165.55"/>
    <x v="0"/>
    <x v="2"/>
    <s v="Mid"/>
    <x v="1"/>
  </r>
  <r>
    <s v="7169-YWAMK"/>
    <s v="Male"/>
    <n v="0"/>
    <s v="Yes"/>
    <s v="Yes"/>
    <n v="72"/>
    <s v="Yes"/>
    <s v="No"/>
    <x v="0"/>
    <s v="Yes"/>
    <s v="Yes"/>
    <s v="No"/>
    <s v="Yes"/>
    <s v="Yes"/>
    <s v="No"/>
    <x v="2"/>
    <s v="No"/>
    <s v="Bank transfer (automatic)"/>
    <n v="68.400000000000006"/>
    <n v="4855.3500000000004"/>
    <x v="0"/>
    <x v="3"/>
    <s v="High"/>
    <x v="1"/>
  </r>
  <r>
    <s v="3640-PHQXK"/>
    <s v="Female"/>
    <n v="0"/>
    <s v="No"/>
    <s v="No"/>
    <n v="31"/>
    <s v="Yes"/>
    <s v="Yes"/>
    <x v="1"/>
    <s v="No"/>
    <s v="No"/>
    <s v="Yes"/>
    <s v="No"/>
    <s v="No"/>
    <s v="Yes"/>
    <x v="0"/>
    <s v="Yes"/>
    <s v="Electronic check"/>
    <n v="89.9"/>
    <n v="2806.9"/>
    <x v="1"/>
    <x v="1"/>
    <s v="High"/>
    <x v="1"/>
  </r>
  <r>
    <s v="6877-LGWXO"/>
    <s v="Male"/>
    <n v="1"/>
    <s v="Yes"/>
    <s v="No"/>
    <n v="18"/>
    <s v="Yes"/>
    <s v="No"/>
    <x v="1"/>
    <s v="No"/>
    <s v="No"/>
    <s v="No"/>
    <s v="No"/>
    <s v="No"/>
    <s v="Yes"/>
    <x v="0"/>
    <s v="No"/>
    <s v="Electronic check"/>
    <n v="78.55"/>
    <n v="1422.65"/>
    <x v="1"/>
    <x v="2"/>
    <s v="Mid"/>
    <x v="1"/>
  </r>
  <r>
    <s v="6859-RKMZJ"/>
    <s v="Male"/>
    <n v="0"/>
    <s v="Yes"/>
    <s v="No"/>
    <n v="11"/>
    <s v="Yes"/>
    <s v="No"/>
    <x v="0"/>
    <s v="No"/>
    <s v="No"/>
    <s v="No"/>
    <s v="No"/>
    <s v="Yes"/>
    <s v="No"/>
    <x v="0"/>
    <s v="Yes"/>
    <s v="Bank transfer (automatic)"/>
    <n v="55.05"/>
    <n v="608.15"/>
    <x v="0"/>
    <x v="0"/>
    <s v="Mid"/>
    <x v="1"/>
  </r>
  <r>
    <s v="2729-VNVAP"/>
    <s v="Female"/>
    <n v="0"/>
    <s v="Yes"/>
    <s v="Yes"/>
    <n v="33"/>
    <s v="Yes"/>
    <s v="No"/>
    <x v="2"/>
    <s v="No"/>
    <s v="No"/>
    <s v="No"/>
    <s v="No"/>
    <s v="No"/>
    <s v="No"/>
    <x v="2"/>
    <s v="No"/>
    <s v="Credit card (automatic)"/>
    <n v="19.8"/>
    <n v="641.35"/>
    <x v="0"/>
    <x v="1"/>
    <s v="Mid"/>
    <x v="0"/>
  </r>
  <r>
    <s v="2957-JIRMN"/>
    <s v="Female"/>
    <n v="1"/>
    <s v="No"/>
    <s v="No"/>
    <n v="62"/>
    <s v="Yes"/>
    <s v="Yes"/>
    <x v="1"/>
    <s v="No"/>
    <s v="No"/>
    <s v="No"/>
    <s v="No"/>
    <s v="Yes"/>
    <s v="No"/>
    <x v="1"/>
    <s v="No"/>
    <s v="Electronic check"/>
    <n v="84.45"/>
    <n v="4959.1499999999996"/>
    <x v="0"/>
    <x v="3"/>
    <s v="High"/>
    <x v="1"/>
  </r>
  <r>
    <s v="2049-BAFNW"/>
    <s v="Female"/>
    <n v="0"/>
    <s v="No"/>
    <s v="No"/>
    <n v="1"/>
    <s v="No"/>
    <s v="No"/>
    <x v="0"/>
    <s v="No"/>
    <s v="No"/>
    <s v="Yes"/>
    <s v="Yes"/>
    <s v="No"/>
    <s v="No"/>
    <x v="0"/>
    <s v="No"/>
    <s v="Mailed check"/>
    <n v="35.9"/>
    <n v="35.9"/>
    <x v="0"/>
    <x v="0"/>
    <s v="Low"/>
    <x v="0"/>
  </r>
  <r>
    <s v="3842-QTGDL"/>
    <s v="Male"/>
    <n v="0"/>
    <s v="Yes"/>
    <s v="No"/>
    <n v="16"/>
    <s v="Yes"/>
    <s v="No"/>
    <x v="1"/>
    <s v="Yes"/>
    <s v="Yes"/>
    <s v="No"/>
    <s v="No"/>
    <s v="No"/>
    <s v="No"/>
    <x v="0"/>
    <s v="No"/>
    <s v="Bank transfer (automatic)"/>
    <n v="80.75"/>
    <n v="1321.3"/>
    <x v="0"/>
    <x v="2"/>
    <s v="Mid"/>
    <x v="1"/>
  </r>
  <r>
    <s v="7163-OCEQI"/>
    <s v="Male"/>
    <n v="0"/>
    <s v="Yes"/>
    <s v="Yes"/>
    <n v="22"/>
    <s v="Yes"/>
    <s v="Yes"/>
    <x v="0"/>
    <s v="No"/>
    <s v="No"/>
    <s v="Yes"/>
    <s v="Yes"/>
    <s v="Yes"/>
    <s v="Yes"/>
    <x v="1"/>
    <s v="Yes"/>
    <s v="Mailed check"/>
    <n v="78.650000000000006"/>
    <n v="1663.75"/>
    <x v="0"/>
    <x v="2"/>
    <s v="Mid"/>
    <x v="1"/>
  </r>
  <r>
    <s v="9782-LGXMC"/>
    <s v="Female"/>
    <n v="0"/>
    <s v="Yes"/>
    <s v="Yes"/>
    <n v="49"/>
    <s v="Yes"/>
    <s v="No"/>
    <x v="0"/>
    <s v="Yes"/>
    <s v="No"/>
    <s v="Yes"/>
    <s v="Yes"/>
    <s v="No"/>
    <s v="No"/>
    <x v="0"/>
    <s v="No"/>
    <s v="Bank transfer (automatic)"/>
    <n v="61.75"/>
    <n v="3024.15"/>
    <x v="0"/>
    <x v="3"/>
    <s v="High"/>
    <x v="1"/>
  </r>
  <r>
    <s v="5975-BAICR"/>
    <s v="Male"/>
    <n v="0"/>
    <s v="Yes"/>
    <s v="Yes"/>
    <n v="36"/>
    <s v="Yes"/>
    <s v="No"/>
    <x v="0"/>
    <s v="Yes"/>
    <s v="No"/>
    <s v="Yes"/>
    <s v="No"/>
    <s v="No"/>
    <s v="Yes"/>
    <x v="1"/>
    <s v="Yes"/>
    <s v="Credit card (automatic)"/>
    <n v="63.7"/>
    <n v="2188.5"/>
    <x v="0"/>
    <x v="1"/>
    <s v="High"/>
    <x v="1"/>
  </r>
  <r>
    <s v="8019-ENHXU"/>
    <s v="Male"/>
    <n v="0"/>
    <s v="Yes"/>
    <s v="No"/>
    <n v="42"/>
    <s v="Yes"/>
    <s v="Yes"/>
    <x v="1"/>
    <s v="No"/>
    <s v="Yes"/>
    <s v="Yes"/>
    <s v="Yes"/>
    <s v="No"/>
    <s v="Yes"/>
    <x v="0"/>
    <s v="Yes"/>
    <s v="Electronic check"/>
    <n v="99.45"/>
    <n v="4138.05"/>
    <x v="1"/>
    <x v="1"/>
    <s v="High"/>
    <x v="2"/>
  </r>
  <r>
    <s v="5167-GBFRE"/>
    <s v="Male"/>
    <n v="1"/>
    <s v="No"/>
    <s v="No"/>
    <n v="4"/>
    <s v="No"/>
    <s v="No"/>
    <x v="0"/>
    <s v="No"/>
    <s v="No"/>
    <s v="No"/>
    <s v="No"/>
    <s v="No"/>
    <s v="No"/>
    <x v="0"/>
    <s v="Yes"/>
    <s v="Bank transfer (automatic)"/>
    <n v="25.2"/>
    <n v="102.5"/>
    <x v="1"/>
    <x v="0"/>
    <s v="Low"/>
    <x v="0"/>
  </r>
  <r>
    <s v="9033-EOXWV"/>
    <s v="Female"/>
    <n v="0"/>
    <s v="No"/>
    <s v="No"/>
    <n v="12"/>
    <s v="Yes"/>
    <s v="Yes"/>
    <x v="0"/>
    <s v="No"/>
    <s v="No"/>
    <s v="No"/>
    <s v="Yes"/>
    <s v="Yes"/>
    <s v="Yes"/>
    <x v="1"/>
    <s v="No"/>
    <s v="Mailed check"/>
    <n v="74.05"/>
    <n v="872.65"/>
    <x v="1"/>
    <x v="0"/>
    <s v="Mid"/>
    <x v="1"/>
  </r>
  <r>
    <s v="4673-KKSLS"/>
    <s v="Female"/>
    <n v="0"/>
    <s v="No"/>
    <s v="No"/>
    <n v="31"/>
    <s v="Yes"/>
    <s v="No"/>
    <x v="1"/>
    <s v="Yes"/>
    <s v="No"/>
    <s v="Yes"/>
    <s v="Yes"/>
    <s v="No"/>
    <s v="No"/>
    <x v="0"/>
    <s v="No"/>
    <s v="Electronic check"/>
    <n v="87.6"/>
    <n v="2724.25"/>
    <x v="0"/>
    <x v="1"/>
    <s v="High"/>
    <x v="1"/>
  </r>
  <r>
    <s v="4853-OITSN"/>
    <s v="Male"/>
    <n v="0"/>
    <s v="Yes"/>
    <s v="No"/>
    <n v="5"/>
    <s v="Yes"/>
    <s v="Yes"/>
    <x v="1"/>
    <s v="Yes"/>
    <s v="No"/>
    <s v="No"/>
    <s v="No"/>
    <s v="No"/>
    <s v="Yes"/>
    <x v="0"/>
    <s v="Yes"/>
    <s v="Electronic check"/>
    <n v="89.15"/>
    <n v="413.25"/>
    <x v="0"/>
    <x v="0"/>
    <s v="Low"/>
    <x v="1"/>
  </r>
  <r>
    <s v="9800-OUIGR"/>
    <s v="Male"/>
    <n v="0"/>
    <s v="Yes"/>
    <s v="Yes"/>
    <n v="66"/>
    <s v="Yes"/>
    <s v="No"/>
    <x v="2"/>
    <s v="No"/>
    <s v="No"/>
    <s v="No"/>
    <s v="No"/>
    <s v="No"/>
    <s v="No"/>
    <x v="2"/>
    <s v="No"/>
    <s v="Credit card (automatic)"/>
    <n v="20"/>
    <n v="1374.2"/>
    <x v="0"/>
    <x v="3"/>
    <s v="Mid"/>
    <x v="0"/>
  </r>
  <r>
    <s v="1324-NLTJE"/>
    <s v="Female"/>
    <n v="1"/>
    <s v="No"/>
    <s v="No"/>
    <n v="15"/>
    <s v="Yes"/>
    <s v="Yes"/>
    <x v="0"/>
    <s v="No"/>
    <s v="No"/>
    <s v="No"/>
    <s v="Yes"/>
    <s v="No"/>
    <s v="No"/>
    <x v="0"/>
    <s v="No"/>
    <s v="Credit card (automatic)"/>
    <n v="55"/>
    <n v="757.1"/>
    <x v="1"/>
    <x v="2"/>
    <s v="Mid"/>
    <x v="1"/>
  </r>
  <r>
    <s v="2324-EFHVG"/>
    <s v="Male"/>
    <n v="0"/>
    <s v="No"/>
    <s v="No"/>
    <n v="64"/>
    <s v="Yes"/>
    <s v="Yes"/>
    <x v="1"/>
    <s v="No"/>
    <s v="Yes"/>
    <s v="Yes"/>
    <s v="No"/>
    <s v="Yes"/>
    <s v="Yes"/>
    <x v="2"/>
    <s v="Yes"/>
    <s v="Bank transfer (automatic)"/>
    <n v="104.4"/>
    <n v="6692.65"/>
    <x v="0"/>
    <x v="3"/>
    <s v="High"/>
    <x v="2"/>
  </r>
  <r>
    <s v="7094-MSZAO"/>
    <s v="Male"/>
    <n v="0"/>
    <s v="Yes"/>
    <s v="Yes"/>
    <n v="10"/>
    <s v="Yes"/>
    <s v="No"/>
    <x v="2"/>
    <s v="No"/>
    <s v="No"/>
    <s v="No"/>
    <s v="No"/>
    <s v="No"/>
    <s v="No"/>
    <x v="0"/>
    <s v="Yes"/>
    <s v="Credit card (automatic)"/>
    <n v="20.05"/>
    <n v="218.5"/>
    <x v="0"/>
    <x v="0"/>
    <s v="Low"/>
    <x v="0"/>
  </r>
  <r>
    <s v="1522-VVDMG"/>
    <s v="Male"/>
    <n v="0"/>
    <s v="Yes"/>
    <s v="Yes"/>
    <n v="7"/>
    <s v="Yes"/>
    <s v="No"/>
    <x v="1"/>
    <s v="No"/>
    <s v="Yes"/>
    <s v="No"/>
    <s v="Yes"/>
    <s v="Yes"/>
    <s v="No"/>
    <x v="0"/>
    <s v="Yes"/>
    <s v="Electronic check"/>
    <n v="89.75"/>
    <n v="608.79999999999995"/>
    <x v="1"/>
    <x v="0"/>
    <s v="Mid"/>
    <x v="1"/>
  </r>
  <r>
    <s v="6907-CQGPN"/>
    <s v="Male"/>
    <n v="0"/>
    <s v="No"/>
    <s v="No"/>
    <n v="29"/>
    <s v="No"/>
    <s v="No"/>
    <x v="0"/>
    <s v="No"/>
    <s v="Yes"/>
    <s v="No"/>
    <s v="Yes"/>
    <s v="No"/>
    <s v="No"/>
    <x v="0"/>
    <s v="No"/>
    <s v="Electronic check"/>
    <n v="34.299999999999997"/>
    <n v="1004.75"/>
    <x v="0"/>
    <x v="1"/>
    <s v="Mid"/>
    <x v="0"/>
  </r>
  <r>
    <s v="0780-XNZFN"/>
    <s v="Male"/>
    <n v="0"/>
    <s v="No"/>
    <s v="No"/>
    <n v="57"/>
    <s v="Yes"/>
    <s v="No"/>
    <x v="2"/>
    <s v="No"/>
    <s v="No"/>
    <s v="No"/>
    <s v="No"/>
    <s v="No"/>
    <s v="No"/>
    <x v="2"/>
    <s v="No"/>
    <s v="Bank transfer (automatic)"/>
    <n v="20.65"/>
    <n v="1125.5999999999999"/>
    <x v="0"/>
    <x v="3"/>
    <s v="Mid"/>
    <x v="0"/>
  </r>
  <r>
    <s v="0239-OXEXL"/>
    <s v="Female"/>
    <n v="0"/>
    <s v="No"/>
    <s v="No"/>
    <n v="46"/>
    <s v="Yes"/>
    <s v="Yes"/>
    <x v="1"/>
    <s v="Yes"/>
    <s v="Yes"/>
    <s v="No"/>
    <s v="No"/>
    <s v="No"/>
    <s v="No"/>
    <x v="0"/>
    <s v="No"/>
    <s v="Mailed check"/>
    <n v="84.25"/>
    <n v="3847.6"/>
    <x v="0"/>
    <x v="1"/>
    <s v="High"/>
    <x v="1"/>
  </r>
  <r>
    <s v="2675-IJRGJ"/>
    <s v="Male"/>
    <n v="0"/>
    <s v="No"/>
    <s v="No"/>
    <n v="53"/>
    <s v="Yes"/>
    <s v="No"/>
    <x v="2"/>
    <s v="No"/>
    <s v="No"/>
    <s v="No"/>
    <s v="No"/>
    <s v="No"/>
    <s v="No"/>
    <x v="2"/>
    <s v="No"/>
    <s v="Bank transfer (automatic)"/>
    <n v="19.649999999999999"/>
    <n v="978"/>
    <x v="0"/>
    <x v="3"/>
    <s v="Mid"/>
    <x v="0"/>
  </r>
  <r>
    <s v="7049-GKVZY"/>
    <s v="Female"/>
    <n v="0"/>
    <s v="No"/>
    <s v="No"/>
    <n v="17"/>
    <s v="Yes"/>
    <s v="No"/>
    <x v="0"/>
    <s v="Yes"/>
    <s v="Yes"/>
    <s v="No"/>
    <s v="Yes"/>
    <s v="Yes"/>
    <s v="Yes"/>
    <x v="1"/>
    <s v="No"/>
    <s v="Credit card (automatic)"/>
    <n v="79.849999999999994"/>
    <n v="1387.35"/>
    <x v="0"/>
    <x v="2"/>
    <s v="Mid"/>
    <x v="1"/>
  </r>
  <r>
    <s v="8577-QSOCG"/>
    <s v="Female"/>
    <n v="0"/>
    <s v="Yes"/>
    <s v="Yes"/>
    <n v="38"/>
    <s v="Yes"/>
    <s v="No"/>
    <x v="2"/>
    <s v="No"/>
    <s v="No"/>
    <s v="No"/>
    <s v="No"/>
    <s v="No"/>
    <s v="No"/>
    <x v="2"/>
    <s v="Yes"/>
    <s v="Mailed check"/>
    <n v="20.2"/>
    <n v="746.05"/>
    <x v="0"/>
    <x v="1"/>
    <s v="Mid"/>
    <x v="0"/>
  </r>
  <r>
    <s v="3721-CNZHX"/>
    <s v="Male"/>
    <n v="0"/>
    <s v="No"/>
    <s v="No"/>
    <n v="15"/>
    <s v="Yes"/>
    <s v="No"/>
    <x v="2"/>
    <s v="No"/>
    <s v="No"/>
    <s v="No"/>
    <s v="No"/>
    <s v="No"/>
    <s v="No"/>
    <x v="1"/>
    <s v="No"/>
    <s v="Mailed check"/>
    <n v="19.8"/>
    <n v="304.60000000000002"/>
    <x v="0"/>
    <x v="2"/>
    <s v="Low"/>
    <x v="0"/>
  </r>
  <r>
    <s v="0212-ISBBF"/>
    <s v="Female"/>
    <n v="0"/>
    <s v="No"/>
    <s v="No"/>
    <n v="22"/>
    <s v="No"/>
    <s v="No"/>
    <x v="0"/>
    <s v="No"/>
    <s v="Yes"/>
    <s v="No"/>
    <s v="No"/>
    <s v="Yes"/>
    <s v="Yes"/>
    <x v="0"/>
    <s v="Yes"/>
    <s v="Electronic check"/>
    <n v="50.35"/>
    <n v="1098.8499999999999"/>
    <x v="0"/>
    <x v="2"/>
    <s v="Mid"/>
    <x v="1"/>
  </r>
  <r>
    <s v="9185-TQCVP"/>
    <s v="Male"/>
    <n v="0"/>
    <s v="Yes"/>
    <s v="No"/>
    <n v="14"/>
    <s v="Yes"/>
    <s v="Yes"/>
    <x v="1"/>
    <s v="No"/>
    <s v="No"/>
    <s v="No"/>
    <s v="No"/>
    <s v="No"/>
    <s v="Yes"/>
    <x v="0"/>
    <s v="Yes"/>
    <s v="Electronic check"/>
    <n v="85.15"/>
    <n v="1139.2"/>
    <x v="1"/>
    <x v="2"/>
    <s v="Mid"/>
    <x v="1"/>
  </r>
  <r>
    <s v="3585-YNADK"/>
    <s v="Female"/>
    <n v="0"/>
    <s v="Yes"/>
    <s v="No"/>
    <n v="57"/>
    <s v="Yes"/>
    <s v="Yes"/>
    <x v="0"/>
    <s v="No"/>
    <s v="Yes"/>
    <s v="Yes"/>
    <s v="Yes"/>
    <s v="Yes"/>
    <s v="No"/>
    <x v="1"/>
    <s v="No"/>
    <s v="Bank transfer (automatic)"/>
    <n v="74.599999999999994"/>
    <n v="4368.95"/>
    <x v="0"/>
    <x v="3"/>
    <s v="High"/>
    <x v="1"/>
  </r>
  <r>
    <s v="5271-DBYSJ"/>
    <s v="Male"/>
    <n v="1"/>
    <s v="No"/>
    <s v="No"/>
    <n v="11"/>
    <s v="Yes"/>
    <s v="No"/>
    <x v="1"/>
    <s v="No"/>
    <s v="No"/>
    <s v="No"/>
    <s v="No"/>
    <s v="No"/>
    <s v="Yes"/>
    <x v="0"/>
    <s v="Yes"/>
    <s v="Credit card (automatic)"/>
    <n v="79.150000000000006"/>
    <n v="827.7"/>
    <x v="0"/>
    <x v="0"/>
    <s v="Mid"/>
    <x v="1"/>
  </r>
  <r>
    <s v="1099-GODLO"/>
    <s v="Female"/>
    <n v="0"/>
    <s v="Yes"/>
    <s v="Yes"/>
    <n v="1"/>
    <s v="Yes"/>
    <s v="No"/>
    <x v="2"/>
    <s v="No"/>
    <s v="No"/>
    <s v="No"/>
    <s v="No"/>
    <s v="No"/>
    <s v="No"/>
    <x v="2"/>
    <s v="No"/>
    <s v="Mailed check"/>
    <n v="20.350000000000001"/>
    <n v="20.350000000000001"/>
    <x v="0"/>
    <x v="0"/>
    <s v="Low"/>
    <x v="0"/>
  </r>
  <r>
    <s v="6828-HMKWP"/>
    <s v="Male"/>
    <n v="0"/>
    <s v="Yes"/>
    <s v="Yes"/>
    <n v="12"/>
    <s v="Yes"/>
    <s v="No"/>
    <x v="2"/>
    <s v="No"/>
    <s v="No"/>
    <s v="No"/>
    <s v="No"/>
    <s v="No"/>
    <s v="No"/>
    <x v="2"/>
    <s v="No"/>
    <s v="Bank transfer (automatic)"/>
    <n v="21.05"/>
    <n v="262.05"/>
    <x v="0"/>
    <x v="0"/>
    <s v="Low"/>
    <x v="0"/>
  </r>
  <r>
    <s v="5567-WSELE"/>
    <s v="Male"/>
    <n v="1"/>
    <s v="Yes"/>
    <s v="No"/>
    <n v="3"/>
    <s v="Yes"/>
    <s v="Yes"/>
    <x v="1"/>
    <s v="No"/>
    <s v="No"/>
    <s v="No"/>
    <s v="No"/>
    <s v="Yes"/>
    <s v="Yes"/>
    <x v="0"/>
    <s v="Yes"/>
    <s v="Electronic check"/>
    <n v="94.6"/>
    <n v="279.55"/>
    <x v="1"/>
    <x v="0"/>
    <s v="Low"/>
    <x v="2"/>
  </r>
  <r>
    <s v="1472-TNCWL"/>
    <s v="Male"/>
    <n v="0"/>
    <s v="No"/>
    <s v="Yes"/>
    <n v="36"/>
    <s v="Yes"/>
    <s v="No"/>
    <x v="1"/>
    <s v="No"/>
    <s v="Yes"/>
    <s v="No"/>
    <s v="No"/>
    <s v="Yes"/>
    <s v="Yes"/>
    <x v="0"/>
    <s v="Yes"/>
    <s v="Electronic check"/>
    <n v="94.7"/>
    <n v="3512.5"/>
    <x v="0"/>
    <x v="1"/>
    <s v="High"/>
    <x v="2"/>
  </r>
  <r>
    <s v="8063-RJYNF"/>
    <s v="Male"/>
    <n v="0"/>
    <s v="No"/>
    <s v="No"/>
    <n v="16"/>
    <s v="Yes"/>
    <s v="No"/>
    <x v="1"/>
    <s v="Yes"/>
    <s v="No"/>
    <s v="No"/>
    <s v="No"/>
    <s v="Yes"/>
    <s v="Yes"/>
    <x v="0"/>
    <s v="Yes"/>
    <s v="Electronic check"/>
    <n v="94.25"/>
    <n v="1483.25"/>
    <x v="1"/>
    <x v="2"/>
    <s v="Mid"/>
    <x v="2"/>
  </r>
  <r>
    <s v="0687-ZVTHB"/>
    <s v="Male"/>
    <n v="0"/>
    <s v="Yes"/>
    <s v="Yes"/>
    <n v="65"/>
    <s v="Yes"/>
    <s v="Yes"/>
    <x v="0"/>
    <s v="Yes"/>
    <s v="Yes"/>
    <s v="Yes"/>
    <s v="No"/>
    <s v="No"/>
    <s v="Yes"/>
    <x v="1"/>
    <s v="No"/>
    <s v="Credit card (automatic)"/>
    <n v="72.45"/>
    <n v="4653.8500000000004"/>
    <x v="1"/>
    <x v="3"/>
    <s v="High"/>
    <x v="1"/>
  </r>
  <r>
    <s v="2080-GKCWQ"/>
    <s v="Male"/>
    <n v="0"/>
    <s v="No"/>
    <s v="No"/>
    <n v="2"/>
    <s v="Yes"/>
    <s v="No"/>
    <x v="1"/>
    <s v="No"/>
    <s v="Yes"/>
    <s v="No"/>
    <s v="No"/>
    <s v="No"/>
    <s v="No"/>
    <x v="0"/>
    <s v="No"/>
    <s v="Electronic check"/>
    <n v="74.95"/>
    <n v="151.75"/>
    <x v="0"/>
    <x v="0"/>
    <s v="Low"/>
    <x v="1"/>
  </r>
  <r>
    <s v="9661-ACXBS"/>
    <s v="Female"/>
    <n v="0"/>
    <s v="No"/>
    <s v="No"/>
    <n v="42"/>
    <s v="Yes"/>
    <s v="Yes"/>
    <x v="1"/>
    <s v="Yes"/>
    <s v="No"/>
    <s v="Yes"/>
    <s v="No"/>
    <s v="Yes"/>
    <s v="Yes"/>
    <x v="0"/>
    <s v="Yes"/>
    <s v="Electronic check"/>
    <n v="105.2"/>
    <n v="4400.75"/>
    <x v="1"/>
    <x v="1"/>
    <s v="High"/>
    <x v="2"/>
  </r>
  <r>
    <s v="2193-SFWQW"/>
    <s v="Male"/>
    <n v="0"/>
    <s v="Yes"/>
    <s v="Yes"/>
    <n v="72"/>
    <s v="Yes"/>
    <s v="No"/>
    <x v="1"/>
    <s v="Yes"/>
    <s v="Yes"/>
    <s v="Yes"/>
    <s v="Yes"/>
    <s v="Yes"/>
    <s v="Yes"/>
    <x v="2"/>
    <s v="No"/>
    <s v="Bank transfer (automatic)"/>
    <n v="111.95"/>
    <n v="8033.1"/>
    <x v="0"/>
    <x v="3"/>
    <s v="High"/>
    <x v="2"/>
  </r>
  <r>
    <s v="5656-JAMLX"/>
    <s v="Male"/>
    <n v="0"/>
    <s v="No"/>
    <s v="No"/>
    <n v="62"/>
    <s v="Yes"/>
    <s v="No"/>
    <x v="2"/>
    <s v="No"/>
    <s v="No"/>
    <s v="No"/>
    <s v="No"/>
    <s v="No"/>
    <s v="No"/>
    <x v="2"/>
    <s v="No"/>
    <s v="Bank transfer (automatic)"/>
    <n v="19.850000000000001"/>
    <n v="1253.6500000000001"/>
    <x v="0"/>
    <x v="3"/>
    <s v="Mid"/>
    <x v="0"/>
  </r>
  <r>
    <s v="3462-BJQQA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89.75"/>
    <n v="552.65"/>
    <x v="0"/>
    <x v="0"/>
    <s v="Mid"/>
    <x v="1"/>
  </r>
  <r>
    <s v="0442-TDYUO"/>
    <s v="Male"/>
    <n v="0"/>
    <s v="Yes"/>
    <s v="No"/>
    <n v="48"/>
    <s v="Yes"/>
    <s v="No"/>
    <x v="2"/>
    <s v="No"/>
    <s v="No"/>
    <s v="No"/>
    <s v="No"/>
    <s v="No"/>
    <s v="No"/>
    <x v="2"/>
    <s v="Yes"/>
    <s v="Mailed check"/>
    <n v="20.05"/>
    <n v="1036"/>
    <x v="0"/>
    <x v="1"/>
    <s v="Mid"/>
    <x v="0"/>
  </r>
  <r>
    <s v="6733-LRIZX"/>
    <s v="Male"/>
    <n v="0"/>
    <s v="No"/>
    <s v="No"/>
    <n v="35"/>
    <s v="Yes"/>
    <s v="Yes"/>
    <x v="1"/>
    <s v="Yes"/>
    <s v="No"/>
    <s v="Yes"/>
    <s v="Yes"/>
    <s v="Yes"/>
    <s v="Yes"/>
    <x v="2"/>
    <s v="Yes"/>
    <s v="Electronic check"/>
    <n v="108.95"/>
    <n v="4025.5"/>
    <x v="0"/>
    <x v="1"/>
    <s v="High"/>
    <x v="2"/>
  </r>
  <r>
    <s v="9503-XJUME"/>
    <s v="Male"/>
    <n v="0"/>
    <s v="No"/>
    <s v="Yes"/>
    <n v="52"/>
    <s v="Yes"/>
    <s v="No"/>
    <x v="2"/>
    <s v="No"/>
    <s v="No"/>
    <s v="No"/>
    <s v="No"/>
    <s v="No"/>
    <s v="No"/>
    <x v="1"/>
    <s v="No"/>
    <s v="Credit card (automatic)"/>
    <n v="19.649999999999999"/>
    <n v="928.4"/>
    <x v="0"/>
    <x v="3"/>
    <s v="Mid"/>
    <x v="0"/>
  </r>
  <r>
    <s v="4367-NHWMM"/>
    <s v="Fe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4.9"/>
    <n v="24.9"/>
    <x v="0"/>
    <x v="0"/>
    <s v="Low"/>
    <x v="0"/>
  </r>
  <r>
    <s v="3727-RJMEO"/>
    <s v="Male"/>
    <n v="0"/>
    <s v="Yes"/>
    <s v="No"/>
    <n v="6"/>
    <s v="Yes"/>
    <s v="Yes"/>
    <x v="1"/>
    <s v="No"/>
    <s v="No"/>
    <s v="No"/>
    <s v="No"/>
    <s v="Yes"/>
    <s v="No"/>
    <x v="0"/>
    <s v="Yes"/>
    <s v="Electronic check"/>
    <n v="82.85"/>
    <n v="460.25"/>
    <x v="1"/>
    <x v="0"/>
    <s v="Low"/>
    <x v="1"/>
  </r>
  <r>
    <s v="3779-OSWC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93.2"/>
    <n v="6506.15"/>
    <x v="0"/>
    <x v="3"/>
    <s v="High"/>
    <x v="2"/>
  </r>
  <r>
    <s v="6736-DHUQI"/>
    <s v="Female"/>
    <n v="0"/>
    <s v="Yes"/>
    <s v="Yes"/>
    <n v="67"/>
    <s v="Yes"/>
    <s v="No"/>
    <x v="1"/>
    <s v="Yes"/>
    <s v="Yes"/>
    <s v="Yes"/>
    <s v="No"/>
    <s v="No"/>
    <s v="No"/>
    <x v="1"/>
    <s v="No"/>
    <s v="Bank transfer (automatic)"/>
    <n v="84.8"/>
    <n v="5598.3"/>
    <x v="0"/>
    <x v="3"/>
    <s v="High"/>
    <x v="1"/>
  </r>
  <r>
    <s v="3915-ODIYG"/>
    <s v="Male"/>
    <n v="1"/>
    <s v="No"/>
    <s v="No"/>
    <n v="60"/>
    <s v="Yes"/>
    <s v="Yes"/>
    <x v="0"/>
    <s v="Yes"/>
    <s v="Yes"/>
    <s v="No"/>
    <s v="No"/>
    <s v="No"/>
    <s v="Yes"/>
    <x v="1"/>
    <s v="Yes"/>
    <s v="Electronic check"/>
    <n v="71.75"/>
    <n v="4374.55"/>
    <x v="0"/>
    <x v="3"/>
    <s v="High"/>
    <x v="1"/>
  </r>
  <r>
    <s v="1360-RCYRT"/>
    <s v="Male"/>
    <n v="0"/>
    <s v="Yes"/>
    <s v="Yes"/>
    <n v="23"/>
    <s v="No"/>
    <s v="No"/>
    <x v="0"/>
    <s v="No"/>
    <s v="No"/>
    <s v="No"/>
    <s v="Yes"/>
    <s v="No"/>
    <s v="No"/>
    <x v="0"/>
    <s v="Yes"/>
    <s v="Bank transfer (automatic)"/>
    <n v="30.35"/>
    <n v="678.75"/>
    <x v="0"/>
    <x v="2"/>
    <s v="Mid"/>
    <x v="0"/>
  </r>
  <r>
    <s v="2724-FJDYW"/>
    <s v="Male"/>
    <n v="0"/>
    <s v="No"/>
    <s v="Yes"/>
    <n v="39"/>
    <s v="No"/>
    <s v="No"/>
    <x v="0"/>
    <s v="No"/>
    <s v="No"/>
    <s v="Yes"/>
    <s v="Yes"/>
    <s v="Yes"/>
    <s v="Yes"/>
    <x v="1"/>
    <s v="No"/>
    <s v="Bank transfer (automatic)"/>
    <n v="54.85"/>
    <n v="2191.6999999999998"/>
    <x v="0"/>
    <x v="1"/>
    <s v="High"/>
    <x v="1"/>
  </r>
  <r>
    <s v="4451-RWASJ"/>
    <s v="Male"/>
    <n v="0"/>
    <s v="Yes"/>
    <s v="Yes"/>
    <n v="15"/>
    <s v="Yes"/>
    <s v="No"/>
    <x v="2"/>
    <s v="No"/>
    <s v="No"/>
    <s v="No"/>
    <s v="No"/>
    <s v="No"/>
    <s v="No"/>
    <x v="1"/>
    <s v="Yes"/>
    <s v="Mailed check"/>
    <n v="19.5"/>
    <n v="239.75"/>
    <x v="0"/>
    <x v="2"/>
    <s v="Low"/>
    <x v="0"/>
  </r>
  <r>
    <s v="6646-VRFOL"/>
    <s v="Male"/>
    <n v="1"/>
    <s v="Yes"/>
    <s v="No"/>
    <n v="53"/>
    <s v="Yes"/>
    <s v="Yes"/>
    <x v="1"/>
    <s v="No"/>
    <s v="Yes"/>
    <s v="Yes"/>
    <s v="No"/>
    <s v="Yes"/>
    <s v="Yes"/>
    <x v="0"/>
    <s v="Yes"/>
    <s v="Electronic check"/>
    <n v="103.85"/>
    <n v="5485.5"/>
    <x v="1"/>
    <x v="3"/>
    <s v="High"/>
    <x v="2"/>
  </r>
  <r>
    <s v="3460-TJBWI"/>
    <s v="Male"/>
    <n v="0"/>
    <s v="Yes"/>
    <s v="Yes"/>
    <n v="24"/>
    <s v="Yes"/>
    <s v="Yes"/>
    <x v="2"/>
    <s v="No"/>
    <s v="No"/>
    <s v="No"/>
    <s v="No"/>
    <s v="No"/>
    <s v="No"/>
    <x v="2"/>
    <s v="No"/>
    <s v="Mailed check"/>
    <n v="24.2"/>
    <n v="609.04999999999995"/>
    <x v="0"/>
    <x v="2"/>
    <s v="Mid"/>
    <x v="0"/>
  </r>
  <r>
    <s v="5917-HBSDW"/>
    <s v="Female"/>
    <n v="0"/>
    <s v="Yes"/>
    <s v="Yes"/>
    <n v="37"/>
    <s v="Yes"/>
    <s v="No"/>
    <x v="2"/>
    <s v="No"/>
    <s v="No"/>
    <s v="No"/>
    <s v="No"/>
    <s v="No"/>
    <s v="No"/>
    <x v="0"/>
    <s v="No"/>
    <s v="Electronic check"/>
    <n v="19.350000000000001"/>
    <n v="683.75"/>
    <x v="0"/>
    <x v="1"/>
    <s v="Mid"/>
    <x v="0"/>
  </r>
  <r>
    <s v="5685-IIXLY"/>
    <s v="Female"/>
    <n v="0"/>
    <s v="Yes"/>
    <s v="Yes"/>
    <n v="5"/>
    <s v="Yes"/>
    <s v="No"/>
    <x v="1"/>
    <s v="No"/>
    <s v="Yes"/>
    <s v="No"/>
    <s v="No"/>
    <s v="No"/>
    <s v="Yes"/>
    <x v="0"/>
    <s v="Yes"/>
    <s v="Electronic check"/>
    <n v="83.6"/>
    <n v="404.2"/>
    <x v="1"/>
    <x v="0"/>
    <s v="Low"/>
    <x v="1"/>
  </r>
  <r>
    <s v="5671-UUNXD"/>
    <s v="Female"/>
    <n v="1"/>
    <s v="Yes"/>
    <s v="No"/>
    <n v="50"/>
    <s v="Yes"/>
    <s v="Yes"/>
    <x v="1"/>
    <s v="No"/>
    <s v="No"/>
    <s v="No"/>
    <s v="Yes"/>
    <s v="Yes"/>
    <s v="Yes"/>
    <x v="1"/>
    <s v="Yes"/>
    <s v="Electronic check"/>
    <n v="100.65"/>
    <n v="5189.75"/>
    <x v="0"/>
    <x v="3"/>
    <s v="High"/>
    <x v="2"/>
  </r>
  <r>
    <s v="0956-ACVZC"/>
    <s v="Female"/>
    <n v="0"/>
    <s v="No"/>
    <s v="No"/>
    <n v="54"/>
    <s v="Yes"/>
    <s v="No"/>
    <x v="1"/>
    <s v="No"/>
    <s v="No"/>
    <s v="Yes"/>
    <s v="No"/>
    <s v="Yes"/>
    <s v="Yes"/>
    <x v="1"/>
    <s v="Yes"/>
    <s v="Credit card (automatic)"/>
    <n v="94.1"/>
    <n v="5060.8999999999996"/>
    <x v="0"/>
    <x v="3"/>
    <s v="High"/>
    <x v="2"/>
  </r>
  <r>
    <s v="2325-NBPZG"/>
    <s v="Female"/>
    <n v="0"/>
    <s v="No"/>
    <s v="No"/>
    <n v="3"/>
    <s v="Yes"/>
    <s v="No"/>
    <x v="1"/>
    <s v="Yes"/>
    <s v="No"/>
    <s v="No"/>
    <s v="No"/>
    <s v="No"/>
    <s v="No"/>
    <x v="0"/>
    <s v="Yes"/>
    <s v="Electronic check"/>
    <n v="74.55"/>
    <n v="233.65"/>
    <x v="0"/>
    <x v="0"/>
    <s v="Low"/>
    <x v="1"/>
  </r>
  <r>
    <s v="4250-ZBWLV"/>
    <s v="Male"/>
    <n v="0"/>
    <s v="No"/>
    <s v="No"/>
    <n v="68"/>
    <s v="Yes"/>
    <s v="Yes"/>
    <x v="1"/>
    <s v="No"/>
    <s v="Yes"/>
    <s v="Yes"/>
    <s v="Yes"/>
    <s v="Yes"/>
    <s v="Yes"/>
    <x v="1"/>
    <s v="No"/>
    <s v="Electronic check"/>
    <n v="108.45"/>
    <n v="7176.55"/>
    <x v="1"/>
    <x v="3"/>
    <s v="High"/>
    <x v="2"/>
  </r>
  <r>
    <s v="4482-FTFFX"/>
    <s v="Male"/>
    <n v="0"/>
    <s v="No"/>
    <s v="No"/>
    <n v="5"/>
    <s v="Yes"/>
    <s v="No"/>
    <x v="0"/>
    <s v="No"/>
    <s v="No"/>
    <s v="Yes"/>
    <s v="Yes"/>
    <s v="No"/>
    <s v="No"/>
    <x v="0"/>
    <s v="No"/>
    <s v="Electronic check"/>
    <n v="56.15"/>
    <n v="291.45"/>
    <x v="0"/>
    <x v="0"/>
    <s v="Low"/>
    <x v="1"/>
  </r>
  <r>
    <s v="8859-DZTGQ"/>
    <s v="Male"/>
    <n v="0"/>
    <s v="No"/>
    <s v="No"/>
    <n v="33"/>
    <s v="Yes"/>
    <s v="No"/>
    <x v="2"/>
    <s v="No"/>
    <s v="No"/>
    <s v="No"/>
    <s v="No"/>
    <s v="No"/>
    <s v="No"/>
    <x v="2"/>
    <s v="No"/>
    <s v="Mailed check"/>
    <n v="20.350000000000001"/>
    <n v="689.75"/>
    <x v="0"/>
    <x v="1"/>
    <s v="Mid"/>
    <x v="0"/>
  </r>
  <r>
    <s v="0440-MOGPM"/>
    <s v="Female"/>
    <n v="0"/>
    <s v="No"/>
    <s v="No"/>
    <n v="41"/>
    <s v="Yes"/>
    <s v="Yes"/>
    <x v="0"/>
    <s v="No"/>
    <s v="Yes"/>
    <s v="Yes"/>
    <s v="No"/>
    <s v="Yes"/>
    <s v="Yes"/>
    <x v="1"/>
    <s v="Yes"/>
    <s v="Electronic check"/>
    <n v="80.55"/>
    <n v="3263.9"/>
    <x v="0"/>
    <x v="1"/>
    <s v="High"/>
    <x v="1"/>
  </r>
  <r>
    <s v="0020-JDNXP"/>
    <s v="Female"/>
    <n v="0"/>
    <s v="Yes"/>
    <s v="Yes"/>
    <n v="34"/>
    <s v="No"/>
    <s v="No"/>
    <x v="0"/>
    <s v="Yes"/>
    <s v="No"/>
    <s v="Yes"/>
    <s v="Yes"/>
    <s v="Yes"/>
    <s v="Yes"/>
    <x v="1"/>
    <s v="No"/>
    <s v="Mailed check"/>
    <n v="61.25"/>
    <n v="1993.2"/>
    <x v="0"/>
    <x v="1"/>
    <s v="Mid"/>
    <x v="1"/>
  </r>
  <r>
    <s v="3752-CQSJI"/>
    <s v="Female"/>
    <n v="0"/>
    <s v="Yes"/>
    <s v="Yes"/>
    <n v="13"/>
    <s v="Yes"/>
    <s v="No"/>
    <x v="2"/>
    <s v="No"/>
    <s v="No"/>
    <s v="No"/>
    <s v="No"/>
    <s v="No"/>
    <s v="No"/>
    <x v="0"/>
    <s v="Yes"/>
    <s v="Mailed check"/>
    <n v="20.45"/>
    <n v="254.5"/>
    <x v="0"/>
    <x v="2"/>
    <s v="Low"/>
    <x v="0"/>
  </r>
  <r>
    <s v="5025-GOOKI"/>
    <s v="Female"/>
    <n v="0"/>
    <s v="No"/>
    <s v="No"/>
    <n v="20"/>
    <s v="Yes"/>
    <s v="No"/>
    <x v="2"/>
    <s v="No"/>
    <s v="No"/>
    <s v="No"/>
    <s v="No"/>
    <s v="No"/>
    <s v="No"/>
    <x v="0"/>
    <s v="Yes"/>
    <s v="Credit card (automatic)"/>
    <n v="18.899999999999999"/>
    <n v="347.65"/>
    <x v="0"/>
    <x v="2"/>
    <s v="Low"/>
    <x v="0"/>
  </r>
  <r>
    <s v="4698-KVLLG"/>
    <s v="Female"/>
    <n v="1"/>
    <s v="No"/>
    <s v="No"/>
    <n v="51"/>
    <s v="Yes"/>
    <s v="No"/>
    <x v="2"/>
    <s v="No"/>
    <s v="No"/>
    <s v="No"/>
    <s v="No"/>
    <s v="No"/>
    <s v="No"/>
    <x v="2"/>
    <s v="No"/>
    <s v="Credit card (automatic)"/>
    <n v="19.600000000000001"/>
    <n v="967.9"/>
    <x v="0"/>
    <x v="3"/>
    <s v="Mid"/>
    <x v="0"/>
  </r>
  <r>
    <s v="5095-AESKG"/>
    <s v="Female"/>
    <n v="0"/>
    <s v="Yes"/>
    <s v="No"/>
    <n v="3"/>
    <s v="Yes"/>
    <s v="Yes"/>
    <x v="1"/>
    <s v="No"/>
    <s v="Yes"/>
    <s v="No"/>
    <s v="No"/>
    <s v="No"/>
    <s v="Yes"/>
    <x v="0"/>
    <s v="Yes"/>
    <s v="Credit card (automatic)"/>
    <n v="91.5"/>
    <n v="242.95"/>
    <x v="1"/>
    <x v="0"/>
    <s v="Low"/>
    <x v="2"/>
  </r>
  <r>
    <s v="2887-JPYLU"/>
    <s v="Female"/>
    <n v="0"/>
    <s v="No"/>
    <s v="Yes"/>
    <n v="41"/>
    <s v="Yes"/>
    <s v="No"/>
    <x v="0"/>
    <s v="No"/>
    <s v="No"/>
    <s v="No"/>
    <s v="No"/>
    <s v="No"/>
    <s v="No"/>
    <x v="0"/>
    <s v="No"/>
    <s v="Bank transfer (automatic)"/>
    <n v="45.2"/>
    <n v="1841.9"/>
    <x v="0"/>
    <x v="1"/>
    <s v="Mid"/>
    <x v="0"/>
  </r>
  <r>
    <s v="4770-QAZXN"/>
    <s v="Female"/>
    <n v="0"/>
    <s v="No"/>
    <s v="No"/>
    <n v="13"/>
    <s v="Yes"/>
    <s v="No"/>
    <x v="2"/>
    <s v="No"/>
    <s v="No"/>
    <s v="No"/>
    <s v="No"/>
    <s v="No"/>
    <s v="No"/>
    <x v="0"/>
    <s v="No"/>
    <s v="Credit card (automatic)"/>
    <n v="19.45"/>
    <n v="232.1"/>
    <x v="0"/>
    <x v="2"/>
    <s v="Low"/>
    <x v="0"/>
  </r>
  <r>
    <s v="4896-CPRPF"/>
    <s v="Male"/>
    <n v="0"/>
    <s v="Yes"/>
    <s v="Yes"/>
    <n v="35"/>
    <s v="Yes"/>
    <s v="Yes"/>
    <x v="2"/>
    <s v="No"/>
    <s v="No"/>
    <s v="No"/>
    <s v="No"/>
    <s v="No"/>
    <s v="No"/>
    <x v="2"/>
    <s v="No"/>
    <s v="Bank transfer (automatic)"/>
    <n v="25.45"/>
    <n v="809.25"/>
    <x v="0"/>
    <x v="1"/>
    <s v="Mid"/>
    <x v="0"/>
  </r>
  <r>
    <s v="1871-MOWRM"/>
    <s v="Male"/>
    <n v="0"/>
    <s v="Yes"/>
    <s v="No"/>
    <n v="12"/>
    <s v="Yes"/>
    <s v="No"/>
    <x v="1"/>
    <s v="Yes"/>
    <s v="No"/>
    <s v="No"/>
    <s v="Yes"/>
    <s v="No"/>
    <s v="No"/>
    <x v="0"/>
    <s v="No"/>
    <s v="Bank transfer (automatic)"/>
    <n v="80.849999999999994"/>
    <n v="866.45"/>
    <x v="1"/>
    <x v="0"/>
    <s v="Mid"/>
    <x v="1"/>
  </r>
  <r>
    <s v="9714-EDSUC"/>
    <s v="Male"/>
    <n v="0"/>
    <s v="No"/>
    <s v="No"/>
    <n v="4"/>
    <s v="Yes"/>
    <s v="No"/>
    <x v="1"/>
    <s v="Yes"/>
    <s v="Yes"/>
    <s v="No"/>
    <s v="Yes"/>
    <s v="No"/>
    <s v="Yes"/>
    <x v="0"/>
    <s v="Yes"/>
    <s v="Mailed check"/>
    <n v="94.9"/>
    <n v="360.55"/>
    <x v="0"/>
    <x v="0"/>
    <s v="Low"/>
    <x v="2"/>
  </r>
  <r>
    <s v="2027-OAQQC"/>
    <s v="Female"/>
    <n v="0"/>
    <s v="No"/>
    <s v="No"/>
    <n v="43"/>
    <s v="No"/>
    <s v="No"/>
    <x v="0"/>
    <s v="No"/>
    <s v="No"/>
    <s v="Yes"/>
    <s v="No"/>
    <s v="Yes"/>
    <s v="Yes"/>
    <x v="0"/>
    <s v="Yes"/>
    <s v="Bank transfer (automatic)"/>
    <n v="49.05"/>
    <n v="2076.1999999999998"/>
    <x v="1"/>
    <x v="1"/>
    <s v="High"/>
    <x v="0"/>
  </r>
  <r>
    <s v="0282-NVSJS"/>
    <s v="Female"/>
    <n v="1"/>
    <s v="Yes"/>
    <s v="Yes"/>
    <n v="12"/>
    <s v="No"/>
    <s v="No"/>
    <x v="0"/>
    <s v="No"/>
    <s v="No"/>
    <s v="No"/>
    <s v="Yes"/>
    <s v="No"/>
    <s v="No"/>
    <x v="0"/>
    <s v="Yes"/>
    <s v="Mailed check"/>
    <n v="29.3"/>
    <n v="355.9"/>
    <x v="0"/>
    <x v="0"/>
    <s v="Low"/>
    <x v="0"/>
  </r>
  <r>
    <s v="9090-SGQXL"/>
    <s v="Male"/>
    <n v="1"/>
    <s v="Yes"/>
    <s v="No"/>
    <n v="68"/>
    <s v="Yes"/>
    <s v="Yes"/>
    <x v="1"/>
    <s v="No"/>
    <s v="Yes"/>
    <s v="Yes"/>
    <s v="No"/>
    <s v="Yes"/>
    <s v="Yes"/>
    <x v="0"/>
    <s v="Yes"/>
    <s v="Electronic check"/>
    <n v="105.3"/>
    <n v="7299.65"/>
    <x v="1"/>
    <x v="3"/>
    <s v="High"/>
    <x v="2"/>
  </r>
  <r>
    <s v="6595-YGXIT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8.95"/>
    <n v="2291.1999999999998"/>
    <x v="1"/>
    <x v="1"/>
    <s v="High"/>
    <x v="1"/>
  </r>
  <r>
    <s v="7353-YOWFP"/>
    <s v="Female"/>
    <n v="0"/>
    <s v="No"/>
    <s v="No"/>
    <n v="7"/>
    <s v="Yes"/>
    <s v="No"/>
    <x v="2"/>
    <s v="No"/>
    <s v="No"/>
    <s v="No"/>
    <s v="No"/>
    <s v="No"/>
    <s v="No"/>
    <x v="1"/>
    <s v="No"/>
    <s v="Mailed check"/>
    <n v="20.25"/>
    <n v="129.15"/>
    <x v="0"/>
    <x v="0"/>
    <s v="Low"/>
    <x v="0"/>
  </r>
  <r>
    <s v="9835-ZIITK"/>
    <s v="Male"/>
    <n v="1"/>
    <s v="Yes"/>
    <s v="No"/>
    <n v="66"/>
    <s v="Yes"/>
    <s v="Yes"/>
    <x v="1"/>
    <s v="No"/>
    <s v="Yes"/>
    <s v="Yes"/>
    <s v="Yes"/>
    <s v="Yes"/>
    <s v="Yes"/>
    <x v="1"/>
    <s v="Yes"/>
    <s v="Electronic check"/>
    <n v="110.85"/>
    <n v="7491.75"/>
    <x v="1"/>
    <x v="3"/>
    <s v="High"/>
    <x v="2"/>
  </r>
  <r>
    <s v="8008-ESFLK"/>
    <s v="Female"/>
    <n v="0"/>
    <s v="Yes"/>
    <s v="No"/>
    <n v="53"/>
    <s v="Yes"/>
    <s v="No"/>
    <x v="1"/>
    <s v="Yes"/>
    <s v="Yes"/>
    <s v="Yes"/>
    <s v="Yes"/>
    <s v="Yes"/>
    <s v="Yes"/>
    <x v="1"/>
    <s v="No"/>
    <s v="Electronic check"/>
    <n v="110.5"/>
    <n v="5835.5"/>
    <x v="0"/>
    <x v="3"/>
    <s v="High"/>
    <x v="2"/>
  </r>
  <r>
    <s v="7537-CBQUZ"/>
    <s v="Male"/>
    <n v="1"/>
    <s v="No"/>
    <s v="No"/>
    <n v="63"/>
    <s v="Yes"/>
    <s v="Yes"/>
    <x v="1"/>
    <s v="Yes"/>
    <s v="Yes"/>
    <s v="Yes"/>
    <s v="No"/>
    <s v="Yes"/>
    <s v="Yes"/>
    <x v="0"/>
    <s v="Yes"/>
    <s v="Bank transfer (automatic)"/>
    <n v="109.4"/>
    <n v="7031.45"/>
    <x v="0"/>
    <x v="3"/>
    <s v="High"/>
    <x v="2"/>
  </r>
  <r>
    <s v="1555-DJEQW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Bank transfer (automatic)"/>
    <n v="114.2"/>
    <n v="7723.9"/>
    <x v="1"/>
    <x v="3"/>
    <s v="High"/>
    <x v="2"/>
  </r>
  <r>
    <s v="5649-TJHOV"/>
    <s v="Male"/>
    <n v="1"/>
    <s v="Yes"/>
    <s v="No"/>
    <n v="27"/>
    <s v="No"/>
    <s v="No"/>
    <x v="0"/>
    <s v="No"/>
    <s v="No"/>
    <s v="No"/>
    <s v="No"/>
    <s v="No"/>
    <s v="Yes"/>
    <x v="0"/>
    <s v="No"/>
    <s v="Bank transfer (automatic)"/>
    <n v="36.5"/>
    <n v="1032"/>
    <x v="1"/>
    <x v="1"/>
    <s v="Mid"/>
    <x v="0"/>
  </r>
  <r>
    <s v="0519-XUZJU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75"/>
    <n v="70.75"/>
    <x v="1"/>
    <x v="0"/>
    <s v="Low"/>
    <x v="1"/>
  </r>
  <r>
    <s v="3363-EWLGO"/>
    <s v="Fe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19.95"/>
    <n v="109.6"/>
    <x v="0"/>
    <x v="0"/>
    <s v="Low"/>
    <x v="0"/>
  </r>
  <r>
    <s v="4750-UKWJK"/>
    <s v="Female"/>
    <n v="1"/>
    <s v="Yes"/>
    <s v="No"/>
    <n v="37"/>
    <s v="Yes"/>
    <s v="No"/>
    <x v="2"/>
    <s v="No"/>
    <s v="No"/>
    <s v="No"/>
    <s v="No"/>
    <s v="No"/>
    <s v="No"/>
    <x v="1"/>
    <s v="No"/>
    <s v="Mailed check"/>
    <n v="19.600000000000001"/>
    <n v="727.8"/>
    <x v="0"/>
    <x v="1"/>
    <s v="Mid"/>
    <x v="0"/>
  </r>
  <r>
    <s v="6338-AVWCY"/>
    <s v="Male"/>
    <n v="0"/>
    <s v="No"/>
    <s v="No"/>
    <n v="3"/>
    <s v="No"/>
    <s v="No"/>
    <x v="0"/>
    <s v="No"/>
    <s v="No"/>
    <s v="Yes"/>
    <s v="No"/>
    <s v="Yes"/>
    <s v="No"/>
    <x v="0"/>
    <s v="Yes"/>
    <s v="Mailed check"/>
    <n v="40.15"/>
    <n v="130.75"/>
    <x v="1"/>
    <x v="0"/>
    <s v="Low"/>
    <x v="0"/>
  </r>
  <r>
    <s v="1689-YQBYY"/>
    <s v="Female"/>
    <n v="0"/>
    <s v="No"/>
    <s v="Yes"/>
    <n v="12"/>
    <s v="Yes"/>
    <s v="Yes"/>
    <x v="1"/>
    <s v="No"/>
    <s v="No"/>
    <s v="No"/>
    <s v="No"/>
    <s v="No"/>
    <s v="No"/>
    <x v="0"/>
    <s v="Yes"/>
    <s v="Electronic check"/>
    <n v="76.599999999999994"/>
    <n v="893"/>
    <x v="0"/>
    <x v="0"/>
    <s v="Mid"/>
    <x v="1"/>
  </r>
  <r>
    <s v="4487-ZYJZK"/>
    <s v="Female"/>
    <n v="0"/>
    <s v="Yes"/>
    <s v="Yes"/>
    <n v="38"/>
    <s v="Yes"/>
    <s v="No"/>
    <x v="2"/>
    <s v="No"/>
    <s v="No"/>
    <s v="No"/>
    <s v="No"/>
    <s v="No"/>
    <s v="No"/>
    <x v="1"/>
    <s v="No"/>
    <s v="Credit card (automatic)"/>
    <n v="19.600000000000001"/>
    <n v="763.1"/>
    <x v="0"/>
    <x v="1"/>
    <s v="Mid"/>
    <x v="0"/>
  </r>
  <r>
    <s v="2959-FENLU"/>
    <s v="Female"/>
    <n v="0"/>
    <s v="No"/>
    <s v="No"/>
    <n v="9"/>
    <s v="Yes"/>
    <s v="No"/>
    <x v="1"/>
    <s v="No"/>
    <s v="No"/>
    <s v="Yes"/>
    <s v="No"/>
    <s v="No"/>
    <s v="Yes"/>
    <x v="0"/>
    <s v="Yes"/>
    <s v="Credit card (automatic)"/>
    <n v="85.3"/>
    <n v="781.4"/>
    <x v="0"/>
    <x v="0"/>
    <s v="Mid"/>
    <x v="1"/>
  </r>
  <r>
    <s v="0708-LGSMF"/>
    <s v="Male"/>
    <n v="0"/>
    <s v="Yes"/>
    <s v="No"/>
    <n v="13"/>
    <s v="Yes"/>
    <s v="Yes"/>
    <x v="0"/>
    <s v="Yes"/>
    <s v="No"/>
    <s v="No"/>
    <s v="No"/>
    <s v="No"/>
    <s v="Yes"/>
    <x v="0"/>
    <s v="Yes"/>
    <s v="Electronic check"/>
    <n v="65.849999999999994"/>
    <n v="902.25"/>
    <x v="0"/>
    <x v="2"/>
    <s v="Mid"/>
    <x v="1"/>
  </r>
  <r>
    <s v="9253-QXKBE"/>
    <s v="Male"/>
    <n v="1"/>
    <s v="Yes"/>
    <s v="No"/>
    <n v="29"/>
    <s v="Yes"/>
    <s v="Yes"/>
    <x v="1"/>
    <s v="No"/>
    <s v="No"/>
    <s v="No"/>
    <s v="No"/>
    <s v="Yes"/>
    <s v="Yes"/>
    <x v="0"/>
    <s v="Yes"/>
    <s v="Electronic check"/>
    <n v="94.45"/>
    <n v="2653.65"/>
    <x v="1"/>
    <x v="1"/>
    <s v="High"/>
    <x v="2"/>
  </r>
  <r>
    <s v="7634-HLQJR"/>
    <s v="Female"/>
    <n v="0"/>
    <s v="Yes"/>
    <s v="Yes"/>
    <n v="47"/>
    <s v="Yes"/>
    <s v="No"/>
    <x v="2"/>
    <s v="No"/>
    <s v="No"/>
    <s v="No"/>
    <s v="No"/>
    <s v="No"/>
    <s v="No"/>
    <x v="2"/>
    <s v="No"/>
    <s v="Credit card (automatic)"/>
    <n v="20.05"/>
    <n v="1016.7"/>
    <x v="0"/>
    <x v="1"/>
    <s v="Mid"/>
    <x v="0"/>
  </r>
  <r>
    <s v="0487-RPVUM"/>
    <s v="Male"/>
    <n v="0"/>
    <s v="Yes"/>
    <s v="No"/>
    <n v="61"/>
    <s v="Yes"/>
    <s v="Yes"/>
    <x v="1"/>
    <s v="Yes"/>
    <s v="No"/>
    <s v="Yes"/>
    <s v="Yes"/>
    <s v="Yes"/>
    <s v="No"/>
    <x v="0"/>
    <s v="No"/>
    <s v="Bank transfer (automatic)"/>
    <n v="99.4"/>
    <n v="5943.65"/>
    <x v="0"/>
    <x v="3"/>
    <s v="High"/>
    <x v="2"/>
  </r>
  <r>
    <s v="4079-ULGFR"/>
    <s v="Male"/>
    <n v="0"/>
    <s v="No"/>
    <s v="No"/>
    <n v="16"/>
    <s v="Yes"/>
    <s v="No"/>
    <x v="2"/>
    <s v="No"/>
    <s v="No"/>
    <s v="No"/>
    <s v="No"/>
    <s v="No"/>
    <s v="No"/>
    <x v="0"/>
    <s v="No"/>
    <s v="Mailed check"/>
    <n v="20"/>
    <n v="275.7"/>
    <x v="0"/>
    <x v="2"/>
    <s v="Low"/>
    <x v="0"/>
  </r>
  <r>
    <s v="2516-XSJKX"/>
    <s v="Female"/>
    <n v="0"/>
    <s v="Yes"/>
    <s v="Yes"/>
    <n v="41"/>
    <s v="Yes"/>
    <s v="No"/>
    <x v="0"/>
    <s v="Yes"/>
    <s v="Yes"/>
    <s v="No"/>
    <s v="Yes"/>
    <s v="Yes"/>
    <s v="Yes"/>
    <x v="2"/>
    <s v="No"/>
    <s v="Electronic check"/>
    <n v="78.45"/>
    <n v="3126.45"/>
    <x v="0"/>
    <x v="1"/>
    <s v="High"/>
    <x v="1"/>
  </r>
  <r>
    <s v="0057-QBUQH"/>
    <s v="Female"/>
    <n v="0"/>
    <s v="No"/>
    <s v="Yes"/>
    <n v="43"/>
    <s v="Yes"/>
    <s v="Yes"/>
    <x v="2"/>
    <s v="No"/>
    <s v="No"/>
    <s v="No"/>
    <s v="No"/>
    <s v="No"/>
    <s v="No"/>
    <x v="2"/>
    <s v="Yes"/>
    <s v="Electronic check"/>
    <n v="25.1"/>
    <n v="1070.1500000000001"/>
    <x v="0"/>
    <x v="1"/>
    <s v="Mid"/>
    <x v="0"/>
  </r>
  <r>
    <s v="9445-SZLCH"/>
    <s v="Female"/>
    <n v="0"/>
    <s v="Yes"/>
    <s v="Yes"/>
    <n v="36"/>
    <s v="Yes"/>
    <s v="Yes"/>
    <x v="1"/>
    <s v="No"/>
    <s v="Yes"/>
    <s v="Yes"/>
    <s v="No"/>
    <s v="Yes"/>
    <s v="No"/>
    <x v="0"/>
    <s v="Yes"/>
    <s v="Bank transfer (automatic)"/>
    <n v="97.35"/>
    <n v="3457.9"/>
    <x v="1"/>
    <x v="1"/>
    <s v="High"/>
    <x v="2"/>
  </r>
  <r>
    <s v="6599-SFQVE"/>
    <s v="Female"/>
    <n v="0"/>
    <s v="No"/>
    <s v="No"/>
    <n v="6"/>
    <s v="Yes"/>
    <s v="No"/>
    <x v="0"/>
    <s v="No"/>
    <s v="No"/>
    <s v="No"/>
    <s v="No"/>
    <s v="No"/>
    <s v="Yes"/>
    <x v="0"/>
    <s v="Yes"/>
    <s v="Electronic check"/>
    <n v="55"/>
    <n v="340.4"/>
    <x v="0"/>
    <x v="0"/>
    <s v="Low"/>
    <x v="1"/>
  </r>
  <r>
    <s v="8331-ZXFOE"/>
    <s v="Female"/>
    <n v="0"/>
    <s v="No"/>
    <s v="No"/>
    <n v="58"/>
    <s v="Yes"/>
    <s v="Yes"/>
    <x v="0"/>
    <s v="Yes"/>
    <s v="Yes"/>
    <s v="Yes"/>
    <s v="Yes"/>
    <s v="No"/>
    <s v="No"/>
    <x v="1"/>
    <s v="Yes"/>
    <s v="Credit card (automatic)"/>
    <n v="71.099999999999994"/>
    <n v="4299.2"/>
    <x v="0"/>
    <x v="3"/>
    <s v="High"/>
    <x v="1"/>
  </r>
  <r>
    <s v="4003-FUSHP"/>
    <s v="Male"/>
    <n v="0"/>
    <s v="No"/>
    <s v="No"/>
    <n v="19"/>
    <s v="Yes"/>
    <s v="No"/>
    <x v="0"/>
    <s v="No"/>
    <s v="No"/>
    <s v="No"/>
    <s v="Yes"/>
    <s v="Yes"/>
    <s v="No"/>
    <x v="0"/>
    <s v="Yes"/>
    <s v="Credit card (automatic)"/>
    <n v="61.55"/>
    <n v="1093.2"/>
    <x v="0"/>
    <x v="2"/>
    <s v="Mid"/>
    <x v="1"/>
  </r>
  <r>
    <s v="0356-ERHVT"/>
    <s v="Male"/>
    <n v="0"/>
    <s v="Yes"/>
    <s v="No"/>
    <n v="11"/>
    <s v="Yes"/>
    <s v="No"/>
    <x v="0"/>
    <s v="No"/>
    <s v="No"/>
    <s v="No"/>
    <s v="No"/>
    <s v="No"/>
    <s v="No"/>
    <x v="0"/>
    <s v="Yes"/>
    <s v="Bank transfer (automatic)"/>
    <n v="45.9"/>
    <n v="521.9"/>
    <x v="0"/>
    <x v="0"/>
    <s v="Mid"/>
    <x v="0"/>
  </r>
  <r>
    <s v="7325-ENZFI"/>
    <s v="Female"/>
    <n v="0"/>
    <s v="No"/>
    <s v="No"/>
    <n v="39"/>
    <s v="No"/>
    <s v="No"/>
    <x v="0"/>
    <s v="Yes"/>
    <s v="Yes"/>
    <s v="No"/>
    <s v="Yes"/>
    <s v="No"/>
    <s v="No"/>
    <x v="1"/>
    <s v="Yes"/>
    <s v="Bank transfer (automatic)"/>
    <n v="40.299999999999997"/>
    <n v="1630.4"/>
    <x v="0"/>
    <x v="1"/>
    <s v="Mid"/>
    <x v="0"/>
  </r>
  <r>
    <s v="4884-ZTHVF"/>
    <s v="Female"/>
    <n v="1"/>
    <s v="No"/>
    <s v="No"/>
    <n v="8"/>
    <s v="Yes"/>
    <s v="No"/>
    <x v="1"/>
    <s v="No"/>
    <s v="Yes"/>
    <s v="No"/>
    <s v="No"/>
    <s v="Yes"/>
    <s v="No"/>
    <x v="0"/>
    <s v="Yes"/>
    <s v="Electronic check"/>
    <n v="87.1"/>
    <n v="713.6"/>
    <x v="0"/>
    <x v="0"/>
    <s v="Mid"/>
    <x v="1"/>
  </r>
  <r>
    <s v="3920-HIHMQ"/>
    <s v="Female"/>
    <n v="0"/>
    <s v="No"/>
    <s v="Yes"/>
    <n v="26"/>
    <s v="Yes"/>
    <s v="Yes"/>
    <x v="0"/>
    <s v="No"/>
    <s v="No"/>
    <s v="No"/>
    <s v="No"/>
    <s v="No"/>
    <s v="No"/>
    <x v="0"/>
    <s v="Yes"/>
    <s v="Mailed check"/>
    <n v="49.5"/>
    <n v="1265.6500000000001"/>
    <x v="0"/>
    <x v="1"/>
    <s v="Mid"/>
    <x v="0"/>
  </r>
  <r>
    <s v="3055-OYMSE"/>
    <s v="Female"/>
    <n v="1"/>
    <s v="No"/>
    <s v="No"/>
    <n v="53"/>
    <s v="Yes"/>
    <s v="No"/>
    <x v="1"/>
    <s v="No"/>
    <s v="Yes"/>
    <s v="No"/>
    <s v="No"/>
    <s v="No"/>
    <s v="No"/>
    <x v="0"/>
    <s v="Yes"/>
    <s v="Credit card (automatic)"/>
    <n v="73.8"/>
    <n v="4003.85"/>
    <x v="0"/>
    <x v="3"/>
    <s v="High"/>
    <x v="1"/>
  </r>
  <r>
    <s v="0613-WUXUM"/>
    <s v="Female"/>
    <n v="0"/>
    <s v="Yes"/>
    <s v="Yes"/>
    <n v="70"/>
    <s v="Yes"/>
    <s v="No"/>
    <x v="2"/>
    <s v="No"/>
    <s v="No"/>
    <s v="No"/>
    <s v="No"/>
    <s v="No"/>
    <s v="No"/>
    <x v="2"/>
    <s v="Yes"/>
    <s v="Mailed check"/>
    <n v="19.2"/>
    <n v="1401.4"/>
    <x v="0"/>
    <x v="3"/>
    <s v="Mid"/>
    <x v="0"/>
  </r>
  <r>
    <s v="7568-PODML"/>
    <s v="Male"/>
    <n v="0"/>
    <s v="No"/>
    <s v="No"/>
    <n v="1"/>
    <s v="No"/>
    <s v="No"/>
    <x v="0"/>
    <s v="No"/>
    <s v="No"/>
    <s v="No"/>
    <s v="No"/>
    <s v="Yes"/>
    <s v="Yes"/>
    <x v="0"/>
    <s v="Yes"/>
    <s v="Mailed check"/>
    <n v="45.3"/>
    <n v="45.3"/>
    <x v="1"/>
    <x v="0"/>
    <s v="Low"/>
    <x v="0"/>
  </r>
  <r>
    <s v="4458-KVRBJ"/>
    <s v="Male"/>
    <n v="0"/>
    <s v="No"/>
    <s v="No"/>
    <n v="59"/>
    <s v="Yes"/>
    <s v="Yes"/>
    <x v="2"/>
    <s v="No"/>
    <s v="No"/>
    <s v="No"/>
    <s v="No"/>
    <s v="No"/>
    <s v="No"/>
    <x v="2"/>
    <s v="No"/>
    <s v="Mailed check"/>
    <n v="25"/>
    <n v="1510.5"/>
    <x v="0"/>
    <x v="3"/>
    <s v="Mid"/>
    <x v="0"/>
  </r>
  <r>
    <s v="5349-IECLD"/>
    <s v="Male"/>
    <n v="0"/>
    <s v="No"/>
    <s v="No"/>
    <n v="2"/>
    <s v="Yes"/>
    <s v="No"/>
    <x v="1"/>
    <s v="No"/>
    <s v="No"/>
    <s v="Yes"/>
    <s v="No"/>
    <s v="Yes"/>
    <s v="Yes"/>
    <x v="0"/>
    <s v="No"/>
    <s v="Electronic check"/>
    <n v="94.95"/>
    <n v="178.1"/>
    <x v="1"/>
    <x v="0"/>
    <s v="Low"/>
    <x v="2"/>
  </r>
  <r>
    <s v="1397-XKKWR"/>
    <s v="Male"/>
    <n v="0"/>
    <s v="No"/>
    <s v="No"/>
    <n v="7"/>
    <s v="No"/>
    <s v="No"/>
    <x v="0"/>
    <s v="Yes"/>
    <s v="No"/>
    <s v="Yes"/>
    <s v="No"/>
    <s v="No"/>
    <s v="No"/>
    <x v="1"/>
    <s v="No"/>
    <s v="Mailed check"/>
    <n v="35.299999999999997"/>
    <n v="264.8"/>
    <x v="0"/>
    <x v="0"/>
    <s v="Low"/>
    <x v="0"/>
  </r>
  <r>
    <s v="3945-GFWQL"/>
    <s v="Female"/>
    <n v="0"/>
    <s v="No"/>
    <s v="Yes"/>
    <n v="12"/>
    <s v="Yes"/>
    <s v="No"/>
    <x v="0"/>
    <s v="No"/>
    <s v="No"/>
    <s v="No"/>
    <s v="No"/>
    <s v="No"/>
    <s v="No"/>
    <x v="0"/>
    <s v="Yes"/>
    <s v="Electronic check"/>
    <n v="44.55"/>
    <n v="480.6"/>
    <x v="1"/>
    <x v="0"/>
    <s v="Low"/>
    <x v="0"/>
  </r>
  <r>
    <s v="8097-OMULG"/>
    <s v="Male"/>
    <n v="0"/>
    <s v="Yes"/>
    <s v="Yes"/>
    <n v="59"/>
    <s v="Yes"/>
    <s v="No"/>
    <x v="0"/>
    <s v="No"/>
    <s v="Yes"/>
    <s v="Yes"/>
    <s v="Yes"/>
    <s v="Yes"/>
    <s v="Yes"/>
    <x v="1"/>
    <s v="No"/>
    <s v="Credit card (automatic)"/>
    <n v="76.75"/>
    <n v="4541.8999999999996"/>
    <x v="0"/>
    <x v="3"/>
    <s v="High"/>
    <x v="1"/>
  </r>
  <r>
    <s v="6013-BHCAW"/>
    <s v="Male"/>
    <n v="0"/>
    <s v="Yes"/>
    <s v="Yes"/>
    <n v="61"/>
    <s v="Yes"/>
    <s v="Yes"/>
    <x v="0"/>
    <s v="No"/>
    <s v="No"/>
    <s v="Yes"/>
    <s v="Yes"/>
    <s v="Yes"/>
    <s v="Yes"/>
    <x v="2"/>
    <s v="Yes"/>
    <s v="Bank transfer (automatic)"/>
    <n v="81"/>
    <n v="4976.1499999999996"/>
    <x v="0"/>
    <x v="3"/>
    <s v="High"/>
    <x v="1"/>
  </r>
  <r>
    <s v="0401-WDBXM"/>
    <s v="Male"/>
    <n v="0"/>
    <s v="Yes"/>
    <s v="Yes"/>
    <n v="72"/>
    <s v="Yes"/>
    <s v="Yes"/>
    <x v="1"/>
    <s v="Yes"/>
    <s v="No"/>
    <s v="Yes"/>
    <s v="No"/>
    <s v="Yes"/>
    <s v="Yes"/>
    <x v="2"/>
    <s v="Yes"/>
    <s v="Bank transfer (automatic)"/>
    <n v="105.55"/>
    <n v="7542.25"/>
    <x v="0"/>
    <x v="3"/>
    <s v="High"/>
    <x v="2"/>
  </r>
  <r>
    <s v="3387-PLKUI"/>
    <s v="Female"/>
    <n v="0"/>
    <s v="Yes"/>
    <s v="Yes"/>
    <n v="13"/>
    <s v="Yes"/>
    <s v="No"/>
    <x v="2"/>
    <s v="No"/>
    <s v="No"/>
    <s v="No"/>
    <s v="No"/>
    <s v="No"/>
    <s v="No"/>
    <x v="0"/>
    <s v="No"/>
    <s v="Mailed check"/>
    <n v="18.8"/>
    <n v="251.25"/>
    <x v="0"/>
    <x v="2"/>
    <s v="Low"/>
    <x v="0"/>
  </r>
  <r>
    <s v="6096-EGVTU"/>
    <s v="Female"/>
    <n v="0"/>
    <s v="Yes"/>
    <s v="Yes"/>
    <n v="64"/>
    <s v="Yes"/>
    <s v="Yes"/>
    <x v="2"/>
    <s v="No"/>
    <s v="No"/>
    <s v="No"/>
    <s v="No"/>
    <s v="No"/>
    <s v="No"/>
    <x v="1"/>
    <s v="No"/>
    <s v="Mailed check"/>
    <n v="24.9"/>
    <n v="1595.5"/>
    <x v="0"/>
    <x v="3"/>
    <s v="Mid"/>
    <x v="0"/>
  </r>
  <r>
    <s v="3797-VTIDR"/>
    <s v="Male"/>
    <n v="0"/>
    <s v="Yes"/>
    <s v="No"/>
    <n v="1"/>
    <s v="No"/>
    <s v="No"/>
    <x v="0"/>
    <s v="No"/>
    <s v="No"/>
    <s v="No"/>
    <s v="No"/>
    <s v="No"/>
    <s v="No"/>
    <x v="0"/>
    <s v="Yes"/>
    <s v="Electronic check"/>
    <n v="23.45"/>
    <n v="23.45"/>
    <x v="1"/>
    <x v="0"/>
    <s v="Low"/>
    <x v="0"/>
  </r>
  <r>
    <s v="5081-NWSUP"/>
    <s v="Female"/>
    <n v="0"/>
    <s v="No"/>
    <s v="No"/>
    <n v="10"/>
    <s v="Yes"/>
    <s v="No"/>
    <x v="0"/>
    <s v="No"/>
    <s v="Yes"/>
    <s v="No"/>
    <s v="Yes"/>
    <s v="No"/>
    <s v="Yes"/>
    <x v="1"/>
    <s v="No"/>
    <s v="Mailed check"/>
    <n v="64.900000000000006"/>
    <n v="685.55"/>
    <x v="0"/>
    <x v="0"/>
    <s v="Mid"/>
    <x v="1"/>
  </r>
  <r>
    <s v="2580-ATZSQ"/>
    <s v="Female"/>
    <n v="0"/>
    <s v="Yes"/>
    <s v="Yes"/>
    <n v="65"/>
    <s v="Yes"/>
    <s v="No"/>
    <x v="0"/>
    <s v="Yes"/>
    <s v="Yes"/>
    <s v="Yes"/>
    <s v="No"/>
    <s v="No"/>
    <s v="No"/>
    <x v="1"/>
    <s v="No"/>
    <s v="Bank transfer (automatic)"/>
    <n v="61.35"/>
    <n v="3874.1"/>
    <x v="0"/>
    <x v="3"/>
    <s v="High"/>
    <x v="1"/>
  </r>
  <r>
    <s v="8085-MSNLK"/>
    <s v="Female"/>
    <n v="0"/>
    <s v="Yes"/>
    <s v="No"/>
    <n v="62"/>
    <s v="Yes"/>
    <s v="Yes"/>
    <x v="1"/>
    <s v="Yes"/>
    <s v="Yes"/>
    <s v="Yes"/>
    <s v="Yes"/>
    <s v="Yes"/>
    <s v="Yes"/>
    <x v="2"/>
    <s v="No"/>
    <s v="Mailed check"/>
    <n v="113.95"/>
    <n v="6891.4"/>
    <x v="0"/>
    <x v="3"/>
    <s v="High"/>
    <x v="2"/>
  </r>
  <r>
    <s v="9691-HKOVS"/>
    <s v="Female"/>
    <n v="0"/>
    <s v="Yes"/>
    <s v="No"/>
    <n v="55"/>
    <s v="Yes"/>
    <s v="Yes"/>
    <x v="0"/>
    <s v="Yes"/>
    <s v="Yes"/>
    <s v="Yes"/>
    <s v="Yes"/>
    <s v="Yes"/>
    <s v="Yes"/>
    <x v="1"/>
    <s v="Yes"/>
    <s v="Electronic check"/>
    <n v="90.15"/>
    <n v="4916.95"/>
    <x v="0"/>
    <x v="3"/>
    <s v="High"/>
    <x v="2"/>
  </r>
  <r>
    <s v="9881-VCZEP"/>
    <s v="Female"/>
    <n v="0"/>
    <s v="Yes"/>
    <s v="No"/>
    <n v="25"/>
    <s v="Yes"/>
    <s v="Yes"/>
    <x v="0"/>
    <s v="No"/>
    <s v="Yes"/>
    <s v="No"/>
    <s v="No"/>
    <s v="No"/>
    <s v="No"/>
    <x v="0"/>
    <s v="No"/>
    <s v="Electronic check"/>
    <n v="54.1"/>
    <n v="1373"/>
    <x v="0"/>
    <x v="1"/>
    <s v="Mid"/>
    <x v="1"/>
  </r>
  <r>
    <s v="9526-BIHHD"/>
    <s v="Male"/>
    <n v="0"/>
    <s v="No"/>
    <s v="No"/>
    <n v="1"/>
    <s v="No"/>
    <s v="No"/>
    <x v="0"/>
    <s v="Yes"/>
    <s v="No"/>
    <s v="No"/>
    <s v="No"/>
    <s v="No"/>
    <s v="No"/>
    <x v="0"/>
    <s v="No"/>
    <s v="Mailed check"/>
    <n v="29.7"/>
    <n v="29.7"/>
    <x v="1"/>
    <x v="0"/>
    <s v="Low"/>
    <x v="0"/>
  </r>
  <r>
    <s v="8757-TFHHJ"/>
    <s v="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9.8"/>
    <n v="49.8"/>
    <x v="0"/>
    <x v="0"/>
    <s v="Low"/>
    <x v="0"/>
  </r>
  <r>
    <s v="4523-WXCEF"/>
    <s v="Female"/>
    <n v="0"/>
    <s v="Yes"/>
    <s v="No"/>
    <n v="59"/>
    <s v="Yes"/>
    <s v="Yes"/>
    <x v="1"/>
    <s v="No"/>
    <s v="Yes"/>
    <s v="No"/>
    <s v="No"/>
    <s v="Yes"/>
    <s v="Yes"/>
    <x v="0"/>
    <s v="No"/>
    <s v="Electronic check"/>
    <n v="101.1"/>
    <n v="6039.9"/>
    <x v="1"/>
    <x v="3"/>
    <s v="High"/>
    <x v="2"/>
  </r>
  <r>
    <s v="1468-DEFNC"/>
    <s v="Male"/>
    <n v="1"/>
    <s v="Yes"/>
    <s v="Yes"/>
    <n v="64"/>
    <s v="Yes"/>
    <s v="Yes"/>
    <x v="2"/>
    <s v="No"/>
    <s v="No"/>
    <s v="No"/>
    <s v="No"/>
    <s v="No"/>
    <s v="No"/>
    <x v="2"/>
    <s v="Yes"/>
    <s v="Bank transfer (automatic)"/>
    <n v="24.4"/>
    <n v="1548.65"/>
    <x v="0"/>
    <x v="3"/>
    <s v="Mid"/>
    <x v="0"/>
  </r>
  <r>
    <s v="5119-KEPFY"/>
    <s v="Male"/>
    <n v="0"/>
    <s v="Yes"/>
    <s v="No"/>
    <n v="36"/>
    <s v="Yes"/>
    <s v="Yes"/>
    <x v="1"/>
    <s v="No"/>
    <s v="No"/>
    <s v="No"/>
    <s v="No"/>
    <s v="Yes"/>
    <s v="Yes"/>
    <x v="0"/>
    <s v="Yes"/>
    <s v="Bank transfer (automatic)"/>
    <n v="95"/>
    <n v="3440.25"/>
    <x v="0"/>
    <x v="1"/>
    <s v="High"/>
    <x v="2"/>
  </r>
  <r>
    <s v="8364-TRMMK"/>
    <s v="Female"/>
    <n v="0"/>
    <s v="No"/>
    <s v="No"/>
    <n v="3"/>
    <s v="Yes"/>
    <s v="Yes"/>
    <x v="0"/>
    <s v="No"/>
    <s v="No"/>
    <s v="No"/>
    <s v="No"/>
    <s v="No"/>
    <s v="No"/>
    <x v="0"/>
    <s v="Yes"/>
    <s v="Mailed check"/>
    <n v="50.65"/>
    <n v="151.30000000000001"/>
    <x v="1"/>
    <x v="0"/>
    <s v="Low"/>
    <x v="1"/>
  </r>
  <r>
    <s v="0916-KNFAJ"/>
    <s v="Male"/>
    <n v="0"/>
    <s v="Yes"/>
    <s v="No"/>
    <n v="61"/>
    <s v="Yes"/>
    <s v="Yes"/>
    <x v="0"/>
    <s v="Yes"/>
    <s v="No"/>
    <s v="Yes"/>
    <s v="No"/>
    <s v="No"/>
    <s v="Yes"/>
    <x v="2"/>
    <s v="Yes"/>
    <s v="Mailed check"/>
    <n v="69.900000000000006"/>
    <n v="4226.7"/>
    <x v="0"/>
    <x v="3"/>
    <s v="High"/>
    <x v="1"/>
  </r>
  <r>
    <s v="8319-QBEHW"/>
    <s v="Male"/>
    <n v="0"/>
    <s v="No"/>
    <s v="Yes"/>
    <n v="26"/>
    <s v="No"/>
    <s v="No"/>
    <x v="0"/>
    <s v="No"/>
    <s v="Yes"/>
    <s v="No"/>
    <s v="No"/>
    <s v="Yes"/>
    <s v="No"/>
    <x v="1"/>
    <s v="Yes"/>
    <s v="Bank transfer (automatic)"/>
    <n v="39.950000000000003"/>
    <n v="1023.75"/>
    <x v="0"/>
    <x v="1"/>
    <s v="Mid"/>
    <x v="0"/>
  </r>
  <r>
    <s v="3063-QFSZL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"/>
    <n v="55.4"/>
    <x v="1"/>
    <x v="0"/>
    <s v="Low"/>
    <x v="1"/>
  </r>
  <r>
    <s v="8775-LHDJH"/>
    <s v="Female"/>
    <n v="1"/>
    <s v="Yes"/>
    <s v="No"/>
    <n v="1"/>
    <s v="Yes"/>
    <s v="Yes"/>
    <x v="1"/>
    <s v="No"/>
    <s v="Yes"/>
    <s v="No"/>
    <s v="No"/>
    <s v="Yes"/>
    <s v="No"/>
    <x v="0"/>
    <s v="Yes"/>
    <s v="Electronic check"/>
    <n v="90.6"/>
    <n v="90.6"/>
    <x v="1"/>
    <x v="0"/>
    <s v="Low"/>
    <x v="2"/>
  </r>
  <r>
    <s v="9625-QNLUX"/>
    <s v="Male"/>
    <n v="0"/>
    <s v="Yes"/>
    <s v="Yes"/>
    <n v="68"/>
    <s v="Yes"/>
    <s v="No"/>
    <x v="1"/>
    <s v="Yes"/>
    <s v="Yes"/>
    <s v="Yes"/>
    <s v="No"/>
    <s v="Yes"/>
    <s v="Yes"/>
    <x v="2"/>
    <s v="Yes"/>
    <s v="Credit card (automatic)"/>
    <n v="103.25"/>
    <n v="7074.4"/>
    <x v="0"/>
    <x v="3"/>
    <s v="High"/>
    <x v="2"/>
  </r>
  <r>
    <s v="3097-NQYSN"/>
    <s v="Male"/>
    <n v="1"/>
    <s v="Yes"/>
    <s v="No"/>
    <n v="2"/>
    <s v="Yes"/>
    <s v="Yes"/>
    <x v="1"/>
    <s v="No"/>
    <s v="No"/>
    <s v="No"/>
    <s v="No"/>
    <s v="Yes"/>
    <s v="No"/>
    <x v="0"/>
    <s v="Yes"/>
    <s v="Mailed check"/>
    <n v="86.85"/>
    <n v="156.35"/>
    <x v="1"/>
    <x v="0"/>
    <s v="Low"/>
    <x v="1"/>
  </r>
  <r>
    <s v="4024-CSNBY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4.25"/>
    <n v="6849.75"/>
    <x v="0"/>
    <x v="3"/>
    <s v="High"/>
    <x v="2"/>
  </r>
  <r>
    <s v="7110-BDTWG"/>
    <s v="Female"/>
    <n v="0"/>
    <s v="Yes"/>
    <s v="No"/>
    <n v="71"/>
    <s v="No"/>
    <s v="No"/>
    <x v="0"/>
    <s v="No"/>
    <s v="No"/>
    <s v="Yes"/>
    <s v="Yes"/>
    <s v="No"/>
    <s v="Yes"/>
    <x v="2"/>
    <s v="Yes"/>
    <s v="Electronic check"/>
    <n v="47.05"/>
    <n v="3263.6"/>
    <x v="0"/>
    <x v="3"/>
    <s v="High"/>
    <x v="0"/>
  </r>
  <r>
    <s v="7493-GVFIO"/>
    <s v="Male"/>
    <n v="0"/>
    <s v="No"/>
    <s v="No"/>
    <n v="57"/>
    <s v="Yes"/>
    <s v="No"/>
    <x v="2"/>
    <s v="No"/>
    <s v="No"/>
    <s v="No"/>
    <s v="No"/>
    <s v="No"/>
    <s v="No"/>
    <x v="2"/>
    <s v="No"/>
    <s v="Credit card (automatic)"/>
    <n v="20.55"/>
    <n v="1252.8499999999999"/>
    <x v="0"/>
    <x v="3"/>
    <s v="Mid"/>
    <x v="0"/>
  </r>
  <r>
    <s v="0690-SRQID"/>
    <s v="Male"/>
    <n v="0"/>
    <s v="No"/>
    <s v="No"/>
    <n v="4"/>
    <s v="Yes"/>
    <s v="No"/>
    <x v="2"/>
    <s v="No"/>
    <s v="No"/>
    <s v="No"/>
    <s v="No"/>
    <s v="No"/>
    <s v="No"/>
    <x v="0"/>
    <s v="Yes"/>
    <s v="Mailed check"/>
    <n v="19.649999999999999"/>
    <n v="67.55"/>
    <x v="0"/>
    <x v="0"/>
    <s v="Low"/>
    <x v="0"/>
  </r>
  <r>
    <s v="9605-WGJVW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2"/>
    <n v="70.2"/>
    <x v="0"/>
    <x v="0"/>
    <s v="Low"/>
    <x v="1"/>
  </r>
  <r>
    <s v="9114-DPSIA"/>
    <s v="Male"/>
    <n v="0"/>
    <s v="Yes"/>
    <s v="Yes"/>
    <n v="72"/>
    <s v="Yes"/>
    <s v="Yes"/>
    <x v="0"/>
    <s v="Yes"/>
    <s v="Yes"/>
    <s v="Yes"/>
    <s v="Yes"/>
    <s v="No"/>
    <s v="Yes"/>
    <x v="2"/>
    <s v="No"/>
    <s v="Credit card (automatic)"/>
    <n v="81"/>
    <n v="5750"/>
    <x v="0"/>
    <x v="3"/>
    <s v="High"/>
    <x v="1"/>
  </r>
  <r>
    <s v="4700-UBQMV"/>
    <s v="Male"/>
    <n v="0"/>
    <s v="Yes"/>
    <s v="Yes"/>
    <n v="21"/>
    <s v="Yes"/>
    <s v="Yes"/>
    <x v="0"/>
    <s v="Yes"/>
    <s v="No"/>
    <s v="No"/>
    <s v="No"/>
    <s v="Yes"/>
    <s v="Yes"/>
    <x v="1"/>
    <s v="Yes"/>
    <s v="Bank transfer (automatic)"/>
    <n v="75.900000000000006"/>
    <n v="1549.75"/>
    <x v="0"/>
    <x v="2"/>
    <s v="Mid"/>
    <x v="1"/>
  </r>
  <r>
    <s v="7711-GQBZC"/>
    <s v="Female"/>
    <n v="0"/>
    <s v="Yes"/>
    <s v="Yes"/>
    <n v="71"/>
    <s v="Yes"/>
    <s v="Yes"/>
    <x v="2"/>
    <s v="No"/>
    <s v="No"/>
    <s v="No"/>
    <s v="No"/>
    <s v="No"/>
    <s v="No"/>
    <x v="2"/>
    <s v="No"/>
    <s v="Bank transfer (automatic)"/>
    <n v="24.7"/>
    <n v="1810.55"/>
    <x v="0"/>
    <x v="3"/>
    <s v="Mid"/>
    <x v="0"/>
  </r>
  <r>
    <s v="3565-UNOCC"/>
    <s v="Female"/>
    <n v="1"/>
    <s v="Yes"/>
    <s v="No"/>
    <n v="29"/>
    <s v="Yes"/>
    <s v="Yes"/>
    <x v="1"/>
    <s v="No"/>
    <s v="No"/>
    <s v="Yes"/>
    <s v="No"/>
    <s v="Yes"/>
    <s v="Yes"/>
    <x v="0"/>
    <s v="Yes"/>
    <s v="Bank transfer (automatic)"/>
    <n v="99.05"/>
    <n v="2952.85"/>
    <x v="1"/>
    <x v="1"/>
    <s v="High"/>
    <x v="2"/>
  </r>
  <r>
    <s v="4627-MIHJH"/>
    <s v="Female"/>
    <n v="1"/>
    <s v="No"/>
    <s v="No"/>
    <n v="69"/>
    <s v="Yes"/>
    <s v="Yes"/>
    <x v="1"/>
    <s v="Yes"/>
    <s v="No"/>
    <s v="Yes"/>
    <s v="Yes"/>
    <s v="Yes"/>
    <s v="Yes"/>
    <x v="2"/>
    <s v="No"/>
    <s v="Credit card (automatic)"/>
    <n v="110.25"/>
    <n v="7467.55"/>
    <x v="0"/>
    <x v="3"/>
    <s v="High"/>
    <x v="2"/>
  </r>
  <r>
    <s v="9795-NREXC"/>
    <s v="Female"/>
    <n v="0"/>
    <s v="Yes"/>
    <s v="No"/>
    <n v="64"/>
    <s v="Yes"/>
    <s v="Yes"/>
    <x v="0"/>
    <s v="Yes"/>
    <s v="No"/>
    <s v="Yes"/>
    <s v="Yes"/>
    <s v="Yes"/>
    <s v="Yes"/>
    <x v="2"/>
    <s v="Yes"/>
    <s v="Credit card (automatic)"/>
    <n v="85"/>
    <n v="5484.4"/>
    <x v="0"/>
    <x v="3"/>
    <s v="High"/>
    <x v="1"/>
  </r>
  <r>
    <s v="8573-CGOCC"/>
    <s v="Male"/>
    <n v="0"/>
    <s v="No"/>
    <s v="No"/>
    <n v="16"/>
    <s v="Yes"/>
    <s v="No"/>
    <x v="2"/>
    <s v="No"/>
    <s v="No"/>
    <s v="No"/>
    <s v="No"/>
    <s v="No"/>
    <s v="No"/>
    <x v="0"/>
    <s v="No"/>
    <s v="Credit card (automatic)"/>
    <n v="19.75"/>
    <n v="294.89999999999998"/>
    <x v="0"/>
    <x v="2"/>
    <s v="Low"/>
    <x v="0"/>
  </r>
  <r>
    <s v="7356-AYNJP"/>
    <s v="Female"/>
    <n v="0"/>
    <s v="No"/>
    <s v="No"/>
    <n v="4"/>
    <s v="Yes"/>
    <s v="Yes"/>
    <x v="2"/>
    <s v="No"/>
    <s v="No"/>
    <s v="No"/>
    <s v="No"/>
    <s v="No"/>
    <s v="No"/>
    <x v="1"/>
    <s v="No"/>
    <s v="Electronic check"/>
    <n v="23.9"/>
    <n v="97.5"/>
    <x v="0"/>
    <x v="0"/>
    <s v="Low"/>
    <x v="0"/>
  </r>
  <r>
    <s v="9249-FXSCK"/>
    <s v="Female"/>
    <n v="0"/>
    <s v="No"/>
    <s v="No"/>
    <n v="52"/>
    <s v="Yes"/>
    <s v="Yes"/>
    <x v="1"/>
    <s v="Yes"/>
    <s v="Yes"/>
    <s v="No"/>
    <s v="Yes"/>
    <s v="Yes"/>
    <s v="Yes"/>
    <x v="1"/>
    <s v="Yes"/>
    <s v="Credit card (automatic)"/>
    <n v="111.25"/>
    <n v="5916.45"/>
    <x v="1"/>
    <x v="3"/>
    <s v="High"/>
    <x v="2"/>
  </r>
  <r>
    <s v="5493-SDRDQ"/>
    <s v="Male"/>
    <n v="0"/>
    <s v="No"/>
    <s v="No"/>
    <n v="2"/>
    <s v="Yes"/>
    <s v="No"/>
    <x v="0"/>
    <s v="Yes"/>
    <s v="No"/>
    <s v="Yes"/>
    <s v="No"/>
    <s v="No"/>
    <s v="No"/>
    <x v="0"/>
    <s v="Yes"/>
    <s v="Mailed check"/>
    <n v="55.1"/>
    <n v="113.35"/>
    <x v="1"/>
    <x v="0"/>
    <s v="Low"/>
    <x v="1"/>
  </r>
  <r>
    <s v="6286-SUUWT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95"/>
    <n v="19.95"/>
    <x v="0"/>
    <x v="0"/>
    <s v="Low"/>
    <x v="0"/>
  </r>
  <r>
    <s v="4819-HJPIW"/>
    <s v="Male"/>
    <n v="0"/>
    <s v="No"/>
    <s v="No"/>
    <n v="18"/>
    <s v="No"/>
    <s v="No"/>
    <x v="0"/>
    <s v="No"/>
    <s v="No"/>
    <s v="No"/>
    <s v="No"/>
    <s v="No"/>
    <s v="No"/>
    <x v="0"/>
    <s v="No"/>
    <s v="Mailed check"/>
    <n v="25.15"/>
    <n v="476.8"/>
    <x v="0"/>
    <x v="2"/>
    <s v="Low"/>
    <x v="0"/>
  </r>
  <r>
    <s v="8654-DHAOW"/>
    <s v="Female"/>
    <n v="0"/>
    <s v="No"/>
    <s v="No"/>
    <n v="2"/>
    <s v="Yes"/>
    <s v="Yes"/>
    <x v="0"/>
    <s v="No"/>
    <s v="Yes"/>
    <s v="No"/>
    <s v="No"/>
    <s v="No"/>
    <s v="No"/>
    <x v="0"/>
    <s v="No"/>
    <s v="Mailed check"/>
    <n v="54.15"/>
    <n v="101.65"/>
    <x v="0"/>
    <x v="0"/>
    <s v="Low"/>
    <x v="1"/>
  </r>
  <r>
    <s v="5438-QMDDL"/>
    <s v="Female"/>
    <n v="0"/>
    <s v="Yes"/>
    <s v="No"/>
    <n v="19"/>
    <s v="Yes"/>
    <s v="No"/>
    <x v="0"/>
    <s v="No"/>
    <s v="Yes"/>
    <s v="No"/>
    <s v="No"/>
    <s v="No"/>
    <s v="Yes"/>
    <x v="0"/>
    <s v="Yes"/>
    <s v="Mailed check"/>
    <n v="59.8"/>
    <n v="1130.8499999999999"/>
    <x v="0"/>
    <x v="2"/>
    <s v="Mid"/>
    <x v="1"/>
  </r>
  <r>
    <s v="9812-GHVRI"/>
    <s v="Female"/>
    <n v="0"/>
    <s v="No"/>
    <s v="No"/>
    <n v="40"/>
    <s v="Yes"/>
    <s v="Yes"/>
    <x v="1"/>
    <s v="No"/>
    <s v="No"/>
    <s v="No"/>
    <s v="No"/>
    <s v="No"/>
    <s v="Yes"/>
    <x v="0"/>
    <s v="No"/>
    <s v="Bank transfer (automatic)"/>
    <n v="83.85"/>
    <n v="3532.25"/>
    <x v="0"/>
    <x v="1"/>
    <s v="High"/>
    <x v="1"/>
  </r>
  <r>
    <s v="5553-AOINX"/>
    <s v="Female"/>
    <n v="1"/>
    <s v="Yes"/>
    <s v="Yes"/>
    <n v="66"/>
    <s v="Yes"/>
    <s v="Yes"/>
    <x v="1"/>
    <s v="No"/>
    <s v="Yes"/>
    <s v="Yes"/>
    <s v="No"/>
    <s v="Yes"/>
    <s v="Yes"/>
    <x v="1"/>
    <s v="Yes"/>
    <s v="Electronic check"/>
    <n v="104.9"/>
    <n v="6891.45"/>
    <x v="0"/>
    <x v="3"/>
    <s v="High"/>
    <x v="2"/>
  </r>
  <r>
    <s v="1228-ZLNBX"/>
    <s v="Male"/>
    <n v="0"/>
    <s v="No"/>
    <s v="No"/>
    <n v="21"/>
    <s v="Yes"/>
    <s v="Yes"/>
    <x v="1"/>
    <s v="No"/>
    <s v="No"/>
    <s v="No"/>
    <s v="No"/>
    <s v="No"/>
    <s v="No"/>
    <x v="0"/>
    <s v="No"/>
    <s v="Mailed check"/>
    <n v="75.3"/>
    <n v="1570.7"/>
    <x v="0"/>
    <x v="2"/>
    <s v="Mid"/>
    <x v="1"/>
  </r>
  <r>
    <s v="4226-KKDON"/>
    <s v="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6.650000000000006"/>
    <n v="520.95000000000005"/>
    <x v="0"/>
    <x v="0"/>
    <s v="Mid"/>
    <x v="1"/>
  </r>
  <r>
    <s v="3831-YCPUO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Credit card (automatic)"/>
    <n v="109.5"/>
    <n v="7854.9"/>
    <x v="0"/>
    <x v="3"/>
    <s v="High"/>
    <x v="2"/>
  </r>
  <r>
    <s v="7445-WMRBW"/>
    <s v="Female"/>
    <n v="0"/>
    <s v="No"/>
    <s v="No"/>
    <n v="48"/>
    <s v="Yes"/>
    <s v="Yes"/>
    <x v="0"/>
    <s v="No"/>
    <s v="Yes"/>
    <s v="Yes"/>
    <s v="Yes"/>
    <s v="Yes"/>
    <s v="No"/>
    <x v="1"/>
    <s v="Yes"/>
    <s v="Bank transfer (automatic)"/>
    <n v="73.849999999999994"/>
    <n v="3581.4"/>
    <x v="0"/>
    <x v="1"/>
    <s v="High"/>
    <x v="1"/>
  </r>
  <r>
    <s v="3308-DGHKL"/>
    <s v="Male"/>
    <n v="0"/>
    <s v="No"/>
    <s v="No"/>
    <n v="69"/>
    <s v="Yes"/>
    <s v="No"/>
    <x v="2"/>
    <s v="No"/>
    <s v="No"/>
    <s v="No"/>
    <s v="No"/>
    <s v="No"/>
    <s v="No"/>
    <x v="2"/>
    <s v="Yes"/>
    <s v="Bank transfer (automatic)"/>
    <n v="19.3"/>
    <n v="1447.9"/>
    <x v="0"/>
    <x v="3"/>
    <s v="Mid"/>
    <x v="0"/>
  </r>
  <r>
    <s v="9924-JPRMC"/>
    <s v="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8.2"/>
    <n v="8547.15"/>
    <x v="0"/>
    <x v="3"/>
    <s v="High"/>
    <x v="2"/>
  </r>
  <r>
    <s v="0080-EMYVY"/>
    <s v="Female"/>
    <n v="0"/>
    <s v="No"/>
    <s v="No"/>
    <n v="14"/>
    <s v="Yes"/>
    <s v="No"/>
    <x v="0"/>
    <s v="No"/>
    <s v="Yes"/>
    <s v="No"/>
    <s v="No"/>
    <s v="No"/>
    <s v="No"/>
    <x v="1"/>
    <s v="No"/>
    <s v="Credit card (automatic)"/>
    <n v="51.45"/>
    <n v="727.85"/>
    <x v="0"/>
    <x v="2"/>
    <s v="Mid"/>
    <x v="1"/>
  </r>
  <r>
    <s v="6218-KNUBD"/>
    <s v="Male"/>
    <n v="0"/>
    <s v="No"/>
    <s v="No"/>
    <n v="6"/>
    <s v="Yes"/>
    <s v="No"/>
    <x v="0"/>
    <s v="No"/>
    <s v="Yes"/>
    <s v="No"/>
    <s v="No"/>
    <s v="Yes"/>
    <s v="No"/>
    <x v="0"/>
    <s v="No"/>
    <s v="Electronic check"/>
    <n v="59.45"/>
    <n v="357.6"/>
    <x v="0"/>
    <x v="0"/>
    <s v="Low"/>
    <x v="1"/>
  </r>
  <r>
    <s v="7337-CINUD"/>
    <s v="Female"/>
    <n v="0"/>
    <s v="Yes"/>
    <s v="Yes"/>
    <n v="8"/>
    <s v="Yes"/>
    <s v="No"/>
    <x v="2"/>
    <s v="No"/>
    <s v="No"/>
    <s v="No"/>
    <s v="No"/>
    <s v="No"/>
    <s v="No"/>
    <x v="2"/>
    <s v="No"/>
    <s v="Bank transfer (automatic)"/>
    <n v="19.5"/>
    <n v="159.35"/>
    <x v="0"/>
    <x v="0"/>
    <s v="Low"/>
    <x v="0"/>
  </r>
  <r>
    <s v="7609-NRNCA"/>
    <s v="Female"/>
    <n v="0"/>
    <s v="No"/>
    <s v="No"/>
    <n v="17"/>
    <s v="Yes"/>
    <s v="No"/>
    <x v="2"/>
    <s v="No"/>
    <s v="No"/>
    <s v="No"/>
    <s v="No"/>
    <s v="No"/>
    <s v="No"/>
    <x v="1"/>
    <s v="No"/>
    <s v="Mailed check"/>
    <n v="19.55"/>
    <n v="280.85000000000002"/>
    <x v="0"/>
    <x v="2"/>
    <s v="Low"/>
    <x v="0"/>
  </r>
  <r>
    <s v="0623-EJQEG"/>
    <s v="Male"/>
    <n v="0"/>
    <s v="No"/>
    <s v="No"/>
    <n v="65"/>
    <s v="Yes"/>
    <s v="Yes"/>
    <x v="1"/>
    <s v="Yes"/>
    <s v="No"/>
    <s v="No"/>
    <s v="Yes"/>
    <s v="No"/>
    <s v="Yes"/>
    <x v="1"/>
    <s v="No"/>
    <s v="Electronic check"/>
    <n v="93.55"/>
    <n v="6069.25"/>
    <x v="0"/>
    <x v="3"/>
    <s v="High"/>
    <x v="2"/>
  </r>
  <r>
    <s v="7153-CHRBV"/>
    <s v="Female"/>
    <n v="0"/>
    <s v="Yes"/>
    <s v="Yes"/>
    <n v="57"/>
    <s v="Yes"/>
    <s v="No"/>
    <x v="0"/>
    <s v="Yes"/>
    <s v="No"/>
    <s v="Yes"/>
    <s v="Yes"/>
    <s v="No"/>
    <s v="No"/>
    <x v="1"/>
    <s v="Yes"/>
    <s v="Mailed check"/>
    <n v="59.3"/>
    <n v="3274.35"/>
    <x v="0"/>
    <x v="3"/>
    <s v="High"/>
    <x v="1"/>
  </r>
  <r>
    <s v="0871-URUWO"/>
    <s v="Male"/>
    <n v="0"/>
    <s v="Yes"/>
    <s v="No"/>
    <n v="13"/>
    <s v="Yes"/>
    <s v="Yes"/>
    <x v="1"/>
    <s v="No"/>
    <s v="No"/>
    <s v="Yes"/>
    <s v="No"/>
    <s v="Yes"/>
    <s v="Yes"/>
    <x v="0"/>
    <s v="Yes"/>
    <s v="Credit card (automatic)"/>
    <n v="102.25"/>
    <n v="1359"/>
    <x v="1"/>
    <x v="2"/>
    <s v="Mid"/>
    <x v="2"/>
  </r>
  <r>
    <s v="9190-MFJLN"/>
    <s v="Male"/>
    <n v="1"/>
    <s v="No"/>
    <s v="No"/>
    <n v="19"/>
    <s v="Yes"/>
    <s v="No"/>
    <x v="1"/>
    <s v="No"/>
    <s v="No"/>
    <s v="Yes"/>
    <s v="No"/>
    <s v="Yes"/>
    <s v="Yes"/>
    <x v="0"/>
    <s v="Yes"/>
    <s v="Credit card (automatic)"/>
    <n v="95.9"/>
    <n v="1777.9"/>
    <x v="1"/>
    <x v="2"/>
    <s v="Mid"/>
    <x v="2"/>
  </r>
  <r>
    <s v="6198-PNNSZ"/>
    <s v="Female"/>
    <n v="0"/>
    <s v="Yes"/>
    <s v="No"/>
    <n v="56"/>
    <s v="Yes"/>
    <s v="Yes"/>
    <x v="1"/>
    <s v="Yes"/>
    <s v="Yes"/>
    <s v="Yes"/>
    <s v="No"/>
    <s v="Yes"/>
    <s v="Yes"/>
    <x v="1"/>
    <s v="No"/>
    <s v="Bank transfer (automatic)"/>
    <n v="109.8"/>
    <n v="6109.65"/>
    <x v="0"/>
    <x v="3"/>
    <s v="High"/>
    <x v="2"/>
  </r>
  <r>
    <s v="3317-VLGQT"/>
    <s v="Female"/>
    <n v="0"/>
    <s v="Yes"/>
    <s v="No"/>
    <n v="14"/>
    <s v="Yes"/>
    <s v="No"/>
    <x v="1"/>
    <s v="No"/>
    <s v="No"/>
    <s v="No"/>
    <s v="No"/>
    <s v="No"/>
    <s v="Yes"/>
    <x v="0"/>
    <s v="Yes"/>
    <s v="Electronic check"/>
    <n v="78.099999999999994"/>
    <n v="1122.4000000000001"/>
    <x v="0"/>
    <x v="2"/>
    <s v="Mid"/>
    <x v="1"/>
  </r>
  <r>
    <s v="4132-POCZS"/>
    <s v="Male"/>
    <n v="0"/>
    <s v="Yes"/>
    <s v="No"/>
    <n v="52"/>
    <s v="No"/>
    <s v="No"/>
    <x v="0"/>
    <s v="Yes"/>
    <s v="No"/>
    <s v="No"/>
    <s v="No"/>
    <s v="No"/>
    <s v="Yes"/>
    <x v="0"/>
    <s v="Yes"/>
    <s v="Electronic check"/>
    <n v="39.9"/>
    <n v="2020.9"/>
    <x v="0"/>
    <x v="3"/>
    <s v="High"/>
    <x v="0"/>
  </r>
  <r>
    <s v="5614-DNZCE"/>
    <s v="Female"/>
    <n v="0"/>
    <s v="No"/>
    <s v="No"/>
    <n v="58"/>
    <s v="Yes"/>
    <s v="No"/>
    <x v="0"/>
    <s v="Yes"/>
    <s v="Yes"/>
    <s v="Yes"/>
    <s v="Yes"/>
    <s v="No"/>
    <s v="No"/>
    <x v="2"/>
    <s v="Yes"/>
    <s v="Credit card (automatic)"/>
    <n v="64.900000000000006"/>
    <n v="3795.45"/>
    <x v="0"/>
    <x v="3"/>
    <s v="High"/>
    <x v="1"/>
  </r>
  <r>
    <s v="1095-JUDTC"/>
    <s v="Female"/>
    <n v="1"/>
    <s v="No"/>
    <s v="No"/>
    <n v="47"/>
    <s v="Yes"/>
    <s v="Yes"/>
    <x v="1"/>
    <s v="No"/>
    <s v="Yes"/>
    <s v="No"/>
    <s v="Yes"/>
    <s v="Yes"/>
    <s v="No"/>
    <x v="0"/>
    <s v="Yes"/>
    <s v="Electronic check"/>
    <n v="95.05"/>
    <n v="4504.55"/>
    <x v="1"/>
    <x v="1"/>
    <s v="High"/>
    <x v="2"/>
  </r>
  <r>
    <s v="3896-RCYYE"/>
    <s v="Female"/>
    <n v="0"/>
    <s v="No"/>
    <s v="No"/>
    <n v="67"/>
    <s v="No"/>
    <s v="No"/>
    <x v="0"/>
    <s v="No"/>
    <s v="No"/>
    <s v="Yes"/>
    <s v="Yes"/>
    <s v="Yes"/>
    <s v="Yes"/>
    <x v="0"/>
    <s v="Yes"/>
    <s v="Credit card (automatic)"/>
    <n v="53.4"/>
    <n v="3579.15"/>
    <x v="0"/>
    <x v="3"/>
    <s v="High"/>
    <x v="1"/>
  </r>
  <r>
    <s v="9638-JIQYA"/>
    <s v="Male"/>
    <n v="0"/>
    <s v="No"/>
    <s v="No"/>
    <n v="2"/>
    <s v="No"/>
    <s v="No"/>
    <x v="0"/>
    <s v="No"/>
    <s v="No"/>
    <s v="No"/>
    <s v="No"/>
    <s v="No"/>
    <s v="No"/>
    <x v="0"/>
    <s v="Yes"/>
    <s v="Credit card (automatic)"/>
    <n v="24.9"/>
    <n v="49.7"/>
    <x v="0"/>
    <x v="0"/>
    <s v="Low"/>
    <x v="0"/>
  </r>
  <r>
    <s v="3258-SANFR"/>
    <s v="Male"/>
    <n v="1"/>
    <s v="No"/>
    <s v="No"/>
    <n v="6"/>
    <s v="Yes"/>
    <s v="No"/>
    <x v="0"/>
    <s v="No"/>
    <s v="No"/>
    <s v="No"/>
    <s v="No"/>
    <s v="No"/>
    <s v="No"/>
    <x v="0"/>
    <s v="No"/>
    <s v="Credit card (automatic)"/>
    <n v="44.7"/>
    <n v="276.5"/>
    <x v="0"/>
    <x v="0"/>
    <s v="Low"/>
    <x v="0"/>
  </r>
  <r>
    <s v="3726-TBHQT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4"/>
    <n v="8175.9"/>
    <x v="0"/>
    <x v="3"/>
    <s v="High"/>
    <x v="2"/>
  </r>
  <r>
    <s v="3190-ITQXP"/>
    <s v="Female"/>
    <n v="0"/>
    <s v="Yes"/>
    <s v="Yes"/>
    <n v="46"/>
    <s v="Yes"/>
    <s v="No"/>
    <x v="2"/>
    <s v="No"/>
    <s v="No"/>
    <s v="No"/>
    <s v="No"/>
    <s v="No"/>
    <s v="No"/>
    <x v="2"/>
    <s v="No"/>
    <s v="Bank transfer (automatic)"/>
    <n v="20.25"/>
    <n v="890.35"/>
    <x v="0"/>
    <x v="1"/>
    <s v="Mid"/>
    <x v="0"/>
  </r>
  <r>
    <s v="0870-VEMYL"/>
    <s v="Female"/>
    <n v="0"/>
    <s v="No"/>
    <s v="No"/>
    <n v="5"/>
    <s v="Yes"/>
    <s v="No"/>
    <x v="0"/>
    <s v="Yes"/>
    <s v="No"/>
    <s v="No"/>
    <s v="Yes"/>
    <s v="No"/>
    <s v="No"/>
    <x v="0"/>
    <s v="No"/>
    <s v="Credit card (automatic)"/>
    <n v="53.85"/>
    <n v="259.8"/>
    <x v="1"/>
    <x v="0"/>
    <s v="Low"/>
    <x v="1"/>
  </r>
  <r>
    <s v="4833-QTJNO"/>
    <s v="Male"/>
    <n v="1"/>
    <s v="Yes"/>
    <s v="No"/>
    <n v="67"/>
    <s v="Yes"/>
    <s v="Yes"/>
    <x v="1"/>
    <s v="Yes"/>
    <s v="Yes"/>
    <s v="No"/>
    <s v="No"/>
    <s v="No"/>
    <s v="No"/>
    <x v="0"/>
    <s v="No"/>
    <s v="Bank transfer (automatic)"/>
    <n v="83.85"/>
    <n v="5588.8"/>
    <x v="0"/>
    <x v="3"/>
    <s v="High"/>
    <x v="1"/>
  </r>
  <r>
    <s v="3039-MJSLN"/>
    <s v="Male"/>
    <n v="0"/>
    <s v="No"/>
    <s v="Yes"/>
    <n v="3"/>
    <s v="Yes"/>
    <s v="No"/>
    <x v="2"/>
    <s v="No"/>
    <s v="No"/>
    <s v="No"/>
    <s v="No"/>
    <s v="No"/>
    <s v="No"/>
    <x v="0"/>
    <s v="No"/>
    <s v="Bank transfer (automatic)"/>
    <n v="20.2"/>
    <n v="50.6"/>
    <x v="0"/>
    <x v="0"/>
    <s v="Low"/>
    <x v="0"/>
  </r>
  <r>
    <s v="0178-CIIKR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95"/>
    <n v="58"/>
    <x v="0"/>
    <x v="0"/>
    <s v="Low"/>
    <x v="0"/>
  </r>
  <r>
    <s v="5385-SUIRI"/>
    <s v="Male"/>
    <n v="1"/>
    <s v="Yes"/>
    <s v="No"/>
    <n v="52"/>
    <s v="Yes"/>
    <s v="Yes"/>
    <x v="1"/>
    <s v="Yes"/>
    <s v="No"/>
    <s v="Yes"/>
    <s v="No"/>
    <s v="Yes"/>
    <s v="Yes"/>
    <x v="0"/>
    <s v="Yes"/>
    <s v="Electronic check"/>
    <n v="104.2"/>
    <n v="5568.35"/>
    <x v="1"/>
    <x v="3"/>
    <s v="High"/>
    <x v="2"/>
  </r>
  <r>
    <s v="3982-XWFZQ"/>
    <s v="Female"/>
    <n v="0"/>
    <s v="Yes"/>
    <s v="No"/>
    <n v="42"/>
    <s v="Yes"/>
    <s v="Yes"/>
    <x v="0"/>
    <s v="No"/>
    <s v="No"/>
    <s v="No"/>
    <s v="No"/>
    <s v="No"/>
    <s v="No"/>
    <x v="0"/>
    <s v="Yes"/>
    <s v="Electronic check"/>
    <n v="50.25"/>
    <n v="2203.65"/>
    <x v="1"/>
    <x v="1"/>
    <s v="High"/>
    <x v="1"/>
  </r>
  <r>
    <s v="5774-QPLTF"/>
    <s v="Male"/>
    <n v="0"/>
    <s v="Yes"/>
    <s v="Yes"/>
    <n v="50"/>
    <s v="Yes"/>
    <s v="No"/>
    <x v="2"/>
    <s v="No"/>
    <s v="No"/>
    <s v="No"/>
    <s v="No"/>
    <s v="No"/>
    <s v="No"/>
    <x v="1"/>
    <s v="Yes"/>
    <s v="Mailed check"/>
    <n v="20.350000000000001"/>
    <n v="938.95"/>
    <x v="0"/>
    <x v="3"/>
    <s v="Mid"/>
    <x v="0"/>
  </r>
  <r>
    <s v="2322-VCZHZ"/>
    <s v="Male"/>
    <n v="1"/>
    <s v="Yes"/>
    <s v="No"/>
    <n v="23"/>
    <s v="Yes"/>
    <s v="No"/>
    <x v="1"/>
    <s v="Yes"/>
    <s v="Yes"/>
    <s v="No"/>
    <s v="No"/>
    <s v="No"/>
    <s v="Yes"/>
    <x v="0"/>
    <s v="Yes"/>
    <s v="Electronic check"/>
    <n v="90"/>
    <n v="2024.1"/>
    <x v="0"/>
    <x v="2"/>
    <s v="High"/>
    <x v="1"/>
  </r>
  <r>
    <s v="5010-IPEAQ"/>
    <s v="Female"/>
    <n v="0"/>
    <s v="Yes"/>
    <s v="Yes"/>
    <n v="67"/>
    <s v="No"/>
    <s v="No"/>
    <x v="0"/>
    <s v="Yes"/>
    <s v="Yes"/>
    <s v="Yes"/>
    <s v="Yes"/>
    <s v="Yes"/>
    <s v="No"/>
    <x v="2"/>
    <s v="No"/>
    <s v="Credit card (automatic)"/>
    <n v="54.2"/>
    <n v="3623.95"/>
    <x v="0"/>
    <x v="3"/>
    <s v="High"/>
    <x v="1"/>
  </r>
  <r>
    <s v="4009-ALQFH"/>
    <s v="Female"/>
    <n v="0"/>
    <s v="No"/>
    <s v="No"/>
    <n v="25"/>
    <s v="Yes"/>
    <s v="No"/>
    <x v="1"/>
    <s v="No"/>
    <s v="Yes"/>
    <s v="Yes"/>
    <s v="No"/>
    <s v="Yes"/>
    <s v="Yes"/>
    <x v="0"/>
    <s v="Yes"/>
    <s v="Electronic check"/>
    <n v="99.5"/>
    <n v="2369.0500000000002"/>
    <x v="1"/>
    <x v="1"/>
    <s v="High"/>
    <x v="2"/>
  </r>
  <r>
    <s v="6383-ZTSIW"/>
    <s v="Female"/>
    <n v="1"/>
    <s v="Yes"/>
    <s v="No"/>
    <n v="39"/>
    <s v="Yes"/>
    <s v="No"/>
    <x v="1"/>
    <s v="Yes"/>
    <s v="Yes"/>
    <s v="No"/>
    <s v="No"/>
    <s v="Yes"/>
    <s v="Yes"/>
    <x v="1"/>
    <s v="No"/>
    <s v="Mailed check"/>
    <n v="99.1"/>
    <n v="3877.95"/>
    <x v="0"/>
    <x v="1"/>
    <s v="High"/>
    <x v="2"/>
  </r>
  <r>
    <s v="8990-YOZLV"/>
    <s v="Female"/>
    <n v="0"/>
    <s v="No"/>
    <s v="No"/>
    <n v="69"/>
    <s v="Yes"/>
    <s v="Yes"/>
    <x v="0"/>
    <s v="Yes"/>
    <s v="Yes"/>
    <s v="No"/>
    <s v="Yes"/>
    <s v="No"/>
    <s v="No"/>
    <x v="2"/>
    <s v="Yes"/>
    <s v="Mailed check"/>
    <n v="66.900000000000006"/>
    <n v="4577.8999999999996"/>
    <x v="0"/>
    <x v="3"/>
    <s v="High"/>
    <x v="1"/>
  </r>
  <r>
    <s v="3069-SSVSN"/>
    <s v="Female"/>
    <n v="0"/>
    <s v="No"/>
    <s v="No"/>
    <n v="1"/>
    <s v="No"/>
    <s v="No"/>
    <x v="0"/>
    <s v="No"/>
    <s v="No"/>
    <s v="No"/>
    <s v="No"/>
    <s v="No"/>
    <s v="No"/>
    <x v="1"/>
    <s v="No"/>
    <s v="Mailed check"/>
    <n v="25.85"/>
    <n v="25.85"/>
    <x v="0"/>
    <x v="0"/>
    <s v="Low"/>
    <x v="0"/>
  </r>
  <r>
    <s v="5222-IMUKT"/>
    <s v="Male"/>
    <n v="0"/>
    <s v="No"/>
    <s v="No"/>
    <n v="32"/>
    <s v="Yes"/>
    <s v="No"/>
    <x v="1"/>
    <s v="No"/>
    <s v="No"/>
    <s v="No"/>
    <s v="No"/>
    <s v="Yes"/>
    <s v="Yes"/>
    <x v="0"/>
    <s v="No"/>
    <s v="Electronic check"/>
    <n v="91.05"/>
    <n v="2871.5"/>
    <x v="0"/>
    <x v="1"/>
    <s v="High"/>
    <x v="2"/>
  </r>
  <r>
    <s v="3627-FCRDW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71"/>
    <n v="672.55"/>
    <x v="1"/>
    <x v="0"/>
    <s v="Mid"/>
    <x v="1"/>
  </r>
  <r>
    <s v="7562-GSUHK"/>
    <s v="Female"/>
    <n v="0"/>
    <s v="No"/>
    <s v="No"/>
    <n v="16"/>
    <s v="Yes"/>
    <s v="No"/>
    <x v="1"/>
    <s v="No"/>
    <s v="Yes"/>
    <s v="Yes"/>
    <s v="No"/>
    <s v="No"/>
    <s v="Yes"/>
    <x v="0"/>
    <s v="Yes"/>
    <s v="Credit card (automatic)"/>
    <n v="93.2"/>
    <n v="1573.7"/>
    <x v="1"/>
    <x v="2"/>
    <s v="Mid"/>
    <x v="2"/>
  </r>
  <r>
    <s v="6685-XSHHU"/>
    <s v="Male"/>
    <n v="0"/>
    <s v="Yes"/>
    <s v="Yes"/>
    <n v="60"/>
    <s v="Yes"/>
    <s v="No"/>
    <x v="2"/>
    <s v="No"/>
    <s v="No"/>
    <s v="No"/>
    <s v="No"/>
    <s v="No"/>
    <s v="No"/>
    <x v="2"/>
    <s v="Yes"/>
    <s v="Bank transfer (automatic)"/>
    <n v="20.95"/>
    <n v="1270.55"/>
    <x v="0"/>
    <x v="3"/>
    <s v="Mid"/>
    <x v="0"/>
  </r>
  <r>
    <s v="8901-UPRHR"/>
    <s v="Fe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09.2"/>
    <n v="7711.45"/>
    <x v="0"/>
    <x v="3"/>
    <s v="High"/>
    <x v="2"/>
  </r>
  <r>
    <s v="4903-UYAVB"/>
    <s v="Male"/>
    <n v="0"/>
    <s v="Yes"/>
    <s v="No"/>
    <n v="5"/>
    <s v="Yes"/>
    <s v="No"/>
    <x v="2"/>
    <s v="No"/>
    <s v="No"/>
    <s v="No"/>
    <s v="No"/>
    <s v="No"/>
    <s v="No"/>
    <x v="0"/>
    <s v="No"/>
    <s v="Mailed check"/>
    <n v="19.350000000000001"/>
    <n v="126.05"/>
    <x v="1"/>
    <x v="0"/>
    <s v="Low"/>
    <x v="0"/>
  </r>
  <r>
    <s v="0118-JPNOY"/>
    <s v="Female"/>
    <n v="1"/>
    <s v="No"/>
    <s v="No"/>
    <n v="26"/>
    <s v="Yes"/>
    <s v="No"/>
    <x v="1"/>
    <s v="Yes"/>
    <s v="No"/>
    <s v="No"/>
    <s v="No"/>
    <s v="Yes"/>
    <s v="No"/>
    <x v="0"/>
    <s v="Yes"/>
    <s v="Credit card (automatic)"/>
    <n v="85.8"/>
    <n v="2193.65"/>
    <x v="0"/>
    <x v="1"/>
    <s v="High"/>
    <x v="1"/>
  </r>
  <r>
    <s v="6776-TLWOI"/>
    <s v="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850000000000001"/>
    <n v="64.55"/>
    <x v="1"/>
    <x v="0"/>
    <s v="Low"/>
    <x v="0"/>
  </r>
  <r>
    <s v="3845-FXCYS"/>
    <s v="Male"/>
    <n v="0"/>
    <s v="No"/>
    <s v="No"/>
    <n v="2"/>
    <s v="Yes"/>
    <s v="No"/>
    <x v="2"/>
    <s v="No"/>
    <s v="No"/>
    <s v="No"/>
    <s v="No"/>
    <s v="No"/>
    <s v="No"/>
    <x v="0"/>
    <s v="Yes"/>
    <s v="Electronic check"/>
    <n v="19.649999999999999"/>
    <n v="31.2"/>
    <x v="0"/>
    <x v="0"/>
    <s v="Low"/>
    <x v="0"/>
  </r>
  <r>
    <s v="5857-XRECV"/>
    <s v="Female"/>
    <n v="0"/>
    <s v="No"/>
    <s v="Yes"/>
    <n v="2"/>
    <s v="Yes"/>
    <s v="No"/>
    <x v="2"/>
    <s v="No"/>
    <s v="No"/>
    <s v="No"/>
    <s v="No"/>
    <s v="No"/>
    <s v="No"/>
    <x v="1"/>
    <s v="No"/>
    <s v="Bank transfer (automatic)"/>
    <n v="20.5"/>
    <n v="38.25"/>
    <x v="0"/>
    <x v="0"/>
    <s v="Low"/>
    <x v="0"/>
  </r>
  <r>
    <s v="0725-CXOTM"/>
    <s v="Female"/>
    <n v="0"/>
    <s v="No"/>
    <s v="No"/>
    <n v="36"/>
    <s v="Yes"/>
    <s v="Yes"/>
    <x v="0"/>
    <s v="Yes"/>
    <s v="No"/>
    <s v="Yes"/>
    <s v="Yes"/>
    <s v="Yes"/>
    <s v="Yes"/>
    <x v="1"/>
    <s v="Yes"/>
    <s v="Credit card (automatic)"/>
    <n v="89.65"/>
    <n v="3348.1"/>
    <x v="0"/>
    <x v="1"/>
    <s v="High"/>
    <x v="1"/>
  </r>
  <r>
    <s v="4343-EJVQB"/>
    <s v="Male"/>
    <n v="0"/>
    <s v="No"/>
    <s v="No"/>
    <n v="7"/>
    <s v="Yes"/>
    <s v="No"/>
    <x v="1"/>
    <s v="Yes"/>
    <s v="No"/>
    <s v="No"/>
    <s v="No"/>
    <s v="No"/>
    <s v="No"/>
    <x v="0"/>
    <s v="No"/>
    <s v="Mailed check"/>
    <n v="74.349999999999994"/>
    <n v="533.6"/>
    <x v="0"/>
    <x v="0"/>
    <s v="Mid"/>
    <x v="1"/>
  </r>
  <r>
    <s v="9000-PLFUZ"/>
    <s v="Female"/>
    <n v="1"/>
    <s v="Yes"/>
    <s v="No"/>
    <n v="60"/>
    <s v="No"/>
    <s v="No"/>
    <x v="0"/>
    <s v="No"/>
    <s v="Yes"/>
    <s v="No"/>
    <s v="No"/>
    <s v="Yes"/>
    <s v="Yes"/>
    <x v="2"/>
    <s v="Yes"/>
    <s v="Credit card (automatic)"/>
    <n v="49.45"/>
    <n v="2907.55"/>
    <x v="0"/>
    <x v="3"/>
    <s v="High"/>
    <x v="0"/>
  </r>
  <r>
    <s v="3427-GGZZI"/>
    <s v="Female"/>
    <n v="0"/>
    <s v="Yes"/>
    <s v="No"/>
    <n v="19"/>
    <s v="Yes"/>
    <s v="Yes"/>
    <x v="1"/>
    <s v="No"/>
    <s v="Yes"/>
    <s v="No"/>
    <s v="No"/>
    <s v="No"/>
    <s v="Yes"/>
    <x v="0"/>
    <s v="Yes"/>
    <s v="Electronic check"/>
    <n v="89.1"/>
    <n v="1620.8"/>
    <x v="0"/>
    <x v="2"/>
    <s v="Mid"/>
    <x v="1"/>
  </r>
  <r>
    <s v="7779-ORAEL"/>
    <s v="Male"/>
    <n v="1"/>
    <s v="Yes"/>
    <s v="No"/>
    <n v="45"/>
    <s v="Yes"/>
    <s v="Yes"/>
    <x v="0"/>
    <s v="Yes"/>
    <s v="No"/>
    <s v="Yes"/>
    <s v="Yes"/>
    <s v="No"/>
    <s v="Yes"/>
    <x v="2"/>
    <s v="No"/>
    <s v="Credit card (automatic)"/>
    <n v="75.150000000000006"/>
    <n v="3480.35"/>
    <x v="0"/>
    <x v="1"/>
    <s v="High"/>
    <x v="1"/>
  </r>
  <r>
    <s v="0644-OQMDK"/>
    <s v="Male"/>
    <n v="1"/>
    <s v="No"/>
    <s v="No"/>
    <n v="4"/>
    <s v="Yes"/>
    <s v="No"/>
    <x v="1"/>
    <s v="No"/>
    <s v="No"/>
    <s v="No"/>
    <s v="No"/>
    <s v="No"/>
    <s v="No"/>
    <x v="0"/>
    <s v="Yes"/>
    <s v="Electronic check"/>
    <n v="70.650000000000006"/>
    <n v="293.85000000000002"/>
    <x v="0"/>
    <x v="0"/>
    <s v="Low"/>
    <x v="1"/>
  </r>
  <r>
    <s v="4077-CROMM"/>
    <s v="Female"/>
    <n v="0"/>
    <s v="Yes"/>
    <s v="Yes"/>
    <n v="31"/>
    <s v="Yes"/>
    <s v="Yes"/>
    <x v="1"/>
    <s v="No"/>
    <s v="No"/>
    <s v="Yes"/>
    <s v="Yes"/>
    <s v="Yes"/>
    <s v="Yes"/>
    <x v="0"/>
    <s v="Yes"/>
    <s v="Electronic check"/>
    <n v="104.2"/>
    <n v="3243.45"/>
    <x v="1"/>
    <x v="1"/>
    <s v="High"/>
    <x v="2"/>
  </r>
  <r>
    <s v="3154-CFSZG"/>
    <s v="Male"/>
    <n v="0"/>
    <s v="Yes"/>
    <s v="Yes"/>
    <n v="47"/>
    <s v="Yes"/>
    <s v="No"/>
    <x v="1"/>
    <s v="Yes"/>
    <s v="No"/>
    <s v="Yes"/>
    <s v="No"/>
    <s v="No"/>
    <s v="Yes"/>
    <x v="0"/>
    <s v="No"/>
    <s v="Electronic check"/>
    <n v="90.05"/>
    <n v="4137.2"/>
    <x v="0"/>
    <x v="1"/>
    <s v="High"/>
    <x v="2"/>
  </r>
  <r>
    <s v="2868-MZAGQ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25"/>
    <n v="79.25"/>
    <x v="1"/>
    <x v="0"/>
    <s v="Low"/>
    <x v="1"/>
  </r>
  <r>
    <s v="4847-QNOKA"/>
    <s v="Fe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9"/>
    <n v="44.9"/>
    <x v="1"/>
    <x v="0"/>
    <s v="Low"/>
    <x v="0"/>
  </r>
  <r>
    <s v="2220-IAHLS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399999999999999"/>
    <n v="19.399999999999999"/>
    <x v="0"/>
    <x v="0"/>
    <s v="Low"/>
    <x v="0"/>
  </r>
  <r>
    <s v="1658-XUHBX"/>
    <s v="Female"/>
    <n v="1"/>
    <s v="Yes"/>
    <s v="Yes"/>
    <n v="59"/>
    <s v="Yes"/>
    <s v="Yes"/>
    <x v="1"/>
    <s v="No"/>
    <s v="No"/>
    <s v="Yes"/>
    <s v="No"/>
    <s v="No"/>
    <s v="Yes"/>
    <x v="0"/>
    <s v="Yes"/>
    <s v="Credit card (automatic)"/>
    <n v="88.75"/>
    <n v="5348.65"/>
    <x v="0"/>
    <x v="3"/>
    <s v="High"/>
    <x v="1"/>
  </r>
  <r>
    <s v="6379-RXJRQ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099999999999994"/>
    <n v="659.65"/>
    <x v="1"/>
    <x v="0"/>
    <s v="Mid"/>
    <x v="1"/>
  </r>
  <r>
    <s v="2378-HTWFW"/>
    <s v="Male"/>
    <n v="1"/>
    <s v="No"/>
    <s v="No"/>
    <n v="35"/>
    <s v="Yes"/>
    <s v="Yes"/>
    <x v="1"/>
    <s v="Yes"/>
    <s v="No"/>
    <s v="No"/>
    <s v="No"/>
    <s v="No"/>
    <s v="Yes"/>
    <x v="0"/>
    <s v="No"/>
    <s v="Credit card (automatic)"/>
    <n v="91"/>
    <n v="3180.5"/>
    <x v="0"/>
    <x v="1"/>
    <s v="High"/>
    <x v="2"/>
  </r>
  <r>
    <s v="8650-RHRKE"/>
    <s v="Male"/>
    <n v="0"/>
    <s v="No"/>
    <s v="No"/>
    <n v="4"/>
    <s v="No"/>
    <s v="No"/>
    <x v="0"/>
    <s v="No"/>
    <s v="No"/>
    <s v="Yes"/>
    <s v="No"/>
    <s v="No"/>
    <s v="No"/>
    <x v="0"/>
    <s v="Yes"/>
    <s v="Electronic check"/>
    <n v="29.65"/>
    <n v="118.5"/>
    <x v="1"/>
    <x v="0"/>
    <s v="Low"/>
    <x v="0"/>
  </r>
  <r>
    <s v="4377-VDHYI"/>
    <s v="Male"/>
    <n v="0"/>
    <s v="Yes"/>
    <s v="Yes"/>
    <n v="32"/>
    <s v="Yes"/>
    <s v="No"/>
    <x v="1"/>
    <s v="Yes"/>
    <s v="Yes"/>
    <s v="No"/>
    <s v="No"/>
    <s v="No"/>
    <s v="Yes"/>
    <x v="1"/>
    <s v="Yes"/>
    <s v="Electronic check"/>
    <n v="90.8"/>
    <n v="3023.85"/>
    <x v="0"/>
    <x v="1"/>
    <s v="High"/>
    <x v="2"/>
  </r>
  <r>
    <s v="0475-RIJEP"/>
    <s v="Male"/>
    <n v="0"/>
    <s v="No"/>
    <s v="No"/>
    <n v="43"/>
    <s v="Yes"/>
    <s v="Yes"/>
    <x v="1"/>
    <s v="No"/>
    <s v="Yes"/>
    <s v="No"/>
    <s v="No"/>
    <s v="No"/>
    <s v="No"/>
    <x v="0"/>
    <s v="Yes"/>
    <s v="Electronic check"/>
    <n v="77.849999999999994"/>
    <n v="3365.85"/>
    <x v="1"/>
    <x v="1"/>
    <s v="High"/>
    <x v="1"/>
  </r>
  <r>
    <s v="1260-TTRXI"/>
    <s v="Male"/>
    <n v="0"/>
    <s v="No"/>
    <s v="No"/>
    <n v="4"/>
    <s v="Yes"/>
    <s v="No"/>
    <x v="0"/>
    <s v="No"/>
    <s v="No"/>
    <s v="No"/>
    <s v="No"/>
    <s v="No"/>
    <s v="Yes"/>
    <x v="0"/>
    <s v="No"/>
    <s v="Electronic check"/>
    <n v="54.3"/>
    <n v="195.3"/>
    <x v="1"/>
    <x v="0"/>
    <s v="Low"/>
    <x v="1"/>
  </r>
  <r>
    <s v="3719-TDVQB"/>
    <s v="Female"/>
    <n v="1"/>
    <s v="Yes"/>
    <s v="No"/>
    <n v="54"/>
    <s v="Yes"/>
    <s v="No"/>
    <x v="2"/>
    <s v="No"/>
    <s v="No"/>
    <s v="No"/>
    <s v="No"/>
    <s v="No"/>
    <s v="No"/>
    <x v="2"/>
    <s v="Yes"/>
    <s v="Mailed check"/>
    <n v="18.95"/>
    <n v="1031.0999999999999"/>
    <x v="0"/>
    <x v="3"/>
    <s v="Mid"/>
    <x v="0"/>
  </r>
  <r>
    <s v="6328-ZPBGN"/>
    <s v="Female"/>
    <n v="1"/>
    <s v="No"/>
    <s v="No"/>
    <n v="11"/>
    <s v="Yes"/>
    <s v="Yes"/>
    <x v="1"/>
    <s v="No"/>
    <s v="No"/>
    <s v="No"/>
    <s v="No"/>
    <s v="Yes"/>
    <s v="Yes"/>
    <x v="0"/>
    <s v="Yes"/>
    <s v="Bank transfer (automatic)"/>
    <n v="95.15"/>
    <n v="997.65"/>
    <x v="1"/>
    <x v="0"/>
    <s v="Mid"/>
    <x v="2"/>
  </r>
  <r>
    <s v="0201-MIBOL"/>
    <s v="Female"/>
    <n v="1"/>
    <s v="No"/>
    <s v="No"/>
    <n v="66"/>
    <s v="Yes"/>
    <s v="Yes"/>
    <x v="1"/>
    <s v="Yes"/>
    <s v="No"/>
    <s v="No"/>
    <s v="No"/>
    <s v="Yes"/>
    <s v="Yes"/>
    <x v="2"/>
    <s v="Yes"/>
    <s v="Bank transfer (automatic)"/>
    <n v="102.4"/>
    <n v="6471.85"/>
    <x v="0"/>
    <x v="3"/>
    <s v="High"/>
    <x v="2"/>
  </r>
  <r>
    <s v="4937-QPZPO"/>
    <s v="Male"/>
    <n v="0"/>
    <s v="Yes"/>
    <s v="Yes"/>
    <n v="61"/>
    <s v="Yes"/>
    <s v="Yes"/>
    <x v="1"/>
    <s v="No"/>
    <s v="No"/>
    <s v="Yes"/>
    <s v="No"/>
    <s v="Yes"/>
    <s v="Yes"/>
    <x v="1"/>
    <s v="Yes"/>
    <s v="Electronic check"/>
    <n v="99.9"/>
    <n v="6241.35"/>
    <x v="0"/>
    <x v="3"/>
    <s v="High"/>
    <x v="2"/>
  </r>
  <r>
    <s v="2925-VDZHY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8.7"/>
    <n v="6501.35"/>
    <x v="0"/>
    <x v="3"/>
    <s v="High"/>
    <x v="1"/>
  </r>
  <r>
    <s v="6981-TDRFT"/>
    <s v="Male"/>
    <n v="0"/>
    <s v="Yes"/>
    <s v="Yes"/>
    <n v="44"/>
    <s v="No"/>
    <s v="No"/>
    <x v="0"/>
    <s v="No"/>
    <s v="No"/>
    <s v="Yes"/>
    <s v="Yes"/>
    <s v="Yes"/>
    <s v="Yes"/>
    <x v="1"/>
    <s v="Yes"/>
    <s v="Electronic check"/>
    <n v="54.3"/>
    <n v="2317.1"/>
    <x v="0"/>
    <x v="1"/>
    <s v="High"/>
    <x v="1"/>
  </r>
  <r>
    <s v="3413-CSSTH"/>
    <s v="Male"/>
    <n v="0"/>
    <s v="No"/>
    <s v="No"/>
    <n v="41"/>
    <s v="Yes"/>
    <s v="Yes"/>
    <x v="0"/>
    <s v="No"/>
    <s v="No"/>
    <s v="Yes"/>
    <s v="No"/>
    <s v="No"/>
    <s v="No"/>
    <x v="0"/>
    <s v="Yes"/>
    <s v="Bank transfer (automatic)"/>
    <n v="55.7"/>
    <n v="2237.5500000000002"/>
    <x v="0"/>
    <x v="1"/>
    <s v="High"/>
    <x v="1"/>
  </r>
  <r>
    <s v="8033-VCZGH"/>
    <s v="Male"/>
    <n v="0"/>
    <s v="Yes"/>
    <s v="No"/>
    <n v="50"/>
    <s v="Yes"/>
    <s v="Yes"/>
    <x v="1"/>
    <s v="Yes"/>
    <s v="No"/>
    <s v="Yes"/>
    <s v="No"/>
    <s v="Yes"/>
    <s v="Yes"/>
    <x v="1"/>
    <s v="Yes"/>
    <s v="Electronic check"/>
    <n v="103.95"/>
    <n v="5231.3"/>
    <x v="0"/>
    <x v="3"/>
    <s v="High"/>
    <x v="2"/>
  </r>
  <r>
    <s v="4789-KWMXN"/>
    <s v="Male"/>
    <n v="0"/>
    <s v="Yes"/>
    <s v="No"/>
    <n v="47"/>
    <s v="Yes"/>
    <s v="Yes"/>
    <x v="1"/>
    <s v="Yes"/>
    <s v="No"/>
    <s v="Yes"/>
    <s v="Yes"/>
    <s v="Yes"/>
    <s v="Yes"/>
    <x v="1"/>
    <s v="Yes"/>
    <s v="Credit card (automatic)"/>
    <n v="110.85"/>
    <n v="5275.8"/>
    <x v="1"/>
    <x v="1"/>
    <s v="High"/>
    <x v="2"/>
  </r>
  <r>
    <s v="0224-NIJLP"/>
    <s v="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20.149999999999999"/>
    <n v="165.5"/>
    <x v="0"/>
    <x v="0"/>
    <s v="Low"/>
    <x v="0"/>
  </r>
  <r>
    <s v="7542-CYDDM"/>
    <s v="Male"/>
    <n v="0"/>
    <s v="No"/>
    <s v="No"/>
    <n v="18"/>
    <s v="Yes"/>
    <s v="No"/>
    <x v="2"/>
    <s v="No"/>
    <s v="No"/>
    <s v="No"/>
    <s v="No"/>
    <s v="No"/>
    <s v="No"/>
    <x v="0"/>
    <s v="No"/>
    <s v="Mailed check"/>
    <n v="20.05"/>
    <n v="358.5"/>
    <x v="0"/>
    <x v="2"/>
    <s v="Low"/>
    <x v="0"/>
  </r>
  <r>
    <s v="4718-WXBGI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1.95"/>
    <n v="6614.9"/>
    <x v="0"/>
    <x v="3"/>
    <s v="High"/>
    <x v="2"/>
  </r>
  <r>
    <s v="2867-UIMSS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80.5"/>
    <n v="80.5"/>
    <x v="1"/>
    <x v="0"/>
    <s v="Low"/>
    <x v="1"/>
  </r>
  <r>
    <s v="8495-PRWFH"/>
    <s v="Female"/>
    <n v="1"/>
    <s v="No"/>
    <s v="No"/>
    <n v="42"/>
    <s v="Yes"/>
    <s v="Yes"/>
    <x v="0"/>
    <s v="No"/>
    <s v="No"/>
    <s v="Yes"/>
    <s v="No"/>
    <s v="No"/>
    <s v="No"/>
    <x v="0"/>
    <s v="No"/>
    <s v="Electronic check"/>
    <n v="55.65"/>
    <n v="2421.75"/>
    <x v="0"/>
    <x v="1"/>
    <s v="High"/>
    <x v="1"/>
  </r>
  <r>
    <s v="0439-IFYU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4.7"/>
    <n v="1294.5999999999999"/>
    <x v="0"/>
    <x v="2"/>
    <s v="Mid"/>
    <x v="1"/>
  </r>
  <r>
    <s v="5716-LIBJC"/>
    <s v="Female"/>
    <n v="0"/>
    <s v="No"/>
    <s v="Yes"/>
    <n v="13"/>
    <s v="Yes"/>
    <s v="Yes"/>
    <x v="1"/>
    <s v="No"/>
    <s v="Yes"/>
    <s v="Yes"/>
    <s v="No"/>
    <s v="Yes"/>
    <s v="Yes"/>
    <x v="1"/>
    <s v="Yes"/>
    <s v="Credit card (automatic)"/>
    <n v="104.15"/>
    <n v="1299.0999999999999"/>
    <x v="0"/>
    <x v="2"/>
    <s v="Mid"/>
    <x v="2"/>
  </r>
  <r>
    <s v="2868-LLSKM"/>
    <s v="Female"/>
    <n v="0"/>
    <s v="Yes"/>
    <s v="Yes"/>
    <n v="68"/>
    <s v="Yes"/>
    <s v="Yes"/>
    <x v="1"/>
    <s v="No"/>
    <s v="Yes"/>
    <s v="No"/>
    <s v="Yes"/>
    <s v="No"/>
    <s v="No"/>
    <x v="1"/>
    <s v="Yes"/>
    <s v="Bank transfer (automatic)"/>
    <n v="83.65"/>
    <n v="5733.4"/>
    <x v="0"/>
    <x v="3"/>
    <s v="High"/>
    <x v="1"/>
  </r>
  <r>
    <s v="8111-RKSPX"/>
    <s v="Male"/>
    <n v="0"/>
    <s v="No"/>
    <s v="No"/>
    <n v="4"/>
    <s v="Yes"/>
    <s v="Yes"/>
    <x v="1"/>
    <s v="No"/>
    <s v="No"/>
    <s v="No"/>
    <s v="No"/>
    <s v="No"/>
    <s v="No"/>
    <x v="0"/>
    <s v="Yes"/>
    <s v="Bank transfer (automatic)"/>
    <n v="72.2"/>
    <n v="305.55"/>
    <x v="1"/>
    <x v="0"/>
    <s v="Low"/>
    <x v="1"/>
  </r>
  <r>
    <s v="2988-QRAJY"/>
    <s v="Male"/>
    <n v="0"/>
    <s v="No"/>
    <s v="No"/>
    <n v="69"/>
    <s v="Yes"/>
    <s v="Yes"/>
    <x v="1"/>
    <s v="Yes"/>
    <s v="Yes"/>
    <s v="Yes"/>
    <s v="No"/>
    <s v="Yes"/>
    <s v="Yes"/>
    <x v="2"/>
    <s v="Yes"/>
    <s v="Credit card (automatic)"/>
    <n v="110.05"/>
    <n v="7430.75"/>
    <x v="0"/>
    <x v="3"/>
    <s v="High"/>
    <x v="2"/>
  </r>
  <r>
    <s v="1585-MQSSU"/>
    <s v="Male"/>
    <n v="0"/>
    <s v="No"/>
    <s v="No"/>
    <n v="17"/>
    <s v="Yes"/>
    <s v="No"/>
    <x v="0"/>
    <s v="No"/>
    <s v="No"/>
    <s v="No"/>
    <s v="Yes"/>
    <s v="No"/>
    <s v="No"/>
    <x v="0"/>
    <s v="No"/>
    <s v="Mailed check"/>
    <n v="51.5"/>
    <n v="900.5"/>
    <x v="1"/>
    <x v="2"/>
    <s v="Mid"/>
    <x v="1"/>
  </r>
  <r>
    <s v="0071-NDAFP"/>
    <s v="Male"/>
    <n v="0"/>
    <s v="Yes"/>
    <s v="Yes"/>
    <n v="25"/>
    <s v="Yes"/>
    <s v="Yes"/>
    <x v="2"/>
    <s v="No"/>
    <s v="No"/>
    <s v="No"/>
    <s v="No"/>
    <s v="No"/>
    <s v="No"/>
    <x v="2"/>
    <s v="No"/>
    <s v="Credit card (automatic)"/>
    <n v="25.5"/>
    <n v="630.6"/>
    <x v="0"/>
    <x v="1"/>
    <s v="Mid"/>
    <x v="0"/>
  </r>
  <r>
    <s v="2856-NNASM"/>
    <s v="Male"/>
    <n v="1"/>
    <s v="No"/>
    <s v="No"/>
    <n v="43"/>
    <s v="Yes"/>
    <s v="No"/>
    <x v="1"/>
    <s v="No"/>
    <s v="No"/>
    <s v="No"/>
    <s v="No"/>
    <s v="Yes"/>
    <s v="Yes"/>
    <x v="0"/>
    <s v="Yes"/>
    <s v="Mailed check"/>
    <n v="89.55"/>
    <n v="3856.75"/>
    <x v="1"/>
    <x v="1"/>
    <s v="High"/>
    <x v="1"/>
  </r>
  <r>
    <s v="7328-ZJAJO"/>
    <s v="Female"/>
    <n v="0"/>
    <s v="Yes"/>
    <s v="Yes"/>
    <n v="59"/>
    <s v="Yes"/>
    <s v="No"/>
    <x v="2"/>
    <s v="No"/>
    <s v="No"/>
    <s v="No"/>
    <s v="No"/>
    <s v="No"/>
    <s v="No"/>
    <x v="2"/>
    <s v="No"/>
    <s v="Credit card (automatic)"/>
    <n v="19.5"/>
    <n v="1222.6500000000001"/>
    <x v="0"/>
    <x v="3"/>
    <s v="Mid"/>
    <x v="0"/>
  </r>
  <r>
    <s v="6458-CYIDZ"/>
    <s v="Female"/>
    <n v="1"/>
    <s v="No"/>
    <s v="No"/>
    <n v="5"/>
    <s v="Yes"/>
    <s v="No"/>
    <x v="1"/>
    <s v="Yes"/>
    <s v="Yes"/>
    <s v="No"/>
    <s v="No"/>
    <s v="No"/>
    <s v="No"/>
    <x v="0"/>
    <s v="No"/>
    <s v="Electronic check"/>
    <n v="80.7"/>
    <n v="374.8"/>
    <x v="0"/>
    <x v="0"/>
    <s v="Low"/>
    <x v="1"/>
  </r>
  <r>
    <s v="8559-CIZFV"/>
    <s v="Male"/>
    <n v="0"/>
    <s v="Yes"/>
    <s v="Yes"/>
    <n v="21"/>
    <s v="Yes"/>
    <s v="Yes"/>
    <x v="0"/>
    <s v="Yes"/>
    <s v="Yes"/>
    <s v="No"/>
    <s v="Yes"/>
    <s v="Yes"/>
    <s v="No"/>
    <x v="1"/>
    <s v="No"/>
    <s v="Mailed check"/>
    <n v="77.5"/>
    <n v="1625"/>
    <x v="1"/>
    <x v="2"/>
    <s v="Mid"/>
    <x v="1"/>
  </r>
  <r>
    <s v="1090-PYKCI"/>
    <s v="Female"/>
    <n v="0"/>
    <s v="Yes"/>
    <s v="Yes"/>
    <n v="69"/>
    <s v="Yes"/>
    <s v="Yes"/>
    <x v="1"/>
    <s v="Yes"/>
    <s v="Yes"/>
    <s v="Yes"/>
    <s v="Yes"/>
    <s v="Yes"/>
    <s v="No"/>
    <x v="1"/>
    <s v="Yes"/>
    <s v="Credit card (automatic)"/>
    <n v="105.1"/>
    <n v="7234.8"/>
    <x v="0"/>
    <x v="3"/>
    <s v="High"/>
    <x v="2"/>
  </r>
  <r>
    <s v="3058-WQDRE"/>
    <s v="Male"/>
    <n v="0"/>
    <s v="No"/>
    <s v="No"/>
    <n v="13"/>
    <s v="No"/>
    <s v="No"/>
    <x v="0"/>
    <s v="No"/>
    <s v="No"/>
    <s v="No"/>
    <s v="No"/>
    <s v="No"/>
    <s v="No"/>
    <x v="0"/>
    <s v="Yes"/>
    <s v="Bank transfer (automatic)"/>
    <n v="25.15"/>
    <n v="331.85"/>
    <x v="0"/>
    <x v="2"/>
    <s v="Low"/>
    <x v="0"/>
  </r>
  <r>
    <s v="7547-EKNFS"/>
    <s v="Male"/>
    <n v="0"/>
    <s v="Yes"/>
    <s v="No"/>
    <n v="42"/>
    <s v="Yes"/>
    <s v="Yes"/>
    <x v="1"/>
    <s v="No"/>
    <s v="Yes"/>
    <s v="Yes"/>
    <s v="No"/>
    <s v="Yes"/>
    <s v="No"/>
    <x v="0"/>
    <s v="Yes"/>
    <s v="Bank transfer (automatic)"/>
    <n v="95.25"/>
    <n v="3959.35"/>
    <x v="1"/>
    <x v="1"/>
    <s v="High"/>
    <x v="2"/>
  </r>
  <r>
    <s v="2279-AXJJK"/>
    <s v="Male"/>
    <n v="0"/>
    <s v="Yes"/>
    <s v="No"/>
    <n v="52"/>
    <s v="Yes"/>
    <s v="Yes"/>
    <x v="1"/>
    <s v="No"/>
    <s v="Yes"/>
    <s v="No"/>
    <s v="Yes"/>
    <s v="No"/>
    <s v="Yes"/>
    <x v="0"/>
    <s v="Yes"/>
    <s v="Credit card (automatic)"/>
    <n v="95.65"/>
    <n v="5088.3999999999996"/>
    <x v="0"/>
    <x v="3"/>
    <s v="High"/>
    <x v="2"/>
  </r>
  <r>
    <s v="6769-DYBQN"/>
    <s v="Male"/>
    <n v="1"/>
    <s v="No"/>
    <s v="No"/>
    <n v="46"/>
    <s v="Yes"/>
    <s v="No"/>
    <x v="1"/>
    <s v="Yes"/>
    <s v="No"/>
    <s v="No"/>
    <s v="No"/>
    <s v="No"/>
    <s v="Yes"/>
    <x v="0"/>
    <s v="No"/>
    <s v="Electronic check"/>
    <n v="85"/>
    <n v="3969.4"/>
    <x v="1"/>
    <x v="1"/>
    <s v="High"/>
    <x v="1"/>
  </r>
  <r>
    <s v="0909-SELIE"/>
    <s v="Male"/>
    <n v="0"/>
    <s v="Yes"/>
    <s v="No"/>
    <n v="61"/>
    <s v="Yes"/>
    <s v="Yes"/>
    <x v="0"/>
    <s v="Yes"/>
    <s v="Yes"/>
    <s v="Yes"/>
    <s v="Yes"/>
    <s v="No"/>
    <s v="Yes"/>
    <x v="2"/>
    <s v="Yes"/>
    <s v="Bank transfer (automatic)"/>
    <n v="80.8"/>
    <n v="4860.8500000000004"/>
    <x v="0"/>
    <x v="3"/>
    <s v="High"/>
    <x v="1"/>
  </r>
  <r>
    <s v="3417-TSCIC"/>
    <s v="Male"/>
    <n v="0"/>
    <s v="No"/>
    <s v="No"/>
    <n v="29"/>
    <s v="No"/>
    <s v="No"/>
    <x v="0"/>
    <s v="No"/>
    <s v="No"/>
    <s v="No"/>
    <s v="No"/>
    <s v="No"/>
    <s v="No"/>
    <x v="1"/>
    <s v="Yes"/>
    <s v="Mailed check"/>
    <n v="24.85"/>
    <n v="788.05"/>
    <x v="0"/>
    <x v="1"/>
    <s v="Mid"/>
    <x v="0"/>
  </r>
  <r>
    <s v="1042-HFUCW"/>
    <s v="Female"/>
    <n v="0"/>
    <s v="No"/>
    <s v="Yes"/>
    <n v="25"/>
    <s v="Yes"/>
    <s v="No"/>
    <x v="0"/>
    <s v="No"/>
    <s v="Yes"/>
    <s v="No"/>
    <s v="Yes"/>
    <s v="No"/>
    <s v="No"/>
    <x v="1"/>
    <s v="Yes"/>
    <s v="Credit card (automatic)"/>
    <n v="54.75"/>
    <n v="1266.3499999999999"/>
    <x v="0"/>
    <x v="1"/>
    <s v="Mid"/>
    <x v="1"/>
  </r>
  <r>
    <s v="4439-JMPMT"/>
    <s v="Female"/>
    <n v="0"/>
    <s v="Yes"/>
    <s v="Yes"/>
    <n v="5"/>
    <s v="Yes"/>
    <s v="No"/>
    <x v="1"/>
    <s v="No"/>
    <s v="No"/>
    <s v="No"/>
    <s v="Yes"/>
    <s v="Yes"/>
    <s v="No"/>
    <x v="0"/>
    <s v="Yes"/>
    <s v="Electronic check"/>
    <n v="85.75"/>
    <n v="470.95"/>
    <x v="1"/>
    <x v="0"/>
    <s v="Low"/>
    <x v="1"/>
  </r>
  <r>
    <s v="6537-OTKMY"/>
    <s v="Male"/>
    <n v="0"/>
    <s v="No"/>
    <s v="No"/>
    <n v="15"/>
    <s v="No"/>
    <s v="No"/>
    <x v="0"/>
    <s v="No"/>
    <s v="No"/>
    <s v="Yes"/>
    <s v="No"/>
    <s v="Yes"/>
    <s v="Yes"/>
    <x v="1"/>
    <s v="No"/>
    <s v="Electronic check"/>
    <n v="50.75"/>
    <n v="688.2"/>
    <x v="0"/>
    <x v="2"/>
    <s v="Mid"/>
    <x v="1"/>
  </r>
  <r>
    <s v="8999-EXMNO"/>
    <s v="Female"/>
    <n v="0"/>
    <s v="Yes"/>
    <s v="Yes"/>
    <n v="19"/>
    <s v="Yes"/>
    <s v="No"/>
    <x v="2"/>
    <s v="No"/>
    <s v="No"/>
    <s v="No"/>
    <s v="No"/>
    <s v="No"/>
    <s v="No"/>
    <x v="2"/>
    <s v="No"/>
    <s v="Mailed check"/>
    <n v="20.149999999999999"/>
    <n v="387.7"/>
    <x v="0"/>
    <x v="2"/>
    <s v="Low"/>
    <x v="0"/>
  </r>
  <r>
    <s v="6725-TPKJO"/>
    <s v="Male"/>
    <n v="0"/>
    <s v="No"/>
    <s v="No"/>
    <n v="44"/>
    <s v="Yes"/>
    <s v="No"/>
    <x v="2"/>
    <s v="No"/>
    <s v="No"/>
    <s v="No"/>
    <s v="No"/>
    <s v="No"/>
    <s v="No"/>
    <x v="2"/>
    <s v="No"/>
    <s v="Mailed check"/>
    <n v="20.05"/>
    <n v="845.25"/>
    <x v="0"/>
    <x v="1"/>
    <s v="Mid"/>
    <x v="0"/>
  </r>
  <r>
    <s v="2446-BEGGB"/>
    <s v="Female"/>
    <n v="1"/>
    <s v="No"/>
    <s v="No"/>
    <n v="6"/>
    <s v="Yes"/>
    <s v="Yes"/>
    <x v="1"/>
    <s v="No"/>
    <s v="Yes"/>
    <s v="No"/>
    <s v="No"/>
    <s v="Yes"/>
    <s v="Yes"/>
    <x v="0"/>
    <s v="Yes"/>
    <s v="Electronic check"/>
    <n v="98.25"/>
    <n v="560.6"/>
    <x v="1"/>
    <x v="0"/>
    <s v="Mid"/>
    <x v="2"/>
  </r>
  <r>
    <s v="7162-WPHPM"/>
    <s v="Male"/>
    <n v="0"/>
    <s v="Yes"/>
    <s v="Yes"/>
    <n v="58"/>
    <s v="Yes"/>
    <s v="Yes"/>
    <x v="0"/>
    <s v="Yes"/>
    <s v="Yes"/>
    <s v="Yes"/>
    <s v="Yes"/>
    <s v="No"/>
    <s v="No"/>
    <x v="2"/>
    <s v="No"/>
    <s v="Credit card (automatic)"/>
    <n v="71.599999999999994"/>
    <n v="4230.25"/>
    <x v="0"/>
    <x v="3"/>
    <s v="High"/>
    <x v="1"/>
  </r>
  <r>
    <s v="1599-MMYRQ"/>
    <s v="Male"/>
    <n v="0"/>
    <s v="Yes"/>
    <s v="Yes"/>
    <n v="62"/>
    <s v="Yes"/>
    <s v="No"/>
    <x v="1"/>
    <s v="Yes"/>
    <s v="Yes"/>
    <s v="No"/>
    <s v="No"/>
    <s v="No"/>
    <s v="No"/>
    <x v="1"/>
    <s v="Yes"/>
    <s v="Credit card (automatic)"/>
    <n v="81.45"/>
    <n v="4983.05"/>
    <x v="0"/>
    <x v="3"/>
    <s v="High"/>
    <x v="1"/>
  </r>
  <r>
    <s v="8821-KVZKQ"/>
    <s v="Female"/>
    <n v="0"/>
    <s v="Yes"/>
    <s v="Yes"/>
    <n v="70"/>
    <s v="No"/>
    <s v="No"/>
    <x v="0"/>
    <s v="No"/>
    <s v="Yes"/>
    <s v="Yes"/>
    <s v="Yes"/>
    <s v="Yes"/>
    <s v="Yes"/>
    <x v="1"/>
    <s v="Yes"/>
    <s v="Bank transfer (automatic)"/>
    <n v="58.4"/>
    <n v="4113.1499999999996"/>
    <x v="0"/>
    <x v="3"/>
    <s v="High"/>
    <x v="1"/>
  </r>
  <r>
    <s v="1496-GGSUK"/>
    <s v="Female"/>
    <n v="1"/>
    <s v="No"/>
    <s v="No"/>
    <n v="1"/>
    <s v="No"/>
    <s v="No"/>
    <x v="0"/>
    <s v="No"/>
    <s v="No"/>
    <s v="No"/>
    <s v="No"/>
    <s v="No"/>
    <s v="No"/>
    <x v="0"/>
    <s v="Yes"/>
    <s v="Mailed check"/>
    <n v="25.7"/>
    <n v="25.7"/>
    <x v="1"/>
    <x v="0"/>
    <s v="Low"/>
    <x v="0"/>
  </r>
  <r>
    <s v="6434-TTGJP"/>
    <s v="Male"/>
    <n v="0"/>
    <s v="Yes"/>
    <s v="Yes"/>
    <n v="10"/>
    <s v="No"/>
    <s v="No"/>
    <x v="0"/>
    <s v="Yes"/>
    <s v="Yes"/>
    <s v="Yes"/>
    <s v="Yes"/>
    <s v="No"/>
    <s v="Yes"/>
    <x v="2"/>
    <s v="No"/>
    <s v="Credit card (automatic)"/>
    <n v="53.7"/>
    <n v="521"/>
    <x v="0"/>
    <x v="0"/>
    <s v="Mid"/>
    <x v="1"/>
  </r>
  <r>
    <s v="0042-JVWOJ"/>
    <s v="Male"/>
    <n v="0"/>
    <s v="No"/>
    <s v="No"/>
    <n v="26"/>
    <s v="Yes"/>
    <s v="No"/>
    <x v="2"/>
    <s v="No"/>
    <s v="No"/>
    <s v="No"/>
    <s v="No"/>
    <s v="No"/>
    <s v="No"/>
    <x v="1"/>
    <s v="Yes"/>
    <s v="Bank transfer (automatic)"/>
    <n v="19.600000000000001"/>
    <n v="471.85"/>
    <x v="0"/>
    <x v="1"/>
    <s v="Low"/>
    <x v="0"/>
  </r>
  <r>
    <s v="0130-SXOUN"/>
    <s v="Male"/>
    <n v="0"/>
    <s v="No"/>
    <s v="No"/>
    <n v="66"/>
    <s v="Yes"/>
    <s v="Yes"/>
    <x v="1"/>
    <s v="No"/>
    <s v="Yes"/>
    <s v="No"/>
    <s v="No"/>
    <s v="No"/>
    <s v="Yes"/>
    <x v="0"/>
    <s v="No"/>
    <s v="Credit card (automatic)"/>
    <n v="89.4"/>
    <n v="5976.9"/>
    <x v="0"/>
    <x v="3"/>
    <s v="High"/>
    <x v="1"/>
  </r>
  <r>
    <s v="2575-GFSOE"/>
    <s v="Female"/>
    <n v="0"/>
    <s v="Yes"/>
    <s v="Yes"/>
    <n v="7"/>
    <s v="Yes"/>
    <s v="No"/>
    <x v="1"/>
    <s v="No"/>
    <s v="No"/>
    <s v="No"/>
    <s v="No"/>
    <s v="No"/>
    <s v="No"/>
    <x v="0"/>
    <s v="Yes"/>
    <s v="Electronic check"/>
    <n v="69"/>
    <n v="506.9"/>
    <x v="1"/>
    <x v="0"/>
    <s v="Mid"/>
    <x v="1"/>
  </r>
  <r>
    <s v="2330-PQGDQ"/>
    <s v="Male"/>
    <n v="0"/>
    <s v="Yes"/>
    <s v="Yes"/>
    <n v="51"/>
    <s v="Yes"/>
    <s v="Yes"/>
    <x v="1"/>
    <s v="No"/>
    <s v="Yes"/>
    <s v="No"/>
    <s v="Yes"/>
    <s v="No"/>
    <s v="No"/>
    <x v="1"/>
    <s v="No"/>
    <s v="Bank transfer (automatic)"/>
    <n v="84.2"/>
    <n v="4299.75"/>
    <x v="0"/>
    <x v="3"/>
    <s v="High"/>
    <x v="1"/>
  </r>
  <r>
    <s v="1452-UZOSF"/>
    <s v="Male"/>
    <n v="0"/>
    <s v="Yes"/>
    <s v="Yes"/>
    <n v="72"/>
    <s v="Yes"/>
    <s v="Yes"/>
    <x v="1"/>
    <s v="Yes"/>
    <s v="Yes"/>
    <s v="Yes"/>
    <s v="Yes"/>
    <s v="Yes"/>
    <s v="No"/>
    <x v="2"/>
    <s v="Yes"/>
    <s v="Credit card (automatic)"/>
    <n v="106.1"/>
    <n v="7548.6"/>
    <x v="0"/>
    <x v="3"/>
    <s v="High"/>
    <x v="2"/>
  </r>
  <r>
    <s v="2097-YVPKN"/>
    <s v="Male"/>
    <n v="0"/>
    <s v="No"/>
    <s v="No"/>
    <n v="65"/>
    <s v="Yes"/>
    <s v="Yes"/>
    <x v="2"/>
    <s v="No"/>
    <s v="No"/>
    <s v="No"/>
    <s v="No"/>
    <s v="No"/>
    <s v="No"/>
    <x v="2"/>
    <s v="No"/>
    <s v="Mailed check"/>
    <n v="25.75"/>
    <n v="1654.75"/>
    <x v="0"/>
    <x v="3"/>
    <s v="Mid"/>
    <x v="0"/>
  </r>
  <r>
    <s v="2842-JTCCU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6.05"/>
    <n v="80.349999999999994"/>
    <x v="1"/>
    <x v="0"/>
    <s v="Low"/>
    <x v="0"/>
  </r>
  <r>
    <s v="8597-CTXVJ"/>
    <s v="Male"/>
    <n v="0"/>
    <s v="No"/>
    <s v="Yes"/>
    <n v="70"/>
    <s v="Yes"/>
    <s v="Yes"/>
    <x v="0"/>
    <s v="Yes"/>
    <s v="Yes"/>
    <s v="No"/>
    <s v="Yes"/>
    <s v="No"/>
    <s v="No"/>
    <x v="1"/>
    <s v="No"/>
    <s v="Bank transfer (automatic)"/>
    <n v="64.95"/>
    <n v="4551.5"/>
    <x v="0"/>
    <x v="3"/>
    <s v="High"/>
    <x v="1"/>
  </r>
  <r>
    <s v="6631-HMANX"/>
    <s v="Male"/>
    <n v="0"/>
    <s v="Yes"/>
    <s v="No"/>
    <n v="72"/>
    <s v="Yes"/>
    <s v="Yes"/>
    <x v="0"/>
    <s v="No"/>
    <s v="Yes"/>
    <s v="Yes"/>
    <s v="Yes"/>
    <s v="Yes"/>
    <s v="Yes"/>
    <x v="2"/>
    <s v="Yes"/>
    <s v="Credit card (automatic)"/>
    <n v="85.45"/>
    <n v="6227.5"/>
    <x v="0"/>
    <x v="3"/>
    <s v="High"/>
    <x v="1"/>
  </r>
  <r>
    <s v="9962-BFPDU"/>
    <s v="Fe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3296-SILRA"/>
    <s v="Female"/>
    <n v="1"/>
    <s v="Yes"/>
    <s v="No"/>
    <n v="1"/>
    <s v="Yes"/>
    <s v="No"/>
    <x v="1"/>
    <s v="No"/>
    <s v="Yes"/>
    <s v="No"/>
    <s v="No"/>
    <s v="No"/>
    <s v="No"/>
    <x v="0"/>
    <s v="Yes"/>
    <s v="Mailed check"/>
    <n v="76.400000000000006"/>
    <n v="76.400000000000006"/>
    <x v="1"/>
    <x v="0"/>
    <s v="Low"/>
    <x v="1"/>
  </r>
  <r>
    <s v="9681-OXGVC"/>
    <s v="Female"/>
    <n v="0"/>
    <s v="No"/>
    <s v="No"/>
    <n v="5"/>
    <s v="Yes"/>
    <s v="Yes"/>
    <x v="1"/>
    <s v="No"/>
    <s v="No"/>
    <s v="Yes"/>
    <s v="No"/>
    <s v="Yes"/>
    <s v="Yes"/>
    <x v="0"/>
    <s v="Yes"/>
    <s v="Electronic check"/>
    <n v="100.5"/>
    <n v="514"/>
    <x v="1"/>
    <x v="0"/>
    <s v="Mid"/>
    <x v="2"/>
  </r>
  <r>
    <s v="6394-HHHZM"/>
    <s v="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20.7"/>
    <n v="57.5"/>
    <x v="0"/>
    <x v="0"/>
    <s v="Low"/>
    <x v="0"/>
  </r>
  <r>
    <s v="5995-LFTLE"/>
    <s v="Male"/>
    <n v="0"/>
    <s v="No"/>
    <s v="No"/>
    <n v="58"/>
    <s v="Yes"/>
    <s v="Yes"/>
    <x v="2"/>
    <s v="No"/>
    <s v="No"/>
    <s v="No"/>
    <s v="No"/>
    <s v="No"/>
    <s v="No"/>
    <x v="2"/>
    <s v="Yes"/>
    <s v="Credit card (automatic)"/>
    <n v="25.3"/>
    <n v="1474.35"/>
    <x v="0"/>
    <x v="3"/>
    <s v="Mid"/>
    <x v="0"/>
  </r>
  <r>
    <s v="5180-UCIIQ"/>
    <s v="Male"/>
    <n v="1"/>
    <s v="Yes"/>
    <s v="Yes"/>
    <n v="22"/>
    <s v="No"/>
    <s v="No"/>
    <x v="0"/>
    <s v="Yes"/>
    <s v="No"/>
    <s v="No"/>
    <s v="No"/>
    <s v="No"/>
    <s v="Yes"/>
    <x v="0"/>
    <s v="No"/>
    <s v="Mailed check"/>
    <n v="40.049999999999997"/>
    <n v="880.2"/>
    <x v="1"/>
    <x v="2"/>
    <s v="Mid"/>
    <x v="0"/>
  </r>
  <r>
    <s v="1932-UEDCX"/>
    <s v="Male"/>
    <n v="1"/>
    <s v="Yes"/>
    <s v="No"/>
    <n v="33"/>
    <s v="Yes"/>
    <s v="Yes"/>
    <x v="1"/>
    <s v="No"/>
    <s v="Yes"/>
    <s v="No"/>
    <s v="No"/>
    <s v="Yes"/>
    <s v="Yes"/>
    <x v="0"/>
    <s v="Yes"/>
    <s v="Bank transfer (automatic)"/>
    <n v="100.6"/>
    <n v="3270.25"/>
    <x v="0"/>
    <x v="1"/>
    <s v="High"/>
    <x v="2"/>
  </r>
  <r>
    <s v="7153-OANIO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9.95"/>
    <n v="69.95"/>
    <x v="1"/>
    <x v="0"/>
    <s v="Low"/>
    <x v="1"/>
  </r>
  <r>
    <s v="5188-HGMLP"/>
    <s v="Male"/>
    <n v="1"/>
    <s v="Yes"/>
    <s v="No"/>
    <n v="54"/>
    <s v="Yes"/>
    <s v="Yes"/>
    <x v="1"/>
    <s v="No"/>
    <s v="No"/>
    <s v="No"/>
    <s v="No"/>
    <s v="No"/>
    <s v="No"/>
    <x v="0"/>
    <s v="No"/>
    <s v="Bank transfer (automatic)"/>
    <n v="74"/>
    <n v="3919.15"/>
    <x v="0"/>
    <x v="3"/>
    <s v="High"/>
    <x v="1"/>
  </r>
  <r>
    <s v="0665-XHDJU"/>
    <s v="Male"/>
    <n v="0"/>
    <s v="Yes"/>
    <s v="No"/>
    <n v="72"/>
    <s v="Yes"/>
    <s v="Yes"/>
    <x v="1"/>
    <s v="No"/>
    <s v="Yes"/>
    <s v="No"/>
    <s v="No"/>
    <s v="Yes"/>
    <s v="Yes"/>
    <x v="2"/>
    <s v="Yes"/>
    <s v="Electronic check"/>
    <n v="99.4"/>
    <n v="7285.7"/>
    <x v="0"/>
    <x v="3"/>
    <s v="High"/>
    <x v="2"/>
  </r>
  <r>
    <s v="6521-YYTYI"/>
    <s v="Male"/>
    <n v="0"/>
    <s v="No"/>
    <s v="Yes"/>
    <n v="1"/>
    <s v="Yes"/>
    <s v="Yes"/>
    <x v="1"/>
    <s v="No"/>
    <s v="No"/>
    <s v="No"/>
    <s v="No"/>
    <s v="Yes"/>
    <s v="Yes"/>
    <x v="0"/>
    <s v="Yes"/>
    <s v="Electronic check"/>
    <n v="93.3"/>
    <n v="93.3"/>
    <x v="1"/>
    <x v="0"/>
    <s v="Low"/>
    <x v="2"/>
  </r>
  <r>
    <s v="8878-HMWBV"/>
    <s v="Male"/>
    <n v="0"/>
    <s v="No"/>
    <s v="No"/>
    <n v="3"/>
    <s v="Yes"/>
    <s v="No"/>
    <x v="0"/>
    <s v="No"/>
    <s v="No"/>
    <s v="Yes"/>
    <s v="No"/>
    <s v="No"/>
    <s v="No"/>
    <x v="0"/>
    <s v="Yes"/>
    <s v="Electronic check"/>
    <n v="49.15"/>
    <n v="169.05"/>
    <x v="1"/>
    <x v="0"/>
    <s v="Low"/>
    <x v="0"/>
  </r>
  <r>
    <s v="8265-HKSOW"/>
    <s v="Fe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7.45"/>
    <n v="7658.3"/>
    <x v="0"/>
    <x v="3"/>
    <s v="High"/>
    <x v="2"/>
  </r>
  <r>
    <s v="3544-FBCAS"/>
    <s v="Female"/>
    <n v="0"/>
    <s v="Yes"/>
    <s v="Yes"/>
    <n v="72"/>
    <s v="Yes"/>
    <s v="Yes"/>
    <x v="0"/>
    <s v="Yes"/>
    <s v="Yes"/>
    <s v="Yes"/>
    <s v="No"/>
    <s v="Yes"/>
    <s v="Yes"/>
    <x v="2"/>
    <s v="Yes"/>
    <s v="Credit card (automatic)"/>
    <n v="83.6"/>
    <n v="5959.3"/>
    <x v="0"/>
    <x v="3"/>
    <s v="High"/>
    <x v="1"/>
  </r>
  <r>
    <s v="5331-RGMTT"/>
    <s v="Male"/>
    <n v="1"/>
    <s v="Yes"/>
    <s v="No"/>
    <n v="54"/>
    <s v="Yes"/>
    <s v="Yes"/>
    <x v="1"/>
    <s v="No"/>
    <s v="No"/>
    <s v="Yes"/>
    <s v="No"/>
    <s v="Yes"/>
    <s v="Yes"/>
    <x v="0"/>
    <s v="Yes"/>
    <s v="Credit card (automatic)"/>
    <n v="99.05"/>
    <n v="5295.7"/>
    <x v="0"/>
    <x v="3"/>
    <s v="High"/>
    <x v="2"/>
  </r>
  <r>
    <s v="4759-PXTAN"/>
    <s v="Female"/>
    <n v="0"/>
    <s v="Yes"/>
    <s v="No"/>
    <n v="59"/>
    <s v="Yes"/>
    <s v="Yes"/>
    <x v="0"/>
    <s v="No"/>
    <s v="Yes"/>
    <s v="No"/>
    <s v="Yes"/>
    <s v="Yes"/>
    <s v="Yes"/>
    <x v="1"/>
    <s v="Yes"/>
    <s v="Electronic check"/>
    <n v="80.099999999999994"/>
    <n v="4693.2"/>
    <x v="0"/>
    <x v="3"/>
    <s v="High"/>
    <x v="1"/>
  </r>
  <r>
    <s v="7054-DMVAS"/>
    <s v="Male"/>
    <n v="0"/>
    <s v="No"/>
    <s v="No"/>
    <n v="54"/>
    <s v="Yes"/>
    <s v="No"/>
    <x v="0"/>
    <s v="Yes"/>
    <s v="Yes"/>
    <s v="No"/>
    <s v="No"/>
    <s v="Yes"/>
    <s v="No"/>
    <x v="2"/>
    <s v="Yes"/>
    <s v="Bank transfer (automatic)"/>
    <n v="65.3"/>
    <n v="3512.9"/>
    <x v="0"/>
    <x v="3"/>
    <s v="High"/>
    <x v="1"/>
  </r>
  <r>
    <s v="3428-MMGUB"/>
    <s v="Male"/>
    <n v="0"/>
    <s v="No"/>
    <s v="No"/>
    <n v="60"/>
    <s v="Yes"/>
    <s v="Yes"/>
    <x v="1"/>
    <s v="No"/>
    <s v="No"/>
    <s v="Yes"/>
    <s v="No"/>
    <s v="Yes"/>
    <s v="No"/>
    <x v="2"/>
    <s v="Yes"/>
    <s v="Electronic check"/>
    <n v="89.55"/>
    <n v="5231.2"/>
    <x v="0"/>
    <x v="3"/>
    <s v="High"/>
    <x v="1"/>
  </r>
  <r>
    <s v="6549-BTYPG"/>
    <s v="Female"/>
    <n v="0"/>
    <s v="Yes"/>
    <s v="No"/>
    <n v="60"/>
    <s v="No"/>
    <s v="No"/>
    <x v="0"/>
    <s v="No"/>
    <s v="Yes"/>
    <s v="Yes"/>
    <s v="Yes"/>
    <s v="Yes"/>
    <s v="Yes"/>
    <x v="2"/>
    <s v="No"/>
    <s v="Credit card (automatic)"/>
    <n v="60.8"/>
    <n v="3603.45"/>
    <x v="0"/>
    <x v="3"/>
    <s v="High"/>
    <x v="1"/>
  </r>
  <r>
    <s v="7823-JSOAG"/>
    <s v="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4.5"/>
    <n v="217.45"/>
    <x v="0"/>
    <x v="0"/>
    <s v="Low"/>
    <x v="1"/>
  </r>
  <r>
    <s v="3705-RHRFR"/>
    <s v="Female"/>
    <n v="0"/>
    <s v="Yes"/>
    <s v="No"/>
    <n v="69"/>
    <s v="Yes"/>
    <s v="Yes"/>
    <x v="1"/>
    <s v="Yes"/>
    <s v="No"/>
    <s v="No"/>
    <s v="No"/>
    <s v="Yes"/>
    <s v="Yes"/>
    <x v="2"/>
    <s v="No"/>
    <s v="Bank transfer (automatic)"/>
    <n v="99.15"/>
    <n v="6875.35"/>
    <x v="0"/>
    <x v="3"/>
    <s v="High"/>
    <x v="2"/>
  </r>
  <r>
    <s v="9374-YOLBJ"/>
    <s v="Fe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19.25"/>
    <n v="19.25"/>
    <x v="0"/>
    <x v="0"/>
    <s v="Low"/>
    <x v="0"/>
  </r>
  <r>
    <s v="9074-KGVOX"/>
    <s v="Male"/>
    <n v="0"/>
    <s v="Yes"/>
    <s v="Yes"/>
    <n v="50"/>
    <s v="No"/>
    <s v="No"/>
    <x v="0"/>
    <s v="Yes"/>
    <s v="No"/>
    <s v="No"/>
    <s v="No"/>
    <s v="Yes"/>
    <s v="No"/>
    <x v="0"/>
    <s v="Yes"/>
    <s v="Credit card (automatic)"/>
    <n v="39.450000000000003"/>
    <n v="2021.35"/>
    <x v="0"/>
    <x v="3"/>
    <s v="High"/>
    <x v="0"/>
  </r>
  <r>
    <s v="6128-DAFVY"/>
    <s v="Female"/>
    <n v="0"/>
    <s v="No"/>
    <s v="No"/>
    <n v="56"/>
    <s v="No"/>
    <s v="No"/>
    <x v="0"/>
    <s v="No"/>
    <s v="No"/>
    <s v="No"/>
    <s v="No"/>
    <s v="Yes"/>
    <s v="Yes"/>
    <x v="0"/>
    <s v="Yes"/>
    <s v="Credit card (automatic)"/>
    <n v="44.85"/>
    <n v="2564.9499999999998"/>
    <x v="0"/>
    <x v="3"/>
    <s v="High"/>
    <x v="0"/>
  </r>
  <r>
    <s v="9933-QRGTX"/>
    <s v="Female"/>
    <n v="0"/>
    <s v="Yes"/>
    <s v="No"/>
    <n v="60"/>
    <s v="Yes"/>
    <s v="No"/>
    <x v="1"/>
    <s v="Yes"/>
    <s v="No"/>
    <s v="No"/>
    <s v="Yes"/>
    <s v="Yes"/>
    <s v="Yes"/>
    <x v="2"/>
    <s v="Yes"/>
    <s v="Electronic check"/>
    <n v="97.2"/>
    <n v="5611.75"/>
    <x v="0"/>
    <x v="3"/>
    <s v="High"/>
    <x v="2"/>
  </r>
  <r>
    <s v="4476-OSWTN"/>
    <s v="Male"/>
    <n v="1"/>
    <s v="Yes"/>
    <s v="No"/>
    <n v="69"/>
    <s v="Yes"/>
    <s v="Yes"/>
    <x v="1"/>
    <s v="Yes"/>
    <s v="No"/>
    <s v="Yes"/>
    <s v="Yes"/>
    <s v="Yes"/>
    <s v="Yes"/>
    <x v="1"/>
    <s v="Yes"/>
    <s v="Mailed check"/>
    <n v="110.55"/>
    <n v="7610.1"/>
    <x v="0"/>
    <x v="3"/>
    <s v="High"/>
    <x v="2"/>
  </r>
  <r>
    <s v="3751-KTZEL"/>
    <s v="Female"/>
    <n v="0"/>
    <s v="No"/>
    <s v="No"/>
    <n v="1"/>
    <s v="No"/>
    <s v="No"/>
    <x v="0"/>
    <s v="No"/>
    <s v="No"/>
    <s v="No"/>
    <s v="No"/>
    <s v="No"/>
    <s v="Yes"/>
    <x v="0"/>
    <s v="No"/>
    <s v="Mailed check"/>
    <n v="35.049999999999997"/>
    <n v="35.049999999999997"/>
    <x v="1"/>
    <x v="0"/>
    <s v="Low"/>
    <x v="0"/>
  </r>
  <r>
    <s v="1977-STDKI"/>
    <s v="Female"/>
    <n v="1"/>
    <s v="No"/>
    <s v="No"/>
    <n v="1"/>
    <s v="Yes"/>
    <s v="No"/>
    <x v="1"/>
    <s v="No"/>
    <s v="Yes"/>
    <s v="No"/>
    <s v="No"/>
    <s v="No"/>
    <s v="No"/>
    <x v="0"/>
    <s v="Yes"/>
    <s v="Electronic check"/>
    <n v="73"/>
    <n v="73"/>
    <x v="1"/>
    <x v="0"/>
    <s v="Low"/>
    <x v="1"/>
  </r>
  <r>
    <s v="5066-GFJMM"/>
    <s v="Female"/>
    <n v="0"/>
    <s v="Yes"/>
    <s v="No"/>
    <n v="3"/>
    <s v="Yes"/>
    <s v="No"/>
    <x v="2"/>
    <s v="No"/>
    <s v="No"/>
    <s v="No"/>
    <s v="No"/>
    <s v="No"/>
    <s v="No"/>
    <x v="0"/>
    <s v="Yes"/>
    <s v="Mailed check"/>
    <n v="19.899999999999999"/>
    <n v="45.75"/>
    <x v="0"/>
    <x v="0"/>
    <s v="Low"/>
    <x v="0"/>
  </r>
  <r>
    <s v="2661-GKBTK"/>
    <s v="Male"/>
    <n v="0"/>
    <s v="Yes"/>
    <s v="Yes"/>
    <n v="60"/>
    <s v="Yes"/>
    <s v="No"/>
    <x v="0"/>
    <s v="No"/>
    <s v="Yes"/>
    <s v="No"/>
    <s v="Yes"/>
    <s v="Yes"/>
    <s v="Yes"/>
    <x v="2"/>
    <s v="No"/>
    <s v="Bank transfer (automatic)"/>
    <n v="76.95"/>
    <n v="4543.95"/>
    <x v="0"/>
    <x v="3"/>
    <s v="High"/>
    <x v="1"/>
  </r>
  <r>
    <s v="0458-HEUZG"/>
    <s v="Female"/>
    <n v="0"/>
    <s v="No"/>
    <s v="No"/>
    <n v="13"/>
    <s v="No"/>
    <s v="No"/>
    <x v="0"/>
    <s v="No"/>
    <s v="No"/>
    <s v="Yes"/>
    <s v="Yes"/>
    <s v="No"/>
    <s v="No"/>
    <x v="2"/>
    <s v="No"/>
    <s v="Mailed check"/>
    <n v="35.4"/>
    <n v="450.4"/>
    <x v="0"/>
    <x v="2"/>
    <s v="Low"/>
    <x v="0"/>
  </r>
  <r>
    <s v="7268-WNTCP"/>
    <s v="Male"/>
    <n v="0"/>
    <s v="Yes"/>
    <s v="Yes"/>
    <n v="62"/>
    <s v="Yes"/>
    <s v="No"/>
    <x v="2"/>
    <s v="No"/>
    <s v="No"/>
    <s v="No"/>
    <s v="No"/>
    <s v="No"/>
    <s v="No"/>
    <x v="2"/>
    <s v="No"/>
    <s v="Bank transfer (automatic)"/>
    <n v="20.45"/>
    <n v="1297.3499999999999"/>
    <x v="0"/>
    <x v="3"/>
    <s v="Mid"/>
    <x v="0"/>
  </r>
  <r>
    <s v="0824-VWDPO"/>
    <s v="Female"/>
    <n v="0"/>
    <s v="No"/>
    <s v="No"/>
    <n v="45"/>
    <s v="Yes"/>
    <s v="Yes"/>
    <x v="1"/>
    <s v="Yes"/>
    <s v="Yes"/>
    <s v="No"/>
    <s v="No"/>
    <s v="No"/>
    <s v="Yes"/>
    <x v="1"/>
    <s v="No"/>
    <s v="Bank transfer (automatic)"/>
    <n v="96.75"/>
    <n v="4442.75"/>
    <x v="0"/>
    <x v="1"/>
    <s v="High"/>
    <x v="2"/>
  </r>
  <r>
    <s v="8409-WQJUX"/>
    <s v="Female"/>
    <n v="0"/>
    <s v="No"/>
    <s v="No"/>
    <n v="25"/>
    <s v="No"/>
    <s v="No"/>
    <x v="0"/>
    <s v="No"/>
    <s v="No"/>
    <s v="Yes"/>
    <s v="Yes"/>
    <s v="Yes"/>
    <s v="Yes"/>
    <x v="1"/>
    <s v="No"/>
    <s v="Electronic check"/>
    <n v="54.2"/>
    <n v="1423.15"/>
    <x v="0"/>
    <x v="1"/>
    <s v="Mid"/>
    <x v="1"/>
  </r>
  <r>
    <s v="2578-JQPHZ"/>
    <s v="Male"/>
    <n v="0"/>
    <s v="No"/>
    <s v="No"/>
    <n v="44"/>
    <s v="Yes"/>
    <s v="No"/>
    <x v="1"/>
    <s v="No"/>
    <s v="No"/>
    <s v="Yes"/>
    <s v="Yes"/>
    <s v="Yes"/>
    <s v="Yes"/>
    <x v="2"/>
    <s v="No"/>
    <s v="Bank transfer (automatic)"/>
    <n v="100.1"/>
    <n v="4378.3500000000004"/>
    <x v="0"/>
    <x v="1"/>
    <s v="High"/>
    <x v="2"/>
  </r>
  <r>
    <s v="3278-FSIXX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25"/>
    <n v="74.2"/>
    <x v="0"/>
    <x v="0"/>
    <s v="Low"/>
    <x v="0"/>
  </r>
  <r>
    <s v="5813-UECBU"/>
    <s v="Male"/>
    <n v="1"/>
    <s v="No"/>
    <s v="No"/>
    <n v="33"/>
    <s v="Yes"/>
    <s v="Yes"/>
    <x v="1"/>
    <s v="No"/>
    <s v="Yes"/>
    <s v="Yes"/>
    <s v="No"/>
    <s v="No"/>
    <s v="No"/>
    <x v="0"/>
    <s v="Yes"/>
    <s v="Credit card (automatic)"/>
    <n v="83.85"/>
    <n v="2716.3"/>
    <x v="1"/>
    <x v="1"/>
    <s v="High"/>
    <x v="1"/>
  </r>
  <r>
    <s v="0328-GRPM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  <x v="0"/>
    <s v="Low"/>
    <x v="1"/>
  </r>
  <r>
    <s v="9746-UGFAC"/>
    <s v="Female"/>
    <n v="0"/>
    <s v="No"/>
    <s v="No"/>
    <n v="22"/>
    <s v="Yes"/>
    <s v="No"/>
    <x v="2"/>
    <s v="No"/>
    <s v="No"/>
    <s v="No"/>
    <s v="No"/>
    <s v="No"/>
    <s v="No"/>
    <x v="1"/>
    <s v="No"/>
    <s v="Bank transfer (automatic)"/>
    <n v="20.85"/>
    <n v="450.65"/>
    <x v="0"/>
    <x v="2"/>
    <s v="Low"/>
    <x v="0"/>
  </r>
  <r>
    <s v="2946-KIQSP"/>
    <s v="Female"/>
    <n v="0"/>
    <s v="No"/>
    <s v="No"/>
    <n v="35"/>
    <s v="No"/>
    <s v="No"/>
    <x v="0"/>
    <s v="No"/>
    <s v="No"/>
    <s v="Yes"/>
    <s v="Yes"/>
    <s v="No"/>
    <s v="No"/>
    <x v="0"/>
    <s v="Yes"/>
    <s v="Mailed check"/>
    <n v="33.450000000000003"/>
    <n v="1175.8499999999999"/>
    <x v="0"/>
    <x v="1"/>
    <s v="Mid"/>
    <x v="0"/>
  </r>
  <r>
    <s v="0625-AFOHS"/>
    <s v="Female"/>
    <n v="0"/>
    <s v="Yes"/>
    <s v="Yes"/>
    <n v="29"/>
    <s v="Yes"/>
    <s v="No"/>
    <x v="2"/>
    <s v="No"/>
    <s v="No"/>
    <s v="No"/>
    <s v="No"/>
    <s v="No"/>
    <s v="No"/>
    <x v="2"/>
    <s v="No"/>
    <s v="Mailed check"/>
    <n v="20.2"/>
    <n v="558.79999999999995"/>
    <x v="0"/>
    <x v="1"/>
    <s v="Mid"/>
    <x v="0"/>
  </r>
  <r>
    <s v="6726-WEXXK"/>
    <s v="Male"/>
    <n v="1"/>
    <s v="Yes"/>
    <s v="No"/>
    <n v="27"/>
    <s v="Yes"/>
    <s v="Yes"/>
    <x v="1"/>
    <s v="Yes"/>
    <s v="No"/>
    <s v="Yes"/>
    <s v="No"/>
    <s v="No"/>
    <s v="No"/>
    <x v="1"/>
    <s v="Yes"/>
    <s v="Electronic check"/>
    <n v="85.9"/>
    <n v="2220.1"/>
    <x v="0"/>
    <x v="1"/>
    <s v="High"/>
    <x v="1"/>
  </r>
  <r>
    <s v="4636-OLWOE"/>
    <s v="Male"/>
    <n v="0"/>
    <s v="No"/>
    <s v="Yes"/>
    <n v="54"/>
    <s v="Yes"/>
    <s v="No"/>
    <x v="0"/>
    <s v="No"/>
    <s v="Yes"/>
    <s v="Yes"/>
    <s v="Yes"/>
    <s v="No"/>
    <s v="No"/>
    <x v="1"/>
    <s v="Yes"/>
    <s v="Electronic check"/>
    <n v="61"/>
    <n v="3283.05"/>
    <x v="0"/>
    <x v="3"/>
    <s v="High"/>
    <x v="1"/>
  </r>
  <r>
    <s v="4342-HENTK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650000000000006"/>
    <n v="142.35"/>
    <x v="1"/>
    <x v="0"/>
    <s v="Low"/>
    <x v="1"/>
  </r>
  <r>
    <s v="4685-ERGHK"/>
    <s v="Male"/>
    <n v="0"/>
    <s v="No"/>
    <s v="No"/>
    <n v="57"/>
    <s v="Yes"/>
    <s v="Yes"/>
    <x v="1"/>
    <s v="No"/>
    <s v="No"/>
    <s v="No"/>
    <s v="No"/>
    <s v="Yes"/>
    <s v="No"/>
    <x v="1"/>
    <s v="Yes"/>
    <s v="Electronic check"/>
    <n v="86.9"/>
    <n v="4939.25"/>
    <x v="0"/>
    <x v="3"/>
    <s v="High"/>
    <x v="1"/>
  </r>
  <r>
    <s v="0885-HMGPY"/>
    <s v="Male"/>
    <n v="0"/>
    <s v="No"/>
    <s v="No"/>
    <n v="62"/>
    <s v="Yes"/>
    <s v="Yes"/>
    <x v="0"/>
    <s v="Yes"/>
    <s v="Yes"/>
    <s v="Yes"/>
    <s v="Yes"/>
    <s v="No"/>
    <s v="No"/>
    <x v="2"/>
    <s v="No"/>
    <s v="Bank transfer (automatic)"/>
    <n v="69.400000000000006"/>
    <n v="4237.5"/>
    <x v="0"/>
    <x v="3"/>
    <s v="High"/>
    <x v="1"/>
  </r>
  <r>
    <s v="5003-OKNNK"/>
    <s v="Female"/>
    <n v="0"/>
    <s v="Yes"/>
    <s v="Yes"/>
    <n v="15"/>
    <s v="Yes"/>
    <s v="No"/>
    <x v="2"/>
    <s v="No"/>
    <s v="No"/>
    <s v="No"/>
    <s v="No"/>
    <s v="No"/>
    <s v="No"/>
    <x v="1"/>
    <s v="No"/>
    <s v="Credit card (automatic)"/>
    <n v="20.350000000000001"/>
    <n v="335.95"/>
    <x v="0"/>
    <x v="2"/>
    <s v="Low"/>
    <x v="0"/>
  </r>
  <r>
    <s v="4195-SMMNX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350000000000001"/>
    <n v="33.200000000000003"/>
    <x v="1"/>
    <x v="0"/>
    <s v="Low"/>
    <x v="0"/>
  </r>
  <r>
    <s v="7208-PSIHR"/>
    <s v="Female"/>
    <n v="0"/>
    <s v="Yes"/>
    <s v="No"/>
    <n v="70"/>
    <s v="Yes"/>
    <s v="Yes"/>
    <x v="1"/>
    <s v="No"/>
    <s v="No"/>
    <s v="Yes"/>
    <s v="Yes"/>
    <s v="Yes"/>
    <s v="Yes"/>
    <x v="2"/>
    <s v="Yes"/>
    <s v="Bank transfer (automatic)"/>
    <n v="104.3"/>
    <n v="7188.5"/>
    <x v="0"/>
    <x v="3"/>
    <s v="High"/>
    <x v="2"/>
  </r>
  <r>
    <s v="4012-ZTHBR"/>
    <s v="Female"/>
    <n v="0"/>
    <s v="Yes"/>
    <s v="Yes"/>
    <n v="21"/>
    <s v="Yes"/>
    <s v="No"/>
    <x v="0"/>
    <s v="No"/>
    <s v="No"/>
    <s v="No"/>
    <s v="No"/>
    <s v="No"/>
    <s v="No"/>
    <x v="0"/>
    <s v="Yes"/>
    <s v="Electronic check"/>
    <n v="44.95"/>
    <n v="926.25"/>
    <x v="0"/>
    <x v="2"/>
    <s v="Mid"/>
    <x v="0"/>
  </r>
  <r>
    <s v="0489-WMEMG"/>
    <s v="Female"/>
    <n v="0"/>
    <s v="No"/>
    <s v="Yes"/>
    <n v="23"/>
    <s v="Yes"/>
    <s v="No"/>
    <x v="0"/>
    <s v="No"/>
    <s v="No"/>
    <s v="No"/>
    <s v="Yes"/>
    <s v="No"/>
    <s v="No"/>
    <x v="1"/>
    <s v="Yes"/>
    <s v="Electronic check"/>
    <n v="49.45"/>
    <n v="1119.3499999999999"/>
    <x v="0"/>
    <x v="2"/>
    <s v="Mid"/>
    <x v="0"/>
  </r>
  <r>
    <s v="7435-ZNUYY"/>
    <s v="Male"/>
    <n v="0"/>
    <s v="No"/>
    <s v="No"/>
    <n v="6"/>
    <s v="Yes"/>
    <s v="No"/>
    <x v="2"/>
    <s v="No"/>
    <s v="No"/>
    <s v="No"/>
    <s v="No"/>
    <s v="No"/>
    <s v="No"/>
    <x v="1"/>
    <s v="No"/>
    <s v="Mailed check"/>
    <n v="20.6"/>
    <n v="116.6"/>
    <x v="0"/>
    <x v="0"/>
    <s v="Low"/>
    <x v="0"/>
  </r>
  <r>
    <s v="1354-YZFNB"/>
    <s v="Male"/>
    <n v="0"/>
    <s v="Yes"/>
    <s v="Yes"/>
    <n v="4"/>
    <s v="Yes"/>
    <s v="No"/>
    <x v="2"/>
    <s v="No"/>
    <s v="No"/>
    <s v="No"/>
    <s v="No"/>
    <s v="No"/>
    <s v="No"/>
    <x v="2"/>
    <s v="No"/>
    <s v="Credit card (automatic)"/>
    <n v="19.55"/>
    <n v="68.8"/>
    <x v="0"/>
    <x v="0"/>
    <s v="Low"/>
    <x v="0"/>
  </r>
  <r>
    <s v="6956-SMUCM"/>
    <s v="Female"/>
    <n v="0"/>
    <s v="No"/>
    <s v="No"/>
    <n v="3"/>
    <s v="Yes"/>
    <s v="No"/>
    <x v="1"/>
    <s v="Yes"/>
    <s v="No"/>
    <s v="Yes"/>
    <s v="No"/>
    <s v="Yes"/>
    <s v="Yes"/>
    <x v="0"/>
    <s v="Yes"/>
    <s v="Credit card (automatic)"/>
    <n v="99"/>
    <n v="287.39999999999998"/>
    <x v="1"/>
    <x v="0"/>
    <s v="Low"/>
    <x v="2"/>
  </r>
  <r>
    <s v="2985-FMWYF"/>
    <s v="Female"/>
    <n v="0"/>
    <s v="No"/>
    <s v="No"/>
    <n v="23"/>
    <s v="Yes"/>
    <s v="Yes"/>
    <x v="1"/>
    <s v="No"/>
    <s v="No"/>
    <s v="No"/>
    <s v="No"/>
    <s v="Yes"/>
    <s v="Yes"/>
    <x v="0"/>
    <s v="Yes"/>
    <s v="Electronic check"/>
    <n v="93.5"/>
    <n v="2341.5500000000002"/>
    <x v="0"/>
    <x v="2"/>
    <s v="High"/>
    <x v="2"/>
  </r>
  <r>
    <s v="2812-ENYMO"/>
    <s v="Male"/>
    <n v="0"/>
    <s v="No"/>
    <s v="No"/>
    <n v="26"/>
    <s v="No"/>
    <s v="No"/>
    <x v="0"/>
    <s v="Yes"/>
    <s v="No"/>
    <s v="No"/>
    <s v="Yes"/>
    <s v="Yes"/>
    <s v="Yes"/>
    <x v="1"/>
    <s v="No"/>
    <s v="Credit card (automatic)"/>
    <n v="54.55"/>
    <n v="1362.85"/>
    <x v="0"/>
    <x v="1"/>
    <s v="Mid"/>
    <x v="1"/>
  </r>
  <r>
    <s v="2717-HVIZY"/>
    <s v="Female"/>
    <n v="0"/>
    <s v="No"/>
    <s v="Yes"/>
    <n v="8"/>
    <s v="Yes"/>
    <s v="No"/>
    <x v="2"/>
    <s v="No"/>
    <s v="No"/>
    <s v="No"/>
    <s v="No"/>
    <s v="No"/>
    <s v="No"/>
    <x v="0"/>
    <s v="No"/>
    <s v="Mailed check"/>
    <n v="20.05"/>
    <n v="163.6"/>
    <x v="0"/>
    <x v="0"/>
    <s v="Low"/>
    <x v="0"/>
  </r>
  <r>
    <s v="3223-WZWJM"/>
    <s v="Male"/>
    <n v="0"/>
    <s v="No"/>
    <s v="No"/>
    <n v="26"/>
    <s v="Yes"/>
    <s v="Yes"/>
    <x v="1"/>
    <s v="No"/>
    <s v="No"/>
    <s v="No"/>
    <s v="No"/>
    <s v="No"/>
    <s v="Yes"/>
    <x v="0"/>
    <s v="Yes"/>
    <s v="Electronic check"/>
    <n v="83.95"/>
    <n v="2254.1999999999998"/>
    <x v="1"/>
    <x v="1"/>
    <s v="High"/>
    <x v="1"/>
  </r>
  <r>
    <s v="3422-GALYP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79.45"/>
    <n v="145.15"/>
    <x v="0"/>
    <x v="0"/>
    <s v="Low"/>
    <x v="1"/>
  </r>
  <r>
    <s v="9053-JZFKV"/>
    <s v="Male"/>
    <n v="0"/>
    <s v="No"/>
    <s v="No"/>
    <n v="67"/>
    <s v="Yes"/>
    <s v="Yes"/>
    <x v="1"/>
    <s v="Yes"/>
    <s v="Yes"/>
    <s v="Yes"/>
    <s v="Yes"/>
    <s v="Yes"/>
    <s v="Yes"/>
    <x v="2"/>
    <s v="No"/>
    <s v="Credit card (automatic)"/>
    <n v="116.2"/>
    <n v="7752.3"/>
    <x v="1"/>
    <x v="3"/>
    <s v="High"/>
    <x v="2"/>
  </r>
  <r>
    <s v="2530-ENDWQ"/>
    <s v="Female"/>
    <n v="0"/>
    <s v="Yes"/>
    <s v="No"/>
    <n v="71"/>
    <s v="Yes"/>
    <s v="Yes"/>
    <x v="1"/>
    <s v="No"/>
    <s v="No"/>
    <s v="No"/>
    <s v="No"/>
    <s v="Yes"/>
    <s v="Yes"/>
    <x v="2"/>
    <s v="Yes"/>
    <s v="Bank transfer (automatic)"/>
    <n v="93.7"/>
    <n v="6585.35"/>
    <x v="1"/>
    <x v="3"/>
    <s v="High"/>
    <x v="2"/>
  </r>
  <r>
    <s v="2890-WFBHU"/>
    <s v="Female"/>
    <n v="0"/>
    <s v="No"/>
    <s v="No"/>
    <n v="59"/>
    <s v="Yes"/>
    <s v="Yes"/>
    <x v="0"/>
    <s v="Yes"/>
    <s v="Yes"/>
    <s v="Yes"/>
    <s v="Yes"/>
    <s v="No"/>
    <s v="Yes"/>
    <x v="1"/>
    <s v="No"/>
    <s v="Credit card (automatic)"/>
    <n v="79.849999999999994"/>
    <n v="4786.1000000000004"/>
    <x v="0"/>
    <x v="3"/>
    <s v="High"/>
    <x v="1"/>
  </r>
  <r>
    <s v="0327-WFZSY"/>
    <s v="Male"/>
    <n v="0"/>
    <s v="Yes"/>
    <s v="Yes"/>
    <n v="39"/>
    <s v="Yes"/>
    <s v="Yes"/>
    <x v="1"/>
    <s v="No"/>
    <s v="No"/>
    <s v="Yes"/>
    <s v="No"/>
    <s v="Yes"/>
    <s v="Yes"/>
    <x v="1"/>
    <s v="No"/>
    <s v="Electronic check"/>
    <n v="100"/>
    <n v="3835.55"/>
    <x v="0"/>
    <x v="1"/>
    <s v="High"/>
    <x v="2"/>
  </r>
  <r>
    <s v="7977-HXJKU"/>
    <s v="Male"/>
    <n v="0"/>
    <s v="No"/>
    <s v="Yes"/>
    <n v="21"/>
    <s v="Yes"/>
    <s v="No"/>
    <x v="2"/>
    <s v="No"/>
    <s v="No"/>
    <s v="No"/>
    <s v="No"/>
    <s v="No"/>
    <s v="No"/>
    <x v="2"/>
    <s v="No"/>
    <s v="Mailed check"/>
    <n v="19.600000000000001"/>
    <n v="397"/>
    <x v="0"/>
    <x v="2"/>
    <s v="Low"/>
    <x v="0"/>
  </r>
  <r>
    <s v="6615-ZGEDR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"/>
    <n v="19.7"/>
    <x v="1"/>
    <x v="0"/>
    <s v="Low"/>
    <x v="0"/>
  </r>
  <r>
    <s v="7033-CLAMM"/>
    <s v="Female"/>
    <n v="0"/>
    <s v="Yes"/>
    <s v="Yes"/>
    <n v="48"/>
    <s v="Yes"/>
    <s v="No"/>
    <x v="2"/>
    <s v="No"/>
    <s v="No"/>
    <s v="No"/>
    <s v="No"/>
    <s v="No"/>
    <s v="No"/>
    <x v="2"/>
    <s v="No"/>
    <s v="Bank transfer (automatic)"/>
    <n v="20.2"/>
    <n v="1027.25"/>
    <x v="0"/>
    <x v="1"/>
    <s v="Mid"/>
    <x v="0"/>
  </r>
  <r>
    <s v="4023-RTIQM"/>
    <s v="Female"/>
    <n v="1"/>
    <s v="Yes"/>
    <s v="No"/>
    <n v="31"/>
    <s v="No"/>
    <s v="No"/>
    <x v="0"/>
    <s v="Yes"/>
    <s v="Yes"/>
    <s v="Yes"/>
    <s v="No"/>
    <s v="No"/>
    <s v="Yes"/>
    <x v="1"/>
    <s v="Yes"/>
    <s v="Credit card (automatic)"/>
    <n v="50.4"/>
    <n v="1580.1"/>
    <x v="0"/>
    <x v="1"/>
    <s v="Mid"/>
    <x v="1"/>
  </r>
  <r>
    <s v="0864-FVJNJ"/>
    <s v="Female"/>
    <n v="0"/>
    <s v="Yes"/>
    <s v="Yes"/>
    <n v="64"/>
    <s v="Yes"/>
    <s v="Yes"/>
    <x v="1"/>
    <s v="Yes"/>
    <s v="Yes"/>
    <s v="Yes"/>
    <s v="Yes"/>
    <s v="Yes"/>
    <s v="Yes"/>
    <x v="1"/>
    <s v="No"/>
    <s v="Electronic check"/>
    <n v="113.35"/>
    <n v="7222.75"/>
    <x v="0"/>
    <x v="3"/>
    <s v="High"/>
    <x v="2"/>
  </r>
  <r>
    <s v="7356-IWLFW"/>
    <s v="Male"/>
    <n v="0"/>
    <s v="Yes"/>
    <s v="Yes"/>
    <n v="46"/>
    <s v="Yes"/>
    <s v="Yes"/>
    <x v="1"/>
    <s v="No"/>
    <s v="Yes"/>
    <s v="No"/>
    <s v="No"/>
    <s v="No"/>
    <s v="No"/>
    <x v="0"/>
    <s v="Yes"/>
    <s v="Bank transfer (automatic)"/>
    <n v="80"/>
    <n v="3769.7"/>
    <x v="0"/>
    <x v="1"/>
    <s v="High"/>
    <x v="1"/>
  </r>
  <r>
    <s v="9541-PWTWO"/>
    <s v="Female"/>
    <n v="0"/>
    <s v="No"/>
    <s v="No"/>
    <n v="52"/>
    <s v="Yes"/>
    <s v="Yes"/>
    <x v="0"/>
    <s v="No"/>
    <s v="No"/>
    <s v="Yes"/>
    <s v="Yes"/>
    <s v="Yes"/>
    <s v="Yes"/>
    <x v="2"/>
    <s v="Yes"/>
    <s v="Bank transfer (automatic)"/>
    <n v="80.95"/>
    <n v="4233.95"/>
    <x v="0"/>
    <x v="3"/>
    <s v="High"/>
    <x v="1"/>
  </r>
  <r>
    <s v="3967-VQOGC"/>
    <s v="Female"/>
    <n v="0"/>
    <s v="Yes"/>
    <s v="Yes"/>
    <n v="67"/>
    <s v="Yes"/>
    <s v="Yes"/>
    <x v="2"/>
    <s v="No"/>
    <s v="No"/>
    <s v="No"/>
    <s v="No"/>
    <s v="No"/>
    <s v="No"/>
    <x v="2"/>
    <s v="Yes"/>
    <s v="Mailed check"/>
    <n v="24.9"/>
    <n v="1680.25"/>
    <x v="0"/>
    <x v="3"/>
    <s v="Mid"/>
    <x v="0"/>
  </r>
  <r>
    <s v="7872-RDDLZ"/>
    <s v="Female"/>
    <n v="1"/>
    <s v="No"/>
    <s v="No"/>
    <n v="67"/>
    <s v="Yes"/>
    <s v="Yes"/>
    <x v="0"/>
    <s v="No"/>
    <s v="Yes"/>
    <s v="No"/>
    <s v="No"/>
    <s v="No"/>
    <s v="No"/>
    <x v="0"/>
    <s v="No"/>
    <s v="Electronic check"/>
    <n v="54.9"/>
    <n v="3725.5"/>
    <x v="0"/>
    <x v="3"/>
    <s v="High"/>
    <x v="1"/>
  </r>
  <r>
    <s v="9250-WYPLL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5"/>
    <n v="413.65"/>
    <x v="1"/>
    <x v="0"/>
    <s v="Low"/>
    <x v="1"/>
  </r>
  <r>
    <s v="6308-CQRBU"/>
    <s v="Female"/>
    <n v="0"/>
    <s v="Yes"/>
    <s v="No"/>
    <n v="71"/>
    <s v="Yes"/>
    <s v="Yes"/>
    <x v="1"/>
    <s v="No"/>
    <s v="Yes"/>
    <s v="Yes"/>
    <s v="Yes"/>
    <s v="Yes"/>
    <s v="Yes"/>
    <x v="2"/>
    <s v="No"/>
    <s v="Electronic check"/>
    <n v="109.25"/>
    <n v="7707.7"/>
    <x v="0"/>
    <x v="3"/>
    <s v="High"/>
    <x v="2"/>
  </r>
  <r>
    <s v="2754-XBHTB"/>
    <s v="Female"/>
    <n v="0"/>
    <s v="No"/>
    <s v="No"/>
    <n v="9"/>
    <s v="Yes"/>
    <s v="No"/>
    <x v="1"/>
    <s v="No"/>
    <s v="No"/>
    <s v="No"/>
    <s v="No"/>
    <s v="Yes"/>
    <s v="No"/>
    <x v="0"/>
    <s v="Yes"/>
    <s v="Bank transfer (automatic)"/>
    <n v="77.650000000000006"/>
    <n v="714.15"/>
    <x v="1"/>
    <x v="0"/>
    <s v="Mid"/>
    <x v="1"/>
  </r>
  <r>
    <s v="1597-LHYNC"/>
    <s v="Female"/>
    <n v="1"/>
    <s v="No"/>
    <s v="No"/>
    <n v="26"/>
    <s v="Yes"/>
    <s v="Yes"/>
    <x v="1"/>
    <s v="Yes"/>
    <s v="Yes"/>
    <s v="No"/>
    <s v="No"/>
    <s v="No"/>
    <s v="Yes"/>
    <x v="0"/>
    <s v="Yes"/>
    <s v="Electronic check"/>
    <n v="95"/>
    <n v="2497.1999999999998"/>
    <x v="1"/>
    <x v="1"/>
    <s v="High"/>
    <x v="2"/>
  </r>
  <r>
    <s v="0186-CAERR"/>
    <s v="Male"/>
    <n v="0"/>
    <s v="No"/>
    <s v="No"/>
    <n v="71"/>
    <s v="Yes"/>
    <s v="Yes"/>
    <x v="1"/>
    <s v="Yes"/>
    <s v="Yes"/>
    <s v="Yes"/>
    <s v="Yes"/>
    <s v="Yes"/>
    <s v="Yes"/>
    <x v="1"/>
    <s v="Yes"/>
    <s v="Bank transfer (automatic)"/>
    <n v="116.3"/>
    <n v="8309.5499999999993"/>
    <x v="0"/>
    <x v="3"/>
    <s v="High"/>
    <x v="2"/>
  </r>
  <r>
    <s v="3043-SUDUA"/>
    <s v="Female"/>
    <n v="0"/>
    <s v="No"/>
    <s v="No"/>
    <n v="32"/>
    <s v="Yes"/>
    <s v="No"/>
    <x v="2"/>
    <s v="No"/>
    <s v="No"/>
    <s v="No"/>
    <s v="No"/>
    <s v="No"/>
    <s v="No"/>
    <x v="0"/>
    <s v="No"/>
    <s v="Bank transfer (automatic)"/>
    <n v="19.899999999999999"/>
    <n v="601.54999999999995"/>
    <x v="0"/>
    <x v="1"/>
    <s v="Mid"/>
    <x v="0"/>
  </r>
  <r>
    <s v="5442-BHQNG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70.349999999999994"/>
    <n v="139.25"/>
    <x v="0"/>
    <x v="0"/>
    <s v="Low"/>
    <x v="1"/>
  </r>
  <r>
    <s v="2169-RRLFW"/>
    <s v="Female"/>
    <n v="0"/>
    <s v="Yes"/>
    <s v="No"/>
    <n v="71"/>
    <s v="Yes"/>
    <s v="Yes"/>
    <x v="2"/>
    <s v="No"/>
    <s v="No"/>
    <s v="No"/>
    <s v="No"/>
    <s v="No"/>
    <s v="No"/>
    <x v="2"/>
    <s v="No"/>
    <s v="Credit card (automatic)"/>
    <n v="25.6"/>
    <n v="1888.25"/>
    <x v="0"/>
    <x v="3"/>
    <s v="Mid"/>
    <x v="0"/>
  </r>
  <r>
    <s v="5872-OEQNH"/>
    <s v="Female"/>
    <n v="0"/>
    <s v="No"/>
    <s v="No"/>
    <n v="60"/>
    <s v="No"/>
    <s v="No"/>
    <x v="0"/>
    <s v="Yes"/>
    <s v="No"/>
    <s v="Yes"/>
    <s v="No"/>
    <s v="No"/>
    <s v="Yes"/>
    <x v="1"/>
    <s v="Yes"/>
    <s v="Electronic check"/>
    <n v="44.45"/>
    <n v="2773.9"/>
    <x v="0"/>
    <x v="3"/>
    <s v="High"/>
    <x v="0"/>
  </r>
  <r>
    <s v="3162-KKZXO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.15"/>
    <n v="5409.75"/>
    <x v="0"/>
    <x v="3"/>
    <s v="High"/>
    <x v="2"/>
  </r>
  <r>
    <s v="7055-VKGDA"/>
    <s v="Male"/>
    <n v="0"/>
    <s v="No"/>
    <s v="No"/>
    <n v="54"/>
    <s v="Yes"/>
    <s v="No"/>
    <x v="1"/>
    <s v="Yes"/>
    <s v="Yes"/>
    <s v="No"/>
    <s v="Yes"/>
    <s v="Yes"/>
    <s v="Yes"/>
    <x v="1"/>
    <s v="Yes"/>
    <s v="Credit card (automatic)"/>
    <n v="105.4"/>
    <n v="5643.4"/>
    <x v="1"/>
    <x v="3"/>
    <s v="High"/>
    <x v="2"/>
  </r>
  <r>
    <s v="0754-UKWQP"/>
    <s v="Male"/>
    <n v="0"/>
    <s v="No"/>
    <s v="No"/>
    <n v="2"/>
    <s v="Yes"/>
    <s v="No"/>
    <x v="1"/>
    <s v="No"/>
    <s v="No"/>
    <s v="Yes"/>
    <s v="No"/>
    <s v="Yes"/>
    <s v="Yes"/>
    <x v="0"/>
    <s v="Yes"/>
    <s v="Electronic check"/>
    <n v="95.85"/>
    <n v="197.7"/>
    <x v="1"/>
    <x v="0"/>
    <s v="Low"/>
    <x v="2"/>
  </r>
  <r>
    <s v="8873-GLDMH"/>
    <s v="Female"/>
    <n v="0"/>
    <s v="No"/>
    <s v="No"/>
    <n v="6"/>
    <s v="Yes"/>
    <s v="Yes"/>
    <x v="1"/>
    <s v="No"/>
    <s v="No"/>
    <s v="No"/>
    <s v="No"/>
    <s v="No"/>
    <s v="No"/>
    <x v="0"/>
    <s v="Yes"/>
    <s v="Mailed check"/>
    <n v="73.849999999999994"/>
    <n v="401.3"/>
    <x v="0"/>
    <x v="0"/>
    <s v="Low"/>
    <x v="1"/>
  </r>
  <r>
    <s v="5696-JVVQY"/>
    <s v="Female"/>
    <n v="0"/>
    <s v="Yes"/>
    <s v="Yes"/>
    <n v="48"/>
    <s v="Yes"/>
    <s v="No"/>
    <x v="0"/>
    <s v="Yes"/>
    <s v="Yes"/>
    <s v="Yes"/>
    <s v="No"/>
    <s v="No"/>
    <s v="Yes"/>
    <x v="2"/>
    <s v="Yes"/>
    <s v="Credit card (automatic)"/>
    <n v="70.099999999999994"/>
    <n v="3238.4"/>
    <x v="0"/>
    <x v="1"/>
    <s v="High"/>
    <x v="1"/>
  </r>
  <r>
    <s v="8946-BFWSG"/>
    <s v="Male"/>
    <n v="0"/>
    <s v="Yes"/>
    <s v="Yes"/>
    <n v="63"/>
    <s v="Yes"/>
    <s v="Yes"/>
    <x v="2"/>
    <s v="No"/>
    <s v="No"/>
    <s v="No"/>
    <s v="No"/>
    <s v="No"/>
    <s v="No"/>
    <x v="2"/>
    <s v="No"/>
    <s v="Mailed check"/>
    <n v="25.25"/>
    <n v="1573.05"/>
    <x v="0"/>
    <x v="3"/>
    <s v="Mid"/>
    <x v="0"/>
  </r>
  <r>
    <s v="7493-TPUWZ"/>
    <s v="Male"/>
    <n v="0"/>
    <s v="No"/>
    <s v="No"/>
    <n v="1"/>
    <s v="Yes"/>
    <s v="Yes"/>
    <x v="1"/>
    <s v="No"/>
    <s v="Yes"/>
    <s v="No"/>
    <s v="No"/>
    <s v="No"/>
    <s v="No"/>
    <x v="0"/>
    <s v="Yes"/>
    <s v="Electronic check"/>
    <n v="79.150000000000006"/>
    <n v="79.150000000000006"/>
    <x v="1"/>
    <x v="0"/>
    <s v="Low"/>
    <x v="1"/>
  </r>
  <r>
    <s v="0547-HURJB"/>
    <s v="Male"/>
    <n v="0"/>
    <s v="No"/>
    <s v="Yes"/>
    <n v="12"/>
    <s v="Yes"/>
    <s v="No"/>
    <x v="2"/>
    <s v="No"/>
    <s v="No"/>
    <s v="No"/>
    <s v="No"/>
    <s v="No"/>
    <s v="No"/>
    <x v="0"/>
    <s v="No"/>
    <s v="Credit card (automatic)"/>
    <n v="21.05"/>
    <n v="235.8"/>
    <x v="0"/>
    <x v="0"/>
    <s v="Low"/>
    <x v="0"/>
  </r>
  <r>
    <s v="8904-OPDCK"/>
    <s v="Male"/>
    <n v="1"/>
    <s v="Yes"/>
    <s v="No"/>
    <n v="54"/>
    <s v="No"/>
    <s v="No"/>
    <x v="0"/>
    <s v="No"/>
    <s v="No"/>
    <s v="No"/>
    <s v="No"/>
    <s v="No"/>
    <s v="No"/>
    <x v="0"/>
    <s v="Yes"/>
    <s v="Bank transfer (automatic)"/>
    <n v="24.95"/>
    <n v="1364.75"/>
    <x v="0"/>
    <x v="3"/>
    <s v="Mid"/>
    <x v="0"/>
  </r>
  <r>
    <s v="8845-LWKGE"/>
    <s v="Female"/>
    <n v="0"/>
    <s v="Yes"/>
    <s v="Yes"/>
    <n v="30"/>
    <s v="Yes"/>
    <s v="No"/>
    <x v="0"/>
    <s v="No"/>
    <s v="No"/>
    <s v="Yes"/>
    <s v="Yes"/>
    <s v="Yes"/>
    <s v="No"/>
    <x v="1"/>
    <s v="Yes"/>
    <s v="Electronic check"/>
    <n v="64.5"/>
    <n v="1985.15"/>
    <x v="0"/>
    <x v="1"/>
    <s v="Mid"/>
    <x v="1"/>
  </r>
  <r>
    <s v="1577-HKTFG"/>
    <s v="Female"/>
    <n v="0"/>
    <s v="Yes"/>
    <s v="No"/>
    <n v="30"/>
    <s v="Yes"/>
    <s v="No"/>
    <x v="2"/>
    <s v="No"/>
    <s v="No"/>
    <s v="No"/>
    <s v="No"/>
    <s v="No"/>
    <s v="No"/>
    <x v="0"/>
    <s v="No"/>
    <s v="Bank transfer (automatic)"/>
    <n v="19.649999999999999"/>
    <n v="655.85"/>
    <x v="1"/>
    <x v="1"/>
    <s v="Mid"/>
    <x v="0"/>
  </r>
  <r>
    <s v="8752-STIVR"/>
    <s v="Fe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79"/>
    <n v="303.14999999999998"/>
    <x v="1"/>
    <x v="0"/>
    <s v="Low"/>
    <x v="1"/>
  </r>
  <r>
    <s v="0691-NIKRI"/>
    <s v="Female"/>
    <n v="0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5.95"/>
    <n v="4335.2"/>
    <x v="0"/>
    <x v="1"/>
    <s v="High"/>
    <x v="2"/>
  </r>
  <r>
    <s v="5022-JNQEQ"/>
    <s v="Female"/>
    <n v="0"/>
    <s v="Yes"/>
    <s v="Yes"/>
    <n v="9"/>
    <s v="Yes"/>
    <s v="No"/>
    <x v="1"/>
    <s v="No"/>
    <s v="No"/>
    <s v="No"/>
    <s v="Yes"/>
    <s v="No"/>
    <s v="No"/>
    <x v="0"/>
    <s v="Yes"/>
    <s v="Electronic check"/>
    <n v="75.849999999999994"/>
    <n v="647.5"/>
    <x v="0"/>
    <x v="0"/>
    <s v="Mid"/>
    <x v="1"/>
  </r>
  <r>
    <s v="4558-FANTW"/>
    <s v="Female"/>
    <n v="0"/>
    <s v="Yes"/>
    <s v="Yes"/>
    <n v="17"/>
    <s v="Yes"/>
    <s v="No"/>
    <x v="1"/>
    <s v="Yes"/>
    <s v="No"/>
    <s v="No"/>
    <s v="Yes"/>
    <s v="Yes"/>
    <s v="No"/>
    <x v="0"/>
    <s v="No"/>
    <s v="Electronic check"/>
    <n v="91.85"/>
    <n v="1574.45"/>
    <x v="1"/>
    <x v="2"/>
    <s v="Mid"/>
    <x v="2"/>
  </r>
  <r>
    <s v="3249-VHRIP"/>
    <s v="Female"/>
    <n v="0"/>
    <s v="No"/>
    <s v="No"/>
    <n v="62"/>
    <s v="No"/>
    <s v="No"/>
    <x v="0"/>
    <s v="No"/>
    <s v="Yes"/>
    <s v="Yes"/>
    <s v="No"/>
    <s v="No"/>
    <s v="Yes"/>
    <x v="2"/>
    <s v="Yes"/>
    <s v="Credit card (automatic)"/>
    <n v="43.6"/>
    <n v="2748.7"/>
    <x v="0"/>
    <x v="3"/>
    <s v="High"/>
    <x v="0"/>
  </r>
  <r>
    <s v="3736-BLEPA"/>
    <s v="Male"/>
    <n v="0"/>
    <s v="No"/>
    <s v="No"/>
    <n v="28"/>
    <s v="Yes"/>
    <s v="No"/>
    <x v="1"/>
    <s v="No"/>
    <s v="Yes"/>
    <s v="No"/>
    <s v="Yes"/>
    <s v="Yes"/>
    <s v="No"/>
    <x v="1"/>
    <s v="Yes"/>
    <s v="Bank transfer (automatic)"/>
    <n v="91.25"/>
    <n v="2483.65"/>
    <x v="0"/>
    <x v="1"/>
    <s v="High"/>
    <x v="2"/>
  </r>
  <r>
    <s v="4701-LKOZD"/>
    <s v="Female"/>
    <n v="0"/>
    <s v="No"/>
    <s v="No"/>
    <n v="70"/>
    <s v="Yes"/>
    <s v="Yes"/>
    <x v="0"/>
    <s v="Yes"/>
    <s v="Yes"/>
    <s v="Yes"/>
    <s v="Yes"/>
    <s v="Yes"/>
    <s v="Yes"/>
    <x v="2"/>
    <s v="No"/>
    <s v="Credit card (automatic)"/>
    <n v="89.75"/>
    <n v="6367.2"/>
    <x v="0"/>
    <x v="3"/>
    <s v="High"/>
    <x v="1"/>
  </r>
  <r>
    <s v="6603-QWSPR"/>
    <s v="Female"/>
    <n v="0"/>
    <s v="No"/>
    <s v="No"/>
    <n v="46"/>
    <s v="Yes"/>
    <s v="No"/>
    <x v="1"/>
    <s v="No"/>
    <s v="Yes"/>
    <s v="Yes"/>
    <s v="Yes"/>
    <s v="Yes"/>
    <s v="Yes"/>
    <x v="2"/>
    <s v="Yes"/>
    <s v="Bank transfer (automatic)"/>
    <n v="104.4"/>
    <n v="4904.2"/>
    <x v="0"/>
    <x v="1"/>
    <s v="High"/>
    <x v="2"/>
  </r>
  <r>
    <s v="9921-QFQUL"/>
    <s v="Female"/>
    <n v="0"/>
    <s v="Yes"/>
    <s v="No"/>
    <n v="23"/>
    <s v="Yes"/>
    <s v="Yes"/>
    <x v="1"/>
    <s v="No"/>
    <s v="No"/>
    <s v="Yes"/>
    <s v="No"/>
    <s v="No"/>
    <s v="Yes"/>
    <x v="0"/>
    <s v="No"/>
    <s v="Mailed check"/>
    <n v="90.15"/>
    <n v="2044.95"/>
    <x v="0"/>
    <x v="2"/>
    <s v="High"/>
    <x v="2"/>
  </r>
  <r>
    <s v="1929-ZCBHE"/>
    <s v="Male"/>
    <n v="0"/>
    <s v="Yes"/>
    <s v="Yes"/>
    <n v="47"/>
    <s v="No"/>
    <s v="No"/>
    <x v="0"/>
    <s v="Yes"/>
    <s v="No"/>
    <s v="Yes"/>
    <s v="Yes"/>
    <s v="No"/>
    <s v="No"/>
    <x v="1"/>
    <s v="No"/>
    <s v="Electronic check"/>
    <n v="40.299999999999997"/>
    <n v="1794.8"/>
    <x v="0"/>
    <x v="1"/>
    <s v="Mid"/>
    <x v="0"/>
  </r>
  <r>
    <s v="4378-MYPGO"/>
    <s v="Male"/>
    <n v="0"/>
    <s v="Yes"/>
    <s v="Yes"/>
    <n v="68"/>
    <s v="Yes"/>
    <s v="No"/>
    <x v="1"/>
    <s v="Yes"/>
    <s v="Yes"/>
    <s v="Yes"/>
    <s v="No"/>
    <s v="Yes"/>
    <s v="Yes"/>
    <x v="2"/>
    <s v="Yes"/>
    <s v="Bank transfer (automatic)"/>
    <n v="105.25"/>
    <n v="7173.15"/>
    <x v="0"/>
    <x v="3"/>
    <s v="High"/>
    <x v="2"/>
  </r>
  <r>
    <s v="8651-ENBZX"/>
    <s v="Female"/>
    <n v="1"/>
    <s v="No"/>
    <s v="No"/>
    <n v="60"/>
    <s v="Yes"/>
    <s v="Yes"/>
    <x v="1"/>
    <s v="No"/>
    <s v="No"/>
    <s v="Yes"/>
    <s v="Yes"/>
    <s v="Yes"/>
    <s v="Yes"/>
    <x v="1"/>
    <s v="Yes"/>
    <s v="Electronic check"/>
    <n v="106"/>
    <n v="6441.4"/>
    <x v="1"/>
    <x v="3"/>
    <s v="High"/>
    <x v="2"/>
  </r>
  <r>
    <s v="4129-LYCOI"/>
    <s v="Female"/>
    <n v="0"/>
    <s v="No"/>
    <s v="Yes"/>
    <n v="67"/>
    <s v="Yes"/>
    <s v="Yes"/>
    <x v="1"/>
    <s v="No"/>
    <s v="Yes"/>
    <s v="No"/>
    <s v="Yes"/>
    <s v="Yes"/>
    <s v="Yes"/>
    <x v="2"/>
    <s v="Yes"/>
    <s v="Electronic check"/>
    <n v="104"/>
    <n v="7039.05"/>
    <x v="0"/>
    <x v="3"/>
    <s v="High"/>
    <x v="2"/>
  </r>
  <r>
    <s v="7798-JVXYM"/>
    <s v="Female"/>
    <n v="0"/>
    <s v="No"/>
    <s v="No"/>
    <n v="14"/>
    <s v="Yes"/>
    <s v="No"/>
    <x v="0"/>
    <s v="No"/>
    <s v="No"/>
    <s v="No"/>
    <s v="Yes"/>
    <s v="Yes"/>
    <s v="Yes"/>
    <x v="0"/>
    <s v="Yes"/>
    <s v="Electronic check"/>
    <n v="69.650000000000006"/>
    <n v="921.4"/>
    <x v="0"/>
    <x v="2"/>
    <s v="Mid"/>
    <x v="1"/>
  </r>
  <r>
    <s v="8647-SDTWQ"/>
    <s v="Male"/>
    <n v="0"/>
    <s v="Yes"/>
    <s v="Yes"/>
    <n v="57"/>
    <s v="Yes"/>
    <s v="Yes"/>
    <x v="1"/>
    <s v="No"/>
    <s v="No"/>
    <s v="No"/>
    <s v="No"/>
    <s v="No"/>
    <s v="No"/>
    <x v="0"/>
    <s v="Yes"/>
    <s v="Electronic check"/>
    <n v="74.3"/>
    <n v="4018.35"/>
    <x v="0"/>
    <x v="3"/>
    <s v="High"/>
    <x v="1"/>
  </r>
  <r>
    <s v="2696-ECXKC"/>
    <s v="Female"/>
    <n v="0"/>
    <s v="Yes"/>
    <s v="Yes"/>
    <n v="55"/>
    <s v="Yes"/>
    <s v="Yes"/>
    <x v="1"/>
    <s v="Yes"/>
    <s v="No"/>
    <s v="No"/>
    <s v="No"/>
    <s v="Yes"/>
    <s v="Yes"/>
    <x v="1"/>
    <s v="No"/>
    <s v="Mailed check"/>
    <n v="100.9"/>
    <n v="5448.6"/>
    <x v="0"/>
    <x v="3"/>
    <s v="High"/>
    <x v="2"/>
  </r>
  <r>
    <s v="2081-KJSQF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5"/>
    <n v="20.25"/>
    <x v="0"/>
    <x v="0"/>
    <s v="Low"/>
    <x v="0"/>
  </r>
  <r>
    <s v="7623-TRNQN"/>
    <s v="Male"/>
    <n v="0"/>
    <s v="No"/>
    <s v="Yes"/>
    <n v="1"/>
    <s v="Yes"/>
    <s v="No"/>
    <x v="0"/>
    <s v="No"/>
    <s v="No"/>
    <s v="No"/>
    <s v="Yes"/>
    <s v="No"/>
    <s v="No"/>
    <x v="0"/>
    <s v="Yes"/>
    <s v="Mailed check"/>
    <n v="49.9"/>
    <n v="49.9"/>
    <x v="1"/>
    <x v="0"/>
    <s v="Low"/>
    <x v="0"/>
  </r>
  <r>
    <s v="3323-CPBWR"/>
    <s v="Male"/>
    <n v="0"/>
    <s v="No"/>
    <s v="No"/>
    <n v="23"/>
    <s v="Yes"/>
    <s v="Yes"/>
    <x v="1"/>
    <s v="No"/>
    <s v="No"/>
    <s v="Yes"/>
    <s v="Yes"/>
    <s v="Yes"/>
    <s v="No"/>
    <x v="0"/>
    <s v="Yes"/>
    <s v="Credit card (automatic)"/>
    <n v="96.9"/>
    <n v="2085.4499999999998"/>
    <x v="0"/>
    <x v="2"/>
    <s v="High"/>
    <x v="2"/>
  </r>
  <r>
    <s v="9330-IJWIO"/>
    <s v="Female"/>
    <n v="0"/>
    <s v="No"/>
    <s v="No"/>
    <n v="13"/>
    <s v="Yes"/>
    <s v="Yes"/>
    <x v="1"/>
    <s v="Yes"/>
    <s v="No"/>
    <s v="No"/>
    <s v="No"/>
    <s v="Yes"/>
    <s v="Yes"/>
    <x v="0"/>
    <s v="Yes"/>
    <s v="Electronic check"/>
    <n v="100.35"/>
    <n v="1358.85"/>
    <x v="1"/>
    <x v="2"/>
    <s v="Mid"/>
    <x v="2"/>
  </r>
  <r>
    <s v="3384-CTMSF"/>
    <s v="Male"/>
    <n v="0"/>
    <s v="Yes"/>
    <s v="No"/>
    <n v="47"/>
    <s v="Yes"/>
    <s v="Yes"/>
    <x v="1"/>
    <s v="No"/>
    <s v="Yes"/>
    <s v="Yes"/>
    <s v="No"/>
    <s v="Yes"/>
    <s v="Yes"/>
    <x v="0"/>
    <s v="Yes"/>
    <s v="Electronic check"/>
    <n v="104.1"/>
    <n v="5135.1499999999996"/>
    <x v="0"/>
    <x v="1"/>
    <s v="High"/>
    <x v="2"/>
  </r>
  <r>
    <s v="0902-RFHOF"/>
    <s v="Male"/>
    <n v="0"/>
    <s v="No"/>
    <s v="No"/>
    <n v="38"/>
    <s v="Yes"/>
    <s v="No"/>
    <x v="2"/>
    <s v="No"/>
    <s v="No"/>
    <s v="No"/>
    <s v="No"/>
    <s v="No"/>
    <s v="No"/>
    <x v="1"/>
    <s v="No"/>
    <s v="Mailed check"/>
    <n v="20.100000000000001"/>
    <n v="730.1"/>
    <x v="0"/>
    <x v="1"/>
    <s v="Mid"/>
    <x v="0"/>
  </r>
  <r>
    <s v="9286-DOJGF"/>
    <s v="Female"/>
    <n v="1"/>
    <s v="Yes"/>
    <s v="No"/>
    <n v="38"/>
    <s v="Yes"/>
    <s v="Yes"/>
    <x v="1"/>
    <s v="No"/>
    <s v="No"/>
    <s v="No"/>
    <s v="No"/>
    <s v="No"/>
    <s v="No"/>
    <x v="0"/>
    <s v="Yes"/>
    <s v="Bank transfer (automatic)"/>
    <n v="74.95"/>
    <n v="2869.85"/>
    <x v="1"/>
    <x v="1"/>
    <s v="High"/>
    <x v="1"/>
  </r>
  <r>
    <s v="6048-QBXKL"/>
    <s v="Female"/>
    <n v="1"/>
    <s v="No"/>
    <s v="No"/>
    <n v="2"/>
    <s v="Yes"/>
    <s v="Yes"/>
    <x v="0"/>
    <s v="No"/>
    <s v="Yes"/>
    <s v="No"/>
    <s v="No"/>
    <s v="No"/>
    <s v="No"/>
    <x v="0"/>
    <s v="Yes"/>
    <s v="Credit card (automatic)"/>
    <n v="56.55"/>
    <n v="118.25"/>
    <x v="0"/>
    <x v="0"/>
    <s v="Low"/>
    <x v="1"/>
  </r>
  <r>
    <s v="9661-MHUMO"/>
    <s v="Male"/>
    <n v="1"/>
    <s v="Yes"/>
    <s v="Yes"/>
    <n v="1"/>
    <s v="Yes"/>
    <s v="No"/>
    <x v="0"/>
    <s v="No"/>
    <s v="No"/>
    <s v="No"/>
    <s v="Yes"/>
    <s v="No"/>
    <s v="No"/>
    <x v="0"/>
    <s v="Yes"/>
    <s v="Credit card (automatic)"/>
    <n v="49.25"/>
    <n v="49.25"/>
    <x v="1"/>
    <x v="0"/>
    <s v="Low"/>
    <x v="0"/>
  </r>
  <r>
    <s v="7718-RXDGG"/>
    <s v="Male"/>
    <n v="0"/>
    <s v="Yes"/>
    <s v="No"/>
    <n v="15"/>
    <s v="Yes"/>
    <s v="No"/>
    <x v="1"/>
    <s v="No"/>
    <s v="No"/>
    <s v="No"/>
    <s v="No"/>
    <s v="No"/>
    <s v="No"/>
    <x v="0"/>
    <s v="Yes"/>
    <s v="Bank transfer (automatic)"/>
    <n v="68.599999999999994"/>
    <n v="1108.5999999999999"/>
    <x v="0"/>
    <x v="2"/>
    <s v="Mid"/>
    <x v="1"/>
  </r>
  <r>
    <s v="1025-FALIX"/>
    <s v="Female"/>
    <n v="0"/>
    <s v="No"/>
    <s v="No"/>
    <n v="26"/>
    <s v="Yes"/>
    <s v="No"/>
    <x v="1"/>
    <s v="No"/>
    <s v="No"/>
    <s v="No"/>
    <s v="No"/>
    <s v="No"/>
    <s v="No"/>
    <x v="0"/>
    <s v="Yes"/>
    <s v="Credit card (automatic)"/>
    <n v="69.05"/>
    <n v="1815.65"/>
    <x v="0"/>
    <x v="1"/>
    <s v="Mid"/>
    <x v="1"/>
  </r>
  <r>
    <s v="3451-VAWLI"/>
    <s v="Female"/>
    <n v="0"/>
    <s v="Yes"/>
    <s v="Yes"/>
    <n v="35"/>
    <s v="Yes"/>
    <s v="No"/>
    <x v="2"/>
    <s v="No"/>
    <s v="No"/>
    <s v="No"/>
    <s v="No"/>
    <s v="No"/>
    <s v="No"/>
    <x v="2"/>
    <s v="No"/>
    <s v="Credit card (automatic)"/>
    <n v="19.7"/>
    <n v="730.4"/>
    <x v="0"/>
    <x v="1"/>
    <s v="Mid"/>
    <x v="0"/>
  </r>
  <r>
    <s v="3407-QGWLG"/>
    <s v="Male"/>
    <n v="0"/>
    <s v="No"/>
    <s v="Yes"/>
    <n v="3"/>
    <s v="Yes"/>
    <s v="No"/>
    <x v="2"/>
    <s v="No"/>
    <s v="No"/>
    <s v="No"/>
    <s v="No"/>
    <s v="No"/>
    <s v="No"/>
    <x v="0"/>
    <s v="Yes"/>
    <s v="Mailed check"/>
    <n v="20.05"/>
    <n v="75.45"/>
    <x v="0"/>
    <x v="0"/>
    <s v="Low"/>
    <x v="0"/>
  </r>
  <r>
    <s v="1842-EZJMK"/>
    <s v="Male"/>
    <n v="0"/>
    <s v="Yes"/>
    <s v="Yes"/>
    <n v="50"/>
    <s v="Yes"/>
    <s v="Yes"/>
    <x v="1"/>
    <s v="No"/>
    <s v="Yes"/>
    <s v="No"/>
    <s v="Yes"/>
    <s v="Yes"/>
    <s v="Yes"/>
    <x v="0"/>
    <s v="No"/>
    <s v="Electronic check"/>
    <n v="103.7"/>
    <n v="5071.05"/>
    <x v="1"/>
    <x v="3"/>
    <s v="High"/>
    <x v="2"/>
  </r>
  <r>
    <s v="2347-WKKAE"/>
    <s v="Male"/>
    <n v="0"/>
    <s v="Yes"/>
    <s v="No"/>
    <n v="42"/>
    <s v="Yes"/>
    <s v="Yes"/>
    <x v="1"/>
    <s v="Yes"/>
    <s v="No"/>
    <s v="Yes"/>
    <s v="No"/>
    <s v="No"/>
    <s v="Yes"/>
    <x v="0"/>
    <s v="Yes"/>
    <s v="Electronic check"/>
    <n v="94.4"/>
    <n v="4014.6"/>
    <x v="0"/>
    <x v="1"/>
    <s v="High"/>
    <x v="2"/>
  </r>
  <r>
    <s v="8735-DCXNF"/>
    <s v="Male"/>
    <n v="0"/>
    <s v="Yes"/>
    <s v="No"/>
    <n v="10"/>
    <s v="Yes"/>
    <s v="No"/>
    <x v="0"/>
    <s v="Yes"/>
    <s v="No"/>
    <s v="No"/>
    <s v="Yes"/>
    <s v="No"/>
    <s v="No"/>
    <x v="0"/>
    <s v="Yes"/>
    <s v="Credit card (automatic)"/>
    <n v="54.95"/>
    <n v="568.85"/>
    <x v="0"/>
    <x v="0"/>
    <s v="Mid"/>
    <x v="1"/>
  </r>
  <r>
    <s v="3214-IYUUQ"/>
    <s v="Female"/>
    <n v="0"/>
    <s v="Yes"/>
    <s v="No"/>
    <n v="61"/>
    <s v="Yes"/>
    <s v="No"/>
    <x v="1"/>
    <s v="Yes"/>
    <s v="Yes"/>
    <s v="No"/>
    <s v="Yes"/>
    <s v="No"/>
    <s v="Yes"/>
    <x v="1"/>
    <s v="No"/>
    <s v="Bank transfer (automatic)"/>
    <n v="93.7"/>
    <n v="5860.7"/>
    <x v="0"/>
    <x v="3"/>
    <s v="High"/>
    <x v="2"/>
  </r>
  <r>
    <s v="1936-UAFEH"/>
    <s v="Female"/>
    <n v="0"/>
    <s v="No"/>
    <s v="No"/>
    <n v="68"/>
    <s v="Yes"/>
    <s v="Yes"/>
    <x v="1"/>
    <s v="Yes"/>
    <s v="Yes"/>
    <s v="No"/>
    <s v="Yes"/>
    <s v="Yes"/>
    <s v="Yes"/>
    <x v="2"/>
    <s v="No"/>
    <s v="Credit card (automatic)"/>
    <n v="110.25"/>
    <n v="7279.35"/>
    <x v="0"/>
    <x v="3"/>
    <s v="High"/>
    <x v="2"/>
  </r>
  <r>
    <s v="3587-PMCOY"/>
    <s v="Male"/>
    <n v="0"/>
    <s v="No"/>
    <s v="No"/>
    <n v="10"/>
    <s v="Yes"/>
    <s v="No"/>
    <x v="1"/>
    <s v="Yes"/>
    <s v="No"/>
    <s v="Yes"/>
    <s v="No"/>
    <s v="Yes"/>
    <s v="Yes"/>
    <x v="1"/>
    <s v="Yes"/>
    <s v="Electronic check"/>
    <n v="98.9"/>
    <n v="1064.95"/>
    <x v="0"/>
    <x v="0"/>
    <s v="Mid"/>
    <x v="2"/>
  </r>
  <r>
    <s v="8079-XRJRS"/>
    <s v="Male"/>
    <n v="0"/>
    <s v="Yes"/>
    <s v="No"/>
    <n v="65"/>
    <s v="Yes"/>
    <s v="Yes"/>
    <x v="1"/>
    <s v="Yes"/>
    <s v="Yes"/>
    <s v="Yes"/>
    <s v="No"/>
    <s v="No"/>
    <s v="No"/>
    <x v="1"/>
    <s v="No"/>
    <s v="Electronic check"/>
    <n v="89.75"/>
    <n v="5769.6"/>
    <x v="1"/>
    <x v="3"/>
    <s v="High"/>
    <x v="1"/>
  </r>
  <r>
    <s v="1027-LKKQQ"/>
    <s v="Female"/>
    <n v="0"/>
    <s v="Yes"/>
    <s v="Yes"/>
    <n v="72"/>
    <s v="Yes"/>
    <s v="No"/>
    <x v="0"/>
    <s v="Yes"/>
    <s v="No"/>
    <s v="Yes"/>
    <s v="Yes"/>
    <s v="Yes"/>
    <s v="Yes"/>
    <x v="2"/>
    <s v="Yes"/>
    <s v="Bank transfer (automatic)"/>
    <n v="80.45"/>
    <n v="5886.85"/>
    <x v="0"/>
    <x v="3"/>
    <s v="High"/>
    <x v="1"/>
  </r>
  <r>
    <s v="7148-XZPHA"/>
    <s v="Male"/>
    <n v="0"/>
    <s v="Yes"/>
    <s v="Yes"/>
    <n v="55"/>
    <s v="Yes"/>
    <s v="No"/>
    <x v="1"/>
    <s v="No"/>
    <s v="Yes"/>
    <s v="No"/>
    <s v="Yes"/>
    <s v="No"/>
    <s v="No"/>
    <x v="0"/>
    <s v="No"/>
    <s v="Electronic check"/>
    <n v="79.400000000000006"/>
    <n v="4238.45"/>
    <x v="0"/>
    <x v="3"/>
    <s v="High"/>
    <x v="1"/>
  </r>
  <r>
    <s v="8073-IJDCM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3"/>
    <n v="20.3"/>
    <x v="1"/>
    <x v="0"/>
    <s v="Low"/>
    <x v="0"/>
  </r>
  <r>
    <s v="5309-TAIKL"/>
    <s v="Female"/>
    <n v="0"/>
    <s v="No"/>
    <s v="No"/>
    <n v="7"/>
    <s v="Yes"/>
    <s v="No"/>
    <x v="0"/>
    <s v="No"/>
    <s v="No"/>
    <s v="Yes"/>
    <s v="Yes"/>
    <s v="No"/>
    <s v="Yes"/>
    <x v="0"/>
    <s v="No"/>
    <s v="Bank transfer (automatic)"/>
    <n v="62.8"/>
    <n v="418.3"/>
    <x v="0"/>
    <x v="0"/>
    <s v="Low"/>
    <x v="1"/>
  </r>
  <r>
    <s v="6856-RAURS"/>
    <s v="Female"/>
    <n v="0"/>
    <s v="No"/>
    <s v="No"/>
    <n v="2"/>
    <s v="Yes"/>
    <s v="Yes"/>
    <x v="1"/>
    <s v="No"/>
    <s v="No"/>
    <s v="No"/>
    <s v="No"/>
    <s v="No"/>
    <s v="No"/>
    <x v="0"/>
    <s v="Yes"/>
    <s v="Mailed check"/>
    <n v="74.900000000000006"/>
    <n v="136.05000000000001"/>
    <x v="0"/>
    <x v="0"/>
    <s v="Low"/>
    <x v="1"/>
  </r>
  <r>
    <s v="8778-LMWTJ"/>
    <s v="Female"/>
    <n v="0"/>
    <s v="No"/>
    <s v="No"/>
    <n v="9"/>
    <s v="Yes"/>
    <s v="No"/>
    <x v="1"/>
    <s v="Yes"/>
    <s v="No"/>
    <s v="No"/>
    <s v="No"/>
    <s v="No"/>
    <s v="No"/>
    <x v="0"/>
    <s v="Yes"/>
    <s v="Electronic check"/>
    <n v="74.849999999999994"/>
    <n v="708.2"/>
    <x v="0"/>
    <x v="0"/>
    <s v="Mid"/>
    <x v="1"/>
  </r>
  <r>
    <s v="9717-IOAAF"/>
    <s v="Male"/>
    <n v="0"/>
    <s v="No"/>
    <s v="Yes"/>
    <n v="27"/>
    <s v="Yes"/>
    <s v="Yes"/>
    <x v="2"/>
    <s v="No"/>
    <s v="No"/>
    <s v="No"/>
    <s v="No"/>
    <s v="No"/>
    <s v="No"/>
    <x v="2"/>
    <s v="Yes"/>
    <s v="Credit card (automatic)"/>
    <n v="25.85"/>
    <n v="788.55"/>
    <x v="0"/>
    <x v="1"/>
    <s v="Mid"/>
    <x v="0"/>
  </r>
  <r>
    <s v="8884-ADFVN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101.95"/>
    <n v="700.85"/>
    <x v="1"/>
    <x v="0"/>
    <s v="Mid"/>
    <x v="2"/>
  </r>
  <r>
    <s v="2845-KDHVX"/>
    <s v="Female"/>
    <n v="0"/>
    <s v="Yes"/>
    <s v="No"/>
    <n v="64"/>
    <s v="Yes"/>
    <s v="No"/>
    <x v="0"/>
    <s v="No"/>
    <s v="Yes"/>
    <s v="Yes"/>
    <s v="Yes"/>
    <s v="No"/>
    <s v="Yes"/>
    <x v="2"/>
    <s v="Yes"/>
    <s v="Mailed check"/>
    <n v="68.3"/>
    <n v="4378.8"/>
    <x v="0"/>
    <x v="3"/>
    <s v="High"/>
    <x v="1"/>
  </r>
  <r>
    <s v="0848-SOMKO"/>
    <s v="Male"/>
    <n v="0"/>
    <s v="No"/>
    <s v="No"/>
    <n v="70"/>
    <s v="No"/>
    <s v="No"/>
    <x v="0"/>
    <s v="Yes"/>
    <s v="No"/>
    <s v="Yes"/>
    <s v="Yes"/>
    <s v="No"/>
    <s v="Yes"/>
    <x v="2"/>
    <s v="No"/>
    <s v="Bank transfer (automatic)"/>
    <n v="48.4"/>
    <n v="3442.8"/>
    <x v="0"/>
    <x v="3"/>
    <s v="High"/>
    <x v="0"/>
  </r>
  <r>
    <s v="2720-WGKHP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4"/>
    <n v="181.7"/>
    <x v="1"/>
    <x v="0"/>
    <s v="Low"/>
    <x v="2"/>
  </r>
  <r>
    <s v="6734-FQAJX"/>
    <s v="Male"/>
    <n v="1"/>
    <s v="No"/>
    <s v="No"/>
    <n v="67"/>
    <s v="Yes"/>
    <s v="No"/>
    <x v="1"/>
    <s v="Yes"/>
    <s v="Yes"/>
    <s v="No"/>
    <s v="Yes"/>
    <s v="Yes"/>
    <s v="Yes"/>
    <x v="2"/>
    <s v="Yes"/>
    <s v="Electronic check"/>
    <n v="105.05"/>
    <n v="7171.7"/>
    <x v="0"/>
    <x v="3"/>
    <s v="High"/>
    <x v="2"/>
  </r>
  <r>
    <s v="2869-ADAWR"/>
    <s v="Female"/>
    <n v="0"/>
    <s v="No"/>
    <s v="No"/>
    <n v="45"/>
    <s v="Yes"/>
    <s v="Yes"/>
    <x v="1"/>
    <s v="No"/>
    <s v="Yes"/>
    <s v="No"/>
    <s v="No"/>
    <s v="Yes"/>
    <s v="No"/>
    <x v="0"/>
    <s v="Yes"/>
    <s v="Credit card (automatic)"/>
    <n v="89.3"/>
    <n v="4016.85"/>
    <x v="1"/>
    <x v="1"/>
    <s v="High"/>
    <x v="1"/>
  </r>
  <r>
    <s v="1535-VTJOQ"/>
    <s v="Female"/>
    <n v="0"/>
    <s v="No"/>
    <s v="No"/>
    <n v="24"/>
    <s v="Yes"/>
    <s v="Yes"/>
    <x v="2"/>
    <s v="No"/>
    <s v="No"/>
    <s v="No"/>
    <s v="No"/>
    <s v="No"/>
    <s v="No"/>
    <x v="2"/>
    <s v="No"/>
    <s v="Credit card (automatic)"/>
    <n v="25.15"/>
    <n v="553"/>
    <x v="0"/>
    <x v="2"/>
    <s v="Mid"/>
    <x v="0"/>
  </r>
  <r>
    <s v="6368-TZZDT"/>
    <s v="Male"/>
    <n v="0"/>
    <s v="Yes"/>
    <s v="Yes"/>
    <n v="4"/>
    <s v="Yes"/>
    <s v="No"/>
    <x v="2"/>
    <s v="No"/>
    <s v="No"/>
    <s v="No"/>
    <s v="No"/>
    <s v="No"/>
    <s v="No"/>
    <x v="2"/>
    <s v="No"/>
    <s v="Credit card (automatic)"/>
    <n v="19.5"/>
    <n v="96.85"/>
    <x v="0"/>
    <x v="0"/>
    <s v="Low"/>
    <x v="0"/>
  </r>
  <r>
    <s v="0943-ZQPXH"/>
    <s v="Male"/>
    <n v="0"/>
    <s v="Yes"/>
    <s v="Yes"/>
    <n v="44"/>
    <s v="Yes"/>
    <s v="No"/>
    <x v="1"/>
    <s v="No"/>
    <s v="No"/>
    <s v="Yes"/>
    <s v="No"/>
    <s v="Yes"/>
    <s v="Yes"/>
    <x v="0"/>
    <s v="Yes"/>
    <s v="Bank transfer (automatic)"/>
    <n v="92.95"/>
    <n v="4122.8999999999996"/>
    <x v="0"/>
    <x v="1"/>
    <s v="High"/>
    <x v="2"/>
  </r>
  <r>
    <s v="1293-BSEUN"/>
    <s v="Female"/>
    <n v="0"/>
    <s v="Yes"/>
    <s v="Yes"/>
    <n v="72"/>
    <s v="Yes"/>
    <s v="No"/>
    <x v="2"/>
    <s v="No"/>
    <s v="No"/>
    <s v="No"/>
    <s v="No"/>
    <s v="No"/>
    <s v="No"/>
    <x v="2"/>
    <s v="Yes"/>
    <s v="Mailed check"/>
    <n v="20.7"/>
    <n v="1482.3"/>
    <x v="0"/>
    <x v="3"/>
    <s v="Mid"/>
    <x v="0"/>
  </r>
  <r>
    <s v="9894-EZEWG"/>
    <s v="Female"/>
    <n v="0"/>
    <s v="No"/>
    <s v="No"/>
    <n v="1"/>
    <s v="Yes"/>
    <s v="No"/>
    <x v="1"/>
    <s v="No"/>
    <s v="Yes"/>
    <s v="No"/>
    <s v="No"/>
    <s v="No"/>
    <s v="No"/>
    <x v="0"/>
    <s v="Yes"/>
    <s v="Credit card (automatic)"/>
    <n v="74.3"/>
    <n v="74.3"/>
    <x v="1"/>
    <x v="0"/>
    <s v="Low"/>
    <x v="1"/>
  </r>
  <r>
    <s v="1302-TPUBN"/>
    <s v="Male"/>
    <n v="0"/>
    <s v="No"/>
    <s v="No"/>
    <n v="66"/>
    <s v="Yes"/>
    <s v="No"/>
    <x v="2"/>
    <s v="No"/>
    <s v="No"/>
    <s v="No"/>
    <s v="No"/>
    <s v="No"/>
    <s v="No"/>
    <x v="2"/>
    <s v="No"/>
    <s v="Bank transfer (automatic)"/>
    <n v="19.350000000000001"/>
    <n v="1240.8"/>
    <x v="0"/>
    <x v="3"/>
    <s v="Mid"/>
    <x v="0"/>
  </r>
  <r>
    <s v="7851-FLGGQ"/>
    <s v="Male"/>
    <n v="0"/>
    <s v="No"/>
    <s v="No"/>
    <n v="1"/>
    <s v="No"/>
    <s v="No"/>
    <x v="0"/>
    <s v="No"/>
    <s v="Yes"/>
    <s v="No"/>
    <s v="Yes"/>
    <s v="No"/>
    <s v="Yes"/>
    <x v="0"/>
    <s v="Yes"/>
    <s v="Mailed check"/>
    <n v="44.65"/>
    <n v="44.65"/>
    <x v="1"/>
    <x v="0"/>
    <s v="Low"/>
    <x v="0"/>
  </r>
  <r>
    <s v="0637-UBJRP"/>
    <s v="Male"/>
    <n v="0"/>
    <s v="Yes"/>
    <s v="Yes"/>
    <n v="13"/>
    <s v="Yes"/>
    <s v="No"/>
    <x v="1"/>
    <s v="Yes"/>
    <s v="No"/>
    <s v="No"/>
    <s v="No"/>
    <s v="No"/>
    <s v="Yes"/>
    <x v="0"/>
    <s v="No"/>
    <s v="Electronic check"/>
    <n v="84.05"/>
    <n v="1095.3"/>
    <x v="1"/>
    <x v="2"/>
    <s v="Mid"/>
    <x v="1"/>
  </r>
  <r>
    <s v="0940-OUQEC"/>
    <s v="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7"/>
    <n v="788.8"/>
    <x v="1"/>
    <x v="0"/>
    <s v="Mid"/>
    <x v="1"/>
  </r>
  <r>
    <s v="2378-VTKDH"/>
    <s v="Male"/>
    <n v="1"/>
    <s v="Yes"/>
    <s v="No"/>
    <n v="65"/>
    <s v="Yes"/>
    <s v="Yes"/>
    <x v="1"/>
    <s v="No"/>
    <s v="Yes"/>
    <s v="Yes"/>
    <s v="No"/>
    <s v="Yes"/>
    <s v="Yes"/>
    <x v="0"/>
    <s v="Yes"/>
    <s v="Electronic check"/>
    <n v="104.35"/>
    <n v="6578.55"/>
    <x v="0"/>
    <x v="3"/>
    <s v="High"/>
    <x v="2"/>
  </r>
  <r>
    <s v="0927-CNGRH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8608-OZTLB"/>
    <s v="Male"/>
    <n v="0"/>
    <s v="Yes"/>
    <s v="Yes"/>
    <n v="38"/>
    <s v="Yes"/>
    <s v="No"/>
    <x v="0"/>
    <s v="Yes"/>
    <s v="Yes"/>
    <s v="Yes"/>
    <s v="Yes"/>
    <s v="Yes"/>
    <s v="No"/>
    <x v="1"/>
    <s v="No"/>
    <s v="Electronic check"/>
    <n v="74.05"/>
    <n v="2802.3"/>
    <x v="0"/>
    <x v="1"/>
    <s v="High"/>
    <x v="1"/>
  </r>
  <r>
    <s v="2335-GSODA"/>
    <s v="Male"/>
    <n v="0"/>
    <s v="No"/>
    <s v="Yes"/>
    <n v="23"/>
    <s v="No"/>
    <s v="No"/>
    <x v="0"/>
    <s v="Yes"/>
    <s v="No"/>
    <s v="Yes"/>
    <s v="Yes"/>
    <s v="No"/>
    <s v="No"/>
    <x v="2"/>
    <s v="No"/>
    <s v="Mailed check"/>
    <n v="40.1"/>
    <n v="857.75"/>
    <x v="0"/>
    <x v="2"/>
    <s v="Mid"/>
    <x v="0"/>
  </r>
  <r>
    <s v="1952-DVVSW"/>
    <s v="Female"/>
    <n v="0"/>
    <s v="Yes"/>
    <s v="No"/>
    <n v="10"/>
    <s v="Yes"/>
    <s v="No"/>
    <x v="2"/>
    <s v="No"/>
    <s v="No"/>
    <s v="No"/>
    <s v="No"/>
    <s v="No"/>
    <s v="No"/>
    <x v="1"/>
    <s v="No"/>
    <s v="Mailed check"/>
    <n v="20.100000000000001"/>
    <n v="184.4"/>
    <x v="0"/>
    <x v="0"/>
    <s v="Low"/>
    <x v="0"/>
  </r>
  <r>
    <s v="0702-PGIBZ"/>
    <s v="Male"/>
    <n v="0"/>
    <s v="No"/>
    <s v="Yes"/>
    <n v="4"/>
    <s v="Yes"/>
    <s v="Yes"/>
    <x v="1"/>
    <s v="No"/>
    <s v="Yes"/>
    <s v="No"/>
    <s v="No"/>
    <s v="Yes"/>
    <s v="Yes"/>
    <x v="0"/>
    <s v="Yes"/>
    <s v="Electronic check"/>
    <n v="101.7"/>
    <n v="364.55"/>
    <x v="1"/>
    <x v="0"/>
    <s v="Low"/>
    <x v="2"/>
  </r>
  <r>
    <s v="6656-GULJQ"/>
    <s v="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3.55"/>
    <n v="6093.3"/>
    <x v="0"/>
    <x v="3"/>
    <s v="High"/>
    <x v="1"/>
  </r>
  <r>
    <s v="9853-JFZDU"/>
    <s v="Female"/>
    <n v="0"/>
    <s v="Yes"/>
    <s v="No"/>
    <n v="35"/>
    <s v="Yes"/>
    <s v="No"/>
    <x v="0"/>
    <s v="No"/>
    <s v="Yes"/>
    <s v="No"/>
    <s v="Yes"/>
    <s v="No"/>
    <s v="No"/>
    <x v="0"/>
    <s v="No"/>
    <s v="Electronic check"/>
    <n v="56.85"/>
    <n v="1861.1"/>
    <x v="0"/>
    <x v="1"/>
    <s v="Mid"/>
    <x v="1"/>
  </r>
  <r>
    <s v="1963-VAUKV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99999999999999"/>
    <n v="20.399999999999999"/>
    <x v="1"/>
    <x v="0"/>
    <s v="Low"/>
    <x v="0"/>
  </r>
  <r>
    <s v="3777-XROBG"/>
    <s v="Female"/>
    <n v="0"/>
    <s v="Yes"/>
    <s v="Yes"/>
    <n v="58"/>
    <s v="Yes"/>
    <s v="No"/>
    <x v="2"/>
    <s v="No"/>
    <s v="No"/>
    <s v="No"/>
    <s v="No"/>
    <s v="No"/>
    <s v="No"/>
    <x v="2"/>
    <s v="No"/>
    <s v="Credit card (automatic)"/>
    <n v="19.55"/>
    <n v="1079.6500000000001"/>
    <x v="0"/>
    <x v="3"/>
    <s v="Mid"/>
    <x v="0"/>
  </r>
  <r>
    <s v="6994-FGRHH"/>
    <s v="Male"/>
    <n v="0"/>
    <s v="Yes"/>
    <s v="Yes"/>
    <n v="70"/>
    <s v="Yes"/>
    <s v="No"/>
    <x v="1"/>
    <s v="No"/>
    <s v="Yes"/>
    <s v="Yes"/>
    <s v="Yes"/>
    <s v="Yes"/>
    <s v="Yes"/>
    <x v="1"/>
    <s v="Yes"/>
    <s v="Electronic check"/>
    <n v="106.15"/>
    <n v="7475.1"/>
    <x v="0"/>
    <x v="3"/>
    <s v="High"/>
    <x v="2"/>
  </r>
  <r>
    <s v="4000-VGMQP"/>
    <s v="Male"/>
    <n v="0"/>
    <s v="Yes"/>
    <s v="Yes"/>
    <n v="38"/>
    <s v="Yes"/>
    <s v="Yes"/>
    <x v="0"/>
    <s v="No"/>
    <s v="Yes"/>
    <s v="Yes"/>
    <s v="No"/>
    <s v="Yes"/>
    <s v="Yes"/>
    <x v="1"/>
    <s v="No"/>
    <s v="Credit card (automatic)"/>
    <n v="78.95"/>
    <n v="2862.55"/>
    <x v="0"/>
    <x v="1"/>
    <s v="High"/>
    <x v="1"/>
  </r>
  <r>
    <s v="3999-WRNGR"/>
    <s v="Female"/>
    <n v="0"/>
    <s v="Yes"/>
    <s v="Yes"/>
    <n v="60"/>
    <s v="No"/>
    <s v="No"/>
    <x v="0"/>
    <s v="No"/>
    <s v="Yes"/>
    <s v="No"/>
    <s v="No"/>
    <s v="Yes"/>
    <s v="Yes"/>
    <x v="0"/>
    <s v="Yes"/>
    <s v="Electronic check"/>
    <n v="49.75"/>
    <n v="3069.45"/>
    <x v="0"/>
    <x v="3"/>
    <s v="High"/>
    <x v="0"/>
  </r>
  <r>
    <s v="3466-RITXD"/>
    <s v="Male"/>
    <n v="0"/>
    <s v="No"/>
    <s v="No"/>
    <n v="26"/>
    <s v="Yes"/>
    <s v="Yes"/>
    <x v="1"/>
    <s v="Yes"/>
    <s v="Yes"/>
    <s v="No"/>
    <s v="No"/>
    <s v="Yes"/>
    <s v="No"/>
    <x v="0"/>
    <s v="Yes"/>
    <s v="Credit card (automatic)"/>
    <n v="92.4"/>
    <n v="2349.8000000000002"/>
    <x v="0"/>
    <x v="1"/>
    <s v="High"/>
    <x v="2"/>
  </r>
  <r>
    <s v="2680-XKKNJ"/>
    <s v="Female"/>
    <n v="0"/>
    <s v="No"/>
    <s v="No"/>
    <n v="8"/>
    <s v="Yes"/>
    <s v="No"/>
    <x v="0"/>
    <s v="Yes"/>
    <s v="Yes"/>
    <s v="No"/>
    <s v="Yes"/>
    <s v="No"/>
    <s v="No"/>
    <x v="1"/>
    <s v="No"/>
    <s v="Bank transfer (automatic)"/>
    <n v="58.2"/>
    <n v="469.25"/>
    <x v="0"/>
    <x v="0"/>
    <s v="Low"/>
    <x v="1"/>
  </r>
  <r>
    <s v="3058-HJCUY"/>
    <s v="Male"/>
    <n v="0"/>
    <s v="Yes"/>
    <s v="Yes"/>
    <n v="41"/>
    <s v="Yes"/>
    <s v="Yes"/>
    <x v="1"/>
    <s v="No"/>
    <s v="No"/>
    <s v="Yes"/>
    <s v="Yes"/>
    <s v="Yes"/>
    <s v="Yes"/>
    <x v="1"/>
    <s v="Yes"/>
    <s v="Electronic check"/>
    <n v="102.6"/>
    <n v="4213.3500000000004"/>
    <x v="1"/>
    <x v="1"/>
    <s v="High"/>
    <x v="2"/>
  </r>
  <r>
    <s v="2974-GGUXS"/>
    <s v="Female"/>
    <n v="1"/>
    <s v="Yes"/>
    <s v="No"/>
    <n v="36"/>
    <s v="Yes"/>
    <s v="Yes"/>
    <x v="1"/>
    <s v="No"/>
    <s v="Yes"/>
    <s v="No"/>
    <s v="No"/>
    <s v="Yes"/>
    <s v="No"/>
    <x v="0"/>
    <s v="Yes"/>
    <s v="Credit card (automatic)"/>
    <n v="91.95"/>
    <n v="3301.05"/>
    <x v="0"/>
    <x v="1"/>
    <s v="High"/>
    <x v="2"/>
  </r>
  <r>
    <s v="7994-XIRTR"/>
    <s v="Male"/>
    <n v="1"/>
    <s v="No"/>
    <s v="No"/>
    <n v="54"/>
    <s v="Yes"/>
    <s v="No"/>
    <x v="0"/>
    <s v="No"/>
    <s v="No"/>
    <s v="Yes"/>
    <s v="Yes"/>
    <s v="No"/>
    <s v="Yes"/>
    <x v="1"/>
    <s v="No"/>
    <s v="Bank transfer (automatic)"/>
    <n v="65.25"/>
    <n v="3529.95"/>
    <x v="0"/>
    <x v="3"/>
    <s v="High"/>
    <x v="1"/>
  </r>
  <r>
    <s v="3259-FDWOY"/>
    <s v="Male"/>
    <n v="0"/>
    <s v="Yes"/>
    <s v="Yes"/>
    <n v="71"/>
    <s v="Yes"/>
    <s v="Yes"/>
    <x v="1"/>
    <s v="No"/>
    <s v="Yes"/>
    <s v="Yes"/>
    <s v="No"/>
    <s v="Yes"/>
    <s v="Yes"/>
    <x v="2"/>
    <s v="Yes"/>
    <s v="Bank transfer (automatic)"/>
    <n v="106"/>
    <n v="7723.7"/>
    <x v="1"/>
    <x v="3"/>
    <s v="High"/>
    <x v="2"/>
  </r>
  <r>
    <s v="2101-RANCD"/>
    <s v="Female"/>
    <n v="0"/>
    <s v="No"/>
    <s v="No"/>
    <n v="55"/>
    <s v="Yes"/>
    <s v="Yes"/>
    <x v="1"/>
    <s v="No"/>
    <s v="No"/>
    <s v="No"/>
    <s v="No"/>
    <s v="No"/>
    <s v="No"/>
    <x v="0"/>
    <s v="Yes"/>
    <s v="Electronic check"/>
    <n v="73.099999999999994"/>
    <n v="4144.8999999999996"/>
    <x v="0"/>
    <x v="3"/>
    <s v="High"/>
    <x v="1"/>
  </r>
  <r>
    <s v="7921-BEPCI"/>
    <s v="Female"/>
    <n v="0"/>
    <s v="No"/>
    <s v="No"/>
    <n v="72"/>
    <s v="Yes"/>
    <s v="Yes"/>
    <x v="0"/>
    <s v="Yes"/>
    <s v="Yes"/>
    <s v="No"/>
    <s v="No"/>
    <s v="No"/>
    <s v="No"/>
    <x v="2"/>
    <s v="No"/>
    <s v="Bank transfer (automatic)"/>
    <n v="59.75"/>
    <n v="4265"/>
    <x v="0"/>
    <x v="3"/>
    <s v="High"/>
    <x v="1"/>
  </r>
  <r>
    <s v="0807-ZABDG"/>
    <s v="Female"/>
    <n v="0"/>
    <s v="No"/>
    <s v="Yes"/>
    <n v="3"/>
    <s v="Yes"/>
    <s v="No"/>
    <x v="0"/>
    <s v="Yes"/>
    <s v="No"/>
    <s v="No"/>
    <s v="Yes"/>
    <s v="No"/>
    <s v="No"/>
    <x v="0"/>
    <s v="Yes"/>
    <s v="Mailed check"/>
    <n v="55.1"/>
    <n v="154.65"/>
    <x v="1"/>
    <x v="0"/>
    <s v="Low"/>
    <x v="1"/>
  </r>
  <r>
    <s v="8510-TMWYB"/>
    <s v="Female"/>
    <n v="0"/>
    <s v="Yes"/>
    <s v="Yes"/>
    <n v="54"/>
    <s v="Yes"/>
    <s v="Yes"/>
    <x v="0"/>
    <s v="No"/>
    <s v="Yes"/>
    <s v="Yes"/>
    <s v="No"/>
    <s v="No"/>
    <s v="No"/>
    <x v="2"/>
    <s v="Yes"/>
    <s v="Bank transfer (automatic)"/>
    <n v="59.8"/>
    <n v="3246.45"/>
    <x v="0"/>
    <x v="3"/>
    <s v="High"/>
    <x v="1"/>
  </r>
  <r>
    <s v="3258-ZKPAI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6"/>
    <n v="8337.4500000000007"/>
    <x v="0"/>
    <x v="3"/>
    <s v="High"/>
    <x v="2"/>
  </r>
  <r>
    <s v="1428-IEDPR"/>
    <s v="Male"/>
    <n v="0"/>
    <s v="No"/>
    <s v="No"/>
    <n v="52"/>
    <s v="Yes"/>
    <s v="Yes"/>
    <x v="1"/>
    <s v="Yes"/>
    <s v="No"/>
    <s v="Yes"/>
    <s v="Yes"/>
    <s v="Yes"/>
    <s v="Yes"/>
    <x v="2"/>
    <s v="Yes"/>
    <s v="Electronic check"/>
    <n v="109.3"/>
    <n v="5731.4"/>
    <x v="0"/>
    <x v="3"/>
    <s v="High"/>
    <x v="2"/>
  </r>
  <r>
    <s v="5298-GSTLM"/>
    <s v="Female"/>
    <n v="1"/>
    <s v="No"/>
    <s v="No"/>
    <n v="60"/>
    <s v="Yes"/>
    <s v="Yes"/>
    <x v="1"/>
    <s v="Yes"/>
    <s v="No"/>
    <s v="No"/>
    <s v="No"/>
    <s v="Yes"/>
    <s v="Yes"/>
    <x v="1"/>
    <s v="Yes"/>
    <s v="Bank transfer (automatic)"/>
    <n v="101.4"/>
    <n v="6176.6"/>
    <x v="0"/>
    <x v="3"/>
    <s v="High"/>
    <x v="2"/>
  </r>
  <r>
    <s v="4450-YOOHP"/>
    <s v="Female"/>
    <n v="0"/>
    <s v="No"/>
    <s v="No"/>
    <n v="39"/>
    <s v="No"/>
    <s v="No"/>
    <x v="0"/>
    <s v="No"/>
    <s v="No"/>
    <s v="Yes"/>
    <s v="No"/>
    <s v="Yes"/>
    <s v="Yes"/>
    <x v="0"/>
    <s v="Yes"/>
    <s v="Credit card (automatic)"/>
    <n v="50.65"/>
    <n v="1905.4"/>
    <x v="0"/>
    <x v="1"/>
    <s v="Mid"/>
    <x v="1"/>
  </r>
  <r>
    <s v="6728-CZFEI"/>
    <s v="Female"/>
    <n v="0"/>
    <s v="No"/>
    <s v="No"/>
    <n v="15"/>
    <s v="Yes"/>
    <s v="No"/>
    <x v="0"/>
    <s v="No"/>
    <s v="No"/>
    <s v="No"/>
    <s v="No"/>
    <s v="Yes"/>
    <s v="No"/>
    <x v="1"/>
    <s v="No"/>
    <s v="Mailed check"/>
    <n v="56.15"/>
    <n v="931.9"/>
    <x v="0"/>
    <x v="2"/>
    <s v="Mid"/>
    <x v="1"/>
  </r>
  <r>
    <s v="5748-RNCJT"/>
    <s v="Male"/>
    <n v="0"/>
    <s v="No"/>
    <s v="No"/>
    <n v="69"/>
    <s v="Yes"/>
    <s v="Yes"/>
    <x v="1"/>
    <s v="No"/>
    <s v="No"/>
    <s v="Yes"/>
    <s v="Yes"/>
    <s v="Yes"/>
    <s v="Yes"/>
    <x v="2"/>
    <s v="Yes"/>
    <s v="Bank transfer (automatic)"/>
    <n v="106.5"/>
    <n v="7348.8"/>
    <x v="1"/>
    <x v="3"/>
    <s v="High"/>
    <x v="2"/>
  </r>
  <r>
    <s v="3653-NCRDJ"/>
    <s v="Male"/>
    <n v="0"/>
    <s v="Yes"/>
    <s v="Yes"/>
    <n v="43"/>
    <s v="Yes"/>
    <s v="No"/>
    <x v="2"/>
    <s v="No"/>
    <s v="No"/>
    <s v="No"/>
    <s v="No"/>
    <s v="No"/>
    <s v="No"/>
    <x v="1"/>
    <s v="Yes"/>
    <s v="Mailed check"/>
    <n v="19.2"/>
    <n v="776.25"/>
    <x v="0"/>
    <x v="1"/>
    <s v="Mid"/>
    <x v="0"/>
  </r>
  <r>
    <s v="6121-TNHBO"/>
    <s v="Female"/>
    <n v="1"/>
    <s v="No"/>
    <s v="No"/>
    <n v="63"/>
    <s v="Yes"/>
    <s v="Yes"/>
    <x v="0"/>
    <s v="Yes"/>
    <s v="Yes"/>
    <s v="Yes"/>
    <s v="Yes"/>
    <s v="Yes"/>
    <s v="No"/>
    <x v="1"/>
    <s v="No"/>
    <s v="Bank transfer (automatic)"/>
    <n v="83"/>
    <n v="5243.05"/>
    <x v="0"/>
    <x v="3"/>
    <s v="High"/>
    <x v="1"/>
  </r>
  <r>
    <s v="5119-NZPTV"/>
    <s v="Male"/>
    <n v="1"/>
    <s v="Yes"/>
    <s v="No"/>
    <n v="2"/>
    <s v="Yes"/>
    <s v="No"/>
    <x v="1"/>
    <s v="No"/>
    <s v="No"/>
    <s v="No"/>
    <s v="No"/>
    <s v="No"/>
    <s v="No"/>
    <x v="0"/>
    <s v="No"/>
    <s v="Electronic check"/>
    <n v="70.099999999999994"/>
    <n v="141.65"/>
    <x v="0"/>
    <x v="0"/>
    <s v="Low"/>
    <x v="1"/>
  </r>
  <r>
    <s v="6519-ZHPXP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3"/>
    <n v="7679.65"/>
    <x v="0"/>
    <x v="3"/>
    <s v="High"/>
    <x v="2"/>
  </r>
  <r>
    <s v="7739-LAXOG"/>
    <s v="Female"/>
    <n v="0"/>
    <s v="Yes"/>
    <s v="Yes"/>
    <n v="32"/>
    <s v="Yes"/>
    <s v="Yes"/>
    <x v="1"/>
    <s v="No"/>
    <s v="No"/>
    <s v="Yes"/>
    <s v="No"/>
    <s v="No"/>
    <s v="Yes"/>
    <x v="0"/>
    <s v="Yes"/>
    <s v="Bank transfer (automatic)"/>
    <n v="91.05"/>
    <n v="2954.5"/>
    <x v="1"/>
    <x v="1"/>
    <s v="High"/>
    <x v="2"/>
  </r>
  <r>
    <s v="3472-QPRCH"/>
    <s v="Male"/>
    <n v="0"/>
    <s v="Yes"/>
    <s v="Yes"/>
    <n v="40"/>
    <s v="Yes"/>
    <s v="Yes"/>
    <x v="2"/>
    <s v="No"/>
    <s v="No"/>
    <s v="No"/>
    <s v="No"/>
    <s v="No"/>
    <s v="No"/>
    <x v="2"/>
    <s v="No"/>
    <s v="Credit card (automatic)"/>
    <n v="25.25"/>
    <n v="1006.9"/>
    <x v="0"/>
    <x v="1"/>
    <s v="Mid"/>
    <x v="0"/>
  </r>
  <r>
    <s v="8224-UAXBZ"/>
    <s v="Female"/>
    <n v="0"/>
    <s v="Yes"/>
    <s v="No"/>
    <n v="58"/>
    <s v="No"/>
    <s v="No"/>
    <x v="0"/>
    <s v="Yes"/>
    <s v="Yes"/>
    <s v="No"/>
    <s v="No"/>
    <s v="Yes"/>
    <s v="No"/>
    <x v="1"/>
    <s v="Yes"/>
    <s v="Electronic check"/>
    <n v="45.35"/>
    <n v="2540.1"/>
    <x v="0"/>
    <x v="3"/>
    <s v="High"/>
    <x v="0"/>
  </r>
  <r>
    <s v="9610-WCESF"/>
    <s v="Male"/>
    <n v="0"/>
    <s v="No"/>
    <s v="No"/>
    <n v="67"/>
    <s v="No"/>
    <s v="No"/>
    <x v="0"/>
    <s v="Yes"/>
    <s v="No"/>
    <s v="No"/>
    <s v="Yes"/>
    <s v="Yes"/>
    <s v="No"/>
    <x v="2"/>
    <s v="No"/>
    <s v="Electronic check"/>
    <n v="43.9"/>
    <n v="3097.2"/>
    <x v="0"/>
    <x v="3"/>
    <s v="High"/>
    <x v="0"/>
  </r>
  <r>
    <s v="9776-CLUJA"/>
    <s v="Female"/>
    <n v="1"/>
    <s v="Yes"/>
    <s v="No"/>
    <n v="51"/>
    <s v="Yes"/>
    <s v="Yes"/>
    <x v="1"/>
    <s v="Yes"/>
    <s v="No"/>
    <s v="No"/>
    <s v="No"/>
    <s v="No"/>
    <s v="No"/>
    <x v="0"/>
    <s v="Yes"/>
    <s v="Electronic check"/>
    <n v="77.5"/>
    <n v="3807.35"/>
    <x v="1"/>
    <x v="3"/>
    <s v="High"/>
    <x v="1"/>
  </r>
  <r>
    <s v="2486-WYVVE"/>
    <s v="Male"/>
    <n v="0"/>
    <s v="Yes"/>
    <s v="No"/>
    <n v="31"/>
    <s v="Yes"/>
    <s v="Yes"/>
    <x v="0"/>
    <s v="No"/>
    <s v="No"/>
    <s v="Yes"/>
    <s v="Yes"/>
    <s v="Yes"/>
    <s v="Yes"/>
    <x v="1"/>
    <s v="Yes"/>
    <s v="Mailed check"/>
    <n v="79.3"/>
    <n v="2484"/>
    <x v="0"/>
    <x v="1"/>
    <s v="High"/>
    <x v="1"/>
  </r>
  <r>
    <s v="3865-ZYKAD"/>
    <s v="Male"/>
    <n v="1"/>
    <s v="Yes"/>
    <s v="No"/>
    <n v="69"/>
    <s v="Yes"/>
    <s v="Yes"/>
    <x v="1"/>
    <s v="Yes"/>
    <s v="Yes"/>
    <s v="No"/>
    <s v="No"/>
    <s v="No"/>
    <s v="No"/>
    <x v="0"/>
    <s v="Yes"/>
    <s v="Credit card (automatic)"/>
    <n v="84.9"/>
    <n v="5785.65"/>
    <x v="0"/>
    <x v="3"/>
    <s v="High"/>
    <x v="1"/>
  </r>
  <r>
    <s v="1422-DGUBX"/>
    <s v="Male"/>
    <n v="0"/>
    <s v="Yes"/>
    <s v="No"/>
    <n v="32"/>
    <s v="Yes"/>
    <s v="Yes"/>
    <x v="1"/>
    <s v="No"/>
    <s v="No"/>
    <s v="No"/>
    <s v="Yes"/>
    <s v="No"/>
    <s v="No"/>
    <x v="1"/>
    <s v="Yes"/>
    <s v="Electronic check"/>
    <n v="79.25"/>
    <n v="2619.15"/>
    <x v="0"/>
    <x v="1"/>
    <s v="High"/>
    <x v="1"/>
  </r>
  <r>
    <s v="2999-AANRQ"/>
    <s v="Female"/>
    <n v="0"/>
    <s v="No"/>
    <s v="No"/>
    <n v="21"/>
    <s v="Yes"/>
    <s v="No"/>
    <x v="0"/>
    <s v="Yes"/>
    <s v="Yes"/>
    <s v="No"/>
    <s v="Yes"/>
    <s v="Yes"/>
    <s v="No"/>
    <x v="2"/>
    <s v="No"/>
    <s v="Credit card (automatic)"/>
    <n v="71.05"/>
    <n v="1524.85"/>
    <x v="0"/>
    <x v="2"/>
    <s v="Mid"/>
    <x v="1"/>
  </r>
  <r>
    <s v="8668-KNZTI"/>
    <s v="Male"/>
    <n v="0"/>
    <s v="No"/>
    <s v="No"/>
    <n v="52"/>
    <s v="Yes"/>
    <s v="No"/>
    <x v="0"/>
    <s v="Yes"/>
    <s v="No"/>
    <s v="Yes"/>
    <s v="No"/>
    <s v="No"/>
    <s v="No"/>
    <x v="1"/>
    <s v="No"/>
    <s v="Electronic check"/>
    <n v="53.75"/>
    <n v="2790.65"/>
    <x v="0"/>
    <x v="3"/>
    <s v="High"/>
    <x v="1"/>
  </r>
  <r>
    <s v="0480-KYJVA"/>
    <s v="Fe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4.25"/>
    <n v="1784.5"/>
    <x v="0"/>
    <x v="3"/>
    <s v="Mid"/>
    <x v="0"/>
  </r>
  <r>
    <s v="6034-ZRYCV"/>
    <s v="Female"/>
    <n v="0"/>
    <s v="Yes"/>
    <s v="No"/>
    <n v="72"/>
    <s v="No"/>
    <s v="No"/>
    <x v="0"/>
    <s v="No"/>
    <s v="Yes"/>
    <s v="Yes"/>
    <s v="No"/>
    <s v="Yes"/>
    <s v="Yes"/>
    <x v="2"/>
    <s v="Yes"/>
    <s v="Electronic check"/>
    <n v="54.2"/>
    <n v="3937.45"/>
    <x v="1"/>
    <x v="3"/>
    <s v="High"/>
    <x v="1"/>
  </r>
  <r>
    <s v="9746-YKGXB"/>
    <s v="Male"/>
    <n v="0"/>
    <s v="Yes"/>
    <s v="Yes"/>
    <n v="52"/>
    <s v="No"/>
    <s v="No"/>
    <x v="0"/>
    <s v="Yes"/>
    <s v="No"/>
    <s v="Yes"/>
    <s v="No"/>
    <s v="No"/>
    <s v="Yes"/>
    <x v="1"/>
    <s v="No"/>
    <s v="Bank transfer (automatic)"/>
    <n v="44.25"/>
    <n v="2276.1"/>
    <x v="0"/>
    <x v="3"/>
    <s v="High"/>
    <x v="0"/>
  </r>
  <r>
    <s v="3926-YZVVX"/>
    <s v="Female"/>
    <n v="0"/>
    <s v="No"/>
    <s v="No"/>
    <n v="41"/>
    <s v="Yes"/>
    <s v="No"/>
    <x v="0"/>
    <s v="No"/>
    <s v="No"/>
    <s v="No"/>
    <s v="Yes"/>
    <s v="No"/>
    <s v="No"/>
    <x v="1"/>
    <s v="No"/>
    <s v="Bank transfer (automatic)"/>
    <n v="50.05"/>
    <n v="2029.05"/>
    <x v="0"/>
    <x v="1"/>
    <s v="High"/>
    <x v="1"/>
  </r>
  <r>
    <s v="6000-UKLWI"/>
    <s v="Male"/>
    <n v="0"/>
    <s v="No"/>
    <s v="No"/>
    <n v="41"/>
    <s v="Yes"/>
    <s v="No"/>
    <x v="2"/>
    <s v="No"/>
    <s v="No"/>
    <s v="No"/>
    <s v="No"/>
    <s v="No"/>
    <s v="No"/>
    <x v="2"/>
    <s v="No"/>
    <s v="Mailed check"/>
    <n v="20.149999999999999"/>
    <n v="802.35"/>
    <x v="0"/>
    <x v="1"/>
    <s v="Mid"/>
    <x v="0"/>
  </r>
  <r>
    <s v="2079-FBMZK"/>
    <s v="Female"/>
    <n v="0"/>
    <s v="No"/>
    <s v="No"/>
    <n v="6"/>
    <s v="Yes"/>
    <s v="No"/>
    <x v="1"/>
    <s v="No"/>
    <s v="No"/>
    <s v="No"/>
    <s v="No"/>
    <s v="No"/>
    <s v="No"/>
    <x v="0"/>
    <s v="Yes"/>
    <s v="Mailed check"/>
    <n v="69.25"/>
    <n v="418.4"/>
    <x v="1"/>
    <x v="0"/>
    <s v="Low"/>
    <x v="1"/>
  </r>
  <r>
    <s v="6332-FBZRI"/>
    <s v="Male"/>
    <n v="0"/>
    <s v="Yes"/>
    <s v="Yes"/>
    <n v="67"/>
    <s v="Yes"/>
    <s v="Yes"/>
    <x v="0"/>
    <s v="Yes"/>
    <s v="Yes"/>
    <s v="Yes"/>
    <s v="Yes"/>
    <s v="No"/>
    <s v="No"/>
    <x v="1"/>
    <s v="Yes"/>
    <s v="Credit card (automatic)"/>
    <n v="69.349999999999994"/>
    <n v="4653.25"/>
    <x v="0"/>
    <x v="3"/>
    <s v="High"/>
    <x v="1"/>
  </r>
  <r>
    <s v="2096-XOTMO"/>
    <s v="Female"/>
    <n v="0"/>
    <s v="Yes"/>
    <s v="Yes"/>
    <n v="16"/>
    <s v="Yes"/>
    <s v="No"/>
    <x v="2"/>
    <s v="No"/>
    <s v="No"/>
    <s v="No"/>
    <s v="No"/>
    <s v="No"/>
    <s v="No"/>
    <x v="0"/>
    <s v="No"/>
    <s v="Mailed check"/>
    <n v="19.350000000000001"/>
    <n v="275.89999999999998"/>
    <x v="0"/>
    <x v="2"/>
    <s v="Low"/>
    <x v="0"/>
  </r>
  <r>
    <s v="3266-FTKHB"/>
    <s v="Male"/>
    <n v="0"/>
    <s v="No"/>
    <s v="No"/>
    <n v="17"/>
    <s v="Yes"/>
    <s v="No"/>
    <x v="2"/>
    <s v="No"/>
    <s v="No"/>
    <s v="No"/>
    <s v="No"/>
    <s v="No"/>
    <s v="No"/>
    <x v="2"/>
    <s v="No"/>
    <s v="Mailed check"/>
    <n v="19.149999999999999"/>
    <n v="343.45"/>
    <x v="0"/>
    <x v="2"/>
    <s v="Low"/>
    <x v="0"/>
  </r>
  <r>
    <s v="8221-EQDGL"/>
    <s v="Male"/>
    <n v="0"/>
    <s v="Yes"/>
    <s v="No"/>
    <n v="35"/>
    <s v="Yes"/>
    <s v="No"/>
    <x v="0"/>
    <s v="Yes"/>
    <s v="Yes"/>
    <s v="Yes"/>
    <s v="No"/>
    <s v="No"/>
    <s v="No"/>
    <x v="0"/>
    <s v="No"/>
    <s v="Mailed check"/>
    <n v="61"/>
    <n v="2130.4499999999998"/>
    <x v="0"/>
    <x v="1"/>
    <s v="High"/>
    <x v="1"/>
  </r>
  <r>
    <s v="2346-LOCWC"/>
    <s v="Female"/>
    <n v="0"/>
    <s v="Yes"/>
    <s v="Yes"/>
    <n v="58"/>
    <s v="Yes"/>
    <s v="No"/>
    <x v="2"/>
    <s v="No"/>
    <s v="No"/>
    <s v="No"/>
    <s v="No"/>
    <s v="No"/>
    <s v="No"/>
    <x v="2"/>
    <s v="No"/>
    <s v="Credit card (automatic)"/>
    <n v="20.5"/>
    <n v="1191.4000000000001"/>
    <x v="0"/>
    <x v="3"/>
    <s v="Mid"/>
    <x v="0"/>
  </r>
  <r>
    <s v="6608-QQLVK"/>
    <s v="Male"/>
    <n v="0"/>
    <s v="No"/>
    <s v="No"/>
    <n v="1"/>
    <s v="Yes"/>
    <s v="No"/>
    <x v="0"/>
    <s v="No"/>
    <s v="No"/>
    <s v="Yes"/>
    <s v="No"/>
    <s v="No"/>
    <s v="No"/>
    <x v="0"/>
    <s v="Yes"/>
    <s v="Electronic check"/>
    <n v="50.5"/>
    <n v="50.5"/>
    <x v="1"/>
    <x v="0"/>
    <s v="Low"/>
    <x v="1"/>
  </r>
  <r>
    <s v="0298-XACET"/>
    <s v="Male"/>
    <n v="0"/>
    <s v="Yes"/>
    <s v="Yes"/>
    <n v="52"/>
    <s v="No"/>
    <s v="No"/>
    <x v="0"/>
    <s v="No"/>
    <s v="Yes"/>
    <s v="Yes"/>
    <s v="Yes"/>
    <s v="Yes"/>
    <s v="No"/>
    <x v="2"/>
    <s v="No"/>
    <s v="Mailed check"/>
    <n v="50.2"/>
    <n v="2554"/>
    <x v="0"/>
    <x v="3"/>
    <s v="High"/>
    <x v="1"/>
  </r>
  <r>
    <s v="7560-QJAVJ"/>
    <s v="Female"/>
    <n v="0"/>
    <s v="No"/>
    <s v="No"/>
    <n v="70"/>
    <s v="Yes"/>
    <s v="No"/>
    <x v="0"/>
    <s v="Yes"/>
    <s v="No"/>
    <s v="Yes"/>
    <s v="Yes"/>
    <s v="Yes"/>
    <s v="Yes"/>
    <x v="2"/>
    <s v="No"/>
    <s v="Bank transfer (automatic)"/>
    <n v="79.599999999999994"/>
    <n v="5589.45"/>
    <x v="0"/>
    <x v="3"/>
    <s v="High"/>
    <x v="1"/>
  </r>
  <r>
    <s v="2995-YWTCD"/>
    <s v="Female"/>
    <n v="0"/>
    <s v="Yes"/>
    <s v="Yes"/>
    <n v="19"/>
    <s v="Yes"/>
    <s v="Yes"/>
    <x v="2"/>
    <s v="No"/>
    <s v="No"/>
    <s v="No"/>
    <s v="No"/>
    <s v="No"/>
    <s v="No"/>
    <x v="2"/>
    <s v="Yes"/>
    <s v="Bank transfer (automatic)"/>
    <n v="24.9"/>
    <n v="467.7"/>
    <x v="0"/>
    <x v="2"/>
    <s v="Low"/>
    <x v="0"/>
  </r>
  <r>
    <s v="3551-HUAZH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  <x v="0"/>
    <s v="Low"/>
    <x v="1"/>
  </r>
  <r>
    <s v="9137-UIYPG"/>
    <s v="Female"/>
    <n v="0"/>
    <s v="Yes"/>
    <s v="Yes"/>
    <n v="35"/>
    <s v="Yes"/>
    <s v="No"/>
    <x v="1"/>
    <s v="Yes"/>
    <s v="No"/>
    <s v="Yes"/>
    <s v="Yes"/>
    <s v="Yes"/>
    <s v="Yes"/>
    <x v="0"/>
    <s v="Yes"/>
    <s v="Electronic check"/>
    <n v="106.9"/>
    <n v="3756.45"/>
    <x v="0"/>
    <x v="1"/>
    <s v="High"/>
    <x v="2"/>
  </r>
  <r>
    <s v="2809-ZMYOQ"/>
    <s v="Female"/>
    <n v="0"/>
    <s v="No"/>
    <s v="No"/>
    <n v="32"/>
    <s v="Yes"/>
    <s v="Yes"/>
    <x v="1"/>
    <s v="No"/>
    <s v="No"/>
    <s v="Yes"/>
    <s v="No"/>
    <s v="Yes"/>
    <s v="Yes"/>
    <x v="0"/>
    <s v="Yes"/>
    <s v="Electronic check"/>
    <n v="101.35"/>
    <n v="3334.9"/>
    <x v="0"/>
    <x v="1"/>
    <s v="High"/>
    <x v="2"/>
  </r>
  <r>
    <s v="5084-OOVCJ"/>
    <s v="Female"/>
    <n v="0"/>
    <s v="Yes"/>
    <s v="Yes"/>
    <n v="17"/>
    <s v="Yes"/>
    <s v="No"/>
    <x v="0"/>
    <s v="Yes"/>
    <s v="No"/>
    <s v="No"/>
    <s v="Yes"/>
    <s v="No"/>
    <s v="No"/>
    <x v="0"/>
    <s v="Yes"/>
    <s v="Credit card (automatic)"/>
    <n v="55.35"/>
    <n v="920.5"/>
    <x v="0"/>
    <x v="2"/>
    <s v="Mid"/>
    <x v="1"/>
  </r>
  <r>
    <s v="0254-WWRKD"/>
    <s v="Female"/>
    <n v="0"/>
    <s v="Yes"/>
    <s v="Yes"/>
    <n v="67"/>
    <s v="Yes"/>
    <s v="No"/>
    <x v="0"/>
    <s v="No"/>
    <s v="Yes"/>
    <s v="No"/>
    <s v="No"/>
    <s v="No"/>
    <s v="No"/>
    <x v="1"/>
    <s v="No"/>
    <s v="Credit card (automatic)"/>
    <n v="50.55"/>
    <n v="3431.75"/>
    <x v="0"/>
    <x v="3"/>
    <s v="High"/>
    <x v="1"/>
  </r>
  <r>
    <s v="7727-SHVZV"/>
    <s v="Female"/>
    <n v="0"/>
    <s v="No"/>
    <s v="No"/>
    <n v="9"/>
    <s v="Yes"/>
    <s v="No"/>
    <x v="2"/>
    <s v="No"/>
    <s v="No"/>
    <s v="No"/>
    <s v="No"/>
    <s v="No"/>
    <s v="No"/>
    <x v="0"/>
    <s v="No"/>
    <s v="Bank transfer (automatic)"/>
    <n v="19.5"/>
    <n v="150.35"/>
    <x v="0"/>
    <x v="0"/>
    <s v="Low"/>
    <x v="0"/>
  </r>
  <r>
    <s v="6302-JGYRJ"/>
    <s v="Male"/>
    <n v="0"/>
    <s v="No"/>
    <s v="Yes"/>
    <n v="31"/>
    <s v="Yes"/>
    <s v="Yes"/>
    <x v="0"/>
    <s v="No"/>
    <s v="Yes"/>
    <s v="No"/>
    <s v="Yes"/>
    <s v="Yes"/>
    <s v="Yes"/>
    <x v="1"/>
    <s v="Yes"/>
    <s v="Mailed check"/>
    <n v="79.45"/>
    <n v="2587.6999999999998"/>
    <x v="1"/>
    <x v="1"/>
    <s v="High"/>
    <x v="1"/>
  </r>
  <r>
    <s v="5339-PXDVH"/>
    <s v="Male"/>
    <n v="0"/>
    <s v="No"/>
    <s v="No"/>
    <n v="4"/>
    <s v="Yes"/>
    <s v="Yes"/>
    <x v="1"/>
    <s v="Yes"/>
    <s v="No"/>
    <s v="No"/>
    <s v="No"/>
    <s v="Yes"/>
    <s v="No"/>
    <x v="0"/>
    <s v="No"/>
    <s v="Electronic check"/>
    <n v="90.65"/>
    <n v="367.95"/>
    <x v="0"/>
    <x v="0"/>
    <s v="Low"/>
    <x v="2"/>
  </r>
  <r>
    <s v="2205-LPVGL"/>
    <s v="Male"/>
    <n v="1"/>
    <s v="Yes"/>
    <s v="Yes"/>
    <n v="58"/>
    <s v="Yes"/>
    <s v="Yes"/>
    <x v="1"/>
    <s v="Yes"/>
    <s v="Yes"/>
    <s v="No"/>
    <s v="Yes"/>
    <s v="No"/>
    <s v="No"/>
    <x v="1"/>
    <s v="Yes"/>
    <s v="Bank transfer (automatic)"/>
    <n v="89.85"/>
    <n v="5125.75"/>
    <x v="0"/>
    <x v="3"/>
    <s v="High"/>
    <x v="1"/>
  </r>
  <r>
    <s v="8782-NUUOL"/>
    <s v="Male"/>
    <n v="0"/>
    <s v="No"/>
    <s v="No"/>
    <n v="60"/>
    <s v="Yes"/>
    <s v="No"/>
    <x v="0"/>
    <s v="Yes"/>
    <s v="No"/>
    <s v="Yes"/>
    <s v="Yes"/>
    <s v="Yes"/>
    <s v="Yes"/>
    <x v="1"/>
    <s v="No"/>
    <s v="Mailed check"/>
    <n v="79"/>
    <n v="4801.1000000000004"/>
    <x v="0"/>
    <x v="3"/>
    <s v="High"/>
    <x v="1"/>
  </r>
  <r>
    <s v="3685-YLCMQ"/>
    <s v="Male"/>
    <n v="0"/>
    <s v="No"/>
    <s v="No"/>
    <n v="58"/>
    <s v="Yes"/>
    <s v="Yes"/>
    <x v="1"/>
    <s v="No"/>
    <s v="No"/>
    <s v="Yes"/>
    <s v="Yes"/>
    <s v="Yes"/>
    <s v="Yes"/>
    <x v="1"/>
    <s v="Yes"/>
    <s v="Electronic check"/>
    <n v="104.65"/>
    <n v="6219.6"/>
    <x v="1"/>
    <x v="3"/>
    <s v="High"/>
    <x v="2"/>
  </r>
  <r>
    <s v="7601-WFVZV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4609-KNNWG"/>
    <s v="Female"/>
    <n v="0"/>
    <s v="Yes"/>
    <s v="Yes"/>
    <n v="27"/>
    <s v="Yes"/>
    <s v="No"/>
    <x v="2"/>
    <s v="No"/>
    <s v="No"/>
    <s v="No"/>
    <s v="No"/>
    <s v="No"/>
    <s v="No"/>
    <x v="2"/>
    <s v="No"/>
    <s v="Mailed check"/>
    <n v="19.899999999999999"/>
    <n v="550.1"/>
    <x v="0"/>
    <x v="1"/>
    <s v="Mid"/>
    <x v="0"/>
  </r>
  <r>
    <s v="4868-AADLV"/>
    <s v="Male"/>
    <n v="1"/>
    <s v="Yes"/>
    <s v="Yes"/>
    <n v="66"/>
    <s v="Yes"/>
    <s v="Yes"/>
    <x v="1"/>
    <s v="Yes"/>
    <s v="Yes"/>
    <s v="Yes"/>
    <s v="Yes"/>
    <s v="Yes"/>
    <s v="Yes"/>
    <x v="1"/>
    <s v="Yes"/>
    <s v="Electronic check"/>
    <n v="116.25"/>
    <n v="7862.25"/>
    <x v="0"/>
    <x v="3"/>
    <s v="High"/>
    <x v="2"/>
  </r>
  <r>
    <s v="9529-OFXHY"/>
    <s v="Male"/>
    <n v="0"/>
    <s v="No"/>
    <s v="No"/>
    <n v="15"/>
    <s v="Yes"/>
    <s v="Yes"/>
    <x v="1"/>
    <s v="Yes"/>
    <s v="No"/>
    <s v="No"/>
    <s v="No"/>
    <s v="Yes"/>
    <s v="No"/>
    <x v="0"/>
    <s v="Yes"/>
    <s v="Bank transfer (automatic)"/>
    <n v="87.75"/>
    <n v="1242.2"/>
    <x v="0"/>
    <x v="2"/>
    <s v="Mid"/>
    <x v="1"/>
  </r>
  <r>
    <s v="8634-MPHTR"/>
    <s v="Male"/>
    <n v="1"/>
    <s v="Yes"/>
    <s v="No"/>
    <n v="47"/>
    <s v="Yes"/>
    <s v="Yes"/>
    <x v="1"/>
    <s v="No"/>
    <s v="No"/>
    <s v="Yes"/>
    <s v="No"/>
    <s v="Yes"/>
    <s v="Yes"/>
    <x v="0"/>
    <s v="Yes"/>
    <s v="Electronic check"/>
    <n v="100.05"/>
    <n v="4871.05"/>
    <x v="1"/>
    <x v="1"/>
    <s v="High"/>
    <x v="2"/>
  </r>
  <r>
    <s v="2669-QVCRG"/>
    <s v="Female"/>
    <n v="0"/>
    <s v="No"/>
    <s v="No"/>
    <n v="41"/>
    <s v="Yes"/>
    <s v="Yes"/>
    <x v="1"/>
    <s v="Yes"/>
    <s v="No"/>
    <s v="No"/>
    <s v="No"/>
    <s v="No"/>
    <s v="No"/>
    <x v="0"/>
    <s v="Yes"/>
    <s v="Credit card (automatic)"/>
    <n v="81.3"/>
    <n v="3190.65"/>
    <x v="0"/>
    <x v="1"/>
    <s v="High"/>
    <x v="1"/>
  </r>
  <r>
    <s v="2478-EEWWM"/>
    <s v="Male"/>
    <n v="0"/>
    <s v="Yes"/>
    <s v="No"/>
    <n v="59"/>
    <s v="No"/>
    <s v="No"/>
    <x v="0"/>
    <s v="No"/>
    <s v="No"/>
    <s v="No"/>
    <s v="No"/>
    <s v="Yes"/>
    <s v="Yes"/>
    <x v="0"/>
    <s v="Yes"/>
    <s v="Electronic check"/>
    <n v="44.3"/>
    <n v="2666.75"/>
    <x v="0"/>
    <x v="3"/>
    <s v="High"/>
    <x v="0"/>
  </r>
  <r>
    <s v="9174-IHETN"/>
    <s v="Female"/>
    <n v="0"/>
    <s v="No"/>
    <s v="Yes"/>
    <n v="50"/>
    <s v="Yes"/>
    <s v="No"/>
    <x v="1"/>
    <s v="No"/>
    <s v="No"/>
    <s v="No"/>
    <s v="No"/>
    <s v="No"/>
    <s v="No"/>
    <x v="2"/>
    <s v="No"/>
    <s v="Credit card (automatic)"/>
    <n v="70.349999999999994"/>
    <n v="3533.6"/>
    <x v="0"/>
    <x v="3"/>
    <s v="High"/>
    <x v="1"/>
  </r>
  <r>
    <s v="2233-TXSIU"/>
    <s v="Male"/>
    <n v="0"/>
    <s v="Yes"/>
    <s v="Yes"/>
    <n v="17"/>
    <s v="No"/>
    <s v="No"/>
    <x v="0"/>
    <s v="Yes"/>
    <s v="No"/>
    <s v="Yes"/>
    <s v="No"/>
    <s v="Yes"/>
    <s v="No"/>
    <x v="1"/>
    <s v="No"/>
    <s v="Credit card (automatic)"/>
    <n v="44.45"/>
    <n v="792.15"/>
    <x v="0"/>
    <x v="2"/>
    <s v="Mid"/>
    <x v="0"/>
  </r>
  <r>
    <s v="9644-UMGQA"/>
    <s v="Male"/>
    <n v="0"/>
    <s v="Yes"/>
    <s v="Yes"/>
    <n v="6"/>
    <s v="Yes"/>
    <s v="No"/>
    <x v="0"/>
    <s v="Yes"/>
    <s v="No"/>
    <s v="No"/>
    <s v="No"/>
    <s v="No"/>
    <s v="No"/>
    <x v="0"/>
    <s v="Yes"/>
    <s v="Electronic check"/>
    <n v="49.15"/>
    <n v="295.64999999999998"/>
    <x v="0"/>
    <x v="0"/>
    <s v="Low"/>
    <x v="0"/>
  </r>
  <r>
    <s v="3256-EZDBI"/>
    <s v="Male"/>
    <n v="1"/>
    <s v="Yes"/>
    <s v="No"/>
    <n v="51"/>
    <s v="No"/>
    <s v="No"/>
    <x v="0"/>
    <s v="No"/>
    <s v="Yes"/>
    <s v="No"/>
    <s v="No"/>
    <s v="No"/>
    <s v="No"/>
    <x v="0"/>
    <s v="Yes"/>
    <s v="Credit card (automatic)"/>
    <n v="29.45"/>
    <n v="1459.35"/>
    <x v="0"/>
    <x v="3"/>
    <s v="Mid"/>
    <x v="0"/>
  </r>
  <r>
    <s v="8761-NSOBC"/>
    <s v="Male"/>
    <n v="0"/>
    <s v="No"/>
    <s v="No"/>
    <n v="44"/>
    <s v="Yes"/>
    <s v="No"/>
    <x v="1"/>
    <s v="No"/>
    <s v="Yes"/>
    <s v="No"/>
    <s v="Yes"/>
    <s v="Yes"/>
    <s v="Yes"/>
    <x v="0"/>
    <s v="No"/>
    <s v="Electronic check"/>
    <n v="100.55"/>
    <n v="4398.1499999999996"/>
    <x v="1"/>
    <x v="1"/>
    <s v="High"/>
    <x v="2"/>
  </r>
  <r>
    <s v="0419-YAAPX"/>
    <s v="Male"/>
    <n v="0"/>
    <s v="Yes"/>
    <s v="No"/>
    <n v="49"/>
    <s v="Yes"/>
    <s v="No"/>
    <x v="1"/>
    <s v="No"/>
    <s v="Yes"/>
    <s v="No"/>
    <s v="No"/>
    <s v="Yes"/>
    <s v="No"/>
    <x v="0"/>
    <s v="Yes"/>
    <s v="Credit card (automatic)"/>
    <n v="85.3"/>
    <n v="4297.95"/>
    <x v="0"/>
    <x v="3"/>
    <s v="High"/>
    <x v="1"/>
  </r>
  <r>
    <s v="8413-VONUO"/>
    <s v="Male"/>
    <n v="0"/>
    <s v="No"/>
    <s v="No"/>
    <n v="2"/>
    <s v="Yes"/>
    <s v="No"/>
    <x v="1"/>
    <s v="No"/>
    <s v="Yes"/>
    <s v="No"/>
    <s v="No"/>
    <s v="Yes"/>
    <s v="Yes"/>
    <x v="0"/>
    <s v="No"/>
    <s v="Electronic check"/>
    <n v="95.65"/>
    <n v="167.3"/>
    <x v="1"/>
    <x v="0"/>
    <s v="Low"/>
    <x v="2"/>
  </r>
  <r>
    <s v="0872-CASZJ"/>
    <s v="Male"/>
    <n v="0"/>
    <s v="Yes"/>
    <s v="No"/>
    <n v="59"/>
    <s v="Yes"/>
    <s v="Yes"/>
    <x v="0"/>
    <s v="Yes"/>
    <s v="No"/>
    <s v="No"/>
    <s v="Yes"/>
    <s v="No"/>
    <s v="Yes"/>
    <x v="1"/>
    <s v="Yes"/>
    <s v="Mailed check"/>
    <n v="69.099999999999994"/>
    <n v="4096.8999999999996"/>
    <x v="0"/>
    <x v="3"/>
    <s v="High"/>
    <x v="1"/>
  </r>
  <r>
    <s v="4726-DLWQN"/>
    <s v="Male"/>
    <n v="1"/>
    <s v="No"/>
    <s v="No"/>
    <n v="50"/>
    <s v="Yes"/>
    <s v="Yes"/>
    <x v="0"/>
    <s v="Yes"/>
    <s v="Yes"/>
    <s v="No"/>
    <s v="No"/>
    <s v="Yes"/>
    <s v="No"/>
    <x v="0"/>
    <s v="Yes"/>
    <s v="Bank transfer (automatic)"/>
    <n v="70.349999999999994"/>
    <n v="3454.6"/>
    <x v="0"/>
    <x v="3"/>
    <s v="High"/>
    <x v="1"/>
  </r>
  <r>
    <s v="8164-OCKUJ"/>
    <s v="Female"/>
    <n v="0"/>
    <s v="Yes"/>
    <s v="Yes"/>
    <n v="59"/>
    <s v="Yes"/>
    <s v="No"/>
    <x v="2"/>
    <s v="No"/>
    <s v="No"/>
    <s v="No"/>
    <s v="No"/>
    <s v="No"/>
    <s v="No"/>
    <x v="2"/>
    <s v="No"/>
    <s v="Mailed check"/>
    <n v="20.6"/>
    <n v="1286"/>
    <x v="0"/>
    <x v="3"/>
    <s v="Mid"/>
    <x v="0"/>
  </r>
  <r>
    <s v="3094-JOJAI"/>
    <s v="Male"/>
    <n v="0"/>
    <s v="No"/>
    <s v="No"/>
    <n v="18"/>
    <s v="Yes"/>
    <s v="Yes"/>
    <x v="1"/>
    <s v="No"/>
    <s v="No"/>
    <s v="No"/>
    <s v="No"/>
    <s v="No"/>
    <s v="No"/>
    <x v="0"/>
    <s v="No"/>
    <s v="Mailed check"/>
    <n v="74.150000000000006"/>
    <n v="1387"/>
    <x v="0"/>
    <x v="2"/>
    <s v="Mid"/>
    <x v="1"/>
  </r>
  <r>
    <s v="9494-MRNYX"/>
    <s v="Male"/>
    <n v="0"/>
    <s v="No"/>
    <s v="No"/>
    <n v="10"/>
    <s v="Yes"/>
    <s v="Yes"/>
    <x v="1"/>
    <s v="No"/>
    <s v="No"/>
    <s v="No"/>
    <s v="No"/>
    <s v="No"/>
    <s v="No"/>
    <x v="0"/>
    <s v="No"/>
    <s v="Electronic check"/>
    <n v="75.05"/>
    <n v="786.3"/>
    <x v="0"/>
    <x v="0"/>
    <s v="Mid"/>
    <x v="1"/>
  </r>
  <r>
    <s v="2599-CZABP"/>
    <s v="Male"/>
    <n v="0"/>
    <s v="Yes"/>
    <s v="No"/>
    <n v="14"/>
    <s v="Yes"/>
    <s v="No"/>
    <x v="0"/>
    <s v="No"/>
    <s v="No"/>
    <s v="No"/>
    <s v="No"/>
    <s v="No"/>
    <s v="No"/>
    <x v="1"/>
    <s v="No"/>
    <s v="Electronic check"/>
    <n v="44.6"/>
    <n v="641.25"/>
    <x v="0"/>
    <x v="2"/>
    <s v="Mid"/>
    <x v="0"/>
  </r>
  <r>
    <s v="7945-PRBVF"/>
    <s v="Male"/>
    <n v="0"/>
    <s v="No"/>
    <s v="No"/>
    <n v="35"/>
    <s v="Yes"/>
    <s v="No"/>
    <x v="2"/>
    <s v="No"/>
    <s v="No"/>
    <s v="No"/>
    <s v="No"/>
    <s v="No"/>
    <s v="No"/>
    <x v="2"/>
    <s v="No"/>
    <s v="Bank transfer (automatic)"/>
    <n v="21.45"/>
    <n v="705.45"/>
    <x v="0"/>
    <x v="1"/>
    <s v="Mid"/>
    <x v="0"/>
  </r>
  <r>
    <s v="4544-RXFMG"/>
    <s v="Male"/>
    <n v="0"/>
    <s v="Yes"/>
    <s v="Yes"/>
    <n v="8"/>
    <s v="Yes"/>
    <s v="No"/>
    <x v="0"/>
    <s v="No"/>
    <s v="No"/>
    <s v="No"/>
    <s v="No"/>
    <s v="No"/>
    <s v="No"/>
    <x v="1"/>
    <s v="Yes"/>
    <s v="Mailed check"/>
    <n v="43.45"/>
    <n v="345.5"/>
    <x v="0"/>
    <x v="0"/>
    <s v="Low"/>
    <x v="0"/>
  </r>
  <r>
    <s v="0859-YGKFW"/>
    <s v="Male"/>
    <n v="0"/>
    <s v="Yes"/>
    <s v="Yes"/>
    <n v="18"/>
    <s v="Yes"/>
    <s v="No"/>
    <x v="2"/>
    <s v="No"/>
    <s v="No"/>
    <s v="No"/>
    <s v="No"/>
    <s v="No"/>
    <s v="No"/>
    <x v="1"/>
    <s v="No"/>
    <s v="Bank transfer (automatic)"/>
    <n v="20.05"/>
    <n v="345.9"/>
    <x v="0"/>
    <x v="2"/>
    <s v="Low"/>
    <x v="0"/>
  </r>
  <r>
    <s v="1150-FTQGN"/>
    <s v="Female"/>
    <n v="0"/>
    <s v="Yes"/>
    <s v="Yes"/>
    <n v="60"/>
    <s v="Yes"/>
    <s v="Yes"/>
    <x v="1"/>
    <s v="Yes"/>
    <s v="Yes"/>
    <s v="No"/>
    <s v="No"/>
    <s v="Yes"/>
    <s v="No"/>
    <x v="1"/>
    <s v="No"/>
    <s v="Bank transfer (automatic)"/>
    <n v="94.15"/>
    <n v="5811.8"/>
    <x v="0"/>
    <x v="3"/>
    <s v="High"/>
    <x v="2"/>
  </r>
  <r>
    <s v="9223-UCPVT"/>
    <s v="Female"/>
    <n v="0"/>
    <s v="No"/>
    <s v="No"/>
    <n v="1"/>
    <s v="Yes"/>
    <s v="No"/>
    <x v="1"/>
    <s v="No"/>
    <s v="No"/>
    <s v="Yes"/>
    <s v="No"/>
    <s v="Yes"/>
    <s v="Yes"/>
    <x v="0"/>
    <s v="No"/>
    <s v="Electronic check"/>
    <n v="94.4"/>
    <n v="94.4"/>
    <x v="1"/>
    <x v="0"/>
    <s v="Low"/>
    <x v="2"/>
  </r>
  <r>
    <s v="7196-LIWRH"/>
    <s v="Female"/>
    <n v="0"/>
    <s v="No"/>
    <s v="No"/>
    <n v="6"/>
    <s v="Yes"/>
    <s v="No"/>
    <x v="2"/>
    <s v="No"/>
    <s v="No"/>
    <s v="No"/>
    <s v="No"/>
    <s v="No"/>
    <s v="No"/>
    <x v="2"/>
    <s v="No"/>
    <s v="Mailed check"/>
    <n v="19.55"/>
    <n v="124.45"/>
    <x v="0"/>
    <x v="0"/>
    <s v="Low"/>
    <x v="0"/>
  </r>
  <r>
    <s v="5448-VWNAM"/>
    <s v="Female"/>
    <n v="0"/>
    <s v="No"/>
    <s v="Yes"/>
    <n v="19"/>
    <s v="Yes"/>
    <s v="Yes"/>
    <x v="0"/>
    <s v="Yes"/>
    <s v="Yes"/>
    <s v="No"/>
    <s v="Yes"/>
    <s v="Yes"/>
    <s v="No"/>
    <x v="0"/>
    <s v="Yes"/>
    <s v="Mailed check"/>
    <n v="75.900000000000006"/>
    <n v="1375.6"/>
    <x v="0"/>
    <x v="2"/>
    <s v="Mid"/>
    <x v="1"/>
  </r>
  <r>
    <s v="1177-XZBJL"/>
    <s v="Male"/>
    <n v="0"/>
    <s v="Yes"/>
    <s v="Yes"/>
    <n v="53"/>
    <s v="Yes"/>
    <s v="Yes"/>
    <x v="0"/>
    <s v="Yes"/>
    <s v="Yes"/>
    <s v="No"/>
    <s v="Yes"/>
    <s v="No"/>
    <s v="No"/>
    <x v="1"/>
    <s v="No"/>
    <s v="Bank transfer (automatic)"/>
    <n v="64.150000000000006"/>
    <n v="3491.55"/>
    <x v="0"/>
    <x v="3"/>
    <s v="High"/>
    <x v="1"/>
  </r>
  <r>
    <s v="3518-FSTWG"/>
    <s v="Male"/>
    <n v="1"/>
    <s v="Yes"/>
    <s v="No"/>
    <n v="72"/>
    <s v="Yes"/>
    <s v="Yes"/>
    <x v="1"/>
    <s v="Yes"/>
    <s v="Yes"/>
    <s v="Yes"/>
    <s v="No"/>
    <s v="Yes"/>
    <s v="Yes"/>
    <x v="2"/>
    <s v="Yes"/>
    <s v="Bank transfer (automatic)"/>
    <n v="109.55"/>
    <n v="7920.7"/>
    <x v="0"/>
    <x v="3"/>
    <s v="High"/>
    <x v="2"/>
  </r>
  <r>
    <s v="9330-VOFSZ"/>
    <s v="Female"/>
    <n v="0"/>
    <s v="Yes"/>
    <s v="No"/>
    <n v="60"/>
    <s v="Yes"/>
    <s v="Yes"/>
    <x v="1"/>
    <s v="No"/>
    <s v="Yes"/>
    <s v="Yes"/>
    <s v="Yes"/>
    <s v="Yes"/>
    <s v="Yes"/>
    <x v="2"/>
    <s v="Yes"/>
    <s v="Credit card (automatic)"/>
    <n v="110.8"/>
    <n v="6640.7"/>
    <x v="0"/>
    <x v="3"/>
    <s v="High"/>
    <x v="2"/>
  </r>
  <r>
    <s v="4351-QLCSU"/>
    <s v="Female"/>
    <n v="0"/>
    <s v="No"/>
    <s v="No"/>
    <n v="1"/>
    <s v="Yes"/>
    <s v="No"/>
    <x v="0"/>
    <s v="No"/>
    <s v="No"/>
    <s v="No"/>
    <s v="No"/>
    <s v="Yes"/>
    <s v="No"/>
    <x v="0"/>
    <s v="Yes"/>
    <s v="Credit card (automatic)"/>
    <n v="55"/>
    <n v="55"/>
    <x v="1"/>
    <x v="0"/>
    <s v="Low"/>
    <x v="1"/>
  </r>
  <r>
    <s v="0939-EREMR"/>
    <s v="Female"/>
    <n v="0"/>
    <s v="No"/>
    <s v="Yes"/>
    <n v="13"/>
    <s v="Yes"/>
    <s v="No"/>
    <x v="0"/>
    <s v="No"/>
    <s v="No"/>
    <s v="Yes"/>
    <s v="Yes"/>
    <s v="No"/>
    <s v="No"/>
    <x v="0"/>
    <s v="No"/>
    <s v="Mailed check"/>
    <n v="53.45"/>
    <n v="718.1"/>
    <x v="0"/>
    <x v="2"/>
    <s v="Mid"/>
    <x v="1"/>
  </r>
  <r>
    <s v="9389-ACWBI"/>
    <s v="Female"/>
    <n v="0"/>
    <s v="Yes"/>
    <s v="Yes"/>
    <n v="5"/>
    <s v="Yes"/>
    <s v="No"/>
    <x v="1"/>
    <s v="No"/>
    <s v="No"/>
    <s v="No"/>
    <s v="No"/>
    <s v="No"/>
    <s v="No"/>
    <x v="0"/>
    <s v="No"/>
    <s v="Credit card (automatic)"/>
    <n v="69.95"/>
    <n v="320.39999999999998"/>
    <x v="0"/>
    <x v="0"/>
    <s v="Low"/>
    <x v="1"/>
  </r>
  <r>
    <s v="5419-JPRRN"/>
    <s v="Male"/>
    <n v="0"/>
    <s v="No"/>
    <s v="No"/>
    <n v="1"/>
    <s v="Yes"/>
    <s v="Yes"/>
    <x v="1"/>
    <s v="No"/>
    <s v="No"/>
    <s v="Yes"/>
    <s v="No"/>
    <s v="Yes"/>
    <s v="Yes"/>
    <x v="0"/>
    <s v="Yes"/>
    <s v="Electronic check"/>
    <n v="101.45"/>
    <n v="101.45"/>
    <x v="1"/>
    <x v="0"/>
    <s v="Low"/>
    <x v="2"/>
  </r>
  <r>
    <s v="3644-QXEHN"/>
    <s v="Male"/>
    <n v="0"/>
    <s v="Yes"/>
    <s v="Yes"/>
    <n v="13"/>
    <s v="Yes"/>
    <s v="No"/>
    <x v="1"/>
    <s v="No"/>
    <s v="No"/>
    <s v="Yes"/>
    <s v="No"/>
    <s v="Yes"/>
    <s v="Yes"/>
    <x v="0"/>
    <s v="No"/>
    <s v="Electronic check"/>
    <n v="97"/>
    <n v="1334.45"/>
    <x v="0"/>
    <x v="2"/>
    <s v="Mid"/>
    <x v="2"/>
  </r>
  <r>
    <s v="2911-IJORQ"/>
    <s v="Male"/>
    <n v="0"/>
    <s v="No"/>
    <s v="No"/>
    <n v="37"/>
    <s v="Yes"/>
    <s v="Yes"/>
    <x v="0"/>
    <s v="Yes"/>
    <s v="Yes"/>
    <s v="Yes"/>
    <s v="Yes"/>
    <s v="Yes"/>
    <s v="Yes"/>
    <x v="1"/>
    <s v="Yes"/>
    <s v="Bank transfer (automatic)"/>
    <n v="90.6"/>
    <n v="3358.65"/>
    <x v="0"/>
    <x v="1"/>
    <s v="High"/>
    <x v="2"/>
  </r>
  <r>
    <s v="5921-NGYRH"/>
    <s v="Male"/>
    <n v="0"/>
    <s v="Yes"/>
    <s v="No"/>
    <n v="64"/>
    <s v="Yes"/>
    <s v="No"/>
    <x v="1"/>
    <s v="Yes"/>
    <s v="No"/>
    <s v="No"/>
    <s v="No"/>
    <s v="No"/>
    <s v="No"/>
    <x v="0"/>
    <s v="Yes"/>
    <s v="Mailed check"/>
    <n v="73.55"/>
    <n v="4764"/>
    <x v="0"/>
    <x v="3"/>
    <s v="High"/>
    <x v="1"/>
  </r>
  <r>
    <s v="2100-BDNSN"/>
    <s v="Female"/>
    <n v="0"/>
    <s v="Yes"/>
    <s v="No"/>
    <n v="5"/>
    <s v="Yes"/>
    <s v="Yes"/>
    <x v="0"/>
    <s v="No"/>
    <s v="No"/>
    <s v="Yes"/>
    <s v="Yes"/>
    <s v="Yes"/>
    <s v="No"/>
    <x v="0"/>
    <s v="No"/>
    <s v="Bank transfer (automatic)"/>
    <n v="67.95"/>
    <n v="350.3"/>
    <x v="1"/>
    <x v="0"/>
    <s v="Low"/>
    <x v="1"/>
  </r>
  <r>
    <s v="5998-DZLYR"/>
    <s v="Female"/>
    <n v="0"/>
    <s v="Yes"/>
    <s v="No"/>
    <n v="61"/>
    <s v="Yes"/>
    <s v="Yes"/>
    <x v="1"/>
    <s v="No"/>
    <s v="Yes"/>
    <s v="No"/>
    <s v="Yes"/>
    <s v="No"/>
    <s v="Yes"/>
    <x v="2"/>
    <s v="Yes"/>
    <s v="Bank transfer (automatic)"/>
    <n v="94.35"/>
    <n v="5703"/>
    <x v="0"/>
    <x v="3"/>
    <s v="High"/>
    <x v="2"/>
  </r>
  <r>
    <s v="0488-GSLFR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"/>
    <n v="69.5"/>
    <x v="1"/>
    <x v="0"/>
    <s v="Low"/>
    <x v="1"/>
  </r>
  <r>
    <s v="9318-NKNFC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8.850000000000001"/>
    <n v="18.850000000000001"/>
    <x v="1"/>
    <x v="0"/>
    <s v="Low"/>
    <x v="0"/>
  </r>
  <r>
    <s v="3985-HOYPM"/>
    <s v="Male"/>
    <n v="0"/>
    <s v="No"/>
    <s v="No"/>
    <n v="26"/>
    <s v="Yes"/>
    <s v="No"/>
    <x v="2"/>
    <s v="No"/>
    <s v="No"/>
    <s v="No"/>
    <s v="No"/>
    <s v="No"/>
    <s v="No"/>
    <x v="1"/>
    <s v="No"/>
    <s v="Mailed check"/>
    <n v="19.399999999999999"/>
    <n v="525.54999999999995"/>
    <x v="0"/>
    <x v="1"/>
    <s v="Mid"/>
    <x v="0"/>
  </r>
  <r>
    <s v="9728-FTTVZ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  <x v="0"/>
    <s v="Low"/>
    <x v="1"/>
  </r>
  <r>
    <s v="9548-LERKT"/>
    <s v="Male"/>
    <n v="0"/>
    <s v="Yes"/>
    <s v="No"/>
    <n v="24"/>
    <s v="Yes"/>
    <s v="No"/>
    <x v="2"/>
    <s v="No"/>
    <s v="No"/>
    <s v="No"/>
    <s v="No"/>
    <s v="No"/>
    <s v="No"/>
    <x v="2"/>
    <s v="No"/>
    <s v="Mailed check"/>
    <n v="19.75"/>
    <n v="483.15"/>
    <x v="0"/>
    <x v="2"/>
    <s v="Low"/>
    <x v="0"/>
  </r>
  <r>
    <s v="6576-FBXOJ"/>
    <s v="Male"/>
    <n v="0"/>
    <s v="Yes"/>
    <s v="No"/>
    <n v="17"/>
    <s v="No"/>
    <s v="No"/>
    <x v="0"/>
    <s v="No"/>
    <s v="No"/>
    <s v="Yes"/>
    <s v="Yes"/>
    <s v="Yes"/>
    <s v="Yes"/>
    <x v="1"/>
    <s v="No"/>
    <s v="Electronic check"/>
    <n v="54.6"/>
    <n v="934.8"/>
    <x v="0"/>
    <x v="2"/>
    <s v="Mid"/>
    <x v="1"/>
  </r>
  <r>
    <s v="4310-KEDTB"/>
    <s v="Female"/>
    <n v="0"/>
    <s v="No"/>
    <s v="Yes"/>
    <n v="26"/>
    <s v="No"/>
    <s v="No"/>
    <x v="0"/>
    <s v="No"/>
    <s v="No"/>
    <s v="Yes"/>
    <s v="No"/>
    <s v="No"/>
    <s v="No"/>
    <x v="0"/>
    <s v="Yes"/>
    <s v="Mailed check"/>
    <n v="29.8"/>
    <n v="786.5"/>
    <x v="0"/>
    <x v="1"/>
    <s v="Mid"/>
    <x v="0"/>
  </r>
  <r>
    <s v="7254-IQWO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2474-BRUCM"/>
    <s v="Male"/>
    <n v="1"/>
    <s v="Yes"/>
    <s v="No"/>
    <n v="40"/>
    <s v="Yes"/>
    <s v="Yes"/>
    <x v="1"/>
    <s v="Yes"/>
    <s v="No"/>
    <s v="No"/>
    <s v="No"/>
    <s v="Yes"/>
    <s v="Yes"/>
    <x v="0"/>
    <s v="No"/>
    <s v="Electronic check"/>
    <n v="101.85"/>
    <n v="4086.3"/>
    <x v="1"/>
    <x v="1"/>
    <s v="High"/>
    <x v="2"/>
  </r>
  <r>
    <s v="4062-HBMOS"/>
    <s v="Male"/>
    <n v="0"/>
    <s v="No"/>
    <s v="No"/>
    <n v="52"/>
    <s v="Yes"/>
    <s v="Yes"/>
    <x v="1"/>
    <s v="No"/>
    <s v="Yes"/>
    <s v="Yes"/>
    <s v="No"/>
    <s v="Yes"/>
    <s v="Yes"/>
    <x v="0"/>
    <s v="Yes"/>
    <s v="Electronic check"/>
    <n v="103.05"/>
    <n v="5364.8"/>
    <x v="0"/>
    <x v="3"/>
    <s v="High"/>
    <x v="2"/>
  </r>
  <r>
    <s v="0742-NXBGR"/>
    <s v="Female"/>
    <n v="0"/>
    <s v="No"/>
    <s v="No"/>
    <n v="1"/>
    <s v="Yes"/>
    <s v="No"/>
    <x v="1"/>
    <s v="No"/>
    <s v="Yes"/>
    <s v="Yes"/>
    <s v="No"/>
    <s v="No"/>
    <s v="No"/>
    <x v="0"/>
    <s v="Yes"/>
    <s v="Electronic check"/>
    <n v="82.3"/>
    <n v="82.3"/>
    <x v="1"/>
    <x v="0"/>
    <s v="Low"/>
    <x v="1"/>
  </r>
  <r>
    <s v="2676-ISHSF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"/>
    <n v="20.3"/>
    <x v="0"/>
    <x v="0"/>
    <s v="Low"/>
    <x v="0"/>
  </r>
  <r>
    <s v="9236-NDUCW"/>
    <s v="Female"/>
    <n v="0"/>
    <s v="No"/>
    <s v="No"/>
    <n v="21"/>
    <s v="No"/>
    <s v="No"/>
    <x v="0"/>
    <s v="Yes"/>
    <s v="No"/>
    <s v="No"/>
    <s v="Yes"/>
    <s v="No"/>
    <s v="No"/>
    <x v="2"/>
    <s v="No"/>
    <s v="Mailed check"/>
    <n v="35.1"/>
    <n v="770.4"/>
    <x v="0"/>
    <x v="2"/>
    <s v="Mid"/>
    <x v="0"/>
  </r>
  <r>
    <s v="4753-PADAS"/>
    <s v="Female"/>
    <n v="0"/>
    <s v="Yes"/>
    <s v="No"/>
    <n v="67"/>
    <s v="Yes"/>
    <s v="Yes"/>
    <x v="1"/>
    <s v="No"/>
    <s v="Yes"/>
    <s v="Yes"/>
    <s v="No"/>
    <s v="Yes"/>
    <s v="Yes"/>
    <x v="1"/>
    <s v="Yes"/>
    <s v="Bank transfer (automatic)"/>
    <n v="105.7"/>
    <n v="6816.95"/>
    <x v="0"/>
    <x v="3"/>
    <s v="High"/>
    <x v="2"/>
  </r>
  <r>
    <s v="6103-QCKFX"/>
    <s v="Female"/>
    <n v="0"/>
    <s v="Yes"/>
    <s v="Yes"/>
    <n v="44"/>
    <s v="Yes"/>
    <s v="No"/>
    <x v="0"/>
    <s v="Yes"/>
    <s v="No"/>
    <s v="No"/>
    <s v="Yes"/>
    <s v="No"/>
    <s v="No"/>
    <x v="0"/>
    <s v="No"/>
    <s v="Bank transfer (automatic)"/>
    <n v="56.25"/>
    <n v="2419.5500000000002"/>
    <x v="0"/>
    <x v="1"/>
    <s v="High"/>
    <x v="1"/>
  </r>
  <r>
    <s v="7781-EWARA"/>
    <s v="Male"/>
    <n v="0"/>
    <s v="Yes"/>
    <s v="Yes"/>
    <n v="70"/>
    <s v="No"/>
    <s v="No"/>
    <x v="0"/>
    <s v="No"/>
    <s v="Yes"/>
    <s v="Yes"/>
    <s v="Yes"/>
    <s v="Yes"/>
    <s v="Yes"/>
    <x v="1"/>
    <s v="No"/>
    <s v="Electronic check"/>
    <n v="60.35"/>
    <n v="4138.7"/>
    <x v="0"/>
    <x v="3"/>
    <s v="High"/>
    <x v="1"/>
  </r>
  <r>
    <s v="6110-OHIHY"/>
    <s v="Male"/>
    <n v="0"/>
    <s v="No"/>
    <s v="No"/>
    <n v="3"/>
    <s v="Yes"/>
    <s v="No"/>
    <x v="1"/>
    <s v="No"/>
    <s v="No"/>
    <s v="No"/>
    <s v="No"/>
    <s v="Yes"/>
    <s v="No"/>
    <x v="0"/>
    <s v="No"/>
    <s v="Electronic check"/>
    <n v="79.25"/>
    <n v="267.60000000000002"/>
    <x v="1"/>
    <x v="0"/>
    <s v="Low"/>
    <x v="1"/>
  </r>
  <r>
    <s v="7018-FPXHH"/>
    <s v="Male"/>
    <n v="0"/>
    <s v="Yes"/>
    <s v="Yes"/>
    <n v="56"/>
    <s v="Yes"/>
    <s v="No"/>
    <x v="0"/>
    <s v="Yes"/>
    <s v="Yes"/>
    <s v="Yes"/>
    <s v="No"/>
    <s v="No"/>
    <s v="No"/>
    <x v="2"/>
    <s v="Yes"/>
    <s v="Bank transfer (automatic)"/>
    <n v="59.8"/>
    <n v="3457.45"/>
    <x v="0"/>
    <x v="3"/>
    <s v="High"/>
    <x v="1"/>
  </r>
  <r>
    <s v="5889-LFOLL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4.6"/>
    <n v="1115.2"/>
    <x v="1"/>
    <x v="2"/>
    <s v="Mid"/>
    <x v="1"/>
  </r>
  <r>
    <s v="5708-EVONK"/>
    <s v="Female"/>
    <n v="0"/>
    <s v="Yes"/>
    <s v="Yes"/>
    <n v="58"/>
    <s v="Yes"/>
    <s v="Yes"/>
    <x v="1"/>
    <s v="Yes"/>
    <s v="Yes"/>
    <s v="No"/>
    <s v="No"/>
    <s v="No"/>
    <s v="Yes"/>
    <x v="0"/>
    <s v="Yes"/>
    <s v="Bank transfer (automatic)"/>
    <n v="93.4"/>
    <n v="5435.6"/>
    <x v="1"/>
    <x v="3"/>
    <s v="High"/>
    <x v="2"/>
  </r>
  <r>
    <s v="8708-XPXHZ"/>
    <s v="Female"/>
    <n v="0"/>
    <s v="Yes"/>
    <s v="Yes"/>
    <n v="42"/>
    <s v="Yes"/>
    <s v="Yes"/>
    <x v="1"/>
    <s v="No"/>
    <s v="No"/>
    <s v="No"/>
    <s v="No"/>
    <s v="Yes"/>
    <s v="Yes"/>
    <x v="0"/>
    <s v="Yes"/>
    <s v="Electronic check"/>
    <n v="94.2"/>
    <n v="4186.3"/>
    <x v="1"/>
    <x v="1"/>
    <s v="High"/>
    <x v="2"/>
  </r>
  <r>
    <s v="0616-ATFGB"/>
    <s v="Male"/>
    <n v="1"/>
    <s v="Yes"/>
    <s v="No"/>
    <n v="1"/>
    <s v="No"/>
    <s v="No"/>
    <x v="0"/>
    <s v="No"/>
    <s v="No"/>
    <s v="No"/>
    <s v="No"/>
    <s v="No"/>
    <s v="No"/>
    <x v="0"/>
    <s v="No"/>
    <s v="Electronic check"/>
    <n v="25.05"/>
    <n v="25.05"/>
    <x v="1"/>
    <x v="0"/>
    <s v="Low"/>
    <x v="0"/>
  </r>
  <r>
    <s v="0572-ZJKLT"/>
    <s v="Female"/>
    <n v="0"/>
    <s v="Yes"/>
    <s v="Yes"/>
    <n v="46"/>
    <s v="Yes"/>
    <s v="Yes"/>
    <x v="1"/>
    <s v="Yes"/>
    <s v="No"/>
    <s v="Yes"/>
    <s v="Yes"/>
    <s v="No"/>
    <s v="Yes"/>
    <x v="2"/>
    <s v="No"/>
    <s v="Mailed check"/>
    <n v="99.65"/>
    <n v="4630.2"/>
    <x v="0"/>
    <x v="1"/>
    <s v="High"/>
    <x v="2"/>
  </r>
  <r>
    <s v="5135-RDDQL"/>
    <s v="Female"/>
    <n v="0"/>
    <s v="Yes"/>
    <s v="Yes"/>
    <n v="63"/>
    <s v="Yes"/>
    <s v="No"/>
    <x v="0"/>
    <s v="Yes"/>
    <s v="No"/>
    <s v="No"/>
    <s v="No"/>
    <s v="No"/>
    <s v="No"/>
    <x v="2"/>
    <s v="Yes"/>
    <s v="Bank transfer (automatic)"/>
    <n v="50.65"/>
    <n v="3221.25"/>
    <x v="0"/>
    <x v="3"/>
    <s v="High"/>
    <x v="1"/>
  </r>
  <r>
    <s v="1353-LJWEM"/>
    <s v="Male"/>
    <n v="0"/>
    <s v="No"/>
    <s v="No"/>
    <n v="11"/>
    <s v="Yes"/>
    <s v="No"/>
    <x v="0"/>
    <s v="No"/>
    <s v="Yes"/>
    <s v="Yes"/>
    <s v="Yes"/>
    <s v="No"/>
    <s v="No"/>
    <x v="0"/>
    <s v="Yes"/>
    <s v="Electronic check"/>
    <n v="60.9"/>
    <n v="688.5"/>
    <x v="0"/>
    <x v="0"/>
    <s v="Mid"/>
    <x v="1"/>
  </r>
  <r>
    <s v="1794-SWWKL"/>
    <s v="Male"/>
    <n v="0"/>
    <s v="Yes"/>
    <s v="Yes"/>
    <n v="15"/>
    <s v="Yes"/>
    <s v="Yes"/>
    <x v="0"/>
    <s v="No"/>
    <s v="No"/>
    <s v="Yes"/>
    <s v="Yes"/>
    <s v="No"/>
    <s v="No"/>
    <x v="0"/>
    <s v="Yes"/>
    <s v="Bank transfer (automatic)"/>
    <n v="59.65"/>
    <n v="867.1"/>
    <x v="0"/>
    <x v="2"/>
    <s v="Mid"/>
    <x v="1"/>
  </r>
  <r>
    <s v="6166-YIPFO"/>
    <s v="Male"/>
    <n v="0"/>
    <s v="Yes"/>
    <s v="No"/>
    <n v="72"/>
    <s v="No"/>
    <s v="No"/>
    <x v="0"/>
    <s v="Yes"/>
    <s v="Yes"/>
    <s v="Yes"/>
    <s v="Yes"/>
    <s v="Yes"/>
    <s v="Yes"/>
    <x v="2"/>
    <s v="Yes"/>
    <s v="Electronic check"/>
    <n v="64.7"/>
    <n v="4746.05"/>
    <x v="0"/>
    <x v="3"/>
    <s v="High"/>
    <x v="1"/>
  </r>
  <r>
    <s v="7016-BPGEU"/>
    <s v="Female"/>
    <n v="0"/>
    <s v="No"/>
    <s v="No"/>
    <n v="29"/>
    <s v="No"/>
    <s v="No"/>
    <x v="0"/>
    <s v="No"/>
    <s v="No"/>
    <s v="No"/>
    <s v="No"/>
    <s v="No"/>
    <s v="No"/>
    <x v="0"/>
    <s v="Yes"/>
    <s v="Credit card (automatic)"/>
    <n v="25.1"/>
    <n v="712.85"/>
    <x v="1"/>
    <x v="1"/>
    <s v="Mid"/>
    <x v="0"/>
  </r>
  <r>
    <s v="6876-ADESB"/>
    <s v="Male"/>
    <n v="0"/>
    <s v="No"/>
    <s v="Yes"/>
    <n v="1"/>
    <s v="Yes"/>
    <s v="No"/>
    <x v="0"/>
    <s v="No"/>
    <s v="No"/>
    <s v="Yes"/>
    <s v="No"/>
    <s v="No"/>
    <s v="No"/>
    <x v="0"/>
    <s v="No"/>
    <s v="Electronic check"/>
    <n v="48.95"/>
    <n v="48.95"/>
    <x v="1"/>
    <x v="0"/>
    <s v="Low"/>
    <x v="0"/>
  </r>
  <r>
    <s v="9332-GYWLO"/>
    <s v="Female"/>
    <n v="0"/>
    <s v="Yes"/>
    <s v="Yes"/>
    <n v="6"/>
    <s v="Yes"/>
    <s v="No"/>
    <x v="0"/>
    <s v="No"/>
    <s v="No"/>
    <s v="No"/>
    <s v="No"/>
    <s v="Yes"/>
    <s v="No"/>
    <x v="0"/>
    <s v="No"/>
    <s v="Electronic check"/>
    <n v="54.85"/>
    <n v="355.1"/>
    <x v="0"/>
    <x v="0"/>
    <s v="Low"/>
    <x v="1"/>
  </r>
  <r>
    <s v="1963-SVUCV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  <x v="0"/>
    <s v="Low"/>
    <x v="0"/>
  </r>
  <r>
    <s v="4184-VODJZ"/>
    <s v="Male"/>
    <n v="0"/>
    <s v="Yes"/>
    <s v="Yes"/>
    <n v="63"/>
    <s v="Yes"/>
    <s v="Yes"/>
    <x v="1"/>
    <s v="No"/>
    <s v="Yes"/>
    <s v="No"/>
    <s v="No"/>
    <s v="No"/>
    <s v="Yes"/>
    <x v="1"/>
    <s v="Yes"/>
    <s v="Electronic check"/>
    <n v="91.35"/>
    <n v="5764.7"/>
    <x v="0"/>
    <x v="3"/>
    <s v="High"/>
    <x v="2"/>
  </r>
  <r>
    <s v="0220-EBGCE"/>
    <s v="Male"/>
    <n v="0"/>
    <s v="No"/>
    <s v="No"/>
    <n v="2"/>
    <s v="Yes"/>
    <s v="No"/>
    <x v="1"/>
    <s v="No"/>
    <s v="No"/>
    <s v="Yes"/>
    <s v="No"/>
    <s v="No"/>
    <s v="Yes"/>
    <x v="0"/>
    <s v="Yes"/>
    <s v="Electronic check"/>
    <n v="85.85"/>
    <n v="167.3"/>
    <x v="1"/>
    <x v="0"/>
    <s v="Low"/>
    <x v="1"/>
  </r>
  <r>
    <s v="1092-WPIVQ"/>
    <s v="Female"/>
    <n v="0"/>
    <s v="Yes"/>
    <s v="Yes"/>
    <n v="18"/>
    <s v="Yes"/>
    <s v="Yes"/>
    <x v="2"/>
    <s v="No"/>
    <s v="No"/>
    <s v="No"/>
    <s v="No"/>
    <s v="No"/>
    <s v="No"/>
    <x v="2"/>
    <s v="No"/>
    <s v="Mailed check"/>
    <n v="25.1"/>
    <n v="428.45"/>
    <x v="0"/>
    <x v="2"/>
    <s v="Low"/>
    <x v="0"/>
  </r>
  <r>
    <s v="7233-IOQNP"/>
    <s v="Female"/>
    <n v="0"/>
    <s v="Yes"/>
    <s v="No"/>
    <n v="43"/>
    <s v="No"/>
    <s v="No"/>
    <x v="0"/>
    <s v="Yes"/>
    <s v="No"/>
    <s v="No"/>
    <s v="Yes"/>
    <s v="No"/>
    <s v="No"/>
    <x v="0"/>
    <s v="No"/>
    <s v="Bank transfer (automatic)"/>
    <n v="34"/>
    <n v="1505.35"/>
    <x v="0"/>
    <x v="1"/>
    <s v="Mid"/>
    <x v="0"/>
  </r>
  <r>
    <s v="2834-JKOOW"/>
    <s v="Female"/>
    <n v="0"/>
    <s v="No"/>
    <s v="No"/>
    <n v="15"/>
    <s v="No"/>
    <s v="No"/>
    <x v="0"/>
    <s v="Yes"/>
    <s v="Yes"/>
    <s v="Yes"/>
    <s v="Yes"/>
    <s v="No"/>
    <s v="No"/>
    <x v="1"/>
    <s v="No"/>
    <s v="Mailed check"/>
    <n v="45.9"/>
    <n v="693.45"/>
    <x v="0"/>
    <x v="2"/>
    <s v="Mid"/>
    <x v="0"/>
  </r>
  <r>
    <s v="2754-VDLTR"/>
    <s v="Male"/>
    <n v="0"/>
    <s v="No"/>
    <s v="Yes"/>
    <n v="10"/>
    <s v="Yes"/>
    <s v="Yes"/>
    <x v="1"/>
    <s v="No"/>
    <s v="No"/>
    <s v="No"/>
    <s v="No"/>
    <s v="Yes"/>
    <s v="Yes"/>
    <x v="0"/>
    <s v="No"/>
    <s v="Electronic check"/>
    <n v="95.2"/>
    <n v="930.4"/>
    <x v="1"/>
    <x v="0"/>
    <s v="Mid"/>
    <x v="2"/>
  </r>
  <r>
    <s v="2400-FEQME"/>
    <s v="Male"/>
    <n v="0"/>
    <s v="Yes"/>
    <s v="Yes"/>
    <n v="55"/>
    <s v="Yes"/>
    <s v="No"/>
    <x v="2"/>
    <s v="No"/>
    <s v="No"/>
    <s v="No"/>
    <s v="No"/>
    <s v="No"/>
    <s v="No"/>
    <x v="2"/>
    <s v="No"/>
    <s v="Mailed check"/>
    <n v="20.5"/>
    <n v="1177.95"/>
    <x v="0"/>
    <x v="3"/>
    <s v="Mid"/>
    <x v="0"/>
  </r>
  <r>
    <s v="3190-XFANI"/>
    <s v="Male"/>
    <n v="0"/>
    <s v="No"/>
    <s v="Yes"/>
    <n v="49"/>
    <s v="Yes"/>
    <s v="Yes"/>
    <x v="1"/>
    <s v="No"/>
    <s v="No"/>
    <s v="No"/>
    <s v="Yes"/>
    <s v="Yes"/>
    <s v="Yes"/>
    <x v="1"/>
    <s v="Yes"/>
    <s v="Bank transfer (automatic)"/>
    <n v="100.6"/>
    <n v="5069.6499999999996"/>
    <x v="1"/>
    <x v="3"/>
    <s v="High"/>
    <x v="2"/>
  </r>
  <r>
    <s v="7551-DACSP"/>
    <s v="Male"/>
    <n v="0"/>
    <s v="Yes"/>
    <s v="Yes"/>
    <n v="6"/>
    <s v="Yes"/>
    <s v="No"/>
    <x v="0"/>
    <s v="No"/>
    <s v="Yes"/>
    <s v="Yes"/>
    <s v="No"/>
    <s v="No"/>
    <s v="No"/>
    <x v="0"/>
    <s v="Yes"/>
    <s v="Mailed check"/>
    <n v="55.3"/>
    <n v="324.25"/>
    <x v="1"/>
    <x v="0"/>
    <s v="Low"/>
    <x v="1"/>
  </r>
  <r>
    <s v="4957-SREEC"/>
    <s v="Male"/>
    <n v="0"/>
    <s v="Yes"/>
    <s v="Yes"/>
    <n v="70"/>
    <s v="Yes"/>
    <s v="No"/>
    <x v="2"/>
    <s v="No"/>
    <s v="No"/>
    <s v="No"/>
    <s v="No"/>
    <s v="No"/>
    <s v="No"/>
    <x v="2"/>
    <s v="No"/>
    <s v="Credit card (automatic)"/>
    <n v="20.350000000000001"/>
    <n v="1458.1"/>
    <x v="0"/>
    <x v="3"/>
    <s v="Mid"/>
    <x v="0"/>
  </r>
  <r>
    <s v="7235-NXZCP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4.849999999999994"/>
    <n v="156.4"/>
    <x v="1"/>
    <x v="0"/>
    <s v="Low"/>
    <x v="1"/>
  </r>
  <r>
    <s v="0230-UBYPQ"/>
    <s v="Male"/>
    <n v="1"/>
    <s v="Yes"/>
    <s v="No"/>
    <n v="63"/>
    <s v="No"/>
    <s v="No"/>
    <x v="0"/>
    <s v="Yes"/>
    <s v="No"/>
    <s v="No"/>
    <s v="Yes"/>
    <s v="No"/>
    <s v="No"/>
    <x v="1"/>
    <s v="No"/>
    <s v="Bank transfer (automatic)"/>
    <n v="36.1"/>
    <n v="2298.9"/>
    <x v="0"/>
    <x v="3"/>
    <s v="High"/>
    <x v="0"/>
  </r>
  <r>
    <s v="4923-ADWXJ"/>
    <s v="Female"/>
    <n v="0"/>
    <s v="No"/>
    <s v="No"/>
    <n v="25"/>
    <s v="Yes"/>
    <s v="No"/>
    <x v="0"/>
    <s v="No"/>
    <s v="Yes"/>
    <s v="No"/>
    <s v="Yes"/>
    <s v="No"/>
    <s v="Yes"/>
    <x v="0"/>
    <s v="Yes"/>
    <s v="Bank transfer (automatic)"/>
    <n v="65.8"/>
    <n v="1679.65"/>
    <x v="0"/>
    <x v="1"/>
    <s v="Mid"/>
    <x v="1"/>
  </r>
  <r>
    <s v="1763-KUAAW"/>
    <s v="Female"/>
    <n v="1"/>
    <s v="No"/>
    <s v="No"/>
    <n v="18"/>
    <s v="Yes"/>
    <s v="No"/>
    <x v="2"/>
    <s v="No"/>
    <s v="No"/>
    <s v="No"/>
    <s v="No"/>
    <s v="No"/>
    <s v="No"/>
    <x v="1"/>
    <s v="No"/>
    <s v="Bank transfer (automatic)"/>
    <n v="20.350000000000001"/>
    <n v="369.6"/>
    <x v="0"/>
    <x v="2"/>
    <s v="Low"/>
    <x v="0"/>
  </r>
  <r>
    <s v="1104-TNLZA"/>
    <s v="Male"/>
    <n v="1"/>
    <s v="Yes"/>
    <s v="No"/>
    <n v="28"/>
    <s v="Yes"/>
    <s v="Yes"/>
    <x v="1"/>
    <s v="No"/>
    <s v="Yes"/>
    <s v="No"/>
    <s v="Yes"/>
    <s v="Yes"/>
    <s v="Yes"/>
    <x v="0"/>
    <s v="Yes"/>
    <s v="Electronic check"/>
    <n v="105.8"/>
    <n v="2998"/>
    <x v="0"/>
    <x v="1"/>
    <s v="High"/>
    <x v="2"/>
  </r>
  <r>
    <s v="5195-KPUNQ"/>
    <s v="Female"/>
    <n v="1"/>
    <s v="No"/>
    <s v="No"/>
    <n v="53"/>
    <s v="Yes"/>
    <s v="No"/>
    <x v="1"/>
    <s v="Yes"/>
    <s v="Yes"/>
    <s v="No"/>
    <s v="Yes"/>
    <s v="No"/>
    <s v="Yes"/>
    <x v="1"/>
    <s v="Yes"/>
    <s v="Mailed check"/>
    <n v="96.75"/>
    <n v="5206.55"/>
    <x v="0"/>
    <x v="3"/>
    <s v="High"/>
    <x v="2"/>
  </r>
  <r>
    <s v="0520-FDVVT"/>
    <s v="Male"/>
    <n v="0"/>
    <s v="No"/>
    <s v="No"/>
    <n v="35"/>
    <s v="Yes"/>
    <s v="No"/>
    <x v="1"/>
    <s v="No"/>
    <s v="Yes"/>
    <s v="Yes"/>
    <s v="No"/>
    <s v="Yes"/>
    <s v="Yes"/>
    <x v="1"/>
    <s v="Yes"/>
    <s v="Bank transfer (automatic)"/>
    <n v="102.35"/>
    <n v="3626.1"/>
    <x v="1"/>
    <x v="1"/>
    <s v="High"/>
    <x v="2"/>
  </r>
  <r>
    <s v="3439-GVUSX"/>
    <s v="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4.4"/>
    <n v="24.4"/>
    <x v="0"/>
    <x v="0"/>
    <s v="Low"/>
    <x v="0"/>
  </r>
  <r>
    <s v="1444-VVSGW"/>
    <s v="Male"/>
    <n v="0"/>
    <s v="Yes"/>
    <s v="No"/>
    <n v="70"/>
    <s v="Yes"/>
    <s v="Yes"/>
    <x v="1"/>
    <s v="Yes"/>
    <s v="Yes"/>
    <s v="Yes"/>
    <s v="Yes"/>
    <s v="Yes"/>
    <s v="Yes"/>
    <x v="1"/>
    <s v="No"/>
    <s v="Credit card (automatic)"/>
    <n v="115.65"/>
    <n v="7968.85"/>
    <x v="1"/>
    <x v="3"/>
    <s v="High"/>
    <x v="2"/>
  </r>
  <r>
    <s v="5712-PTIWW"/>
    <s v="Male"/>
    <n v="0"/>
    <s v="No"/>
    <s v="No"/>
    <n v="2"/>
    <s v="Yes"/>
    <s v="No"/>
    <x v="1"/>
    <s v="No"/>
    <s v="No"/>
    <s v="Yes"/>
    <s v="Yes"/>
    <s v="No"/>
    <s v="No"/>
    <x v="0"/>
    <s v="Yes"/>
    <s v="Electronic check"/>
    <n v="79.849999999999994"/>
    <n v="152.44999999999999"/>
    <x v="1"/>
    <x v="0"/>
    <s v="Low"/>
    <x v="1"/>
  </r>
  <r>
    <s v="5949-HGVJL"/>
    <s v="Female"/>
    <n v="0"/>
    <s v="Yes"/>
    <s v="No"/>
    <n v="26"/>
    <s v="Yes"/>
    <s v="No"/>
    <x v="0"/>
    <s v="No"/>
    <s v="Yes"/>
    <s v="No"/>
    <s v="Yes"/>
    <s v="Yes"/>
    <s v="Yes"/>
    <x v="0"/>
    <s v="Yes"/>
    <s v="Electronic check"/>
    <n v="73.05"/>
    <n v="1959.5"/>
    <x v="0"/>
    <x v="1"/>
    <s v="Mid"/>
    <x v="1"/>
  </r>
  <r>
    <s v="5203-XEHAX"/>
    <s v="Female"/>
    <n v="0"/>
    <s v="No"/>
    <s v="No"/>
    <n v="34"/>
    <s v="Yes"/>
    <s v="No"/>
    <x v="0"/>
    <s v="Yes"/>
    <s v="Yes"/>
    <s v="No"/>
    <s v="No"/>
    <s v="No"/>
    <s v="Yes"/>
    <x v="1"/>
    <s v="No"/>
    <s v="Electronic check"/>
    <n v="64.349999999999994"/>
    <n v="2053.0500000000002"/>
    <x v="0"/>
    <x v="1"/>
    <s v="High"/>
    <x v="1"/>
  </r>
  <r>
    <s v="1635-HDGFT"/>
    <s v="Female"/>
    <n v="0"/>
    <s v="No"/>
    <s v="Yes"/>
    <n v="19"/>
    <s v="Yes"/>
    <s v="No"/>
    <x v="2"/>
    <s v="No"/>
    <s v="No"/>
    <s v="No"/>
    <s v="No"/>
    <s v="No"/>
    <s v="No"/>
    <x v="2"/>
    <s v="No"/>
    <s v="Mailed check"/>
    <n v="20.5"/>
    <n v="398.55"/>
    <x v="0"/>
    <x v="2"/>
    <s v="Low"/>
    <x v="0"/>
  </r>
  <r>
    <s v="3315-TOTBP"/>
    <s v="Male"/>
    <n v="0"/>
    <s v="No"/>
    <s v="No"/>
    <n v="15"/>
    <s v="Yes"/>
    <s v="Yes"/>
    <x v="1"/>
    <s v="No"/>
    <s v="No"/>
    <s v="No"/>
    <s v="No"/>
    <s v="No"/>
    <s v="No"/>
    <x v="0"/>
    <s v="Yes"/>
    <s v="Mailed check"/>
    <n v="76"/>
    <n v="1130.8499999999999"/>
    <x v="1"/>
    <x v="2"/>
    <s v="Mid"/>
    <x v="1"/>
  </r>
  <r>
    <s v="8050-XGRVL"/>
    <s v="Female"/>
    <n v="0"/>
    <s v="Yes"/>
    <s v="Yes"/>
    <n v="62"/>
    <s v="Yes"/>
    <s v="No"/>
    <x v="0"/>
    <s v="Yes"/>
    <s v="No"/>
    <s v="Yes"/>
    <s v="No"/>
    <s v="No"/>
    <s v="No"/>
    <x v="1"/>
    <s v="No"/>
    <s v="Credit card (automatic)"/>
    <n v="54.75"/>
    <n v="3425.35"/>
    <x v="0"/>
    <x v="3"/>
    <s v="High"/>
    <x v="1"/>
  </r>
  <r>
    <s v="6661-HBGWL"/>
    <s v="Female"/>
    <n v="1"/>
    <s v="No"/>
    <s v="No"/>
    <n v="42"/>
    <s v="Yes"/>
    <s v="Yes"/>
    <x v="1"/>
    <s v="No"/>
    <s v="Yes"/>
    <s v="Yes"/>
    <s v="No"/>
    <s v="Yes"/>
    <s v="Yes"/>
    <x v="0"/>
    <s v="Yes"/>
    <s v="Bank transfer (automatic)"/>
    <n v="104.75"/>
    <n v="4323.45"/>
    <x v="1"/>
    <x v="1"/>
    <s v="High"/>
    <x v="2"/>
  </r>
  <r>
    <s v="1518-VOWAV"/>
    <s v="Female"/>
    <n v="0"/>
    <s v="No"/>
    <s v="No"/>
    <n v="9"/>
    <s v="Yes"/>
    <s v="No"/>
    <x v="0"/>
    <s v="Yes"/>
    <s v="Yes"/>
    <s v="No"/>
    <s v="No"/>
    <s v="Yes"/>
    <s v="Yes"/>
    <x v="0"/>
    <s v="Yes"/>
    <s v="Electronic check"/>
    <n v="74.650000000000006"/>
    <n v="703.55"/>
    <x v="1"/>
    <x v="0"/>
    <s v="Mid"/>
    <x v="1"/>
  </r>
  <r>
    <s v="9828-QHFBK"/>
    <s v="Male"/>
    <n v="0"/>
    <s v="No"/>
    <s v="No"/>
    <n v="24"/>
    <s v="Yes"/>
    <s v="No"/>
    <x v="0"/>
    <s v="Yes"/>
    <s v="No"/>
    <s v="No"/>
    <s v="No"/>
    <s v="No"/>
    <s v="No"/>
    <x v="0"/>
    <s v="Yes"/>
    <s v="Electronic check"/>
    <n v="51.15"/>
    <n v="1275.7"/>
    <x v="0"/>
    <x v="2"/>
    <s v="Mid"/>
    <x v="1"/>
  </r>
  <r>
    <s v="3908-MKIMJ"/>
    <s v="Male"/>
    <n v="1"/>
    <s v="Yes"/>
    <s v="No"/>
    <n v="68"/>
    <s v="No"/>
    <s v="No"/>
    <x v="0"/>
    <s v="Yes"/>
    <s v="Yes"/>
    <s v="Yes"/>
    <s v="No"/>
    <s v="No"/>
    <s v="No"/>
    <x v="2"/>
    <s v="Yes"/>
    <s v="Electronic check"/>
    <n v="41.95"/>
    <n v="2965.75"/>
    <x v="0"/>
    <x v="3"/>
    <s v="High"/>
    <x v="0"/>
  </r>
  <r>
    <s v="5012-YSPJJ"/>
    <s v="Male"/>
    <n v="0"/>
    <s v="Yes"/>
    <s v="Yes"/>
    <n v="31"/>
    <s v="Yes"/>
    <s v="No"/>
    <x v="0"/>
    <s v="No"/>
    <s v="No"/>
    <s v="Yes"/>
    <s v="Yes"/>
    <s v="No"/>
    <s v="No"/>
    <x v="0"/>
    <s v="No"/>
    <s v="Mailed check"/>
    <n v="54.35"/>
    <n v="1647"/>
    <x v="0"/>
    <x v="1"/>
    <s v="Mid"/>
    <x v="1"/>
  </r>
  <r>
    <s v="5909-ECHUI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6.25"/>
    <n v="56.25"/>
    <x v="1"/>
    <x v="0"/>
    <s v="Low"/>
    <x v="1"/>
  </r>
  <r>
    <s v="1309-BXVOQ"/>
    <s v="Male"/>
    <n v="0"/>
    <s v="Yes"/>
    <s v="No"/>
    <n v="21"/>
    <s v="Yes"/>
    <s v="Yes"/>
    <x v="1"/>
    <s v="No"/>
    <s v="No"/>
    <s v="Yes"/>
    <s v="Yes"/>
    <s v="Yes"/>
    <s v="Yes"/>
    <x v="0"/>
    <s v="Yes"/>
    <s v="Electronic check"/>
    <n v="106.1"/>
    <n v="2249.9499999999998"/>
    <x v="1"/>
    <x v="2"/>
    <s v="High"/>
    <x v="2"/>
  </r>
  <r>
    <s v="6728-VOIFY"/>
    <s v="Female"/>
    <n v="0"/>
    <s v="Yes"/>
    <s v="No"/>
    <n v="63"/>
    <s v="Yes"/>
    <s v="No"/>
    <x v="1"/>
    <s v="No"/>
    <s v="Yes"/>
    <s v="No"/>
    <s v="No"/>
    <s v="Yes"/>
    <s v="Yes"/>
    <x v="1"/>
    <s v="Yes"/>
    <s v="Electronic check"/>
    <n v="96"/>
    <n v="6109.75"/>
    <x v="0"/>
    <x v="3"/>
    <s v="High"/>
    <x v="2"/>
  </r>
  <r>
    <s v="9317-WZPGV"/>
    <s v="Female"/>
    <n v="1"/>
    <s v="No"/>
    <s v="No"/>
    <n v="2"/>
    <s v="Yes"/>
    <s v="No"/>
    <x v="1"/>
    <s v="No"/>
    <s v="No"/>
    <s v="No"/>
    <s v="No"/>
    <s v="No"/>
    <s v="Yes"/>
    <x v="0"/>
    <s v="Yes"/>
    <s v="Bank transfer (automatic)"/>
    <n v="79.75"/>
    <n v="159.4"/>
    <x v="1"/>
    <x v="0"/>
    <s v="Low"/>
    <x v="1"/>
  </r>
  <r>
    <s v="4891-NLUBA"/>
    <s v="Female"/>
    <n v="0"/>
    <s v="Yes"/>
    <s v="Yes"/>
    <n v="61"/>
    <s v="No"/>
    <s v="No"/>
    <x v="0"/>
    <s v="No"/>
    <s v="Yes"/>
    <s v="Yes"/>
    <s v="Yes"/>
    <s v="Yes"/>
    <s v="Yes"/>
    <x v="2"/>
    <s v="Yes"/>
    <s v="Bank transfer (automatic)"/>
    <n v="61.45"/>
    <n v="3751.15"/>
    <x v="0"/>
    <x v="3"/>
    <s v="High"/>
    <x v="1"/>
  </r>
  <r>
    <s v="2856-HYAPG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8.650000000000006"/>
    <n v="68.650000000000006"/>
    <x v="1"/>
    <x v="0"/>
    <s v="Low"/>
    <x v="1"/>
  </r>
  <r>
    <s v="8969-PRHFK"/>
    <s v="Male"/>
    <n v="0"/>
    <s v="No"/>
    <s v="No"/>
    <n v="18"/>
    <s v="Yes"/>
    <s v="No"/>
    <x v="2"/>
    <s v="No"/>
    <s v="No"/>
    <s v="No"/>
    <s v="No"/>
    <s v="No"/>
    <s v="No"/>
    <x v="1"/>
    <s v="No"/>
    <s v="Mailed check"/>
    <n v="19.649999999999999"/>
    <n v="411.25"/>
    <x v="0"/>
    <x v="2"/>
    <s v="Low"/>
    <x v="0"/>
  </r>
  <r>
    <s v="0661-KQHNK"/>
    <s v="Female"/>
    <n v="0"/>
    <s v="Yes"/>
    <s v="Yes"/>
    <n v="6"/>
    <s v="Yes"/>
    <s v="No"/>
    <x v="2"/>
    <s v="No"/>
    <s v="No"/>
    <s v="No"/>
    <s v="No"/>
    <s v="No"/>
    <s v="No"/>
    <x v="1"/>
    <s v="No"/>
    <s v="Credit card (automatic)"/>
    <n v="19"/>
    <n v="105.5"/>
    <x v="0"/>
    <x v="0"/>
    <s v="Low"/>
    <x v="0"/>
  </r>
  <r>
    <s v="8709-KRDVL"/>
    <s v="Female"/>
    <n v="0"/>
    <s v="No"/>
    <s v="No"/>
    <n v="33"/>
    <s v="Yes"/>
    <s v="Yes"/>
    <x v="1"/>
    <s v="No"/>
    <s v="Yes"/>
    <s v="No"/>
    <s v="No"/>
    <s v="Yes"/>
    <s v="Yes"/>
    <x v="0"/>
    <s v="Yes"/>
    <s v="Electronic check"/>
    <n v="100"/>
    <n v="3320.6"/>
    <x v="0"/>
    <x v="1"/>
    <s v="High"/>
    <x v="2"/>
  </r>
  <r>
    <s v="4488-PSYCG"/>
    <s v="Male"/>
    <n v="0"/>
    <s v="No"/>
    <s v="No"/>
    <n v="16"/>
    <s v="Yes"/>
    <s v="No"/>
    <x v="2"/>
    <s v="No"/>
    <s v="No"/>
    <s v="No"/>
    <s v="No"/>
    <s v="No"/>
    <s v="No"/>
    <x v="0"/>
    <s v="No"/>
    <s v="Bank transfer (automatic)"/>
    <n v="20.25"/>
    <n v="327.45"/>
    <x v="1"/>
    <x v="2"/>
    <s v="Low"/>
    <x v="0"/>
  </r>
  <r>
    <s v="1427-VERSM"/>
    <s v="Female"/>
    <n v="0"/>
    <s v="Yes"/>
    <s v="No"/>
    <n v="56"/>
    <s v="Yes"/>
    <s v="No"/>
    <x v="1"/>
    <s v="No"/>
    <s v="No"/>
    <s v="Yes"/>
    <s v="Yes"/>
    <s v="Yes"/>
    <s v="Yes"/>
    <x v="0"/>
    <s v="Yes"/>
    <s v="Electronic check"/>
    <n v="98.7"/>
    <n v="5669.5"/>
    <x v="0"/>
    <x v="3"/>
    <s v="High"/>
    <x v="2"/>
  </r>
  <r>
    <s v="9801-NOSHQ"/>
    <s v="Male"/>
    <n v="0"/>
    <s v="No"/>
    <s v="Yes"/>
    <n v="23"/>
    <s v="Yes"/>
    <s v="No"/>
    <x v="2"/>
    <s v="No"/>
    <s v="No"/>
    <s v="No"/>
    <s v="No"/>
    <s v="No"/>
    <s v="No"/>
    <x v="1"/>
    <s v="No"/>
    <s v="Mailed check"/>
    <n v="19.8"/>
    <n v="465.45"/>
    <x v="0"/>
    <x v="2"/>
    <s v="Low"/>
    <x v="0"/>
  </r>
  <r>
    <s v="6339-YPSAH"/>
    <s v="Male"/>
    <n v="0"/>
    <s v="No"/>
    <s v="No"/>
    <n v="9"/>
    <s v="Yes"/>
    <s v="No"/>
    <x v="1"/>
    <s v="No"/>
    <s v="No"/>
    <s v="Yes"/>
    <s v="No"/>
    <s v="No"/>
    <s v="No"/>
    <x v="0"/>
    <s v="Yes"/>
    <s v="Electronic check"/>
    <n v="73.8"/>
    <n v="704.3"/>
    <x v="0"/>
    <x v="0"/>
    <s v="Mid"/>
    <x v="1"/>
  </r>
  <r>
    <s v="3621-CEOVK"/>
    <s v="Female"/>
    <n v="1"/>
    <s v="Yes"/>
    <s v="No"/>
    <n v="14"/>
    <s v="Yes"/>
    <s v="Yes"/>
    <x v="1"/>
    <s v="No"/>
    <s v="Yes"/>
    <s v="No"/>
    <s v="No"/>
    <s v="Yes"/>
    <s v="Yes"/>
    <x v="0"/>
    <s v="Yes"/>
    <s v="Electronic check"/>
    <n v="100.2"/>
    <n v="1369.8"/>
    <x v="1"/>
    <x v="2"/>
    <s v="Mid"/>
    <x v="2"/>
  </r>
  <r>
    <s v="6906-ANDWJ"/>
    <s v="Male"/>
    <n v="0"/>
    <s v="Yes"/>
    <s v="Yes"/>
    <n v="15"/>
    <s v="Yes"/>
    <s v="Yes"/>
    <x v="1"/>
    <s v="No"/>
    <s v="No"/>
    <s v="No"/>
    <s v="No"/>
    <s v="No"/>
    <s v="No"/>
    <x v="0"/>
    <s v="Yes"/>
    <s v="Bank transfer (automatic)"/>
    <n v="74.900000000000006"/>
    <n v="1107.25"/>
    <x v="1"/>
    <x v="2"/>
    <s v="Mid"/>
    <x v="1"/>
  </r>
  <r>
    <s v="2159-TURXX"/>
    <s v="Male"/>
    <n v="0"/>
    <s v="No"/>
    <s v="No"/>
    <n v="5"/>
    <s v="Yes"/>
    <s v="No"/>
    <x v="2"/>
    <s v="No"/>
    <s v="No"/>
    <s v="No"/>
    <s v="No"/>
    <s v="No"/>
    <s v="No"/>
    <x v="0"/>
    <s v="No"/>
    <s v="Credit card (automatic)"/>
    <n v="20.05"/>
    <n v="95.55"/>
    <x v="0"/>
    <x v="0"/>
    <s v="Low"/>
    <x v="0"/>
  </r>
  <r>
    <s v="1548-FEHVL"/>
    <s v="Male"/>
    <n v="0"/>
    <s v="Yes"/>
    <s v="No"/>
    <n v="61"/>
    <s v="Yes"/>
    <s v="Yes"/>
    <x v="1"/>
    <s v="Yes"/>
    <s v="Yes"/>
    <s v="No"/>
    <s v="No"/>
    <s v="Yes"/>
    <s v="Yes"/>
    <x v="0"/>
    <s v="Yes"/>
    <s v="Electronic check"/>
    <n v="106.2"/>
    <n v="6375.2"/>
    <x v="0"/>
    <x v="3"/>
    <s v="High"/>
    <x v="2"/>
  </r>
  <r>
    <s v="3795-CAWEX"/>
    <s v="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6.55"/>
    <n v="8152.3"/>
    <x v="0"/>
    <x v="3"/>
    <s v="High"/>
    <x v="2"/>
  </r>
  <r>
    <s v="6215-NQCPY"/>
    <s v="Male"/>
    <n v="0"/>
    <s v="No"/>
    <s v="No"/>
    <n v="15"/>
    <s v="Yes"/>
    <s v="Yes"/>
    <x v="1"/>
    <s v="Yes"/>
    <s v="No"/>
    <s v="No"/>
    <s v="No"/>
    <s v="Yes"/>
    <s v="Yes"/>
    <x v="0"/>
    <s v="Yes"/>
    <s v="Electronic check"/>
    <n v="99.7"/>
    <n v="1566.75"/>
    <x v="0"/>
    <x v="2"/>
    <s v="Mid"/>
    <x v="2"/>
  </r>
  <r>
    <s v="5647-URDKA"/>
    <s v="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19.7"/>
    <n v="130.25"/>
    <x v="0"/>
    <x v="0"/>
    <s v="Low"/>
    <x v="0"/>
  </r>
  <r>
    <s v="2229-DPMBI"/>
    <s v="Fe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19.5"/>
    <n v="162.15"/>
    <x v="0"/>
    <x v="0"/>
    <s v="Low"/>
    <x v="0"/>
  </r>
  <r>
    <s v="9626-WEQRM"/>
    <s v="Female"/>
    <n v="0"/>
    <s v="No"/>
    <s v="No"/>
    <n v="4"/>
    <s v="No"/>
    <s v="No"/>
    <x v="0"/>
    <s v="Yes"/>
    <s v="No"/>
    <s v="No"/>
    <s v="No"/>
    <s v="No"/>
    <s v="No"/>
    <x v="0"/>
    <s v="Yes"/>
    <s v="Mailed check"/>
    <n v="29.15"/>
    <n v="110.05"/>
    <x v="0"/>
    <x v="0"/>
    <s v="Low"/>
    <x v="0"/>
  </r>
  <r>
    <s v="2188-SXWVT"/>
    <s v="Female"/>
    <n v="0"/>
    <s v="No"/>
    <s v="No"/>
    <n v="34"/>
    <s v="Yes"/>
    <s v="No"/>
    <x v="0"/>
    <s v="Yes"/>
    <s v="Yes"/>
    <s v="No"/>
    <s v="No"/>
    <s v="No"/>
    <s v="No"/>
    <x v="1"/>
    <s v="No"/>
    <s v="Mailed check"/>
    <n v="55"/>
    <n v="1885.15"/>
    <x v="0"/>
    <x v="1"/>
    <s v="Mid"/>
    <x v="1"/>
  </r>
  <r>
    <s v="6258-PVZWJ"/>
    <s v="Male"/>
    <n v="0"/>
    <s v="Yes"/>
    <s v="No"/>
    <n v="68"/>
    <s v="Yes"/>
    <s v="Yes"/>
    <x v="0"/>
    <s v="Yes"/>
    <s v="Yes"/>
    <s v="Yes"/>
    <s v="Yes"/>
    <s v="Yes"/>
    <s v="Yes"/>
    <x v="2"/>
    <s v="Yes"/>
    <s v="Credit card (automatic)"/>
    <n v="90.8"/>
    <n v="6302.85"/>
    <x v="0"/>
    <x v="3"/>
    <s v="High"/>
    <x v="2"/>
  </r>
  <r>
    <s v="1094-BKOSX"/>
    <s v="Female"/>
    <n v="0"/>
    <s v="Yes"/>
    <s v="Yes"/>
    <n v="45"/>
    <s v="No"/>
    <s v="No"/>
    <x v="0"/>
    <s v="No"/>
    <s v="Yes"/>
    <s v="Yes"/>
    <s v="Yes"/>
    <s v="No"/>
    <s v="Yes"/>
    <x v="1"/>
    <s v="No"/>
    <s v="Bank transfer (automatic)"/>
    <n v="51"/>
    <n v="2264.5"/>
    <x v="0"/>
    <x v="1"/>
    <s v="High"/>
    <x v="1"/>
  </r>
  <r>
    <s v="6969-MVBAI"/>
    <s v="Female"/>
    <n v="1"/>
    <s v="No"/>
    <s v="No"/>
    <n v="9"/>
    <s v="Yes"/>
    <s v="Yes"/>
    <x v="1"/>
    <s v="No"/>
    <s v="No"/>
    <s v="Yes"/>
    <s v="No"/>
    <s v="Yes"/>
    <s v="No"/>
    <x v="0"/>
    <s v="Yes"/>
    <s v="Electronic check"/>
    <n v="90.1"/>
    <n v="816.8"/>
    <x v="0"/>
    <x v="0"/>
    <s v="Mid"/>
    <x v="2"/>
  </r>
  <r>
    <s v="2978-XXSOG"/>
    <s v="Female"/>
    <n v="0"/>
    <s v="No"/>
    <s v="No"/>
    <n v="22"/>
    <s v="Yes"/>
    <s v="Yes"/>
    <x v="0"/>
    <s v="Yes"/>
    <s v="No"/>
    <s v="No"/>
    <s v="Yes"/>
    <s v="No"/>
    <s v="No"/>
    <x v="0"/>
    <s v="Yes"/>
    <s v="Mailed check"/>
    <n v="59.05"/>
    <n v="1253.5"/>
    <x v="0"/>
    <x v="2"/>
    <s v="Mid"/>
    <x v="1"/>
  </r>
  <r>
    <s v="2342-CKIAO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3"/>
    <n v="41.2"/>
    <x v="0"/>
    <x v="0"/>
    <s v="Low"/>
    <x v="0"/>
  </r>
  <r>
    <s v="6953-PBDIN"/>
    <s v="Male"/>
    <n v="0"/>
    <s v="Yes"/>
    <s v="No"/>
    <n v="70"/>
    <s v="Yes"/>
    <s v="Yes"/>
    <x v="0"/>
    <s v="No"/>
    <s v="Yes"/>
    <s v="Yes"/>
    <s v="Yes"/>
    <s v="Yes"/>
    <s v="No"/>
    <x v="2"/>
    <s v="No"/>
    <s v="Bank transfer (automatic)"/>
    <n v="72.95"/>
    <n v="5265.55"/>
    <x v="0"/>
    <x v="3"/>
    <s v="High"/>
    <x v="1"/>
  </r>
  <r>
    <s v="3898-BSJYF"/>
    <s v="Female"/>
    <n v="0"/>
    <s v="No"/>
    <s v="Yes"/>
    <n v="10"/>
    <s v="Yes"/>
    <s v="Yes"/>
    <x v="0"/>
    <s v="Yes"/>
    <s v="No"/>
    <s v="Yes"/>
    <s v="Yes"/>
    <s v="No"/>
    <s v="Yes"/>
    <x v="1"/>
    <s v="No"/>
    <s v="Credit card (automatic)"/>
    <n v="73.55"/>
    <n v="693.3"/>
    <x v="0"/>
    <x v="0"/>
    <s v="Mid"/>
    <x v="1"/>
  </r>
  <r>
    <s v="3938-YFPXD"/>
    <s v="Male"/>
    <n v="0"/>
    <s v="No"/>
    <s v="No"/>
    <n v="72"/>
    <s v="Yes"/>
    <s v="Yes"/>
    <x v="0"/>
    <s v="Yes"/>
    <s v="No"/>
    <s v="Yes"/>
    <s v="Yes"/>
    <s v="Yes"/>
    <s v="Yes"/>
    <x v="2"/>
    <s v="No"/>
    <s v="Credit card (automatic)"/>
    <n v="84.3"/>
    <n v="5997.1"/>
    <x v="0"/>
    <x v="3"/>
    <s v="High"/>
    <x v="1"/>
  </r>
  <r>
    <s v="7696-AMHOD"/>
    <s v="Female"/>
    <n v="0"/>
    <s v="Yes"/>
    <s v="Yes"/>
    <n v="49"/>
    <s v="Yes"/>
    <s v="No"/>
    <x v="0"/>
    <s v="No"/>
    <s v="Yes"/>
    <s v="Yes"/>
    <s v="No"/>
    <s v="Yes"/>
    <s v="Yes"/>
    <x v="1"/>
    <s v="No"/>
    <s v="Credit card (automatic)"/>
    <n v="78"/>
    <n v="3824.2"/>
    <x v="0"/>
    <x v="3"/>
    <s v="High"/>
    <x v="1"/>
  </r>
  <r>
    <s v="2453-SAFNS"/>
    <s v="Female"/>
    <n v="1"/>
    <s v="No"/>
    <s v="No"/>
    <n v="54"/>
    <s v="Yes"/>
    <s v="Yes"/>
    <x v="0"/>
    <s v="No"/>
    <s v="Yes"/>
    <s v="No"/>
    <s v="Yes"/>
    <s v="Yes"/>
    <s v="No"/>
    <x v="1"/>
    <s v="No"/>
    <s v="Mailed check"/>
    <n v="72.099999999999994"/>
    <n v="3886.05"/>
    <x v="0"/>
    <x v="3"/>
    <s v="High"/>
    <x v="1"/>
  </r>
  <r>
    <s v="9558-IHEZX"/>
    <s v="Female"/>
    <n v="0"/>
    <s v="No"/>
    <s v="No"/>
    <n v="71"/>
    <s v="Yes"/>
    <s v="Yes"/>
    <x v="1"/>
    <s v="Yes"/>
    <s v="Yes"/>
    <s v="Yes"/>
    <s v="No"/>
    <s v="Yes"/>
    <s v="Yes"/>
    <x v="2"/>
    <s v="Yes"/>
    <s v="Credit card (automatic)"/>
    <n v="106.75"/>
    <n v="7283.25"/>
    <x v="0"/>
    <x v="3"/>
    <s v="High"/>
    <x v="2"/>
  </r>
  <r>
    <s v="9617-UDPEU"/>
    <s v="Female"/>
    <n v="0"/>
    <s v="No"/>
    <s v="No"/>
    <n v="22"/>
    <s v="Yes"/>
    <s v="No"/>
    <x v="2"/>
    <s v="No"/>
    <s v="No"/>
    <s v="No"/>
    <s v="No"/>
    <s v="No"/>
    <s v="No"/>
    <x v="1"/>
    <s v="Yes"/>
    <s v="Mailed check"/>
    <n v="19.25"/>
    <n v="412.55"/>
    <x v="0"/>
    <x v="2"/>
    <s v="Low"/>
    <x v="0"/>
  </r>
  <r>
    <s v="6340-DACFT"/>
    <s v="Female"/>
    <n v="0"/>
    <s v="Yes"/>
    <s v="Yes"/>
    <n v="50"/>
    <s v="Yes"/>
    <s v="No"/>
    <x v="2"/>
    <s v="No"/>
    <s v="No"/>
    <s v="No"/>
    <s v="No"/>
    <s v="No"/>
    <s v="No"/>
    <x v="2"/>
    <s v="No"/>
    <s v="Credit card (automatic)"/>
    <n v="20.55"/>
    <n v="1070.25"/>
    <x v="0"/>
    <x v="3"/>
    <s v="Mid"/>
    <x v="0"/>
  </r>
  <r>
    <s v="4955-VCWBI"/>
    <s v="Female"/>
    <n v="0"/>
    <s v="Yes"/>
    <s v="Yes"/>
    <n v="43"/>
    <s v="Yes"/>
    <s v="No"/>
    <x v="2"/>
    <s v="No"/>
    <s v="No"/>
    <s v="No"/>
    <s v="No"/>
    <s v="No"/>
    <s v="No"/>
    <x v="1"/>
    <s v="No"/>
    <s v="Mailed check"/>
    <n v="20"/>
    <n v="817.95"/>
    <x v="0"/>
    <x v="1"/>
    <s v="Mid"/>
    <x v="0"/>
  </r>
  <r>
    <s v="6813-GZQCG"/>
    <s v="Female"/>
    <n v="0"/>
    <s v="Yes"/>
    <s v="Yes"/>
    <n v="45"/>
    <s v="Yes"/>
    <s v="Yes"/>
    <x v="2"/>
    <s v="No"/>
    <s v="No"/>
    <s v="No"/>
    <s v="No"/>
    <s v="No"/>
    <s v="No"/>
    <x v="2"/>
    <s v="Yes"/>
    <s v="Credit card (automatic)"/>
    <n v="24.65"/>
    <n v="1171.3"/>
    <x v="0"/>
    <x v="1"/>
    <s v="Mid"/>
    <x v="0"/>
  </r>
  <r>
    <s v="7426-GSWPO"/>
    <s v="Male"/>
    <n v="1"/>
    <s v="No"/>
    <s v="No"/>
    <n v="64"/>
    <s v="Yes"/>
    <s v="Yes"/>
    <x v="1"/>
    <s v="Yes"/>
    <s v="Yes"/>
    <s v="No"/>
    <s v="No"/>
    <s v="Yes"/>
    <s v="Yes"/>
    <x v="0"/>
    <s v="Yes"/>
    <s v="Bank transfer (automatic)"/>
    <n v="103.5"/>
    <n v="6548.65"/>
    <x v="0"/>
    <x v="3"/>
    <s v="High"/>
    <x v="2"/>
  </r>
  <r>
    <s v="3389-KTRXV"/>
    <s v="Female"/>
    <n v="0"/>
    <s v="Yes"/>
    <s v="Yes"/>
    <n v="23"/>
    <s v="Yes"/>
    <s v="Yes"/>
    <x v="2"/>
    <s v="No"/>
    <s v="No"/>
    <s v="No"/>
    <s v="No"/>
    <s v="No"/>
    <s v="No"/>
    <x v="2"/>
    <s v="No"/>
    <s v="Mailed check"/>
    <n v="23.85"/>
    <n v="625.65"/>
    <x v="0"/>
    <x v="2"/>
    <s v="Mid"/>
    <x v="0"/>
  </r>
  <r>
    <s v="3118-UHVVQ"/>
    <s v="Female"/>
    <n v="0"/>
    <s v="Yes"/>
    <s v="No"/>
    <n v="68"/>
    <s v="Yes"/>
    <s v="Yes"/>
    <x v="2"/>
    <s v="No"/>
    <s v="No"/>
    <s v="No"/>
    <s v="No"/>
    <s v="No"/>
    <s v="No"/>
    <x v="2"/>
    <s v="No"/>
    <s v="Credit card (automatic)"/>
    <n v="25.8"/>
    <n v="1911.5"/>
    <x v="0"/>
    <x v="3"/>
    <s v="Mid"/>
    <x v="0"/>
  </r>
  <r>
    <s v="1031-IIDEO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849999999999994"/>
    <n v="70.849999999999994"/>
    <x v="1"/>
    <x v="0"/>
    <s v="Low"/>
    <x v="1"/>
  </r>
  <r>
    <s v="5832-XKAES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69.8"/>
    <n v="134.69999999999999"/>
    <x v="1"/>
    <x v="0"/>
    <s v="Low"/>
    <x v="1"/>
  </r>
  <r>
    <s v="3205-MXZRA"/>
    <s v="Male"/>
    <n v="0"/>
    <s v="No"/>
    <s v="No"/>
    <n v="26"/>
    <s v="Yes"/>
    <s v="No"/>
    <x v="0"/>
    <s v="No"/>
    <s v="No"/>
    <s v="No"/>
    <s v="Yes"/>
    <s v="Yes"/>
    <s v="No"/>
    <x v="1"/>
    <s v="No"/>
    <s v="Credit card (automatic)"/>
    <n v="59.45"/>
    <n v="1507"/>
    <x v="0"/>
    <x v="1"/>
    <s v="Mid"/>
    <x v="1"/>
  </r>
  <r>
    <s v="4701-AHWMW"/>
    <s v="Male"/>
    <n v="0"/>
    <s v="Yes"/>
    <s v="No"/>
    <n v="55"/>
    <s v="No"/>
    <s v="No"/>
    <x v="0"/>
    <s v="No"/>
    <s v="No"/>
    <s v="Yes"/>
    <s v="Yes"/>
    <s v="Yes"/>
    <s v="Yes"/>
    <x v="0"/>
    <s v="Yes"/>
    <s v="Bank transfer (automatic)"/>
    <n v="54.55"/>
    <n v="2978.3"/>
    <x v="1"/>
    <x v="3"/>
    <s v="High"/>
    <x v="1"/>
  </r>
  <r>
    <s v="8317-BVKSO"/>
    <s v="Male"/>
    <n v="0"/>
    <s v="No"/>
    <s v="No"/>
    <n v="14"/>
    <s v="Yes"/>
    <s v="No"/>
    <x v="2"/>
    <s v="No"/>
    <s v="No"/>
    <s v="No"/>
    <s v="No"/>
    <s v="No"/>
    <s v="No"/>
    <x v="0"/>
    <s v="Yes"/>
    <s v="Electronic check"/>
    <n v="20.05"/>
    <n v="299.3"/>
    <x v="0"/>
    <x v="2"/>
    <s v="Low"/>
    <x v="0"/>
  </r>
  <r>
    <s v="5702-KVQRD"/>
    <s v="Male"/>
    <n v="0"/>
    <s v="Yes"/>
    <s v="No"/>
    <n v="71"/>
    <s v="Yes"/>
    <s v="No"/>
    <x v="0"/>
    <s v="Yes"/>
    <s v="No"/>
    <s v="Yes"/>
    <s v="Yes"/>
    <s v="Yes"/>
    <s v="Yes"/>
    <x v="2"/>
    <s v="Yes"/>
    <s v="Electronic check"/>
    <n v="82.55"/>
    <n v="5832.65"/>
    <x v="0"/>
    <x v="3"/>
    <s v="High"/>
    <x v="1"/>
  </r>
  <r>
    <s v="0083-PIVIK"/>
    <s v="Male"/>
    <n v="0"/>
    <s v="No"/>
    <s v="No"/>
    <n v="64"/>
    <s v="Yes"/>
    <s v="Yes"/>
    <x v="0"/>
    <s v="Yes"/>
    <s v="Yes"/>
    <s v="Yes"/>
    <s v="Yes"/>
    <s v="Yes"/>
    <s v="No"/>
    <x v="1"/>
    <s v="No"/>
    <s v="Electronic check"/>
    <n v="81.25"/>
    <n v="5567.55"/>
    <x v="0"/>
    <x v="3"/>
    <s v="High"/>
    <x v="1"/>
  </r>
  <r>
    <s v="9210-IAHGH"/>
    <s v="Female"/>
    <n v="0"/>
    <s v="No"/>
    <s v="No"/>
    <n v="7"/>
    <s v="Yes"/>
    <s v="No"/>
    <x v="0"/>
    <s v="No"/>
    <s v="No"/>
    <s v="No"/>
    <s v="Yes"/>
    <s v="Yes"/>
    <s v="Yes"/>
    <x v="0"/>
    <s v="Yes"/>
    <s v="Credit card (automatic)"/>
    <n v="70.75"/>
    <n v="450.8"/>
    <x v="1"/>
    <x v="0"/>
    <s v="Low"/>
    <x v="1"/>
  </r>
  <r>
    <s v="6169-PGNCD"/>
    <s v="Female"/>
    <n v="0"/>
    <s v="No"/>
    <s v="No"/>
    <n v="57"/>
    <s v="Yes"/>
    <s v="No"/>
    <x v="0"/>
    <s v="Yes"/>
    <s v="Yes"/>
    <s v="Yes"/>
    <s v="Yes"/>
    <s v="Yes"/>
    <s v="No"/>
    <x v="2"/>
    <s v="Yes"/>
    <s v="Credit card (automatic)"/>
    <n v="74.3"/>
    <n v="4166.3500000000004"/>
    <x v="0"/>
    <x v="3"/>
    <s v="High"/>
    <x v="1"/>
  </r>
  <r>
    <s v="0023-XUOPT"/>
    <s v="Female"/>
    <n v="0"/>
    <s v="Yes"/>
    <s v="No"/>
    <n v="13"/>
    <s v="Yes"/>
    <s v="Yes"/>
    <x v="1"/>
    <s v="No"/>
    <s v="Yes"/>
    <s v="Yes"/>
    <s v="No"/>
    <s v="Yes"/>
    <s v="No"/>
    <x v="0"/>
    <s v="No"/>
    <s v="Electronic check"/>
    <n v="94.1"/>
    <n v="1215.5999999999999"/>
    <x v="1"/>
    <x v="2"/>
    <s v="Mid"/>
    <x v="2"/>
  </r>
  <r>
    <s v="4592-IWTJI"/>
    <s v="Female"/>
    <n v="0"/>
    <s v="Yes"/>
    <s v="Yes"/>
    <n v="3"/>
    <s v="No"/>
    <s v="No"/>
    <x v="0"/>
    <s v="Yes"/>
    <s v="No"/>
    <s v="No"/>
    <s v="No"/>
    <s v="No"/>
    <s v="No"/>
    <x v="0"/>
    <s v="No"/>
    <s v="Credit card (automatic)"/>
    <n v="29.7"/>
    <n v="91.7"/>
    <x v="1"/>
    <x v="0"/>
    <s v="Low"/>
    <x v="0"/>
  </r>
  <r>
    <s v="4909-JOUPP"/>
    <s v="Male"/>
    <n v="1"/>
    <s v="Yes"/>
    <s v="No"/>
    <n v="72"/>
    <s v="Yes"/>
    <s v="Yes"/>
    <x v="1"/>
    <s v="No"/>
    <s v="Yes"/>
    <s v="Yes"/>
    <s v="Yes"/>
    <s v="Yes"/>
    <s v="Yes"/>
    <x v="2"/>
    <s v="No"/>
    <s v="Credit card (automatic)"/>
    <n v="109.7"/>
    <n v="7898.45"/>
    <x v="0"/>
    <x v="3"/>
    <s v="High"/>
    <x v="2"/>
  </r>
  <r>
    <s v="4657-FWVFY"/>
    <s v="Female"/>
    <n v="0"/>
    <s v="Yes"/>
    <s v="Yes"/>
    <n v="40"/>
    <s v="Yes"/>
    <s v="Yes"/>
    <x v="1"/>
    <s v="No"/>
    <s v="Yes"/>
    <s v="Yes"/>
    <s v="No"/>
    <s v="Yes"/>
    <s v="No"/>
    <x v="0"/>
    <s v="Yes"/>
    <s v="Credit card (automatic)"/>
    <n v="96.35"/>
    <n v="3915.4"/>
    <x v="0"/>
    <x v="1"/>
    <s v="High"/>
    <x v="2"/>
  </r>
  <r>
    <s v="2257-BOVXD"/>
    <s v="Male"/>
    <n v="0"/>
    <s v="Yes"/>
    <s v="No"/>
    <n v="14"/>
    <s v="Yes"/>
    <s v="Yes"/>
    <x v="0"/>
    <s v="No"/>
    <s v="No"/>
    <s v="No"/>
    <s v="Yes"/>
    <s v="Yes"/>
    <s v="No"/>
    <x v="0"/>
    <s v="Yes"/>
    <s v="Credit card (automatic)"/>
    <n v="66.599999999999994"/>
    <n v="979.5"/>
    <x v="0"/>
    <x v="2"/>
    <s v="Mid"/>
    <x v="1"/>
  </r>
  <r>
    <s v="7729-JTEEC"/>
    <s v="Male"/>
    <n v="0"/>
    <s v="Yes"/>
    <s v="Yes"/>
    <n v="2"/>
    <s v="Yes"/>
    <s v="No"/>
    <x v="0"/>
    <s v="No"/>
    <s v="No"/>
    <s v="No"/>
    <s v="No"/>
    <s v="No"/>
    <s v="No"/>
    <x v="0"/>
    <s v="Yes"/>
    <s v="Electronic check"/>
    <n v="44.5"/>
    <n v="90.05"/>
    <x v="0"/>
    <x v="0"/>
    <s v="Low"/>
    <x v="0"/>
  </r>
  <r>
    <s v="7632-MNYOY"/>
    <s v="Male"/>
    <n v="1"/>
    <s v="No"/>
    <s v="No"/>
    <n v="66"/>
    <s v="Yes"/>
    <s v="Yes"/>
    <x v="1"/>
    <s v="No"/>
    <s v="Yes"/>
    <s v="Yes"/>
    <s v="Yes"/>
    <s v="Yes"/>
    <s v="Yes"/>
    <x v="1"/>
    <s v="No"/>
    <s v="Credit card (automatic)"/>
    <n v="110.9"/>
    <n v="7432.05"/>
    <x v="1"/>
    <x v="3"/>
    <s v="High"/>
    <x v="2"/>
  </r>
  <r>
    <s v="6518-LGAOV"/>
    <s v="Female"/>
    <n v="0"/>
    <s v="Yes"/>
    <s v="No"/>
    <n v="38"/>
    <s v="Yes"/>
    <s v="Yes"/>
    <x v="1"/>
    <s v="No"/>
    <s v="No"/>
    <s v="Yes"/>
    <s v="Yes"/>
    <s v="Yes"/>
    <s v="Yes"/>
    <x v="0"/>
    <s v="Yes"/>
    <s v="Electronic check"/>
    <n v="105"/>
    <n v="4026.4"/>
    <x v="1"/>
    <x v="1"/>
    <s v="High"/>
    <x v="2"/>
  </r>
  <r>
    <s v="7242-QZLXF"/>
    <s v="Male"/>
    <n v="0"/>
    <s v="No"/>
    <s v="Yes"/>
    <n v="1"/>
    <s v="No"/>
    <s v="No"/>
    <x v="0"/>
    <s v="No"/>
    <s v="No"/>
    <s v="No"/>
    <s v="No"/>
    <s v="No"/>
    <s v="No"/>
    <x v="0"/>
    <s v="Yes"/>
    <s v="Electronic check"/>
    <n v="25.3"/>
    <n v="25.3"/>
    <x v="1"/>
    <x v="0"/>
    <s v="Low"/>
    <x v="0"/>
  </r>
  <r>
    <s v="4576-CSAJH"/>
    <s v="Male"/>
    <n v="0"/>
    <s v="No"/>
    <s v="No"/>
    <n v="22"/>
    <s v="Yes"/>
    <s v="No"/>
    <x v="0"/>
    <s v="No"/>
    <s v="Yes"/>
    <s v="No"/>
    <s v="Yes"/>
    <s v="No"/>
    <s v="No"/>
    <x v="1"/>
    <s v="Yes"/>
    <s v="Credit card (automatic)"/>
    <n v="55.15"/>
    <n v="1193.05"/>
    <x v="1"/>
    <x v="2"/>
    <s v="Mid"/>
    <x v="1"/>
  </r>
  <r>
    <s v="1000-AJSLD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100000000000001"/>
    <n v="20.100000000000001"/>
    <x v="1"/>
    <x v="0"/>
    <s v="Low"/>
    <x v="0"/>
  </r>
  <r>
    <s v="9696-RMYBA"/>
    <s v="Male"/>
    <n v="0"/>
    <s v="No"/>
    <s v="No"/>
    <n v="5"/>
    <s v="Yes"/>
    <s v="No"/>
    <x v="1"/>
    <s v="No"/>
    <s v="No"/>
    <s v="No"/>
    <s v="No"/>
    <s v="Yes"/>
    <s v="No"/>
    <x v="0"/>
    <s v="Yes"/>
    <s v="Mailed check"/>
    <n v="80.099999999999994"/>
    <n v="398.55"/>
    <x v="0"/>
    <x v="0"/>
    <s v="Low"/>
    <x v="1"/>
  </r>
  <r>
    <s v="8690-UPCZI"/>
    <s v="Male"/>
    <n v="0"/>
    <s v="Yes"/>
    <s v="Yes"/>
    <n v="29"/>
    <s v="Yes"/>
    <s v="Yes"/>
    <x v="0"/>
    <s v="Yes"/>
    <s v="No"/>
    <s v="No"/>
    <s v="Yes"/>
    <s v="Yes"/>
    <s v="No"/>
    <x v="1"/>
    <s v="No"/>
    <s v="Bank transfer (automatic)"/>
    <n v="69.05"/>
    <n v="1958.45"/>
    <x v="0"/>
    <x v="1"/>
    <s v="Mid"/>
    <x v="1"/>
  </r>
  <r>
    <s v="1062-LHZOD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900000000000006"/>
    <n v="69.900000000000006"/>
    <x v="1"/>
    <x v="0"/>
    <s v="Low"/>
    <x v="1"/>
  </r>
  <r>
    <s v="9770-LXDBK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20.399999999999999"/>
    <n v="63.15"/>
    <x v="0"/>
    <x v="0"/>
    <s v="Low"/>
    <x v="0"/>
  </r>
  <r>
    <s v="4086-WITJG"/>
    <s v="Male"/>
    <n v="0"/>
    <s v="Yes"/>
    <s v="Yes"/>
    <n v="71"/>
    <s v="Yes"/>
    <s v="No"/>
    <x v="2"/>
    <s v="No"/>
    <s v="No"/>
    <s v="No"/>
    <s v="No"/>
    <s v="No"/>
    <s v="No"/>
    <x v="2"/>
    <s v="No"/>
    <s v="Credit card (automatic)"/>
    <n v="19.7"/>
    <n v="1301.0999999999999"/>
    <x v="0"/>
    <x v="3"/>
    <s v="Mid"/>
    <x v="0"/>
  </r>
  <r>
    <s v="8344-WFMFH"/>
    <s v="Male"/>
    <n v="0"/>
    <s v="No"/>
    <s v="Yes"/>
    <n v="9"/>
    <s v="Yes"/>
    <s v="No"/>
    <x v="0"/>
    <s v="No"/>
    <s v="Yes"/>
    <s v="No"/>
    <s v="No"/>
    <s v="No"/>
    <s v="No"/>
    <x v="0"/>
    <s v="Yes"/>
    <s v="Electronic check"/>
    <n v="50.1"/>
    <n v="484.05"/>
    <x v="0"/>
    <x v="0"/>
    <s v="Low"/>
    <x v="1"/>
  </r>
  <r>
    <s v="9600-NAXZN"/>
    <s v="Male"/>
    <n v="0"/>
    <s v="No"/>
    <s v="No"/>
    <n v="43"/>
    <s v="Yes"/>
    <s v="Yes"/>
    <x v="1"/>
    <s v="No"/>
    <s v="Yes"/>
    <s v="No"/>
    <s v="No"/>
    <s v="Yes"/>
    <s v="Yes"/>
    <x v="0"/>
    <s v="Yes"/>
    <s v="Electronic check"/>
    <n v="101.4"/>
    <n v="4528"/>
    <x v="1"/>
    <x v="1"/>
    <s v="High"/>
    <x v="2"/>
  </r>
  <r>
    <s v="8822-KNBHV"/>
    <s v="Female"/>
    <n v="0"/>
    <s v="No"/>
    <s v="No"/>
    <n v="48"/>
    <s v="Yes"/>
    <s v="Yes"/>
    <x v="0"/>
    <s v="Yes"/>
    <s v="Yes"/>
    <s v="Yes"/>
    <s v="No"/>
    <s v="Yes"/>
    <s v="Yes"/>
    <x v="1"/>
    <s v="Yes"/>
    <s v="Credit card (automatic)"/>
    <n v="83.45"/>
    <n v="3887.85"/>
    <x v="0"/>
    <x v="1"/>
    <s v="High"/>
    <x v="1"/>
  </r>
  <r>
    <s v="8404-FYDIB"/>
    <s v="Male"/>
    <n v="0"/>
    <s v="No"/>
    <s v="No"/>
    <n v="26"/>
    <s v="Yes"/>
    <s v="Yes"/>
    <x v="1"/>
    <s v="Yes"/>
    <s v="Yes"/>
    <s v="No"/>
    <s v="No"/>
    <s v="No"/>
    <s v="No"/>
    <x v="0"/>
    <s v="Yes"/>
    <s v="Credit card (automatic)"/>
    <n v="86.65"/>
    <n v="2208.75"/>
    <x v="0"/>
    <x v="1"/>
    <s v="High"/>
    <x v="1"/>
  </r>
  <r>
    <s v="2791-SFVEW"/>
    <s v="Female"/>
    <n v="0"/>
    <s v="No"/>
    <s v="No"/>
    <n v="9"/>
    <s v="Yes"/>
    <s v="No"/>
    <x v="2"/>
    <s v="No"/>
    <s v="No"/>
    <s v="No"/>
    <s v="No"/>
    <s v="No"/>
    <s v="No"/>
    <x v="0"/>
    <s v="No"/>
    <s v="Bank transfer (automatic)"/>
    <n v="20.149999999999999"/>
    <n v="238.15"/>
    <x v="0"/>
    <x v="0"/>
    <s v="Low"/>
    <x v="0"/>
  </r>
  <r>
    <s v="6457-USBER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0.8"/>
    <n v="80.8"/>
    <x v="1"/>
    <x v="0"/>
    <s v="Low"/>
    <x v="1"/>
  </r>
  <r>
    <s v="6762-NSODU"/>
    <s v="Female"/>
    <n v="0"/>
    <s v="Yes"/>
    <s v="Yes"/>
    <n v="46"/>
    <s v="Yes"/>
    <s v="No"/>
    <x v="2"/>
    <s v="No"/>
    <s v="No"/>
    <s v="No"/>
    <s v="No"/>
    <s v="No"/>
    <s v="No"/>
    <x v="2"/>
    <s v="No"/>
    <s v="Credit card (automatic)"/>
    <n v="19.399999999999999"/>
    <n v="958.15"/>
    <x v="0"/>
    <x v="1"/>
    <s v="Mid"/>
    <x v="0"/>
  </r>
  <r>
    <s v="4662-EKDPQ"/>
    <s v="Male"/>
    <n v="0"/>
    <s v="No"/>
    <s v="No"/>
    <n v="2"/>
    <s v="Yes"/>
    <s v="Yes"/>
    <x v="0"/>
    <s v="No"/>
    <s v="No"/>
    <s v="No"/>
    <s v="No"/>
    <s v="No"/>
    <s v="Yes"/>
    <x v="0"/>
    <s v="No"/>
    <s v="Bank transfer (automatic)"/>
    <n v="62.05"/>
    <n v="118.3"/>
    <x v="1"/>
    <x v="0"/>
    <s v="Low"/>
    <x v="1"/>
  </r>
  <r>
    <s v="9248-OJYKK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6.45"/>
    <n v="76.45"/>
    <x v="1"/>
    <x v="0"/>
    <s v="Low"/>
    <x v="1"/>
  </r>
  <r>
    <s v="9888-ZCUMM"/>
    <s v="Male"/>
    <n v="0"/>
    <s v="Yes"/>
    <s v="Yes"/>
    <n v="64"/>
    <s v="No"/>
    <s v="No"/>
    <x v="0"/>
    <s v="Yes"/>
    <s v="No"/>
    <s v="Yes"/>
    <s v="Yes"/>
    <s v="Yes"/>
    <s v="Yes"/>
    <x v="2"/>
    <s v="Yes"/>
    <s v="Bank transfer (automatic)"/>
    <n v="60.05"/>
    <n v="3845.45"/>
    <x v="0"/>
    <x v="3"/>
    <s v="High"/>
    <x v="1"/>
  </r>
  <r>
    <s v="3398-FSHON"/>
    <s v="Female"/>
    <n v="1"/>
    <s v="No"/>
    <s v="No"/>
    <n v="12"/>
    <s v="Yes"/>
    <s v="Yes"/>
    <x v="1"/>
    <s v="No"/>
    <s v="Yes"/>
    <s v="No"/>
    <s v="No"/>
    <s v="Yes"/>
    <s v="No"/>
    <x v="0"/>
    <s v="Yes"/>
    <s v="Electronic check"/>
    <n v="91.3"/>
    <n v="1094.5"/>
    <x v="1"/>
    <x v="0"/>
    <s v="Mid"/>
    <x v="2"/>
  </r>
  <r>
    <s v="3319-DWOEP"/>
    <s v="Male"/>
    <n v="1"/>
    <s v="Yes"/>
    <s v="No"/>
    <n v="6"/>
    <s v="Yes"/>
    <s v="No"/>
    <x v="1"/>
    <s v="No"/>
    <s v="No"/>
    <s v="Yes"/>
    <s v="No"/>
    <s v="Yes"/>
    <s v="Yes"/>
    <x v="0"/>
    <s v="Yes"/>
    <s v="Electronic check"/>
    <n v="95.75"/>
    <n v="573.75"/>
    <x v="1"/>
    <x v="0"/>
    <s v="Mid"/>
    <x v="2"/>
  </r>
  <r>
    <s v="1074-WVEVG"/>
    <s v="Female"/>
    <n v="0"/>
    <s v="Yes"/>
    <s v="No"/>
    <n v="59"/>
    <s v="Yes"/>
    <s v="No"/>
    <x v="2"/>
    <s v="No"/>
    <s v="No"/>
    <s v="No"/>
    <s v="No"/>
    <s v="No"/>
    <s v="No"/>
    <x v="1"/>
    <s v="No"/>
    <s v="Mailed check"/>
    <n v="20.350000000000001"/>
    <n v="1267"/>
    <x v="0"/>
    <x v="3"/>
    <s v="Mid"/>
    <x v="0"/>
  </r>
  <r>
    <s v="9979-RGMZT"/>
    <s v="Female"/>
    <n v="0"/>
    <s v="No"/>
    <s v="No"/>
    <n v="7"/>
    <s v="Yes"/>
    <s v="No"/>
    <x v="1"/>
    <s v="No"/>
    <s v="Yes"/>
    <s v="No"/>
    <s v="No"/>
    <s v="Yes"/>
    <s v="Yes"/>
    <x v="1"/>
    <s v="Yes"/>
    <s v="Mailed check"/>
    <n v="94.05"/>
    <n v="633.45000000000005"/>
    <x v="0"/>
    <x v="0"/>
    <s v="Mid"/>
    <x v="2"/>
  </r>
  <r>
    <s v="6437-UDQJM"/>
    <s v="Fe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6129.65"/>
    <x v="0"/>
    <x v="3"/>
    <s v="High"/>
    <x v="1"/>
  </r>
  <r>
    <s v="1226-IENZN"/>
    <s v="Male"/>
    <n v="1"/>
    <s v="No"/>
    <s v="No"/>
    <n v="16"/>
    <s v="Yes"/>
    <s v="No"/>
    <x v="1"/>
    <s v="No"/>
    <s v="No"/>
    <s v="No"/>
    <s v="No"/>
    <s v="No"/>
    <s v="Yes"/>
    <x v="0"/>
    <s v="Yes"/>
    <s v="Electronic check"/>
    <n v="78.75"/>
    <n v="1218.25"/>
    <x v="0"/>
    <x v="2"/>
    <s v="Mid"/>
    <x v="1"/>
  </r>
  <r>
    <s v="2108-GLPQB"/>
    <s v="Male"/>
    <n v="0"/>
    <s v="Yes"/>
    <s v="No"/>
    <n v="25"/>
    <s v="Yes"/>
    <s v="Yes"/>
    <x v="0"/>
    <s v="No"/>
    <s v="No"/>
    <s v="Yes"/>
    <s v="No"/>
    <s v="No"/>
    <s v="No"/>
    <x v="0"/>
    <s v="No"/>
    <s v="Credit card (automatic)"/>
    <n v="55.55"/>
    <n v="1405.3"/>
    <x v="0"/>
    <x v="1"/>
    <s v="Mid"/>
    <x v="1"/>
  </r>
  <r>
    <s v="9259-PACGQ"/>
    <s v="Female"/>
    <n v="0"/>
    <s v="Yes"/>
    <s v="No"/>
    <n v="34"/>
    <s v="Yes"/>
    <s v="Yes"/>
    <x v="0"/>
    <s v="Yes"/>
    <s v="Yes"/>
    <s v="No"/>
    <s v="Yes"/>
    <s v="No"/>
    <s v="No"/>
    <x v="0"/>
    <s v="No"/>
    <s v="Electronic check"/>
    <n v="62.65"/>
    <n v="2274.9"/>
    <x v="1"/>
    <x v="1"/>
    <s v="High"/>
    <x v="1"/>
  </r>
  <r>
    <s v="4415-IJZTP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5"/>
    <n v="74.5"/>
    <x v="1"/>
    <x v="0"/>
    <s v="Low"/>
    <x v="1"/>
  </r>
  <r>
    <s v="1465-VINDH"/>
    <s v="Female"/>
    <n v="0"/>
    <s v="Yes"/>
    <s v="Yes"/>
    <n v="10"/>
    <s v="Yes"/>
    <s v="Yes"/>
    <x v="1"/>
    <s v="No"/>
    <s v="Yes"/>
    <s v="Yes"/>
    <s v="No"/>
    <s v="Yes"/>
    <s v="Yes"/>
    <x v="0"/>
    <s v="Yes"/>
    <s v="Credit card (automatic)"/>
    <n v="102.1"/>
    <n v="1068.8499999999999"/>
    <x v="1"/>
    <x v="0"/>
    <s v="Mid"/>
    <x v="2"/>
  </r>
  <r>
    <s v="5474-LAMUQ"/>
    <s v="Male"/>
    <n v="0"/>
    <s v="Yes"/>
    <s v="No"/>
    <n v="24"/>
    <s v="Yes"/>
    <s v="No"/>
    <x v="2"/>
    <s v="No"/>
    <s v="No"/>
    <s v="No"/>
    <s v="No"/>
    <s v="No"/>
    <s v="No"/>
    <x v="1"/>
    <s v="No"/>
    <s v="Mailed check"/>
    <n v="20.100000000000001"/>
    <n v="533.9"/>
    <x v="0"/>
    <x v="2"/>
    <s v="Mid"/>
    <x v="0"/>
  </r>
  <r>
    <s v="3468-DRVQJ"/>
    <s v="Female"/>
    <n v="0"/>
    <s v="Yes"/>
    <s v="Yes"/>
    <n v="10"/>
    <s v="Yes"/>
    <s v="Yes"/>
    <x v="0"/>
    <s v="Yes"/>
    <s v="Yes"/>
    <s v="No"/>
    <s v="No"/>
    <s v="Yes"/>
    <s v="No"/>
    <x v="1"/>
    <s v="No"/>
    <s v="Electronic check"/>
    <n v="70.3"/>
    <n v="676.15"/>
    <x v="0"/>
    <x v="0"/>
    <s v="Mid"/>
    <x v="1"/>
  </r>
  <r>
    <s v="1122-YJBCS"/>
    <s v="Male"/>
    <n v="0"/>
    <s v="Yes"/>
    <s v="No"/>
    <n v="69"/>
    <s v="Yes"/>
    <s v="No"/>
    <x v="0"/>
    <s v="Yes"/>
    <s v="Yes"/>
    <s v="No"/>
    <s v="No"/>
    <s v="No"/>
    <s v="No"/>
    <x v="1"/>
    <s v="Yes"/>
    <s v="Credit card (automatic)"/>
    <n v="53.65"/>
    <n v="3804.4"/>
    <x v="0"/>
    <x v="3"/>
    <s v="High"/>
    <x v="1"/>
  </r>
  <r>
    <s v="4990-ALDGW"/>
    <s v="Male"/>
    <n v="0"/>
    <s v="No"/>
    <s v="No"/>
    <n v="57"/>
    <s v="Yes"/>
    <s v="No"/>
    <x v="2"/>
    <s v="No"/>
    <s v="No"/>
    <s v="No"/>
    <s v="No"/>
    <s v="No"/>
    <s v="No"/>
    <x v="2"/>
    <s v="No"/>
    <s v="Mailed check"/>
    <n v="20.75"/>
    <n v="1118.8"/>
    <x v="0"/>
    <x v="3"/>
    <s v="Mid"/>
    <x v="0"/>
  </r>
  <r>
    <s v="4816-OKWNX"/>
    <s v="Male"/>
    <n v="0"/>
    <s v="Yes"/>
    <s v="Yes"/>
    <n v="50"/>
    <s v="Yes"/>
    <s v="No"/>
    <x v="1"/>
    <s v="No"/>
    <s v="Yes"/>
    <s v="Yes"/>
    <s v="Yes"/>
    <s v="Yes"/>
    <s v="Yes"/>
    <x v="1"/>
    <s v="Yes"/>
    <s v="Bank transfer (automatic)"/>
    <n v="103.4"/>
    <n v="5236.3999999999996"/>
    <x v="0"/>
    <x v="3"/>
    <s v="High"/>
    <x v="2"/>
  </r>
  <r>
    <s v="3315-IKYZQ"/>
    <s v="Male"/>
    <n v="0"/>
    <s v="Yes"/>
    <s v="Yes"/>
    <n v="28"/>
    <s v="No"/>
    <s v="No"/>
    <x v="0"/>
    <s v="Yes"/>
    <s v="No"/>
    <s v="Yes"/>
    <s v="Yes"/>
    <s v="Yes"/>
    <s v="No"/>
    <x v="1"/>
    <s v="No"/>
    <s v="Mailed check"/>
    <n v="50.8"/>
    <n v="1386.8"/>
    <x v="0"/>
    <x v="1"/>
    <s v="Mid"/>
    <x v="1"/>
  </r>
  <r>
    <s v="2810-FTLEM"/>
    <s v="Female"/>
    <n v="0"/>
    <s v="No"/>
    <s v="No"/>
    <n v="16"/>
    <s v="Yes"/>
    <s v="No"/>
    <x v="0"/>
    <s v="Yes"/>
    <s v="No"/>
    <s v="No"/>
    <s v="No"/>
    <s v="No"/>
    <s v="No"/>
    <x v="0"/>
    <s v="Yes"/>
    <s v="Electronic check"/>
    <n v="50.15"/>
    <n v="762.25"/>
    <x v="1"/>
    <x v="2"/>
    <s v="Mid"/>
    <x v="1"/>
  </r>
  <r>
    <s v="4747-LCAQL"/>
    <s v="Male"/>
    <n v="0"/>
    <s v="No"/>
    <s v="No"/>
    <n v="25"/>
    <s v="Yes"/>
    <s v="No"/>
    <x v="0"/>
    <s v="Yes"/>
    <s v="Yes"/>
    <s v="No"/>
    <s v="Yes"/>
    <s v="Yes"/>
    <s v="Yes"/>
    <x v="0"/>
    <s v="Yes"/>
    <s v="Mailed check"/>
    <n v="79"/>
    <n v="1902"/>
    <x v="0"/>
    <x v="1"/>
    <s v="Mid"/>
    <x v="1"/>
  </r>
  <r>
    <s v="3411-WLRSQ"/>
    <s v="Female"/>
    <n v="1"/>
    <s v="Yes"/>
    <s v="No"/>
    <n v="3"/>
    <s v="Yes"/>
    <s v="No"/>
    <x v="1"/>
    <s v="No"/>
    <s v="Yes"/>
    <s v="No"/>
    <s v="No"/>
    <s v="No"/>
    <s v="No"/>
    <x v="0"/>
    <s v="Yes"/>
    <s v="Bank transfer (automatic)"/>
    <n v="74.599999999999994"/>
    <n v="239.05"/>
    <x v="0"/>
    <x v="0"/>
    <s v="Low"/>
    <x v="1"/>
  </r>
  <r>
    <s v="0898-XCGTF"/>
    <s v="Male"/>
    <n v="0"/>
    <s v="Yes"/>
    <s v="No"/>
    <n v="61"/>
    <s v="Yes"/>
    <s v="Yes"/>
    <x v="1"/>
    <s v="No"/>
    <s v="No"/>
    <s v="No"/>
    <s v="No"/>
    <s v="Yes"/>
    <s v="Yes"/>
    <x v="1"/>
    <s v="Yes"/>
    <s v="Bank transfer (automatic)"/>
    <n v="96.5"/>
    <n v="5673.7"/>
    <x v="0"/>
    <x v="3"/>
    <s v="High"/>
    <x v="2"/>
  </r>
  <r>
    <s v="8006-PYCSW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100000000000001"/>
    <n v="39.799999999999997"/>
    <x v="0"/>
    <x v="0"/>
    <s v="Low"/>
    <x v="0"/>
  </r>
  <r>
    <s v="8249-THVEC"/>
    <s v="Male"/>
    <n v="0"/>
    <s v="Yes"/>
    <s v="Yes"/>
    <n v="51"/>
    <s v="Yes"/>
    <s v="No"/>
    <x v="2"/>
    <s v="No"/>
    <s v="No"/>
    <s v="No"/>
    <s v="No"/>
    <s v="No"/>
    <s v="No"/>
    <x v="1"/>
    <s v="No"/>
    <s v="Mailed check"/>
    <n v="19.399999999999999"/>
    <n v="997.75"/>
    <x v="0"/>
    <x v="3"/>
    <s v="Mid"/>
    <x v="0"/>
  </r>
  <r>
    <s v="8722-PRFDV"/>
    <s v="Female"/>
    <n v="0"/>
    <s v="Yes"/>
    <s v="Yes"/>
    <n v="71"/>
    <s v="Yes"/>
    <s v="No"/>
    <x v="0"/>
    <s v="Yes"/>
    <s v="No"/>
    <s v="Yes"/>
    <s v="No"/>
    <s v="Yes"/>
    <s v="Yes"/>
    <x v="2"/>
    <s v="No"/>
    <s v="Credit card (automatic)"/>
    <n v="77.55"/>
    <n v="5574.35"/>
    <x v="0"/>
    <x v="3"/>
    <s v="High"/>
    <x v="1"/>
  </r>
  <r>
    <s v="2164-SOQXL"/>
    <s v="Female"/>
    <n v="0"/>
    <s v="Yes"/>
    <s v="Yes"/>
    <n v="20"/>
    <s v="Yes"/>
    <s v="No"/>
    <x v="2"/>
    <s v="No"/>
    <s v="No"/>
    <s v="No"/>
    <s v="No"/>
    <s v="No"/>
    <s v="No"/>
    <x v="0"/>
    <s v="No"/>
    <s v="Mailed check"/>
    <n v="20.05"/>
    <n v="406.05"/>
    <x v="0"/>
    <x v="2"/>
    <s v="Low"/>
    <x v="0"/>
  </r>
  <r>
    <s v="4020-KIUDI"/>
    <s v="Male"/>
    <n v="0"/>
    <s v="Yes"/>
    <s v="Yes"/>
    <n v="6"/>
    <s v="Yes"/>
    <s v="No"/>
    <x v="2"/>
    <s v="No"/>
    <s v="No"/>
    <s v="No"/>
    <s v="No"/>
    <s v="No"/>
    <s v="No"/>
    <x v="0"/>
    <s v="No"/>
    <s v="Credit card (automatic)"/>
    <n v="19.850000000000001"/>
    <n v="138.85"/>
    <x v="0"/>
    <x v="0"/>
    <s v="Low"/>
    <x v="0"/>
  </r>
  <r>
    <s v="5850-BDWCY"/>
    <s v="Fe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.2"/>
    <n v="123.65"/>
    <x v="0"/>
    <x v="0"/>
    <s v="Low"/>
    <x v="0"/>
  </r>
  <r>
    <s v="2038-YSEZE"/>
    <s v="Female"/>
    <n v="0"/>
    <s v="No"/>
    <s v="No"/>
    <n v="29"/>
    <s v="Yes"/>
    <s v="Yes"/>
    <x v="0"/>
    <s v="Yes"/>
    <s v="Yes"/>
    <s v="No"/>
    <s v="Yes"/>
    <s v="No"/>
    <s v="No"/>
    <x v="0"/>
    <s v="No"/>
    <s v="Mailed check"/>
    <n v="67.45"/>
    <n v="1801.1"/>
    <x v="0"/>
    <x v="1"/>
    <s v="Mid"/>
    <x v="1"/>
  </r>
  <r>
    <s v="0827-ITJPH"/>
    <s v="Male"/>
    <n v="0"/>
    <s v="No"/>
    <s v="No"/>
    <n v="36"/>
    <s v="Yes"/>
    <s v="No"/>
    <x v="2"/>
    <s v="No"/>
    <s v="No"/>
    <s v="No"/>
    <s v="No"/>
    <s v="No"/>
    <s v="No"/>
    <x v="2"/>
    <s v="Yes"/>
    <s v="Credit card (automatic)"/>
    <n v="18.55"/>
    <n v="689"/>
    <x v="0"/>
    <x v="1"/>
    <s v="Mid"/>
    <x v="0"/>
  </r>
  <r>
    <s v="8799-OXZMD"/>
    <s v="Female"/>
    <n v="0"/>
    <s v="No"/>
    <s v="No"/>
    <n v="28"/>
    <s v="No"/>
    <s v="No"/>
    <x v="0"/>
    <s v="No"/>
    <s v="No"/>
    <s v="Yes"/>
    <s v="No"/>
    <s v="No"/>
    <s v="No"/>
    <x v="0"/>
    <s v="Yes"/>
    <s v="Mailed check"/>
    <n v="29.75"/>
    <n v="790.7"/>
    <x v="0"/>
    <x v="1"/>
    <s v="Mid"/>
    <x v="0"/>
  </r>
  <r>
    <s v="1925-TIBLE"/>
    <s v="Female"/>
    <n v="0"/>
    <s v="Yes"/>
    <s v="No"/>
    <n v="7"/>
    <s v="Yes"/>
    <s v="Yes"/>
    <x v="1"/>
    <s v="No"/>
    <s v="No"/>
    <s v="No"/>
    <s v="No"/>
    <s v="Yes"/>
    <s v="No"/>
    <x v="0"/>
    <s v="Yes"/>
    <s v="Electronic check"/>
    <n v="86.5"/>
    <n v="582.5"/>
    <x v="1"/>
    <x v="0"/>
    <s v="Mid"/>
    <x v="1"/>
  </r>
  <r>
    <s v="1705-GUHPV"/>
    <s v="Female"/>
    <n v="0"/>
    <s v="No"/>
    <s v="No"/>
    <n v="63"/>
    <s v="Yes"/>
    <s v="Yes"/>
    <x v="2"/>
    <s v="No"/>
    <s v="No"/>
    <s v="No"/>
    <s v="No"/>
    <s v="No"/>
    <s v="No"/>
    <x v="2"/>
    <s v="No"/>
    <s v="Mailed check"/>
    <n v="24.2"/>
    <n v="1618.2"/>
    <x v="0"/>
    <x v="3"/>
    <s v="Mid"/>
    <x v="0"/>
  </r>
  <r>
    <s v="4779-ZGICK"/>
    <s v="Male"/>
    <n v="0"/>
    <s v="Yes"/>
    <s v="Yes"/>
    <n v="48"/>
    <s v="Yes"/>
    <s v="Yes"/>
    <x v="2"/>
    <s v="No"/>
    <s v="No"/>
    <s v="No"/>
    <s v="No"/>
    <s v="No"/>
    <s v="No"/>
    <x v="2"/>
    <s v="No"/>
    <s v="Mailed check"/>
    <n v="23.55"/>
    <n v="1173.3499999999999"/>
    <x v="0"/>
    <x v="1"/>
    <s v="Mid"/>
    <x v="0"/>
  </r>
  <r>
    <s v="0048-PIHNL"/>
    <s v="Female"/>
    <n v="0"/>
    <s v="Yes"/>
    <s v="No"/>
    <n v="49"/>
    <s v="Yes"/>
    <s v="No"/>
    <x v="2"/>
    <s v="No"/>
    <s v="No"/>
    <s v="No"/>
    <s v="No"/>
    <s v="No"/>
    <s v="No"/>
    <x v="1"/>
    <s v="No"/>
    <s v="Bank transfer (automatic)"/>
    <n v="20.45"/>
    <n v="900.9"/>
    <x v="0"/>
    <x v="3"/>
    <s v="Mid"/>
    <x v="0"/>
  </r>
  <r>
    <s v="0818-OCPZO"/>
    <s v="Male"/>
    <n v="1"/>
    <s v="No"/>
    <s v="No"/>
    <n v="27"/>
    <s v="Yes"/>
    <s v="Yes"/>
    <x v="1"/>
    <s v="No"/>
    <s v="Yes"/>
    <s v="No"/>
    <s v="No"/>
    <s v="No"/>
    <s v="No"/>
    <x v="0"/>
    <s v="Yes"/>
    <s v="Electronic check"/>
    <n v="81.45"/>
    <n v="2122.0500000000002"/>
    <x v="1"/>
    <x v="1"/>
    <s v="High"/>
    <x v="1"/>
  </r>
  <r>
    <s v="3967-KXAPS"/>
    <s v="Male"/>
    <n v="0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92.3"/>
    <n v="6719.9"/>
    <x v="0"/>
    <x v="3"/>
    <s v="High"/>
    <x v="2"/>
  </r>
  <r>
    <s v="1447-GIQMR"/>
    <s v="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9.150000000000006"/>
    <n v="69.150000000000006"/>
    <x v="1"/>
    <x v="0"/>
    <s v="Low"/>
    <x v="1"/>
  </r>
  <r>
    <s v="3704-IEAXF"/>
    <s v="Female"/>
    <n v="0"/>
    <s v="Yes"/>
    <s v="Yes"/>
    <n v="72"/>
    <s v="No"/>
    <s v="No"/>
    <x v="0"/>
    <s v="No"/>
    <s v="Yes"/>
    <s v="No"/>
    <s v="Yes"/>
    <s v="Yes"/>
    <s v="Yes"/>
    <x v="2"/>
    <s v="No"/>
    <s v="Credit card (automatic)"/>
    <n v="53.65"/>
    <n v="3784"/>
    <x v="0"/>
    <x v="3"/>
    <s v="High"/>
    <x v="1"/>
  </r>
  <r>
    <s v="6810-VCAEX"/>
    <s v="Female"/>
    <n v="0"/>
    <s v="No"/>
    <s v="No"/>
    <n v="47"/>
    <s v="No"/>
    <s v="No"/>
    <x v="0"/>
    <s v="Yes"/>
    <s v="Yes"/>
    <s v="No"/>
    <s v="Yes"/>
    <s v="No"/>
    <s v="No"/>
    <x v="1"/>
    <s v="No"/>
    <s v="Credit card (automatic)"/>
    <n v="39.65"/>
    <n v="1798.65"/>
    <x v="0"/>
    <x v="1"/>
    <s v="Mid"/>
    <x v="0"/>
  </r>
  <r>
    <s v="0674-EYYZV"/>
    <s v="Female"/>
    <n v="0"/>
    <s v="No"/>
    <s v="No"/>
    <n v="1"/>
    <s v="Yes"/>
    <s v="No"/>
    <x v="0"/>
    <s v="No"/>
    <s v="No"/>
    <s v="No"/>
    <s v="No"/>
    <s v="Yes"/>
    <s v="No"/>
    <x v="0"/>
    <s v="Yes"/>
    <s v="Electronic check"/>
    <n v="54.65"/>
    <n v="54.65"/>
    <x v="0"/>
    <x v="0"/>
    <s v="Low"/>
    <x v="1"/>
  </r>
  <r>
    <s v="4480-MBMLB"/>
    <s v="Female"/>
    <n v="0"/>
    <s v="No"/>
    <s v="No"/>
    <n v="36"/>
    <s v="Yes"/>
    <s v="Yes"/>
    <x v="1"/>
    <s v="No"/>
    <s v="Yes"/>
    <s v="Yes"/>
    <s v="No"/>
    <s v="Yes"/>
    <s v="Yes"/>
    <x v="1"/>
    <s v="Yes"/>
    <s v="Bank transfer (automatic)"/>
    <n v="104.8"/>
    <n v="3886.45"/>
    <x v="0"/>
    <x v="1"/>
    <s v="High"/>
    <x v="2"/>
  </r>
  <r>
    <s v="1395-OFUWC"/>
    <s v="Male"/>
    <n v="0"/>
    <s v="Yes"/>
    <s v="Yes"/>
    <n v="43"/>
    <s v="No"/>
    <s v="No"/>
    <x v="0"/>
    <s v="No"/>
    <s v="Yes"/>
    <s v="No"/>
    <s v="No"/>
    <s v="No"/>
    <s v="No"/>
    <x v="0"/>
    <s v="No"/>
    <s v="Credit card (automatic)"/>
    <n v="29.3"/>
    <n v="1224.05"/>
    <x v="0"/>
    <x v="1"/>
    <s v="Mid"/>
    <x v="0"/>
  </r>
  <r>
    <s v="0822-QGCXA"/>
    <s v="Female"/>
    <n v="1"/>
    <s v="Yes"/>
    <s v="No"/>
    <n v="27"/>
    <s v="Yes"/>
    <s v="Yes"/>
    <x v="0"/>
    <s v="No"/>
    <s v="Yes"/>
    <s v="Yes"/>
    <s v="Yes"/>
    <s v="Yes"/>
    <s v="Yes"/>
    <x v="0"/>
    <s v="No"/>
    <s v="Electronic check"/>
    <n v="83.85"/>
    <n v="2310.1999999999998"/>
    <x v="0"/>
    <x v="1"/>
    <s v="High"/>
    <x v="1"/>
  </r>
  <r>
    <s v="0872-NXJYS"/>
    <s v="Fe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23.4"/>
    <x v="1"/>
    <x v="0"/>
    <s v="Mid"/>
    <x v="1"/>
  </r>
  <r>
    <s v="2832-KJCRD"/>
    <s v="Female"/>
    <n v="0"/>
    <s v="No"/>
    <s v="No"/>
    <n v="38"/>
    <s v="Yes"/>
    <s v="Yes"/>
    <x v="1"/>
    <s v="No"/>
    <s v="No"/>
    <s v="Yes"/>
    <s v="Yes"/>
    <s v="Yes"/>
    <s v="Yes"/>
    <x v="0"/>
    <s v="Yes"/>
    <s v="Electronic check"/>
    <n v="103.65"/>
    <n v="3988.5"/>
    <x v="0"/>
    <x v="1"/>
    <s v="High"/>
    <x v="2"/>
  </r>
  <r>
    <s v="3588-WSTTJ"/>
    <s v="Female"/>
    <n v="1"/>
    <s v="No"/>
    <s v="No"/>
    <n v="35"/>
    <s v="Yes"/>
    <s v="Yes"/>
    <x v="1"/>
    <s v="Yes"/>
    <s v="No"/>
    <s v="No"/>
    <s v="No"/>
    <s v="Yes"/>
    <s v="Yes"/>
    <x v="0"/>
    <s v="Yes"/>
    <s v="Electronic check"/>
    <n v="99.05"/>
    <n v="3554.6"/>
    <x v="0"/>
    <x v="1"/>
    <s v="High"/>
    <x v="2"/>
  </r>
  <r>
    <s v="4075-WKNIU"/>
    <s v="Female"/>
    <n v="0"/>
    <s v="Yes"/>
    <s v="Yes"/>
    <n v="0"/>
    <s v="Yes"/>
    <s v="Yes"/>
    <x v="0"/>
    <s v="No"/>
    <s v="Yes"/>
    <s v="Yes"/>
    <s v="Yes"/>
    <s v="Yes"/>
    <s v="No"/>
    <x v="2"/>
    <s v="No"/>
    <s v="Mailed check"/>
    <n v="73.349999999999994"/>
    <n v="0"/>
    <x v="0"/>
    <x v="0"/>
    <s v="Low"/>
    <x v="1"/>
  </r>
  <r>
    <s v="5090-EMGTC"/>
    <s v="Female"/>
    <n v="0"/>
    <s v="Yes"/>
    <s v="No"/>
    <n v="59"/>
    <s v="Yes"/>
    <s v="No"/>
    <x v="1"/>
    <s v="No"/>
    <s v="Yes"/>
    <s v="No"/>
    <s v="Yes"/>
    <s v="Yes"/>
    <s v="Yes"/>
    <x v="2"/>
    <s v="Yes"/>
    <s v="Mailed check"/>
    <n v="100.05"/>
    <n v="6034.85"/>
    <x v="0"/>
    <x v="3"/>
    <s v="High"/>
    <x v="2"/>
  </r>
  <r>
    <s v="2346-CZYIL"/>
    <s v="Male"/>
    <n v="0"/>
    <s v="No"/>
    <s v="No"/>
    <n v="27"/>
    <s v="Yes"/>
    <s v="No"/>
    <x v="2"/>
    <s v="No"/>
    <s v="No"/>
    <s v="No"/>
    <s v="No"/>
    <s v="No"/>
    <s v="No"/>
    <x v="2"/>
    <s v="No"/>
    <s v="Credit card (automatic)"/>
    <n v="20.350000000000001"/>
    <n v="531.6"/>
    <x v="0"/>
    <x v="1"/>
    <s v="Mid"/>
    <x v="0"/>
  </r>
  <r>
    <s v="3798-EPWRR"/>
    <s v="Female"/>
    <n v="1"/>
    <s v="No"/>
    <s v="No"/>
    <n v="2"/>
    <s v="Yes"/>
    <s v="No"/>
    <x v="0"/>
    <s v="No"/>
    <s v="No"/>
    <s v="No"/>
    <s v="No"/>
    <s v="No"/>
    <s v="No"/>
    <x v="0"/>
    <s v="No"/>
    <s v="Electronic check"/>
    <n v="43.95"/>
    <n v="85.1"/>
    <x v="0"/>
    <x v="0"/>
    <s v="Low"/>
    <x v="0"/>
  </r>
  <r>
    <s v="6258-NGCNG"/>
    <s v="Male"/>
    <n v="0"/>
    <s v="No"/>
    <s v="No"/>
    <n v="7"/>
    <s v="Yes"/>
    <s v="Yes"/>
    <x v="2"/>
    <s v="No"/>
    <s v="No"/>
    <s v="No"/>
    <s v="No"/>
    <s v="No"/>
    <s v="No"/>
    <x v="0"/>
    <s v="No"/>
    <s v="Mailed check"/>
    <n v="23.5"/>
    <n v="173"/>
    <x v="0"/>
    <x v="0"/>
    <s v="Low"/>
    <x v="0"/>
  </r>
  <r>
    <s v="4186-ZBUEW"/>
    <s v="Female"/>
    <n v="0"/>
    <s v="No"/>
    <s v="No"/>
    <n v="36"/>
    <s v="Yes"/>
    <s v="Yes"/>
    <x v="0"/>
    <s v="No"/>
    <s v="Yes"/>
    <s v="No"/>
    <s v="Yes"/>
    <s v="No"/>
    <s v="Yes"/>
    <x v="1"/>
    <s v="Yes"/>
    <s v="Mailed check"/>
    <n v="70.7"/>
    <n v="2511.9499999999998"/>
    <x v="0"/>
    <x v="1"/>
    <s v="High"/>
    <x v="1"/>
  </r>
  <r>
    <s v="5274-XHAKY"/>
    <s v="Female"/>
    <n v="0"/>
    <s v="Yes"/>
    <s v="Yes"/>
    <n v="41"/>
    <s v="Yes"/>
    <s v="Yes"/>
    <x v="1"/>
    <s v="Yes"/>
    <s v="Yes"/>
    <s v="No"/>
    <s v="No"/>
    <s v="Yes"/>
    <s v="No"/>
    <x v="0"/>
    <s v="Yes"/>
    <s v="Bank transfer (automatic)"/>
    <n v="94.3"/>
    <n v="3893.6"/>
    <x v="0"/>
    <x v="1"/>
    <s v="High"/>
    <x v="2"/>
  </r>
  <r>
    <s v="1442-BQPVU"/>
    <s v="Female"/>
    <n v="0"/>
    <s v="No"/>
    <s v="No"/>
    <n v="13"/>
    <s v="No"/>
    <s v="No"/>
    <x v="0"/>
    <s v="No"/>
    <s v="Yes"/>
    <s v="No"/>
    <s v="No"/>
    <s v="No"/>
    <s v="No"/>
    <x v="0"/>
    <s v="No"/>
    <s v="Electronic check"/>
    <n v="29.15"/>
    <n v="357.15"/>
    <x v="0"/>
    <x v="2"/>
    <s v="Low"/>
    <x v="0"/>
  </r>
  <r>
    <s v="3978-YNKDD"/>
    <s v="Male"/>
    <n v="0"/>
    <s v="No"/>
    <s v="Yes"/>
    <n v="19"/>
    <s v="Yes"/>
    <s v="No"/>
    <x v="2"/>
    <s v="No"/>
    <s v="No"/>
    <s v="No"/>
    <s v="No"/>
    <s v="No"/>
    <s v="No"/>
    <x v="2"/>
    <s v="No"/>
    <s v="Credit card (automatic)"/>
    <n v="20.85"/>
    <n v="467.5"/>
    <x v="0"/>
    <x v="2"/>
    <s v="Low"/>
    <x v="0"/>
  </r>
  <r>
    <s v="4940-KHCWD"/>
    <s v="Female"/>
    <n v="0"/>
    <s v="Yes"/>
    <s v="No"/>
    <n v="60"/>
    <s v="No"/>
    <s v="No"/>
    <x v="0"/>
    <s v="Yes"/>
    <s v="Yes"/>
    <s v="No"/>
    <s v="Yes"/>
    <s v="No"/>
    <s v="No"/>
    <x v="2"/>
    <s v="No"/>
    <s v="Bank transfer (automatic)"/>
    <n v="37.700000000000003"/>
    <n v="2288.6999999999998"/>
    <x v="0"/>
    <x v="3"/>
    <s v="High"/>
    <x v="0"/>
  </r>
  <r>
    <s v="9412-ARGBX"/>
    <s v="Female"/>
    <n v="0"/>
    <s v="No"/>
    <s v="Yes"/>
    <n v="48"/>
    <s v="Yes"/>
    <s v="No"/>
    <x v="1"/>
    <s v="No"/>
    <s v="Yes"/>
    <s v="Yes"/>
    <s v="Yes"/>
    <s v="Yes"/>
    <s v="No"/>
    <x v="2"/>
    <s v="Yes"/>
    <s v="Mailed check"/>
    <n v="95.5"/>
    <n v="4627.8500000000004"/>
    <x v="1"/>
    <x v="1"/>
    <s v="High"/>
    <x v="2"/>
  </r>
  <r>
    <s v="1389-CXMLU"/>
    <s v="Male"/>
    <n v="1"/>
    <s v="No"/>
    <s v="No"/>
    <n v="3"/>
    <s v="Yes"/>
    <s v="Yes"/>
    <x v="1"/>
    <s v="No"/>
    <s v="No"/>
    <s v="Yes"/>
    <s v="No"/>
    <s v="Yes"/>
    <s v="No"/>
    <x v="0"/>
    <s v="No"/>
    <s v="Electronic check"/>
    <n v="91.05"/>
    <n v="289.10000000000002"/>
    <x v="1"/>
    <x v="0"/>
    <s v="Low"/>
    <x v="2"/>
  </r>
  <r>
    <s v="9589-ABEPT"/>
    <s v="Male"/>
    <n v="0"/>
    <s v="Yes"/>
    <s v="No"/>
    <n v="69"/>
    <s v="Yes"/>
    <s v="Yes"/>
    <x v="1"/>
    <s v="No"/>
    <s v="Yes"/>
    <s v="No"/>
    <s v="Yes"/>
    <s v="Yes"/>
    <s v="No"/>
    <x v="2"/>
    <s v="Yes"/>
    <s v="Mailed check"/>
    <n v="92.45"/>
    <n v="6460.55"/>
    <x v="0"/>
    <x v="3"/>
    <s v="High"/>
    <x v="2"/>
  </r>
  <r>
    <s v="9388-ZEYVT"/>
    <s v="Male"/>
    <n v="0"/>
    <s v="No"/>
    <s v="No"/>
    <n v="43"/>
    <s v="No"/>
    <s v="No"/>
    <x v="0"/>
    <s v="No"/>
    <s v="No"/>
    <s v="Yes"/>
    <s v="Yes"/>
    <s v="No"/>
    <s v="Yes"/>
    <x v="1"/>
    <s v="No"/>
    <s v="Electronic check"/>
    <n v="44.15"/>
    <n v="1931.3"/>
    <x v="0"/>
    <x v="1"/>
    <s v="Mid"/>
    <x v="0"/>
  </r>
  <r>
    <s v="0305-SQECB"/>
    <s v="Female"/>
    <n v="0"/>
    <s v="No"/>
    <s v="Yes"/>
    <n v="11"/>
    <s v="No"/>
    <s v="No"/>
    <x v="0"/>
    <s v="Yes"/>
    <s v="No"/>
    <s v="No"/>
    <s v="Yes"/>
    <s v="No"/>
    <s v="No"/>
    <x v="1"/>
    <s v="Yes"/>
    <s v="Mailed check"/>
    <n v="36.049999999999997"/>
    <n v="402.6"/>
    <x v="0"/>
    <x v="0"/>
    <s v="Low"/>
    <x v="0"/>
  </r>
  <r>
    <s v="7605-SNLQG"/>
    <s v="Female"/>
    <n v="0"/>
    <s v="Yes"/>
    <s v="No"/>
    <n v="45"/>
    <s v="Yes"/>
    <s v="No"/>
    <x v="0"/>
    <s v="No"/>
    <s v="No"/>
    <s v="Yes"/>
    <s v="No"/>
    <s v="No"/>
    <s v="No"/>
    <x v="0"/>
    <s v="Yes"/>
    <s v="Credit card (automatic)"/>
    <n v="50.25"/>
    <n v="2221.5500000000002"/>
    <x v="0"/>
    <x v="1"/>
    <s v="High"/>
    <x v="1"/>
  </r>
  <r>
    <s v="4670-TABXH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09.75"/>
    <n v="7758.9"/>
    <x v="0"/>
    <x v="3"/>
    <s v="High"/>
    <x v="2"/>
  </r>
  <r>
    <s v="5561-NWEVX"/>
    <s v="Female"/>
    <n v="1"/>
    <s v="Yes"/>
    <s v="No"/>
    <n v="2"/>
    <s v="Yes"/>
    <s v="Yes"/>
    <x v="1"/>
    <s v="No"/>
    <s v="No"/>
    <s v="Yes"/>
    <s v="No"/>
    <s v="No"/>
    <s v="No"/>
    <x v="0"/>
    <s v="No"/>
    <s v="Electronic check"/>
    <n v="79.2"/>
    <n v="172.85"/>
    <x v="1"/>
    <x v="0"/>
    <s v="Low"/>
    <x v="1"/>
  </r>
  <r>
    <s v="0064-SUDOG"/>
    <s v="Female"/>
    <n v="0"/>
    <s v="Yes"/>
    <s v="Yes"/>
    <n v="12"/>
    <s v="Yes"/>
    <s v="No"/>
    <x v="2"/>
    <s v="No"/>
    <s v="No"/>
    <s v="No"/>
    <s v="No"/>
    <s v="No"/>
    <s v="No"/>
    <x v="2"/>
    <s v="No"/>
    <s v="Bank transfer (automatic)"/>
    <n v="20.3"/>
    <n v="224.5"/>
    <x v="0"/>
    <x v="0"/>
    <s v="Low"/>
    <x v="0"/>
  </r>
  <r>
    <s v="8561-NMTBD"/>
    <s v="Female"/>
    <n v="0"/>
    <s v="Yes"/>
    <s v="Yes"/>
    <n v="67"/>
    <s v="Yes"/>
    <s v="Yes"/>
    <x v="1"/>
    <s v="No"/>
    <s v="Yes"/>
    <s v="Yes"/>
    <s v="Yes"/>
    <s v="Yes"/>
    <s v="Yes"/>
    <x v="1"/>
    <s v="Yes"/>
    <s v="Credit card (automatic)"/>
    <n v="112.35"/>
    <n v="7388.45"/>
    <x v="0"/>
    <x v="3"/>
    <s v="High"/>
    <x v="2"/>
  </r>
  <r>
    <s v="5161-XEUVX"/>
    <s v="Male"/>
    <n v="0"/>
    <s v="Yes"/>
    <s v="No"/>
    <n v="37"/>
    <s v="Yes"/>
    <s v="Yes"/>
    <x v="1"/>
    <s v="No"/>
    <s v="No"/>
    <s v="Yes"/>
    <s v="Yes"/>
    <s v="Yes"/>
    <s v="No"/>
    <x v="2"/>
    <s v="No"/>
    <s v="Mailed check"/>
    <n v="94.3"/>
    <n v="3460.95"/>
    <x v="0"/>
    <x v="1"/>
    <s v="High"/>
    <x v="2"/>
  </r>
  <r>
    <s v="8292-FRFZQ"/>
    <s v="Female"/>
    <n v="0"/>
    <s v="No"/>
    <s v="No"/>
    <n v="39"/>
    <s v="No"/>
    <s v="No"/>
    <x v="0"/>
    <s v="Yes"/>
    <s v="Yes"/>
    <s v="No"/>
    <s v="Yes"/>
    <s v="No"/>
    <s v="No"/>
    <x v="1"/>
    <s v="No"/>
    <s v="Bank transfer (automatic)"/>
    <n v="41.15"/>
    <n v="1700.9"/>
    <x v="0"/>
    <x v="1"/>
    <s v="Mid"/>
    <x v="0"/>
  </r>
  <r>
    <s v="8591-NXRCV"/>
    <s v="Female"/>
    <n v="0"/>
    <s v="No"/>
    <s v="No"/>
    <n v="41"/>
    <s v="Yes"/>
    <s v="Yes"/>
    <x v="0"/>
    <s v="Yes"/>
    <s v="No"/>
    <s v="Yes"/>
    <s v="Yes"/>
    <s v="No"/>
    <s v="Yes"/>
    <x v="0"/>
    <s v="Yes"/>
    <s v="Bank transfer (automatic)"/>
    <n v="74.650000000000006"/>
    <n v="3090.65"/>
    <x v="0"/>
    <x v="1"/>
    <s v="High"/>
    <x v="1"/>
  </r>
  <r>
    <s v="7895-VONWT"/>
    <s v="Female"/>
    <n v="0"/>
    <s v="No"/>
    <s v="No"/>
    <n v="25"/>
    <s v="No"/>
    <s v="No"/>
    <x v="0"/>
    <s v="No"/>
    <s v="No"/>
    <s v="Yes"/>
    <s v="No"/>
    <s v="Yes"/>
    <s v="Yes"/>
    <x v="0"/>
    <s v="Yes"/>
    <s v="Electronic check"/>
    <n v="48.25"/>
    <n v="1293.8"/>
    <x v="0"/>
    <x v="1"/>
    <s v="Mid"/>
    <x v="0"/>
  </r>
  <r>
    <s v="4526-RMTLL"/>
    <s v="Male"/>
    <n v="0"/>
    <s v="Yes"/>
    <s v="Yes"/>
    <n v="8"/>
    <s v="Yes"/>
    <s v="Yes"/>
    <x v="0"/>
    <s v="Yes"/>
    <s v="Yes"/>
    <s v="No"/>
    <s v="Yes"/>
    <s v="No"/>
    <s v="Yes"/>
    <x v="2"/>
    <s v="Yes"/>
    <s v="Credit card (automatic)"/>
    <n v="76.150000000000006"/>
    <n v="645.79999999999995"/>
    <x v="0"/>
    <x v="0"/>
    <s v="Mid"/>
    <x v="1"/>
  </r>
  <r>
    <s v="6253-GNHWH"/>
    <s v="Female"/>
    <n v="0"/>
    <s v="Yes"/>
    <s v="Yes"/>
    <n v="71"/>
    <s v="Yes"/>
    <s v="Yes"/>
    <x v="0"/>
    <s v="Yes"/>
    <s v="Yes"/>
    <s v="Yes"/>
    <s v="Yes"/>
    <s v="No"/>
    <s v="No"/>
    <x v="2"/>
    <s v="No"/>
    <s v="Mailed check"/>
    <n v="71.099999999999994"/>
    <n v="5224.95"/>
    <x v="0"/>
    <x v="3"/>
    <s v="High"/>
    <x v="1"/>
  </r>
  <r>
    <s v="4566-NECEV"/>
    <s v="Male"/>
    <n v="0"/>
    <s v="No"/>
    <s v="No"/>
    <n v="5"/>
    <s v="Yes"/>
    <s v="Yes"/>
    <x v="1"/>
    <s v="No"/>
    <s v="Yes"/>
    <s v="Yes"/>
    <s v="No"/>
    <s v="No"/>
    <s v="Yes"/>
    <x v="0"/>
    <s v="No"/>
    <s v="Electronic check"/>
    <n v="96.55"/>
    <n v="500.1"/>
    <x v="0"/>
    <x v="0"/>
    <s v="Mid"/>
    <x v="2"/>
  </r>
  <r>
    <s v="8080-POTJR"/>
    <s v="Female"/>
    <n v="0"/>
    <s v="No"/>
    <s v="No"/>
    <n v="30"/>
    <s v="Yes"/>
    <s v="Yes"/>
    <x v="0"/>
    <s v="Yes"/>
    <s v="No"/>
    <s v="Yes"/>
    <s v="No"/>
    <s v="Yes"/>
    <s v="Yes"/>
    <x v="1"/>
    <s v="Yes"/>
    <s v="Credit card (automatic)"/>
    <n v="79.3"/>
    <n v="2427.1"/>
    <x v="0"/>
    <x v="1"/>
    <s v="High"/>
    <x v="1"/>
  </r>
  <r>
    <s v="6906-MPARY"/>
    <s v="Male"/>
    <n v="0"/>
    <s v="No"/>
    <s v="No"/>
    <n v="40"/>
    <s v="Yes"/>
    <s v="No"/>
    <x v="1"/>
    <s v="No"/>
    <s v="Yes"/>
    <s v="No"/>
    <s v="Yes"/>
    <s v="No"/>
    <s v="Yes"/>
    <x v="1"/>
    <s v="Yes"/>
    <s v="Credit card (automatic)"/>
    <n v="89.6"/>
    <n v="3488.15"/>
    <x v="0"/>
    <x v="1"/>
    <s v="High"/>
    <x v="1"/>
  </r>
  <r>
    <s v="3662-FXJFO"/>
    <s v="Female"/>
    <n v="0"/>
    <s v="No"/>
    <s v="No"/>
    <n v="54"/>
    <s v="Yes"/>
    <s v="No"/>
    <x v="2"/>
    <s v="No"/>
    <s v="No"/>
    <s v="No"/>
    <s v="No"/>
    <s v="No"/>
    <s v="No"/>
    <x v="2"/>
    <s v="Yes"/>
    <s v="Mailed check"/>
    <n v="20.5"/>
    <n v="1035.7"/>
    <x v="0"/>
    <x v="3"/>
    <s v="Mid"/>
    <x v="0"/>
  </r>
  <r>
    <s v="8107-RZLNV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6.3"/>
    <n v="7565.35"/>
    <x v="0"/>
    <x v="3"/>
    <s v="High"/>
    <x v="2"/>
  </r>
  <r>
    <s v="0516-OOHAR"/>
    <s v="Male"/>
    <n v="0"/>
    <s v="Yes"/>
    <s v="Yes"/>
    <n v="28"/>
    <s v="Yes"/>
    <s v="No"/>
    <x v="1"/>
    <s v="No"/>
    <s v="Yes"/>
    <s v="Yes"/>
    <s v="No"/>
    <s v="Yes"/>
    <s v="Yes"/>
    <x v="1"/>
    <s v="No"/>
    <s v="Bank transfer (automatic)"/>
    <n v="100.35"/>
    <n v="2799"/>
    <x v="0"/>
    <x v="1"/>
    <s v="High"/>
    <x v="2"/>
  </r>
  <r>
    <s v="2027-CWDNU"/>
    <s v="Male"/>
    <n v="0"/>
    <s v="Yes"/>
    <s v="Yes"/>
    <n v="18"/>
    <s v="Yes"/>
    <s v="No"/>
    <x v="1"/>
    <s v="No"/>
    <s v="No"/>
    <s v="No"/>
    <s v="Yes"/>
    <s v="No"/>
    <s v="Yes"/>
    <x v="0"/>
    <s v="Yes"/>
    <s v="Electronic check"/>
    <n v="85.6"/>
    <n v="1601.5"/>
    <x v="0"/>
    <x v="2"/>
    <s v="Mid"/>
    <x v="1"/>
  </r>
  <r>
    <s v="2737-WFVYW"/>
    <s v="Female"/>
    <n v="0"/>
    <s v="No"/>
    <s v="No"/>
    <n v="2"/>
    <s v="No"/>
    <s v="No"/>
    <x v="0"/>
    <s v="No"/>
    <s v="No"/>
    <s v="No"/>
    <s v="No"/>
    <s v="Yes"/>
    <s v="Yes"/>
    <x v="0"/>
    <s v="Yes"/>
    <s v="Electronic check"/>
    <n v="45.25"/>
    <n v="85.5"/>
    <x v="1"/>
    <x v="0"/>
    <s v="Low"/>
    <x v="0"/>
  </r>
  <r>
    <s v="9912-OMZDS"/>
    <s v="Female"/>
    <n v="0"/>
    <s v="Yes"/>
    <s v="Yes"/>
    <n v="59"/>
    <s v="Yes"/>
    <s v="Yes"/>
    <x v="1"/>
    <s v="No"/>
    <s v="Yes"/>
    <s v="Yes"/>
    <s v="No"/>
    <s v="Yes"/>
    <s v="Yes"/>
    <x v="1"/>
    <s v="Yes"/>
    <s v="Electronic check"/>
    <n v="106.15"/>
    <n v="6256.2"/>
    <x v="0"/>
    <x v="3"/>
    <s v="High"/>
    <x v="2"/>
  </r>
  <r>
    <s v="3733-ZEECP"/>
    <s v="Male"/>
    <n v="0"/>
    <s v="Yes"/>
    <s v="Yes"/>
    <n v="22"/>
    <s v="Yes"/>
    <s v="No"/>
    <x v="0"/>
    <s v="No"/>
    <s v="No"/>
    <s v="No"/>
    <s v="Yes"/>
    <s v="No"/>
    <s v="No"/>
    <x v="0"/>
    <s v="Yes"/>
    <s v="Electronic check"/>
    <n v="51.1"/>
    <n v="1232.9000000000001"/>
    <x v="0"/>
    <x v="2"/>
    <s v="Mid"/>
    <x v="1"/>
  </r>
  <r>
    <s v="7878-RTCZG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0"/>
    <x v="0"/>
    <s v="Low"/>
    <x v="0"/>
  </r>
  <r>
    <s v="2452-MRMZF"/>
    <s v="Female"/>
    <n v="1"/>
    <s v="Yes"/>
    <s v="No"/>
    <n v="72"/>
    <s v="Yes"/>
    <s v="Yes"/>
    <x v="2"/>
    <s v="No"/>
    <s v="No"/>
    <s v="No"/>
    <s v="No"/>
    <s v="No"/>
    <s v="No"/>
    <x v="2"/>
    <s v="Yes"/>
    <s v="Credit card (automatic)"/>
    <n v="25.7"/>
    <n v="1937.4"/>
    <x v="0"/>
    <x v="3"/>
    <s v="Mid"/>
    <x v="0"/>
  </r>
  <r>
    <s v="2272-QAGFO"/>
    <s v="Fe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3"/>
    <n v="1096.25"/>
    <x v="1"/>
    <x v="2"/>
    <s v="Mid"/>
    <x v="1"/>
  </r>
  <r>
    <s v="7103-IPXPJ"/>
    <s v="Male"/>
    <n v="0"/>
    <s v="Yes"/>
    <s v="No"/>
    <n v="50"/>
    <s v="Yes"/>
    <s v="Yes"/>
    <x v="1"/>
    <s v="No"/>
    <s v="No"/>
    <s v="No"/>
    <s v="Yes"/>
    <s v="Yes"/>
    <s v="Yes"/>
    <x v="1"/>
    <s v="No"/>
    <s v="Electronic check"/>
    <n v="99.4"/>
    <n v="5059.75"/>
    <x v="0"/>
    <x v="3"/>
    <s v="High"/>
    <x v="2"/>
  </r>
  <r>
    <s v="4342-HFXWS"/>
    <s v="Female"/>
    <n v="0"/>
    <s v="Yes"/>
    <s v="Yes"/>
    <n v="48"/>
    <s v="Yes"/>
    <s v="No"/>
    <x v="0"/>
    <s v="Yes"/>
    <s v="No"/>
    <s v="Yes"/>
    <s v="Yes"/>
    <s v="Yes"/>
    <s v="No"/>
    <x v="1"/>
    <s v="No"/>
    <s v="Bank transfer (automatic)"/>
    <n v="69.7"/>
    <n v="3023.65"/>
    <x v="0"/>
    <x v="1"/>
    <s v="High"/>
    <x v="1"/>
  </r>
  <r>
    <s v="3545-CNWRG"/>
    <s v="Female"/>
    <n v="0"/>
    <s v="Yes"/>
    <s v="Yes"/>
    <n v="49"/>
    <s v="Yes"/>
    <s v="Yes"/>
    <x v="1"/>
    <s v="No"/>
    <s v="Yes"/>
    <s v="No"/>
    <s v="No"/>
    <s v="Yes"/>
    <s v="Yes"/>
    <x v="0"/>
    <s v="Yes"/>
    <s v="Electronic check"/>
    <n v="98.35"/>
    <n v="4889.2"/>
    <x v="0"/>
    <x v="3"/>
    <s v="High"/>
    <x v="2"/>
  </r>
  <r>
    <s v="1785-BPHTP"/>
    <s v="Male"/>
    <n v="0"/>
    <s v="Yes"/>
    <s v="Yes"/>
    <n v="28"/>
    <s v="Yes"/>
    <s v="No"/>
    <x v="1"/>
    <s v="No"/>
    <s v="No"/>
    <s v="Yes"/>
    <s v="No"/>
    <s v="Yes"/>
    <s v="No"/>
    <x v="0"/>
    <s v="No"/>
    <s v="Electronic check"/>
    <n v="85.45"/>
    <n v="2289.9"/>
    <x v="0"/>
    <x v="1"/>
    <s v="High"/>
    <x v="1"/>
  </r>
  <r>
    <s v="4989-LIXVT"/>
    <s v="Male"/>
    <n v="1"/>
    <s v="No"/>
    <s v="No"/>
    <n v="68"/>
    <s v="Yes"/>
    <s v="Yes"/>
    <x v="1"/>
    <s v="No"/>
    <s v="Yes"/>
    <s v="Yes"/>
    <s v="No"/>
    <s v="No"/>
    <s v="Yes"/>
    <x v="0"/>
    <s v="Yes"/>
    <s v="Electronic check"/>
    <n v="95.9"/>
    <n v="6503.2"/>
    <x v="0"/>
    <x v="3"/>
    <s v="High"/>
    <x v="2"/>
  </r>
  <r>
    <s v="7315-WYOAW"/>
    <s v="Male"/>
    <n v="0"/>
    <s v="No"/>
    <s v="No"/>
    <n v="13"/>
    <s v="Yes"/>
    <s v="Yes"/>
    <x v="1"/>
    <s v="No"/>
    <s v="No"/>
    <s v="No"/>
    <s v="Yes"/>
    <s v="Yes"/>
    <s v="Yes"/>
    <x v="0"/>
    <s v="No"/>
    <s v="Electronic check"/>
    <n v="100.75"/>
    <n v="1313.25"/>
    <x v="0"/>
    <x v="2"/>
    <s v="Mid"/>
    <x v="2"/>
  </r>
  <r>
    <s v="1173-XZPYF"/>
    <s v="Female"/>
    <n v="0"/>
    <s v="No"/>
    <s v="No"/>
    <n v="11"/>
    <s v="Yes"/>
    <s v="Yes"/>
    <x v="1"/>
    <s v="No"/>
    <s v="No"/>
    <s v="Yes"/>
    <s v="No"/>
    <s v="Yes"/>
    <s v="No"/>
    <x v="0"/>
    <s v="Yes"/>
    <s v="Electronic check"/>
    <n v="89.2"/>
    <n v="990.3"/>
    <x v="0"/>
    <x v="0"/>
    <s v="Mid"/>
    <x v="1"/>
  </r>
  <r>
    <s v="9850-OWRHQ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099999999999994"/>
    <n v="228"/>
    <x v="1"/>
    <x v="0"/>
    <s v="Low"/>
    <x v="1"/>
  </r>
  <r>
    <s v="3768-NLUBH"/>
    <s v="Male"/>
    <n v="1"/>
    <s v="Yes"/>
    <s v="No"/>
    <n v="57"/>
    <s v="Yes"/>
    <s v="Yes"/>
    <x v="1"/>
    <s v="No"/>
    <s v="No"/>
    <s v="Yes"/>
    <s v="No"/>
    <s v="Yes"/>
    <s v="Yes"/>
    <x v="0"/>
    <s v="No"/>
    <s v="Electronic check"/>
    <n v="100.6"/>
    <n v="5746.15"/>
    <x v="1"/>
    <x v="3"/>
    <s v="High"/>
    <x v="2"/>
  </r>
  <r>
    <s v="8676-TRMJS"/>
    <s v="Male"/>
    <n v="0"/>
    <s v="No"/>
    <s v="No"/>
    <n v="3"/>
    <s v="Yes"/>
    <s v="Yes"/>
    <x v="1"/>
    <s v="No"/>
    <s v="No"/>
    <s v="No"/>
    <s v="No"/>
    <s v="No"/>
    <s v="No"/>
    <x v="0"/>
    <s v="No"/>
    <s v="Mailed check"/>
    <n v="75"/>
    <n v="209.1"/>
    <x v="1"/>
    <x v="0"/>
    <s v="Low"/>
    <x v="1"/>
  </r>
  <r>
    <s v="2509-TFPJU"/>
    <s v="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5.75"/>
    <n v="1864.2"/>
    <x v="0"/>
    <x v="3"/>
    <s v="Mid"/>
    <x v="0"/>
  </r>
  <r>
    <s v="9530-GRMJG"/>
    <s v="Male"/>
    <n v="0"/>
    <s v="Yes"/>
    <s v="Yes"/>
    <n v="70"/>
    <s v="Yes"/>
    <s v="Yes"/>
    <x v="0"/>
    <s v="No"/>
    <s v="Yes"/>
    <s v="Yes"/>
    <s v="Yes"/>
    <s v="Yes"/>
    <s v="Yes"/>
    <x v="2"/>
    <s v="Yes"/>
    <s v="Electronic check"/>
    <n v="84.1"/>
    <n v="5979.7"/>
    <x v="0"/>
    <x v="3"/>
    <s v="High"/>
    <x v="1"/>
  </r>
  <r>
    <s v="6898-RBTLU"/>
    <s v="Female"/>
    <n v="0"/>
    <s v="Yes"/>
    <s v="Yes"/>
    <n v="49"/>
    <s v="Yes"/>
    <s v="Yes"/>
    <x v="0"/>
    <s v="No"/>
    <s v="Yes"/>
    <s v="No"/>
    <s v="Yes"/>
    <s v="Yes"/>
    <s v="Yes"/>
    <x v="2"/>
    <s v="No"/>
    <s v="Bank transfer (automatic)"/>
    <n v="79.3"/>
    <n v="3902.45"/>
    <x v="0"/>
    <x v="3"/>
    <s v="High"/>
    <x v="1"/>
  </r>
  <r>
    <s v="5481-NTDOH"/>
    <s v="Female"/>
    <n v="1"/>
    <s v="Yes"/>
    <s v="No"/>
    <n v="67"/>
    <s v="Yes"/>
    <s v="Yes"/>
    <x v="1"/>
    <s v="Yes"/>
    <s v="No"/>
    <s v="Yes"/>
    <s v="No"/>
    <s v="Yes"/>
    <s v="Yes"/>
    <x v="1"/>
    <s v="Yes"/>
    <s v="Credit card (automatic)"/>
    <n v="107.05"/>
    <n v="7142.5"/>
    <x v="0"/>
    <x v="3"/>
    <s v="High"/>
    <x v="2"/>
  </r>
  <r>
    <s v="2068-WWXQZ"/>
    <s v="Male"/>
    <n v="0"/>
    <s v="No"/>
    <s v="No"/>
    <n v="46"/>
    <s v="Yes"/>
    <s v="No"/>
    <x v="2"/>
    <s v="No"/>
    <s v="No"/>
    <s v="No"/>
    <s v="No"/>
    <s v="No"/>
    <s v="No"/>
    <x v="2"/>
    <s v="No"/>
    <s v="Bank transfer (automatic)"/>
    <n v="20.05"/>
    <n v="902"/>
    <x v="0"/>
    <x v="1"/>
    <s v="Mid"/>
    <x v="0"/>
  </r>
  <r>
    <s v="7359-SSBJK"/>
    <s v="Female"/>
    <n v="1"/>
    <s v="No"/>
    <s v="No"/>
    <n v="64"/>
    <s v="Yes"/>
    <s v="No"/>
    <x v="0"/>
    <s v="Yes"/>
    <s v="Yes"/>
    <s v="No"/>
    <s v="Yes"/>
    <s v="Yes"/>
    <s v="No"/>
    <x v="2"/>
    <s v="Yes"/>
    <s v="Credit card (automatic)"/>
    <n v="70.2"/>
    <n v="4481"/>
    <x v="1"/>
    <x v="3"/>
    <s v="High"/>
    <x v="1"/>
  </r>
  <r>
    <s v="2061-VVFST"/>
    <s v="Female"/>
    <n v="0"/>
    <s v="Yes"/>
    <s v="No"/>
    <n v="37"/>
    <s v="Yes"/>
    <s v="No"/>
    <x v="2"/>
    <s v="No"/>
    <s v="No"/>
    <s v="No"/>
    <s v="No"/>
    <s v="No"/>
    <s v="No"/>
    <x v="0"/>
    <s v="No"/>
    <s v="Bank transfer (automatic)"/>
    <n v="19.5"/>
    <n v="805.2"/>
    <x v="0"/>
    <x v="1"/>
    <s v="Mid"/>
    <x v="0"/>
  </r>
  <r>
    <s v="0685-MLYYM"/>
    <s v="Female"/>
    <n v="1"/>
    <s v="No"/>
    <s v="No"/>
    <n v="2"/>
    <s v="Yes"/>
    <s v="No"/>
    <x v="1"/>
    <s v="No"/>
    <s v="No"/>
    <s v="No"/>
    <s v="No"/>
    <s v="No"/>
    <s v="No"/>
    <x v="0"/>
    <s v="No"/>
    <s v="Electronic check"/>
    <n v="70.75"/>
    <n v="154.85"/>
    <x v="1"/>
    <x v="0"/>
    <s v="Low"/>
    <x v="1"/>
  </r>
  <r>
    <s v="0749-IRGQE"/>
    <s v="Female"/>
    <n v="1"/>
    <s v="Yes"/>
    <s v="No"/>
    <n v="13"/>
    <s v="No"/>
    <s v="No"/>
    <x v="0"/>
    <s v="No"/>
    <s v="No"/>
    <s v="No"/>
    <s v="No"/>
    <s v="Yes"/>
    <s v="Yes"/>
    <x v="0"/>
    <s v="No"/>
    <s v="Electronic check"/>
    <n v="45.3"/>
    <n v="528.45000000000005"/>
    <x v="0"/>
    <x v="2"/>
    <s v="Mid"/>
    <x v="0"/>
  </r>
  <r>
    <s v="2380-DAMQP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Electronic check"/>
    <n v="115.15"/>
    <n v="8349.7000000000007"/>
    <x v="0"/>
    <x v="3"/>
    <s v="High"/>
    <x v="2"/>
  </r>
  <r>
    <s v="2256-YLYLP"/>
    <s v="Male"/>
    <n v="0"/>
    <s v="Yes"/>
    <s v="Yes"/>
    <n v="68"/>
    <s v="Yes"/>
    <s v="No"/>
    <x v="0"/>
    <s v="No"/>
    <s v="No"/>
    <s v="Yes"/>
    <s v="Yes"/>
    <s v="Yes"/>
    <s v="Yes"/>
    <x v="2"/>
    <s v="Yes"/>
    <s v="Bank transfer (automatic)"/>
    <n v="72.95"/>
    <n v="4953.25"/>
    <x v="0"/>
    <x v="3"/>
    <s v="High"/>
    <x v="1"/>
  </r>
  <r>
    <s v="1272-ILHFG"/>
    <s v="Male"/>
    <n v="0"/>
    <s v="Yes"/>
    <s v="Yes"/>
    <n v="15"/>
    <s v="Yes"/>
    <s v="No"/>
    <x v="2"/>
    <s v="No"/>
    <s v="No"/>
    <s v="No"/>
    <s v="No"/>
    <s v="No"/>
    <s v="No"/>
    <x v="1"/>
    <s v="No"/>
    <s v="Mailed check"/>
    <n v="19.649999999999999"/>
    <n v="332.65"/>
    <x v="0"/>
    <x v="2"/>
    <s v="Low"/>
    <x v="0"/>
  </r>
  <r>
    <s v="0164-XAIRP"/>
    <s v="Female"/>
    <n v="0"/>
    <s v="No"/>
    <s v="No"/>
    <n v="24"/>
    <s v="Yes"/>
    <s v="No"/>
    <x v="2"/>
    <s v="No"/>
    <s v="No"/>
    <s v="No"/>
    <s v="No"/>
    <s v="No"/>
    <s v="No"/>
    <x v="2"/>
    <s v="Yes"/>
    <s v="Bank transfer (automatic)"/>
    <n v="19.55"/>
    <n v="470.2"/>
    <x v="0"/>
    <x v="2"/>
    <s v="Low"/>
    <x v="0"/>
  </r>
  <r>
    <s v="5666-CYCYZ"/>
    <s v="Female"/>
    <n v="0"/>
    <s v="No"/>
    <s v="No"/>
    <n v="24"/>
    <s v="Yes"/>
    <s v="Yes"/>
    <x v="1"/>
    <s v="No"/>
    <s v="No"/>
    <s v="No"/>
    <s v="Yes"/>
    <s v="No"/>
    <s v="Yes"/>
    <x v="0"/>
    <s v="Yes"/>
    <s v="Electronic check"/>
    <n v="89.55"/>
    <n v="2259.35"/>
    <x v="0"/>
    <x v="2"/>
    <s v="High"/>
    <x v="1"/>
  </r>
  <r>
    <s v="4011-ARPHK"/>
    <s v="Male"/>
    <n v="0"/>
    <s v="No"/>
    <s v="No"/>
    <n v="27"/>
    <s v="Yes"/>
    <s v="No"/>
    <x v="0"/>
    <s v="Yes"/>
    <s v="No"/>
    <s v="No"/>
    <s v="No"/>
    <s v="No"/>
    <s v="No"/>
    <x v="0"/>
    <s v="No"/>
    <s v="Mailed check"/>
    <n v="50.35"/>
    <n v="1411.35"/>
    <x v="0"/>
    <x v="1"/>
    <s v="Mid"/>
    <x v="1"/>
  </r>
  <r>
    <s v="8182-PNAGI"/>
    <s v="Male"/>
    <n v="0"/>
    <s v="No"/>
    <s v="No"/>
    <n v="12"/>
    <s v="Yes"/>
    <s v="No"/>
    <x v="0"/>
    <s v="No"/>
    <s v="No"/>
    <s v="No"/>
    <s v="Yes"/>
    <s v="No"/>
    <s v="No"/>
    <x v="0"/>
    <s v="No"/>
    <s v="Bank transfer (automatic)"/>
    <n v="50.25"/>
    <n v="593.75"/>
    <x v="1"/>
    <x v="0"/>
    <s v="Mid"/>
    <x v="1"/>
  </r>
  <r>
    <s v="6365-HITVU"/>
    <s v="Female"/>
    <n v="0"/>
    <s v="Yes"/>
    <s v="Yes"/>
    <n v="71"/>
    <s v="Yes"/>
    <s v="No"/>
    <x v="0"/>
    <s v="Yes"/>
    <s v="Yes"/>
    <s v="Yes"/>
    <s v="Yes"/>
    <s v="Yes"/>
    <s v="Yes"/>
    <x v="2"/>
    <s v="No"/>
    <s v="Credit card (automatic)"/>
    <n v="87.25"/>
    <n v="6328.7"/>
    <x v="0"/>
    <x v="3"/>
    <s v="High"/>
    <x v="1"/>
  </r>
  <r>
    <s v="7558-IMLMT"/>
    <s v="Male"/>
    <n v="0"/>
    <s v="Yes"/>
    <s v="Yes"/>
    <n v="67"/>
    <s v="Yes"/>
    <s v="No"/>
    <x v="2"/>
    <s v="No"/>
    <s v="No"/>
    <s v="No"/>
    <s v="No"/>
    <s v="No"/>
    <s v="No"/>
    <x v="2"/>
    <s v="Yes"/>
    <s v="Mailed check"/>
    <n v="20.8"/>
    <n v="1411.9"/>
    <x v="0"/>
    <x v="3"/>
    <s v="Mid"/>
    <x v="0"/>
  </r>
  <r>
    <s v="9488-FYQAU"/>
    <s v="Female"/>
    <n v="0"/>
    <s v="Yes"/>
    <s v="No"/>
    <n v="63"/>
    <s v="Yes"/>
    <s v="Yes"/>
    <x v="1"/>
    <s v="No"/>
    <s v="Yes"/>
    <s v="Yes"/>
    <s v="Yes"/>
    <s v="Yes"/>
    <s v="Yes"/>
    <x v="2"/>
    <s v="Yes"/>
    <s v="Bank transfer (automatic)"/>
    <n v="109.25"/>
    <n v="6841.4"/>
    <x v="0"/>
    <x v="3"/>
    <s v="High"/>
    <x v="2"/>
  </r>
  <r>
    <s v="3590-TCXT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50000000000001"/>
    <n v="20.350000000000001"/>
    <x v="0"/>
    <x v="0"/>
    <s v="Low"/>
    <x v="0"/>
  </r>
  <r>
    <s v="6994-KERXL"/>
    <s v="Male"/>
    <n v="0"/>
    <s v="No"/>
    <s v="No"/>
    <n v="4"/>
    <s v="Yes"/>
    <s v="No"/>
    <x v="0"/>
    <s v="No"/>
    <s v="No"/>
    <s v="No"/>
    <s v="No"/>
    <s v="No"/>
    <s v="Yes"/>
    <x v="0"/>
    <s v="Yes"/>
    <s v="Electronic check"/>
    <n v="55.9"/>
    <n v="238.5"/>
    <x v="0"/>
    <x v="0"/>
    <s v="Low"/>
    <x v="1"/>
  </r>
  <r>
    <s v="7957-RYHQD"/>
    <s v="Female"/>
    <n v="1"/>
    <s v="No"/>
    <s v="No"/>
    <n v="40"/>
    <s v="Yes"/>
    <s v="No"/>
    <x v="1"/>
    <s v="Yes"/>
    <s v="Yes"/>
    <s v="No"/>
    <s v="No"/>
    <s v="No"/>
    <s v="No"/>
    <x v="0"/>
    <s v="Yes"/>
    <s v="Credit card (automatic)"/>
    <n v="79.2"/>
    <n v="3233.85"/>
    <x v="1"/>
    <x v="1"/>
    <s v="High"/>
    <x v="1"/>
  </r>
  <r>
    <s v="2180-DXNEG"/>
    <s v="Female"/>
    <n v="0"/>
    <s v="No"/>
    <s v="No"/>
    <n v="12"/>
    <s v="Yes"/>
    <s v="No"/>
    <x v="1"/>
    <s v="No"/>
    <s v="No"/>
    <s v="Yes"/>
    <s v="No"/>
    <s v="Yes"/>
    <s v="Yes"/>
    <x v="0"/>
    <s v="Yes"/>
    <s v="Electronic check"/>
    <n v="96"/>
    <n v="1062.0999999999999"/>
    <x v="1"/>
    <x v="0"/>
    <s v="Mid"/>
    <x v="2"/>
  </r>
  <r>
    <s v="1960-UOTYM"/>
    <s v="Male"/>
    <n v="0"/>
    <s v="Yes"/>
    <s v="Yes"/>
    <n v="52"/>
    <s v="Yes"/>
    <s v="No"/>
    <x v="0"/>
    <s v="Yes"/>
    <s v="Yes"/>
    <s v="Yes"/>
    <s v="No"/>
    <s v="Yes"/>
    <s v="Yes"/>
    <x v="2"/>
    <s v="No"/>
    <s v="Electronic check"/>
    <n v="79.2"/>
    <n v="4016.3"/>
    <x v="0"/>
    <x v="3"/>
    <s v="High"/>
    <x v="1"/>
  </r>
  <r>
    <s v="2740-JFBOK"/>
    <s v="Male"/>
    <n v="0"/>
    <s v="No"/>
    <s v="No"/>
    <n v="10"/>
    <s v="Yes"/>
    <s v="Yes"/>
    <x v="2"/>
    <s v="No"/>
    <s v="No"/>
    <s v="No"/>
    <s v="No"/>
    <s v="No"/>
    <s v="No"/>
    <x v="0"/>
    <s v="Yes"/>
    <s v="Electronic check"/>
    <n v="24"/>
    <n v="226.55"/>
    <x v="0"/>
    <x v="0"/>
    <s v="Low"/>
    <x v="0"/>
  </r>
  <r>
    <s v="6500-JVEGC"/>
    <s v="Male"/>
    <n v="0"/>
    <s v="No"/>
    <s v="No"/>
    <n v="68"/>
    <s v="Yes"/>
    <s v="Yes"/>
    <x v="1"/>
    <s v="Yes"/>
    <s v="Yes"/>
    <s v="Yes"/>
    <s v="No"/>
    <s v="Yes"/>
    <s v="No"/>
    <x v="1"/>
    <s v="No"/>
    <s v="Bank transfer (automatic)"/>
    <n v="101.35"/>
    <n v="7110.75"/>
    <x v="0"/>
    <x v="3"/>
    <s v="High"/>
    <x v="2"/>
  </r>
  <r>
    <s v="5515-AKOAJ"/>
    <s v="Female"/>
    <n v="0"/>
    <s v="No"/>
    <s v="No"/>
    <n v="54"/>
    <s v="Yes"/>
    <s v="Yes"/>
    <x v="1"/>
    <s v="No"/>
    <s v="No"/>
    <s v="No"/>
    <s v="Yes"/>
    <s v="Yes"/>
    <s v="Yes"/>
    <x v="0"/>
    <s v="Yes"/>
    <s v="Electronic check"/>
    <n v="100.1"/>
    <n v="5440.9"/>
    <x v="1"/>
    <x v="3"/>
    <s v="High"/>
    <x v="2"/>
  </r>
  <r>
    <s v="8976-OQHGT"/>
    <s v="Female"/>
    <n v="0"/>
    <s v="Yes"/>
    <s v="Yes"/>
    <n v="4"/>
    <s v="Yes"/>
    <s v="No"/>
    <x v="0"/>
    <s v="No"/>
    <s v="Yes"/>
    <s v="No"/>
    <s v="Yes"/>
    <s v="No"/>
    <s v="No"/>
    <x v="0"/>
    <s v="No"/>
    <s v="Mailed check"/>
    <n v="56.5"/>
    <n v="235.1"/>
    <x v="1"/>
    <x v="0"/>
    <s v="Low"/>
    <x v="1"/>
  </r>
  <r>
    <s v="5245-VDBUR"/>
    <s v="Female"/>
    <n v="0"/>
    <s v="Yes"/>
    <s v="No"/>
    <n v="52"/>
    <s v="No"/>
    <s v="No"/>
    <x v="0"/>
    <s v="Yes"/>
    <s v="No"/>
    <s v="Yes"/>
    <s v="No"/>
    <s v="No"/>
    <s v="No"/>
    <x v="1"/>
    <s v="No"/>
    <s v="Mailed check"/>
    <n v="35.450000000000003"/>
    <n v="1958.95"/>
    <x v="0"/>
    <x v="3"/>
    <s v="Mid"/>
    <x v="0"/>
  </r>
  <r>
    <s v="6230-BSUXY"/>
    <s v="Female"/>
    <n v="1"/>
    <s v="No"/>
    <s v="No"/>
    <n v="1"/>
    <s v="Yes"/>
    <s v="No"/>
    <x v="1"/>
    <s v="No"/>
    <s v="No"/>
    <s v="Yes"/>
    <s v="No"/>
    <s v="No"/>
    <s v="Yes"/>
    <x v="0"/>
    <s v="Yes"/>
    <s v="Electronic check"/>
    <n v="85"/>
    <n v="85"/>
    <x v="1"/>
    <x v="0"/>
    <s v="Low"/>
    <x v="1"/>
  </r>
  <r>
    <s v="8469-SNFFH"/>
    <s v="Male"/>
    <n v="0"/>
    <s v="Yes"/>
    <s v="No"/>
    <n v="70"/>
    <s v="Yes"/>
    <s v="Yes"/>
    <x v="0"/>
    <s v="Yes"/>
    <s v="Yes"/>
    <s v="Yes"/>
    <s v="Yes"/>
    <s v="Yes"/>
    <s v="No"/>
    <x v="1"/>
    <s v="No"/>
    <s v="Bank transfer (automatic)"/>
    <n v="79.400000000000006"/>
    <n v="5528.9"/>
    <x v="0"/>
    <x v="3"/>
    <s v="High"/>
    <x v="1"/>
  </r>
  <r>
    <s v="2144-ESWKO"/>
    <s v="Male"/>
    <n v="0"/>
    <s v="No"/>
    <s v="No"/>
    <n v="43"/>
    <s v="No"/>
    <s v="No"/>
    <x v="0"/>
    <s v="Yes"/>
    <s v="No"/>
    <s v="Yes"/>
    <s v="No"/>
    <s v="No"/>
    <s v="No"/>
    <x v="1"/>
    <s v="Yes"/>
    <s v="Credit card (automatic)"/>
    <n v="35.200000000000003"/>
    <n v="1463.7"/>
    <x v="0"/>
    <x v="1"/>
    <s v="Mid"/>
    <x v="0"/>
  </r>
  <r>
    <s v="1241-FPMOF"/>
    <s v="Male"/>
    <n v="0"/>
    <s v="No"/>
    <s v="No"/>
    <n v="52"/>
    <s v="Yes"/>
    <s v="No"/>
    <x v="2"/>
    <s v="No"/>
    <s v="No"/>
    <s v="No"/>
    <s v="No"/>
    <s v="No"/>
    <s v="No"/>
    <x v="2"/>
    <s v="No"/>
    <s v="Mailed check"/>
    <n v="19.649999999999999"/>
    <n v="1025.05"/>
    <x v="0"/>
    <x v="3"/>
    <s v="Mid"/>
    <x v="0"/>
  </r>
  <r>
    <s v="9928-BZVLZ"/>
    <s v="Female"/>
    <n v="0"/>
    <s v="No"/>
    <s v="No"/>
    <n v="12"/>
    <s v="No"/>
    <s v="No"/>
    <x v="0"/>
    <s v="Yes"/>
    <s v="No"/>
    <s v="Yes"/>
    <s v="Yes"/>
    <s v="No"/>
    <s v="Yes"/>
    <x v="2"/>
    <s v="No"/>
    <s v="Mailed check"/>
    <n v="49.85"/>
    <n v="552.1"/>
    <x v="0"/>
    <x v="0"/>
    <s v="Mid"/>
    <x v="0"/>
  </r>
  <r>
    <s v="4114-QMKVN"/>
    <s v="Female"/>
    <n v="0"/>
    <s v="Yes"/>
    <s v="Yes"/>
    <n v="56"/>
    <s v="Yes"/>
    <s v="Yes"/>
    <x v="0"/>
    <s v="Yes"/>
    <s v="Yes"/>
    <s v="No"/>
    <s v="No"/>
    <s v="No"/>
    <s v="Yes"/>
    <x v="1"/>
    <s v="No"/>
    <s v="Bank transfer (automatic)"/>
    <n v="68.75"/>
    <n v="3815.4"/>
    <x v="0"/>
    <x v="3"/>
    <s v="High"/>
    <x v="1"/>
  </r>
  <r>
    <s v="2775-SEFEE"/>
    <s v="Male"/>
    <n v="0"/>
    <s v="No"/>
    <s v="Yes"/>
    <n v="0"/>
    <s v="Yes"/>
    <s v="Yes"/>
    <x v="0"/>
    <s v="Yes"/>
    <s v="Yes"/>
    <s v="No"/>
    <s v="Yes"/>
    <s v="No"/>
    <s v="No"/>
    <x v="2"/>
    <s v="Yes"/>
    <s v="Bank transfer (automatic)"/>
    <n v="61.9"/>
    <n v="0"/>
    <x v="0"/>
    <x v="0"/>
    <s v="Low"/>
    <x v="1"/>
  </r>
  <r>
    <s v="9003-CPATH"/>
    <s v="Male"/>
    <n v="0"/>
    <s v="No"/>
    <s v="No"/>
    <n v="42"/>
    <s v="Yes"/>
    <s v="Yes"/>
    <x v="1"/>
    <s v="No"/>
    <s v="No"/>
    <s v="Yes"/>
    <s v="No"/>
    <s v="No"/>
    <s v="No"/>
    <x v="0"/>
    <s v="No"/>
    <s v="Electronic check"/>
    <n v="79.900000000000006"/>
    <n v="3313.4"/>
    <x v="0"/>
    <x v="1"/>
    <s v="High"/>
    <x v="1"/>
  </r>
  <r>
    <s v="1754-GKYPY"/>
    <s v="Male"/>
    <n v="1"/>
    <s v="Yes"/>
    <s v="No"/>
    <n v="22"/>
    <s v="Yes"/>
    <s v="No"/>
    <x v="1"/>
    <s v="No"/>
    <s v="No"/>
    <s v="No"/>
    <s v="No"/>
    <s v="Yes"/>
    <s v="Yes"/>
    <x v="0"/>
    <s v="Yes"/>
    <s v="Bank transfer (automatic)"/>
    <n v="89.75"/>
    <n v="1938.9"/>
    <x v="0"/>
    <x v="2"/>
    <s v="Mid"/>
    <x v="1"/>
  </r>
  <r>
    <s v="5294-CDGWY"/>
    <s v="Male"/>
    <n v="0"/>
    <s v="Yes"/>
    <s v="Yes"/>
    <n v="51"/>
    <s v="No"/>
    <s v="No"/>
    <x v="0"/>
    <s v="Yes"/>
    <s v="Yes"/>
    <s v="Yes"/>
    <s v="No"/>
    <s v="Yes"/>
    <s v="Yes"/>
    <x v="1"/>
    <s v="No"/>
    <s v="Electronic check"/>
    <n v="59.3"/>
    <n v="3014.65"/>
    <x v="1"/>
    <x v="3"/>
    <s v="High"/>
    <x v="1"/>
  </r>
  <r>
    <s v="7956-XQWGU"/>
    <s v="Male"/>
    <n v="0"/>
    <s v="No"/>
    <s v="No"/>
    <n v="27"/>
    <s v="Yes"/>
    <s v="No"/>
    <x v="2"/>
    <s v="No"/>
    <s v="No"/>
    <s v="No"/>
    <s v="No"/>
    <s v="No"/>
    <s v="No"/>
    <x v="0"/>
    <s v="Yes"/>
    <s v="Credit card (automatic)"/>
    <n v="19.399999999999999"/>
    <n v="460.25"/>
    <x v="0"/>
    <x v="1"/>
    <s v="Low"/>
    <x v="0"/>
  </r>
  <r>
    <s v="1591-MQJTP"/>
    <s v="Male"/>
    <n v="1"/>
    <s v="Yes"/>
    <s v="No"/>
    <n v="51"/>
    <s v="Yes"/>
    <s v="Yes"/>
    <x v="1"/>
    <s v="Yes"/>
    <s v="No"/>
    <s v="Yes"/>
    <s v="No"/>
    <s v="No"/>
    <s v="Yes"/>
    <x v="1"/>
    <s v="Yes"/>
    <s v="Bank transfer (automatic)"/>
    <n v="93.65"/>
    <n v="4839.1499999999996"/>
    <x v="0"/>
    <x v="3"/>
    <s v="High"/>
    <x v="2"/>
  </r>
  <r>
    <s v="5295-PCJOO"/>
    <s v="Male"/>
    <n v="0"/>
    <s v="No"/>
    <s v="Yes"/>
    <n v="4"/>
    <s v="Yes"/>
    <s v="No"/>
    <x v="0"/>
    <s v="Yes"/>
    <s v="No"/>
    <s v="No"/>
    <s v="No"/>
    <s v="No"/>
    <s v="No"/>
    <x v="0"/>
    <s v="Yes"/>
    <s v="Electronic check"/>
    <n v="49.4"/>
    <n v="184.4"/>
    <x v="1"/>
    <x v="0"/>
    <s v="Low"/>
    <x v="0"/>
  </r>
  <r>
    <s v="2369-FEVNO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899999999999999"/>
    <n v="19.899999999999999"/>
    <x v="0"/>
    <x v="0"/>
    <s v="Low"/>
    <x v="0"/>
  </r>
  <r>
    <s v="9863-JZAIC"/>
    <s v="Male"/>
    <n v="0"/>
    <s v="No"/>
    <s v="No"/>
    <n v="35"/>
    <s v="Yes"/>
    <s v="No"/>
    <x v="0"/>
    <s v="No"/>
    <s v="No"/>
    <s v="No"/>
    <s v="No"/>
    <s v="Yes"/>
    <s v="No"/>
    <x v="0"/>
    <s v="No"/>
    <s v="Mailed check"/>
    <n v="55"/>
    <n v="2010.55"/>
    <x v="1"/>
    <x v="1"/>
    <s v="High"/>
    <x v="1"/>
  </r>
  <r>
    <s v="7471-MQPOS"/>
    <s v="Male"/>
    <n v="1"/>
    <s v="Yes"/>
    <s v="Yes"/>
    <n v="71"/>
    <s v="Yes"/>
    <s v="Yes"/>
    <x v="0"/>
    <s v="No"/>
    <s v="Yes"/>
    <s v="Yes"/>
    <s v="Yes"/>
    <s v="No"/>
    <s v="Yes"/>
    <x v="1"/>
    <s v="Yes"/>
    <s v="Bank transfer (automatic)"/>
    <n v="72.900000000000006"/>
    <n v="5139.6499999999996"/>
    <x v="0"/>
    <x v="3"/>
    <s v="High"/>
    <x v="1"/>
  </r>
  <r>
    <s v="7660-HDPJ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  <x v="0"/>
    <s v="Low"/>
    <x v="1"/>
  </r>
  <r>
    <s v="5115-SQAAU"/>
    <s v="Female"/>
    <n v="0"/>
    <s v="Yes"/>
    <s v="Yes"/>
    <n v="69"/>
    <s v="Yes"/>
    <s v="Yes"/>
    <x v="2"/>
    <s v="No"/>
    <s v="No"/>
    <s v="No"/>
    <s v="No"/>
    <s v="No"/>
    <s v="No"/>
    <x v="2"/>
    <s v="Yes"/>
    <s v="Bank transfer (automatic)"/>
    <n v="25.6"/>
    <n v="1673.4"/>
    <x v="0"/>
    <x v="3"/>
    <s v="Mid"/>
    <x v="0"/>
  </r>
  <r>
    <s v="9845-QOMAD"/>
    <s v="Male"/>
    <n v="0"/>
    <s v="Yes"/>
    <s v="Yes"/>
    <n v="14"/>
    <s v="Yes"/>
    <s v="No"/>
    <x v="2"/>
    <s v="No"/>
    <s v="No"/>
    <s v="No"/>
    <s v="No"/>
    <s v="No"/>
    <s v="No"/>
    <x v="1"/>
    <s v="No"/>
    <s v="Mailed check"/>
    <n v="19.75"/>
    <n v="309.35000000000002"/>
    <x v="0"/>
    <x v="2"/>
    <s v="Low"/>
    <x v="0"/>
  </r>
  <r>
    <s v="7672-VFMXZ"/>
    <s v="Male"/>
    <n v="0"/>
    <s v="Yes"/>
    <s v="No"/>
    <n v="57"/>
    <s v="Yes"/>
    <s v="No"/>
    <x v="0"/>
    <s v="Yes"/>
    <s v="No"/>
    <s v="No"/>
    <s v="Yes"/>
    <s v="No"/>
    <s v="No"/>
    <x v="0"/>
    <s v="No"/>
    <s v="Electronic check"/>
    <n v="55.7"/>
    <n v="3171.6"/>
    <x v="0"/>
    <x v="3"/>
    <s v="High"/>
    <x v="1"/>
  </r>
  <r>
    <s v="9739-JLPQJ"/>
    <s v="Female"/>
    <n v="0"/>
    <s v="Yes"/>
    <s v="Yes"/>
    <n v="72"/>
    <s v="Yes"/>
    <s v="Yes"/>
    <x v="1"/>
    <s v="Yes"/>
    <s v="Yes"/>
    <s v="Yes"/>
    <s v="Yes"/>
    <s v="Yes"/>
    <s v="Yes"/>
    <x v="2"/>
    <s v="No"/>
    <s v="Credit card (automatic)"/>
    <n v="117.5"/>
    <n v="8670.1"/>
    <x v="0"/>
    <x v="3"/>
    <s v="High"/>
    <x v="2"/>
  </r>
  <r>
    <s v="9916-AYHTC"/>
    <s v="Male"/>
    <n v="0"/>
    <s v="No"/>
    <s v="No"/>
    <n v="48"/>
    <s v="Yes"/>
    <s v="No"/>
    <x v="2"/>
    <s v="No"/>
    <s v="No"/>
    <s v="No"/>
    <s v="No"/>
    <s v="No"/>
    <s v="No"/>
    <x v="2"/>
    <s v="No"/>
    <s v="Credit card (automatic)"/>
    <n v="19.850000000000001"/>
    <n v="916"/>
    <x v="0"/>
    <x v="1"/>
    <s v="Mid"/>
    <x v="0"/>
  </r>
  <r>
    <s v="3855-ONCAR"/>
    <s v="Female"/>
    <n v="0"/>
    <s v="Yes"/>
    <s v="Yes"/>
    <n v="4"/>
    <s v="Yes"/>
    <s v="No"/>
    <x v="1"/>
    <s v="No"/>
    <s v="No"/>
    <s v="No"/>
    <s v="No"/>
    <s v="Yes"/>
    <s v="No"/>
    <x v="0"/>
    <s v="Yes"/>
    <s v="Mailed check"/>
    <n v="78.900000000000006"/>
    <n v="299.75"/>
    <x v="0"/>
    <x v="0"/>
    <s v="Low"/>
    <x v="1"/>
  </r>
  <r>
    <s v="1488-SYSFC"/>
    <s v="Male"/>
    <n v="0"/>
    <s v="Yes"/>
    <s v="Yes"/>
    <n v="31"/>
    <s v="Yes"/>
    <s v="No"/>
    <x v="2"/>
    <s v="No"/>
    <s v="No"/>
    <s v="No"/>
    <s v="No"/>
    <s v="No"/>
    <s v="No"/>
    <x v="0"/>
    <s v="Yes"/>
    <s v="Electronic check"/>
    <n v="20.65"/>
    <n v="702.05"/>
    <x v="0"/>
    <x v="1"/>
    <s v="Mid"/>
    <x v="0"/>
  </r>
  <r>
    <s v="7931-PXHFC"/>
    <s v="Male"/>
    <n v="0"/>
    <s v="No"/>
    <s v="No"/>
    <n v="38"/>
    <s v="Yes"/>
    <s v="No"/>
    <x v="0"/>
    <s v="No"/>
    <s v="No"/>
    <s v="Yes"/>
    <s v="Yes"/>
    <s v="No"/>
    <s v="Yes"/>
    <x v="1"/>
    <s v="Yes"/>
    <s v="Mailed check"/>
    <n v="62.3"/>
    <n v="2354.8000000000002"/>
    <x v="1"/>
    <x v="1"/>
    <s v="High"/>
    <x v="1"/>
  </r>
  <r>
    <s v="3990-QYKBE"/>
    <s v="Male"/>
    <n v="1"/>
    <s v="Yes"/>
    <s v="No"/>
    <n v="37"/>
    <s v="Yes"/>
    <s v="Yes"/>
    <x v="1"/>
    <s v="No"/>
    <s v="No"/>
    <s v="No"/>
    <s v="No"/>
    <s v="Yes"/>
    <s v="Yes"/>
    <x v="0"/>
    <s v="Yes"/>
    <s v="Electronic check"/>
    <n v="92.5"/>
    <n v="3473.4"/>
    <x v="1"/>
    <x v="1"/>
    <s v="High"/>
    <x v="2"/>
  </r>
  <r>
    <s v="0970-QXPXW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0"/>
    <x v="0"/>
    <s v="Low"/>
    <x v="0"/>
  </r>
  <r>
    <s v="3259-KNMRR"/>
    <s v="Male"/>
    <n v="1"/>
    <s v="No"/>
    <s v="No"/>
    <n v="57"/>
    <s v="Yes"/>
    <s v="Yes"/>
    <x v="0"/>
    <s v="No"/>
    <s v="Yes"/>
    <s v="Yes"/>
    <s v="No"/>
    <s v="Yes"/>
    <s v="Yes"/>
    <x v="2"/>
    <s v="Yes"/>
    <s v="Bank transfer (automatic)"/>
    <n v="79.75"/>
    <n v="4438.2"/>
    <x v="0"/>
    <x v="3"/>
    <s v="High"/>
    <x v="1"/>
  </r>
  <r>
    <s v="6120-RJKLU"/>
    <s v="Female"/>
    <n v="1"/>
    <s v="Yes"/>
    <s v="No"/>
    <n v="62"/>
    <s v="Yes"/>
    <s v="No"/>
    <x v="0"/>
    <s v="Yes"/>
    <s v="No"/>
    <s v="Yes"/>
    <s v="Yes"/>
    <s v="Yes"/>
    <s v="Yes"/>
    <x v="2"/>
    <s v="Yes"/>
    <s v="Credit card (automatic)"/>
    <n v="79.95"/>
    <n v="4819.75"/>
    <x v="0"/>
    <x v="3"/>
    <s v="High"/>
    <x v="1"/>
  </r>
  <r>
    <s v="9572-WUKSB"/>
    <s v="Male"/>
    <n v="0"/>
    <s v="Yes"/>
    <s v="No"/>
    <n v="3"/>
    <s v="No"/>
    <s v="No"/>
    <x v="0"/>
    <s v="No"/>
    <s v="No"/>
    <s v="No"/>
    <s v="Yes"/>
    <s v="No"/>
    <s v="No"/>
    <x v="0"/>
    <s v="Yes"/>
    <s v="Electronic check"/>
    <n v="29.9"/>
    <n v="92.25"/>
    <x v="0"/>
    <x v="0"/>
    <s v="Low"/>
    <x v="0"/>
  </r>
  <r>
    <s v="5893-KCLGT"/>
    <s v="Female"/>
    <n v="0"/>
    <s v="No"/>
    <s v="Yes"/>
    <n v="72"/>
    <s v="Yes"/>
    <s v="No"/>
    <x v="2"/>
    <s v="No"/>
    <s v="No"/>
    <s v="No"/>
    <s v="No"/>
    <s v="No"/>
    <s v="No"/>
    <x v="2"/>
    <s v="Yes"/>
    <s v="Mailed check"/>
    <n v="19.75"/>
    <n v="1567"/>
    <x v="0"/>
    <x v="3"/>
    <s v="Mid"/>
    <x v="0"/>
  </r>
  <r>
    <s v="0076-LVEPS"/>
    <s v="Male"/>
    <n v="0"/>
    <s v="No"/>
    <s v="Yes"/>
    <n v="29"/>
    <s v="No"/>
    <s v="No"/>
    <x v="0"/>
    <s v="Yes"/>
    <s v="Yes"/>
    <s v="Yes"/>
    <s v="Yes"/>
    <s v="No"/>
    <s v="No"/>
    <x v="0"/>
    <s v="Yes"/>
    <s v="Mailed check"/>
    <n v="45"/>
    <n v="1242.45"/>
    <x v="0"/>
    <x v="1"/>
    <s v="Mid"/>
    <x v="0"/>
  </r>
  <r>
    <s v="3640-JQGJG"/>
    <s v="Male"/>
    <n v="0"/>
    <s v="Yes"/>
    <s v="Yes"/>
    <n v="13"/>
    <s v="Yes"/>
    <s v="No"/>
    <x v="0"/>
    <s v="No"/>
    <s v="No"/>
    <s v="No"/>
    <s v="No"/>
    <s v="No"/>
    <s v="No"/>
    <x v="0"/>
    <s v="No"/>
    <s v="Bank transfer (automatic)"/>
    <n v="44.8"/>
    <n v="559.20000000000005"/>
    <x v="0"/>
    <x v="2"/>
    <s v="Mid"/>
    <x v="0"/>
  </r>
  <r>
    <s v="4919-MOAVT"/>
    <s v="Male"/>
    <n v="0"/>
    <s v="No"/>
    <s v="Yes"/>
    <n v="3"/>
    <s v="Yes"/>
    <s v="No"/>
    <x v="1"/>
    <s v="No"/>
    <s v="No"/>
    <s v="No"/>
    <s v="No"/>
    <s v="No"/>
    <s v="No"/>
    <x v="0"/>
    <s v="No"/>
    <s v="Electronic check"/>
    <n v="69.650000000000006"/>
    <n v="220.1"/>
    <x v="1"/>
    <x v="0"/>
    <s v="Low"/>
    <x v="1"/>
  </r>
  <r>
    <s v="1596-OQSPS"/>
    <s v="Female"/>
    <n v="0"/>
    <s v="No"/>
    <s v="No"/>
    <n v="11"/>
    <s v="Yes"/>
    <s v="No"/>
    <x v="0"/>
    <s v="No"/>
    <s v="Yes"/>
    <s v="No"/>
    <s v="No"/>
    <s v="No"/>
    <s v="No"/>
    <x v="0"/>
    <s v="No"/>
    <s v="Electronic check"/>
    <n v="51.1"/>
    <n v="531.15"/>
    <x v="0"/>
    <x v="0"/>
    <s v="Mid"/>
    <x v="1"/>
  </r>
  <r>
    <s v="9867-XOBQA"/>
    <s v="Female"/>
    <n v="0"/>
    <s v="No"/>
    <s v="Yes"/>
    <n v="21"/>
    <s v="No"/>
    <s v="No"/>
    <x v="0"/>
    <s v="Yes"/>
    <s v="Yes"/>
    <s v="Yes"/>
    <s v="Yes"/>
    <s v="Yes"/>
    <s v="No"/>
    <x v="2"/>
    <s v="No"/>
    <s v="Mailed check"/>
    <n v="53.15"/>
    <n v="1183.2"/>
    <x v="0"/>
    <x v="2"/>
    <s v="Mid"/>
    <x v="1"/>
  </r>
  <r>
    <s v="9546-KDTRB"/>
    <s v="Female"/>
    <n v="0"/>
    <s v="No"/>
    <s v="No"/>
    <n v="19"/>
    <s v="Yes"/>
    <s v="Yes"/>
    <x v="2"/>
    <s v="No"/>
    <s v="No"/>
    <s v="No"/>
    <s v="No"/>
    <s v="No"/>
    <s v="No"/>
    <x v="0"/>
    <s v="No"/>
    <s v="Bank transfer (automatic)"/>
    <n v="24.7"/>
    <n v="465.85"/>
    <x v="0"/>
    <x v="2"/>
    <s v="Low"/>
    <x v="0"/>
  </r>
  <r>
    <s v="3090-HAWSU"/>
    <s v="Male"/>
    <n v="0"/>
    <s v="No"/>
    <s v="No"/>
    <n v="61"/>
    <s v="Yes"/>
    <s v="Yes"/>
    <x v="1"/>
    <s v="Yes"/>
    <s v="No"/>
    <s v="Yes"/>
    <s v="Yes"/>
    <s v="Yes"/>
    <s v="Yes"/>
    <x v="2"/>
    <s v="Yes"/>
    <s v="Credit card (automatic)"/>
    <n v="111.6"/>
    <n v="6876.05"/>
    <x v="1"/>
    <x v="3"/>
    <s v="High"/>
    <x v="2"/>
  </r>
  <r>
    <s v="9820-RMCQV"/>
    <s v="Female"/>
    <n v="0"/>
    <s v="No"/>
    <s v="No"/>
    <n v="11"/>
    <s v="Yes"/>
    <s v="No"/>
    <x v="0"/>
    <s v="Yes"/>
    <s v="No"/>
    <s v="No"/>
    <s v="No"/>
    <s v="No"/>
    <s v="No"/>
    <x v="0"/>
    <s v="No"/>
    <s v="Credit card (automatic)"/>
    <n v="48.55"/>
    <n v="501"/>
    <x v="1"/>
    <x v="0"/>
    <s v="Mid"/>
    <x v="0"/>
  </r>
  <r>
    <s v="3174-RKMOW"/>
    <s v="Male"/>
    <n v="0"/>
    <s v="Yes"/>
    <s v="Yes"/>
    <n v="35"/>
    <s v="Yes"/>
    <s v="Yes"/>
    <x v="1"/>
    <s v="No"/>
    <s v="Yes"/>
    <s v="Yes"/>
    <s v="Yes"/>
    <s v="Yes"/>
    <s v="Yes"/>
    <x v="0"/>
    <s v="Yes"/>
    <s v="Electronic check"/>
    <n v="109.95"/>
    <n v="3782.4"/>
    <x v="0"/>
    <x v="1"/>
    <s v="High"/>
    <x v="2"/>
  </r>
  <r>
    <s v="1760-CAZHT"/>
    <s v="Male"/>
    <n v="0"/>
    <s v="No"/>
    <s v="Yes"/>
    <n v="25"/>
    <s v="Yes"/>
    <s v="No"/>
    <x v="2"/>
    <s v="No"/>
    <s v="No"/>
    <s v="No"/>
    <s v="No"/>
    <s v="No"/>
    <s v="No"/>
    <x v="0"/>
    <s v="No"/>
    <s v="Mailed check"/>
    <n v="20.8"/>
    <n v="460.2"/>
    <x v="0"/>
    <x v="1"/>
    <s v="Low"/>
    <x v="0"/>
  </r>
  <r>
    <s v="7839-QRKXN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"/>
    <n v="20.2"/>
    <x v="1"/>
    <x v="0"/>
    <s v="Low"/>
    <x v="0"/>
  </r>
  <r>
    <s v="8441-SHIPE"/>
    <s v="Female"/>
    <n v="0"/>
    <s v="No"/>
    <s v="No"/>
    <n v="67"/>
    <s v="Yes"/>
    <s v="Yes"/>
    <x v="2"/>
    <s v="No"/>
    <s v="No"/>
    <s v="No"/>
    <s v="No"/>
    <s v="No"/>
    <s v="No"/>
    <x v="2"/>
    <s v="Yes"/>
    <s v="Bank transfer (automatic)"/>
    <n v="25.6"/>
    <n v="1790.35"/>
    <x v="0"/>
    <x v="3"/>
    <s v="Mid"/>
    <x v="0"/>
  </r>
  <r>
    <s v="5204-QZXPU"/>
    <s v="Male"/>
    <n v="0"/>
    <s v="No"/>
    <s v="No"/>
    <n v="19"/>
    <s v="No"/>
    <s v="No"/>
    <x v="0"/>
    <s v="No"/>
    <s v="No"/>
    <s v="Yes"/>
    <s v="No"/>
    <s v="Yes"/>
    <s v="No"/>
    <x v="0"/>
    <s v="Yes"/>
    <s v="Electronic check"/>
    <n v="39.65"/>
    <n v="733.35"/>
    <x v="1"/>
    <x v="2"/>
    <s v="Mid"/>
    <x v="0"/>
  </r>
  <r>
    <s v="4597-ELFTS"/>
    <s v="Male"/>
    <n v="0"/>
    <s v="No"/>
    <s v="No"/>
    <n v="56"/>
    <s v="Yes"/>
    <s v="Yes"/>
    <x v="2"/>
    <s v="No"/>
    <s v="No"/>
    <s v="No"/>
    <s v="No"/>
    <s v="No"/>
    <s v="No"/>
    <x v="1"/>
    <s v="No"/>
    <s v="Electronic check"/>
    <n v="24.9"/>
    <n v="1334"/>
    <x v="1"/>
    <x v="3"/>
    <s v="Mid"/>
    <x v="0"/>
  </r>
  <r>
    <s v="1320-GVNHT"/>
    <s v="Male"/>
    <n v="0"/>
    <s v="Yes"/>
    <s v="Yes"/>
    <n v="72"/>
    <s v="Yes"/>
    <s v="Yes"/>
    <x v="1"/>
    <s v="Yes"/>
    <s v="Yes"/>
    <s v="Yes"/>
    <s v="No"/>
    <s v="Yes"/>
    <s v="Yes"/>
    <x v="2"/>
    <s v="Yes"/>
    <s v="Credit card (automatic)"/>
    <n v="108.4"/>
    <n v="7767.25"/>
    <x v="0"/>
    <x v="3"/>
    <s v="High"/>
    <x v="2"/>
  </r>
  <r>
    <s v="1047-RNXZV"/>
    <s v="Male"/>
    <n v="0"/>
    <s v="No"/>
    <s v="No"/>
    <n v="43"/>
    <s v="Yes"/>
    <s v="No"/>
    <x v="2"/>
    <s v="No"/>
    <s v="No"/>
    <s v="No"/>
    <s v="No"/>
    <s v="No"/>
    <s v="No"/>
    <x v="2"/>
    <s v="No"/>
    <s v="Mailed check"/>
    <n v="19.55"/>
    <n v="876.15"/>
    <x v="0"/>
    <x v="1"/>
    <s v="Mid"/>
    <x v="0"/>
  </r>
  <r>
    <s v="3541-ZNUHK"/>
    <s v="Female"/>
    <n v="0"/>
    <s v="Yes"/>
    <s v="Yes"/>
    <n v="55"/>
    <s v="Yes"/>
    <s v="Yes"/>
    <x v="1"/>
    <s v="Yes"/>
    <s v="Yes"/>
    <s v="No"/>
    <s v="No"/>
    <s v="No"/>
    <s v="No"/>
    <x v="0"/>
    <s v="Yes"/>
    <s v="Electronic check"/>
    <n v="85.1"/>
    <n v="4600.95"/>
    <x v="0"/>
    <x v="3"/>
    <s v="High"/>
    <x v="1"/>
  </r>
  <r>
    <s v="8450-JOVAH"/>
    <s v="Male"/>
    <n v="0"/>
    <s v="Yes"/>
    <s v="Yes"/>
    <n v="2"/>
    <s v="Yes"/>
    <s v="Yes"/>
    <x v="0"/>
    <s v="Yes"/>
    <s v="No"/>
    <s v="No"/>
    <s v="No"/>
    <s v="No"/>
    <s v="No"/>
    <x v="0"/>
    <s v="No"/>
    <s v="Mailed check"/>
    <n v="56.7"/>
    <n v="113.55"/>
    <x v="1"/>
    <x v="0"/>
    <s v="Low"/>
    <x v="1"/>
  </r>
  <r>
    <s v="8725-JEDFD"/>
    <s v="Male"/>
    <n v="0"/>
    <s v="No"/>
    <s v="No"/>
    <n v="27"/>
    <s v="Yes"/>
    <s v="No"/>
    <x v="1"/>
    <s v="No"/>
    <s v="No"/>
    <s v="No"/>
    <s v="No"/>
    <s v="No"/>
    <s v="No"/>
    <x v="0"/>
    <s v="Yes"/>
    <s v="Mailed check"/>
    <n v="69.05"/>
    <n v="1793.25"/>
    <x v="0"/>
    <x v="1"/>
    <s v="Mid"/>
    <x v="1"/>
  </r>
  <r>
    <s v="7562-UXTPG"/>
    <s v="Female"/>
    <n v="0"/>
    <s v="No"/>
    <s v="No"/>
    <n v="13"/>
    <s v="Yes"/>
    <s v="No"/>
    <x v="1"/>
    <s v="No"/>
    <s v="No"/>
    <s v="No"/>
    <s v="No"/>
    <s v="No"/>
    <s v="No"/>
    <x v="0"/>
    <s v="Yes"/>
    <s v="Mailed check"/>
    <n v="70.150000000000006"/>
    <n v="886.7"/>
    <x v="0"/>
    <x v="2"/>
    <s v="Mid"/>
    <x v="1"/>
  </r>
  <r>
    <s v="8071-SBTRN"/>
    <s v="Female"/>
    <n v="0"/>
    <s v="No"/>
    <s v="No"/>
    <n v="70"/>
    <s v="Yes"/>
    <s v="Yes"/>
    <x v="1"/>
    <s v="Yes"/>
    <s v="Yes"/>
    <s v="Yes"/>
    <s v="No"/>
    <s v="Yes"/>
    <s v="Yes"/>
    <x v="2"/>
    <s v="Yes"/>
    <s v="Mailed check"/>
    <n v="111.15"/>
    <n v="7737.55"/>
    <x v="0"/>
    <x v="3"/>
    <s v="High"/>
    <x v="2"/>
  </r>
  <r>
    <s v="1113-IUJYX"/>
    <s v="Female"/>
    <n v="0"/>
    <s v="Yes"/>
    <s v="No"/>
    <n v="14"/>
    <s v="Yes"/>
    <s v="No"/>
    <x v="1"/>
    <s v="Yes"/>
    <s v="Yes"/>
    <s v="No"/>
    <s v="Yes"/>
    <s v="Yes"/>
    <s v="Yes"/>
    <x v="1"/>
    <s v="No"/>
    <s v="Mailed check"/>
    <n v="105.95"/>
    <n v="1348.9"/>
    <x v="1"/>
    <x v="2"/>
    <s v="Mid"/>
    <x v="2"/>
  </r>
  <r>
    <s v="6668-CNMFP"/>
    <s v="Female"/>
    <n v="0"/>
    <s v="Yes"/>
    <s v="Yes"/>
    <n v="19"/>
    <s v="Yes"/>
    <s v="Yes"/>
    <x v="1"/>
    <s v="No"/>
    <s v="No"/>
    <s v="No"/>
    <s v="Yes"/>
    <s v="No"/>
    <s v="Yes"/>
    <x v="1"/>
    <s v="Yes"/>
    <s v="Bank transfer (automatic)"/>
    <n v="89.35"/>
    <n v="1686.85"/>
    <x v="0"/>
    <x v="2"/>
    <s v="Mid"/>
    <x v="1"/>
  </r>
  <r>
    <s v="5626-MGTUK"/>
    <s v="Female"/>
    <n v="0"/>
    <s v="No"/>
    <s v="No"/>
    <n v="20"/>
    <s v="Yes"/>
    <s v="Yes"/>
    <x v="1"/>
    <s v="Yes"/>
    <s v="No"/>
    <s v="No"/>
    <s v="No"/>
    <s v="Yes"/>
    <s v="No"/>
    <x v="0"/>
    <s v="Yes"/>
    <s v="Bank transfer (automatic)"/>
    <n v="89.1"/>
    <n v="1879.25"/>
    <x v="0"/>
    <x v="2"/>
    <s v="Mid"/>
    <x v="1"/>
  </r>
  <r>
    <s v="5681-LLOEI"/>
    <s v="Male"/>
    <n v="0"/>
    <s v="Yes"/>
    <s v="Yes"/>
    <n v="43"/>
    <s v="Yes"/>
    <s v="Yes"/>
    <x v="1"/>
    <s v="Yes"/>
    <s v="No"/>
    <s v="Yes"/>
    <s v="Yes"/>
    <s v="No"/>
    <s v="No"/>
    <x v="1"/>
    <s v="Yes"/>
    <s v="Credit card (automatic)"/>
    <n v="91.25"/>
    <n v="4013.8"/>
    <x v="0"/>
    <x v="1"/>
    <s v="High"/>
    <x v="2"/>
  </r>
  <r>
    <s v="8212-DJRCH"/>
    <s v="Male"/>
    <n v="0"/>
    <s v="Yes"/>
    <s v="Yes"/>
    <n v="5"/>
    <s v="Yes"/>
    <s v="No"/>
    <x v="1"/>
    <s v="Yes"/>
    <s v="No"/>
    <s v="Yes"/>
    <s v="No"/>
    <s v="No"/>
    <s v="Yes"/>
    <x v="0"/>
    <s v="Yes"/>
    <s v="Mailed check"/>
    <n v="90.35"/>
    <n v="434.5"/>
    <x v="0"/>
    <x v="0"/>
    <s v="Low"/>
    <x v="2"/>
  </r>
  <r>
    <s v="4323-OHFOW"/>
    <s v="Female"/>
    <n v="1"/>
    <s v="Yes"/>
    <s v="No"/>
    <n v="70"/>
    <s v="Yes"/>
    <s v="Yes"/>
    <x v="1"/>
    <s v="No"/>
    <s v="Yes"/>
    <s v="No"/>
    <s v="Yes"/>
    <s v="Yes"/>
    <s v="Yes"/>
    <x v="1"/>
    <s v="Yes"/>
    <s v="Bank transfer (automatic)"/>
    <n v="105.55"/>
    <n v="7195.35"/>
    <x v="0"/>
    <x v="3"/>
    <s v="High"/>
    <x v="2"/>
  </r>
  <r>
    <s v="4933-BSAIP"/>
    <s v="Female"/>
    <n v="0"/>
    <s v="Yes"/>
    <s v="No"/>
    <n v="40"/>
    <s v="Yes"/>
    <s v="No"/>
    <x v="2"/>
    <s v="No"/>
    <s v="No"/>
    <s v="No"/>
    <s v="No"/>
    <s v="No"/>
    <s v="No"/>
    <x v="2"/>
    <s v="No"/>
    <s v="Mailed check"/>
    <n v="19.100000000000001"/>
    <n v="780.1"/>
    <x v="0"/>
    <x v="1"/>
    <s v="Mid"/>
    <x v="0"/>
  </r>
  <r>
    <s v="2030-BTZRO"/>
    <s v="Male"/>
    <n v="0"/>
    <s v="Yes"/>
    <s v="Yes"/>
    <n v="6"/>
    <s v="Yes"/>
    <s v="No"/>
    <x v="2"/>
    <s v="No"/>
    <s v="No"/>
    <s v="No"/>
    <s v="No"/>
    <s v="No"/>
    <s v="No"/>
    <x v="2"/>
    <s v="Yes"/>
    <s v="Credit card (automatic)"/>
    <n v="20.399999999999999"/>
    <n v="107.6"/>
    <x v="0"/>
    <x v="0"/>
    <s v="Low"/>
    <x v="0"/>
  </r>
  <r>
    <s v="1116-DXXDF"/>
    <s v="Male"/>
    <n v="0"/>
    <s v="No"/>
    <s v="No"/>
    <n v="39"/>
    <s v="Yes"/>
    <s v="No"/>
    <x v="1"/>
    <s v="Yes"/>
    <s v="No"/>
    <s v="Yes"/>
    <s v="No"/>
    <s v="Yes"/>
    <s v="Yes"/>
    <x v="2"/>
    <s v="Yes"/>
    <s v="Electronic check"/>
    <n v="100.45"/>
    <n v="3801.7"/>
    <x v="0"/>
    <x v="1"/>
    <s v="High"/>
    <x v="2"/>
  </r>
  <r>
    <s v="9274-CNFMO"/>
    <s v="Male"/>
    <n v="1"/>
    <s v="Yes"/>
    <s v="No"/>
    <n v="4"/>
    <s v="Yes"/>
    <s v="Yes"/>
    <x v="1"/>
    <s v="No"/>
    <s v="No"/>
    <s v="No"/>
    <s v="No"/>
    <s v="No"/>
    <s v="No"/>
    <x v="0"/>
    <s v="No"/>
    <s v="Electronic check"/>
    <n v="74.95"/>
    <n v="308.7"/>
    <x v="1"/>
    <x v="0"/>
    <s v="Low"/>
    <x v="1"/>
  </r>
  <r>
    <s v="7758-XKCBS"/>
    <s v="Male"/>
    <n v="0"/>
    <s v="No"/>
    <s v="No"/>
    <n v="15"/>
    <s v="No"/>
    <s v="No"/>
    <x v="0"/>
    <s v="No"/>
    <s v="No"/>
    <s v="No"/>
    <s v="Yes"/>
    <s v="No"/>
    <s v="No"/>
    <x v="0"/>
    <s v="Yes"/>
    <s v="Electronic check"/>
    <n v="29.7"/>
    <n v="438.25"/>
    <x v="1"/>
    <x v="2"/>
    <s v="Low"/>
    <x v="0"/>
  </r>
  <r>
    <s v="8992-JQYUN"/>
    <s v="Male"/>
    <n v="0"/>
    <s v="Yes"/>
    <s v="No"/>
    <n v="1"/>
    <s v="No"/>
    <s v="No"/>
    <x v="0"/>
    <s v="No"/>
    <s v="No"/>
    <s v="Yes"/>
    <s v="No"/>
    <s v="Yes"/>
    <s v="Yes"/>
    <x v="0"/>
    <s v="Yes"/>
    <s v="Electronic check"/>
    <n v="50.35"/>
    <n v="50.35"/>
    <x v="1"/>
    <x v="0"/>
    <s v="Low"/>
    <x v="1"/>
  </r>
  <r>
    <s v="6563-VNPMN"/>
    <s v="Female"/>
    <n v="1"/>
    <s v="No"/>
    <s v="No"/>
    <n v="45"/>
    <s v="Yes"/>
    <s v="No"/>
    <x v="1"/>
    <s v="Yes"/>
    <s v="Yes"/>
    <s v="No"/>
    <s v="Yes"/>
    <s v="No"/>
    <s v="No"/>
    <x v="0"/>
    <s v="Yes"/>
    <s v="Bank transfer (automatic)"/>
    <n v="85.7"/>
    <n v="3778.1"/>
    <x v="0"/>
    <x v="1"/>
    <s v="High"/>
    <x v="1"/>
  </r>
  <r>
    <s v="0617-AQNWT"/>
    <s v="Female"/>
    <n v="0"/>
    <s v="Yes"/>
    <s v="No"/>
    <n v="64"/>
    <s v="No"/>
    <s v="No"/>
    <x v="0"/>
    <s v="Yes"/>
    <s v="No"/>
    <s v="Yes"/>
    <s v="Yes"/>
    <s v="No"/>
    <s v="Yes"/>
    <x v="2"/>
    <s v="No"/>
    <s v="Electronic check"/>
    <n v="47.85"/>
    <n v="3147.5"/>
    <x v="1"/>
    <x v="3"/>
    <s v="High"/>
    <x v="0"/>
  </r>
  <r>
    <s v="2267-WTPYD"/>
    <s v="Female"/>
    <n v="1"/>
    <s v="Yes"/>
    <s v="No"/>
    <n v="57"/>
    <s v="Yes"/>
    <s v="Yes"/>
    <x v="1"/>
    <s v="No"/>
    <s v="Yes"/>
    <s v="Yes"/>
    <s v="No"/>
    <s v="No"/>
    <s v="Yes"/>
    <x v="0"/>
    <s v="No"/>
    <s v="Credit card (automatic)"/>
    <n v="94"/>
    <n v="5438.95"/>
    <x v="0"/>
    <x v="3"/>
    <s v="High"/>
    <x v="2"/>
  </r>
  <r>
    <s v="0270-THENM"/>
    <s v="Male"/>
    <n v="0"/>
    <s v="Yes"/>
    <s v="Yes"/>
    <n v="72"/>
    <s v="Yes"/>
    <s v="Yes"/>
    <x v="0"/>
    <s v="Yes"/>
    <s v="Yes"/>
    <s v="Yes"/>
    <s v="Yes"/>
    <s v="No"/>
    <s v="No"/>
    <x v="2"/>
    <s v="No"/>
    <s v="Bank transfer (automatic)"/>
    <n v="69.849999999999994"/>
    <n v="5102.3500000000004"/>
    <x v="0"/>
    <x v="3"/>
    <s v="High"/>
    <x v="1"/>
  </r>
  <r>
    <s v="2446-PLQVO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x v="0"/>
    <s v="Low"/>
    <x v="1"/>
  </r>
  <r>
    <s v="4707-MAXGU"/>
    <s v="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5.85"/>
    <n v="1872.2"/>
    <x v="0"/>
    <x v="3"/>
    <s v="Mid"/>
    <x v="0"/>
  </r>
  <r>
    <s v="2710-WYVXG"/>
    <s v="Female"/>
    <n v="0"/>
    <s v="No"/>
    <s v="No"/>
    <n v="3"/>
    <s v="Yes"/>
    <s v="No"/>
    <x v="0"/>
    <s v="Yes"/>
    <s v="Yes"/>
    <s v="No"/>
    <s v="Yes"/>
    <s v="No"/>
    <s v="Yes"/>
    <x v="2"/>
    <s v="No"/>
    <s v="Mailed check"/>
    <n v="71.099999999999994"/>
    <n v="213.35"/>
    <x v="0"/>
    <x v="0"/>
    <s v="Low"/>
    <x v="1"/>
  </r>
  <r>
    <s v="3005-NFMTA"/>
    <s v="Male"/>
    <n v="1"/>
    <s v="No"/>
    <s v="No"/>
    <n v="55"/>
    <s v="Yes"/>
    <s v="Yes"/>
    <x v="1"/>
    <s v="Yes"/>
    <s v="No"/>
    <s v="No"/>
    <s v="No"/>
    <s v="Yes"/>
    <s v="Yes"/>
    <x v="0"/>
    <s v="Yes"/>
    <s v="Electronic check"/>
    <n v="98.8"/>
    <n v="5617.75"/>
    <x v="1"/>
    <x v="3"/>
    <s v="High"/>
    <x v="2"/>
  </r>
  <r>
    <s v="6300-BWMJX"/>
    <s v="Female"/>
    <n v="0"/>
    <s v="Yes"/>
    <s v="No"/>
    <n v="59"/>
    <s v="Yes"/>
    <s v="Yes"/>
    <x v="1"/>
    <s v="No"/>
    <s v="No"/>
    <s v="Yes"/>
    <s v="Yes"/>
    <s v="Yes"/>
    <s v="No"/>
    <x v="0"/>
    <s v="No"/>
    <s v="Electronic check"/>
    <n v="93.35"/>
    <n v="5386.5"/>
    <x v="0"/>
    <x v="3"/>
    <s v="High"/>
    <x v="2"/>
  </r>
  <r>
    <s v="8784-CGILN"/>
    <s v="Female"/>
    <n v="0"/>
    <s v="No"/>
    <s v="No"/>
    <n v="18"/>
    <s v="Yes"/>
    <s v="Yes"/>
    <x v="1"/>
    <s v="No"/>
    <s v="No"/>
    <s v="No"/>
    <s v="Yes"/>
    <s v="Yes"/>
    <s v="Yes"/>
    <x v="0"/>
    <s v="Yes"/>
    <s v="Bank transfer (automatic)"/>
    <n v="99.85"/>
    <n v="1776.95"/>
    <x v="1"/>
    <x v="2"/>
    <s v="Mid"/>
    <x v="2"/>
  </r>
  <r>
    <s v="5389-FFVKB"/>
    <s v="Male"/>
    <n v="1"/>
    <s v="Yes"/>
    <s v="No"/>
    <n v="32"/>
    <s v="Yes"/>
    <s v="No"/>
    <x v="1"/>
    <s v="No"/>
    <s v="No"/>
    <s v="No"/>
    <s v="No"/>
    <s v="No"/>
    <s v="Yes"/>
    <x v="0"/>
    <s v="Yes"/>
    <s v="Credit card (automatic)"/>
    <n v="80.3"/>
    <n v="2483.0500000000002"/>
    <x v="1"/>
    <x v="1"/>
    <s v="High"/>
    <x v="1"/>
  </r>
  <r>
    <s v="7009-LGECI"/>
    <s v="Female"/>
    <n v="0"/>
    <s v="No"/>
    <s v="No"/>
    <n v="4"/>
    <s v="Yes"/>
    <s v="No"/>
    <x v="0"/>
    <s v="Yes"/>
    <s v="No"/>
    <s v="No"/>
    <s v="No"/>
    <s v="No"/>
    <s v="No"/>
    <x v="0"/>
    <s v="Yes"/>
    <s v="Bank transfer (automatic)"/>
    <n v="50.55"/>
    <n v="235.65"/>
    <x v="0"/>
    <x v="0"/>
    <s v="Low"/>
    <x v="1"/>
  </r>
  <r>
    <s v="8444-WRIDW"/>
    <s v="Female"/>
    <n v="1"/>
    <s v="No"/>
    <s v="No"/>
    <n v="66"/>
    <s v="Yes"/>
    <s v="Yes"/>
    <x v="1"/>
    <s v="No"/>
    <s v="Yes"/>
    <s v="No"/>
    <s v="No"/>
    <s v="No"/>
    <s v="No"/>
    <x v="0"/>
    <s v="Yes"/>
    <s v="Credit card (automatic)"/>
    <n v="80.45"/>
    <n v="5224.3500000000004"/>
    <x v="1"/>
    <x v="3"/>
    <s v="High"/>
    <x v="1"/>
  </r>
  <r>
    <s v="5022-KVDQT"/>
    <s v="Male"/>
    <n v="0"/>
    <s v="No"/>
    <s v="No"/>
    <n v="27"/>
    <s v="Yes"/>
    <s v="Yes"/>
    <x v="1"/>
    <s v="No"/>
    <s v="No"/>
    <s v="Yes"/>
    <s v="No"/>
    <s v="No"/>
    <s v="No"/>
    <x v="0"/>
    <s v="Yes"/>
    <s v="Electronic check"/>
    <n v="81.3"/>
    <n v="2272.8000000000002"/>
    <x v="0"/>
    <x v="1"/>
    <s v="High"/>
    <x v="1"/>
  </r>
  <r>
    <s v="7976-CICYS"/>
    <s v="Male"/>
    <n v="0"/>
    <s v="No"/>
    <s v="No"/>
    <n v="4"/>
    <s v="Yes"/>
    <s v="No"/>
    <x v="2"/>
    <s v="No"/>
    <s v="No"/>
    <s v="No"/>
    <s v="No"/>
    <s v="No"/>
    <s v="No"/>
    <x v="0"/>
    <s v="Yes"/>
    <s v="Credit card (automatic)"/>
    <n v="20.7"/>
    <n v="83.75"/>
    <x v="0"/>
    <x v="0"/>
    <s v="Low"/>
    <x v="0"/>
  </r>
  <r>
    <s v="1036-GUDCL"/>
    <s v="Male"/>
    <n v="0"/>
    <s v="Yes"/>
    <s v="Yes"/>
    <n v="60"/>
    <s v="Yes"/>
    <s v="No"/>
    <x v="0"/>
    <s v="Yes"/>
    <s v="Yes"/>
    <s v="No"/>
    <s v="Yes"/>
    <s v="Yes"/>
    <s v="Yes"/>
    <x v="0"/>
    <s v="Yes"/>
    <s v="Credit card (automatic)"/>
    <n v="79.05"/>
    <n v="4663.3999999999996"/>
    <x v="0"/>
    <x v="3"/>
    <s v="High"/>
    <x v="1"/>
  </r>
  <r>
    <s v="2005-DWQZJ"/>
    <s v="Fe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19.05"/>
    <n v="201.7"/>
    <x v="0"/>
    <x v="0"/>
    <s v="Low"/>
    <x v="0"/>
  </r>
  <r>
    <s v="8148-WOCMK"/>
    <s v="Male"/>
    <n v="0"/>
    <s v="Yes"/>
    <s v="Yes"/>
    <n v="8"/>
    <s v="Yes"/>
    <s v="No"/>
    <x v="2"/>
    <s v="No"/>
    <s v="No"/>
    <s v="No"/>
    <s v="No"/>
    <s v="No"/>
    <s v="No"/>
    <x v="2"/>
    <s v="No"/>
    <s v="Credit card (automatic)"/>
    <n v="19.600000000000001"/>
    <n v="125"/>
    <x v="0"/>
    <x v="0"/>
    <s v="Low"/>
    <x v="0"/>
  </r>
  <r>
    <s v="7815-PDTHL"/>
    <s v="Male"/>
    <n v="0"/>
    <s v="No"/>
    <s v="No"/>
    <n v="35"/>
    <s v="Yes"/>
    <s v="No"/>
    <x v="2"/>
    <s v="No"/>
    <s v="No"/>
    <s v="No"/>
    <s v="No"/>
    <s v="No"/>
    <s v="No"/>
    <x v="2"/>
    <s v="Yes"/>
    <s v="Mailed check"/>
    <n v="20.2"/>
    <n v="684.4"/>
    <x v="0"/>
    <x v="1"/>
    <s v="Mid"/>
    <x v="0"/>
  </r>
  <r>
    <s v="9451-LPGOO"/>
    <s v="Male"/>
    <n v="0"/>
    <s v="No"/>
    <s v="No"/>
    <n v="7"/>
    <s v="Yes"/>
    <s v="Yes"/>
    <x v="1"/>
    <s v="No"/>
    <s v="No"/>
    <s v="No"/>
    <s v="No"/>
    <s v="No"/>
    <s v="Yes"/>
    <x v="0"/>
    <s v="Yes"/>
    <s v="Electronic check"/>
    <n v="86.8"/>
    <n v="620.35"/>
    <x v="1"/>
    <x v="0"/>
    <s v="Mid"/>
    <x v="1"/>
  </r>
  <r>
    <s v="9173-IVZVP"/>
    <s v="Female"/>
    <n v="0"/>
    <s v="Yes"/>
    <s v="Yes"/>
    <n v="53"/>
    <s v="Yes"/>
    <s v="No"/>
    <x v="2"/>
    <s v="No"/>
    <s v="No"/>
    <s v="No"/>
    <s v="No"/>
    <s v="No"/>
    <s v="No"/>
    <x v="2"/>
    <s v="No"/>
    <s v="Mailed check"/>
    <n v="20.9"/>
    <n v="1146.05"/>
    <x v="0"/>
    <x v="3"/>
    <s v="Mid"/>
    <x v="0"/>
  </r>
  <r>
    <s v="9129-UXERG"/>
    <s v="Female"/>
    <n v="1"/>
    <s v="No"/>
    <s v="No"/>
    <n v="18"/>
    <s v="Yes"/>
    <s v="Yes"/>
    <x v="1"/>
    <s v="No"/>
    <s v="Yes"/>
    <s v="No"/>
    <s v="Yes"/>
    <s v="Yes"/>
    <s v="Yes"/>
    <x v="0"/>
    <s v="Yes"/>
    <s v="Credit card (automatic)"/>
    <n v="103.6"/>
    <n v="1806.35"/>
    <x v="0"/>
    <x v="2"/>
    <s v="Mid"/>
    <x v="2"/>
  </r>
  <r>
    <s v="3635-JBPSG"/>
    <s v="Female"/>
    <n v="0"/>
    <s v="No"/>
    <s v="No"/>
    <n v="15"/>
    <s v="No"/>
    <s v="No"/>
    <x v="0"/>
    <s v="No"/>
    <s v="Yes"/>
    <s v="No"/>
    <s v="No"/>
    <s v="No"/>
    <s v="Yes"/>
    <x v="2"/>
    <s v="Yes"/>
    <s v="Mailed check"/>
    <n v="38.799999999999997"/>
    <n v="603"/>
    <x v="0"/>
    <x v="2"/>
    <s v="Mid"/>
    <x v="0"/>
  </r>
  <r>
    <s v="7964-ZRKKG"/>
    <s v="Male"/>
    <n v="0"/>
    <s v="Yes"/>
    <s v="No"/>
    <n v="67"/>
    <s v="Yes"/>
    <s v="Yes"/>
    <x v="1"/>
    <s v="No"/>
    <s v="Yes"/>
    <s v="No"/>
    <s v="No"/>
    <s v="Yes"/>
    <s v="No"/>
    <x v="1"/>
    <s v="Yes"/>
    <s v="Bank transfer (automatic)"/>
    <n v="88.4"/>
    <n v="5798.3"/>
    <x v="0"/>
    <x v="3"/>
    <s v="High"/>
    <x v="1"/>
  </r>
  <r>
    <s v="5868-YWPDW"/>
    <s v="Male"/>
    <n v="1"/>
    <s v="Yes"/>
    <s v="No"/>
    <n v="6"/>
    <s v="Yes"/>
    <s v="No"/>
    <x v="1"/>
    <s v="No"/>
    <s v="Yes"/>
    <s v="No"/>
    <s v="No"/>
    <s v="No"/>
    <s v="Yes"/>
    <x v="0"/>
    <s v="Yes"/>
    <s v="Electronic check"/>
    <n v="84.2"/>
    <n v="519.15"/>
    <x v="1"/>
    <x v="0"/>
    <s v="Mid"/>
    <x v="1"/>
  </r>
  <r>
    <s v="6229-LSCKB"/>
    <s v="Male"/>
    <n v="1"/>
    <s v="No"/>
    <s v="No"/>
    <n v="6"/>
    <s v="Yes"/>
    <s v="No"/>
    <x v="1"/>
    <s v="No"/>
    <s v="No"/>
    <s v="No"/>
    <s v="No"/>
    <s v="Yes"/>
    <s v="No"/>
    <x v="0"/>
    <s v="Yes"/>
    <s v="Electronic check"/>
    <n v="79.7"/>
    <n v="497.6"/>
    <x v="0"/>
    <x v="0"/>
    <s v="Low"/>
    <x v="1"/>
  </r>
  <r>
    <s v="2025-JKFWI"/>
    <s v="Male"/>
    <n v="0"/>
    <s v="No"/>
    <s v="No"/>
    <n v="13"/>
    <s v="Yes"/>
    <s v="Yes"/>
    <x v="1"/>
    <s v="No"/>
    <s v="No"/>
    <s v="No"/>
    <s v="Yes"/>
    <s v="Yes"/>
    <s v="Yes"/>
    <x v="0"/>
    <s v="Yes"/>
    <s v="Mailed check"/>
    <n v="99"/>
    <n v="1301.7"/>
    <x v="1"/>
    <x v="2"/>
    <s v="Mid"/>
    <x v="2"/>
  </r>
  <r>
    <s v="4078-SAYYN"/>
    <s v="Female"/>
    <n v="0"/>
    <s v="No"/>
    <s v="No"/>
    <n v="11"/>
    <s v="Yes"/>
    <s v="Yes"/>
    <x v="1"/>
    <s v="No"/>
    <s v="No"/>
    <s v="Yes"/>
    <s v="No"/>
    <s v="Yes"/>
    <s v="Yes"/>
    <x v="0"/>
    <s v="Yes"/>
    <s v="Electronic check"/>
    <n v="100.75"/>
    <n v="1129.75"/>
    <x v="1"/>
    <x v="0"/>
    <s v="Mid"/>
    <x v="2"/>
  </r>
  <r>
    <s v="1724-IQWNM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19.3"/>
    <n v="19.3"/>
    <x v="0"/>
    <x v="0"/>
    <s v="Low"/>
    <x v="0"/>
  </r>
  <r>
    <s v="8217-QYOHV"/>
    <s v="Male"/>
    <n v="0"/>
    <s v="No"/>
    <s v="No"/>
    <n v="5"/>
    <s v="Yes"/>
    <s v="No"/>
    <x v="0"/>
    <s v="Yes"/>
    <s v="No"/>
    <s v="No"/>
    <s v="Yes"/>
    <s v="No"/>
    <s v="No"/>
    <x v="0"/>
    <s v="Yes"/>
    <s v="Mailed check"/>
    <n v="55.75"/>
    <n v="266.95"/>
    <x v="0"/>
    <x v="0"/>
    <s v="Low"/>
    <x v="1"/>
  </r>
  <r>
    <s v="5546-QUERU"/>
    <s v="Male"/>
    <n v="0"/>
    <s v="No"/>
    <s v="No"/>
    <n v="13"/>
    <s v="Yes"/>
    <s v="No"/>
    <x v="2"/>
    <s v="No"/>
    <s v="No"/>
    <s v="No"/>
    <s v="No"/>
    <s v="No"/>
    <s v="No"/>
    <x v="1"/>
    <s v="Yes"/>
    <s v="Mailed check"/>
    <n v="19.95"/>
    <n v="257"/>
    <x v="0"/>
    <x v="2"/>
    <s v="Low"/>
    <x v="0"/>
  </r>
  <r>
    <s v="9940-HPQPG"/>
    <s v="Female"/>
    <n v="0"/>
    <s v="Yes"/>
    <s v="No"/>
    <n v="9"/>
    <s v="Yes"/>
    <s v="Yes"/>
    <x v="1"/>
    <s v="Yes"/>
    <s v="Yes"/>
    <s v="Yes"/>
    <s v="No"/>
    <s v="No"/>
    <s v="No"/>
    <x v="0"/>
    <s v="No"/>
    <s v="Bank transfer (automatic)"/>
    <n v="91.75"/>
    <n v="865.8"/>
    <x v="1"/>
    <x v="0"/>
    <s v="Mid"/>
    <x v="2"/>
  </r>
  <r>
    <s v="6897-UUBNU"/>
    <s v="Male"/>
    <n v="0"/>
    <s v="No"/>
    <s v="No"/>
    <n v="29"/>
    <s v="Yes"/>
    <s v="No"/>
    <x v="1"/>
    <s v="No"/>
    <s v="Yes"/>
    <s v="No"/>
    <s v="Yes"/>
    <s v="Yes"/>
    <s v="No"/>
    <x v="0"/>
    <s v="No"/>
    <s v="Mailed check"/>
    <n v="89.65"/>
    <n v="2623.65"/>
    <x v="0"/>
    <x v="1"/>
    <s v="High"/>
    <x v="1"/>
  </r>
  <r>
    <s v="6127-IYJOZ"/>
    <s v="Male"/>
    <n v="1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0"/>
    <x v="0"/>
    <s v="Low"/>
    <x v="0"/>
  </r>
  <r>
    <s v="6618-RYATB"/>
    <s v="Female"/>
    <n v="0"/>
    <s v="No"/>
    <s v="No"/>
    <n v="1"/>
    <s v="Yes"/>
    <s v="Yes"/>
    <x v="1"/>
    <s v="No"/>
    <s v="No"/>
    <s v="Yes"/>
    <s v="No"/>
    <s v="No"/>
    <s v="No"/>
    <x v="0"/>
    <s v="Yes"/>
    <s v="Mailed check"/>
    <n v="79.55"/>
    <n v="79.55"/>
    <x v="1"/>
    <x v="0"/>
    <s v="Low"/>
    <x v="1"/>
  </r>
  <r>
    <s v="8930-XOTDP"/>
    <s v="Female"/>
    <n v="0"/>
    <s v="Yes"/>
    <s v="Yes"/>
    <n v="18"/>
    <s v="Yes"/>
    <s v="No"/>
    <x v="0"/>
    <s v="No"/>
    <s v="No"/>
    <s v="No"/>
    <s v="No"/>
    <s v="Yes"/>
    <s v="No"/>
    <x v="0"/>
    <s v="No"/>
    <s v="Mailed check"/>
    <n v="55.95"/>
    <n v="1082.8"/>
    <x v="0"/>
    <x v="2"/>
    <s v="Mid"/>
    <x v="1"/>
  </r>
  <r>
    <s v="5916-QEWPT"/>
    <s v="Female"/>
    <n v="0"/>
    <s v="Yes"/>
    <s v="No"/>
    <n v="2"/>
    <s v="Yes"/>
    <s v="No"/>
    <x v="0"/>
    <s v="No"/>
    <s v="No"/>
    <s v="Yes"/>
    <s v="No"/>
    <s v="Yes"/>
    <s v="Yes"/>
    <x v="0"/>
    <s v="No"/>
    <s v="Credit card (automatic)"/>
    <n v="69"/>
    <n v="147.80000000000001"/>
    <x v="0"/>
    <x v="0"/>
    <s v="Low"/>
    <x v="1"/>
  </r>
  <r>
    <s v="5060-TQUQN"/>
    <s v="Male"/>
    <n v="0"/>
    <s v="Yes"/>
    <s v="Yes"/>
    <n v="30"/>
    <s v="Yes"/>
    <s v="Yes"/>
    <x v="1"/>
    <s v="No"/>
    <s v="Yes"/>
    <s v="No"/>
    <s v="Yes"/>
    <s v="No"/>
    <s v="No"/>
    <x v="0"/>
    <s v="Yes"/>
    <s v="Bank transfer (automatic)"/>
    <n v="83.55"/>
    <n v="2570.1999999999998"/>
    <x v="0"/>
    <x v="1"/>
    <s v="High"/>
    <x v="1"/>
  </r>
  <r>
    <s v="0531-XBKMM"/>
    <s v="Male"/>
    <n v="0"/>
    <s v="No"/>
    <s v="Yes"/>
    <n v="66"/>
    <s v="Yes"/>
    <s v="Yes"/>
    <x v="0"/>
    <s v="Yes"/>
    <s v="Yes"/>
    <s v="No"/>
    <s v="Yes"/>
    <s v="No"/>
    <s v="No"/>
    <x v="2"/>
    <s v="No"/>
    <s v="Bank transfer (automatic)"/>
    <n v="65.7"/>
    <n v="4378.8999999999996"/>
    <x v="0"/>
    <x v="3"/>
    <s v="High"/>
    <x v="1"/>
  </r>
  <r>
    <s v="8465-SBRXP"/>
    <s v="Male"/>
    <n v="0"/>
    <s v="Yes"/>
    <s v="Yes"/>
    <n v="38"/>
    <s v="Yes"/>
    <s v="Yes"/>
    <x v="1"/>
    <s v="No"/>
    <s v="No"/>
    <s v="Yes"/>
    <s v="Yes"/>
    <s v="Yes"/>
    <s v="No"/>
    <x v="2"/>
    <s v="Yes"/>
    <s v="Bank transfer (automatic)"/>
    <n v="94.9"/>
    <n v="3616.25"/>
    <x v="0"/>
    <x v="1"/>
    <s v="High"/>
    <x v="2"/>
  </r>
  <r>
    <s v="2408-PSJVE"/>
    <s v="Male"/>
    <n v="0"/>
    <s v="Yes"/>
    <s v="Yes"/>
    <n v="44"/>
    <s v="Yes"/>
    <s v="No"/>
    <x v="0"/>
    <s v="No"/>
    <s v="Yes"/>
    <s v="Yes"/>
    <s v="Yes"/>
    <s v="No"/>
    <s v="No"/>
    <x v="0"/>
    <s v="Yes"/>
    <s v="Mailed check"/>
    <n v="61.9"/>
    <n v="2924.05"/>
    <x v="0"/>
    <x v="1"/>
    <s v="High"/>
    <x v="1"/>
  </r>
  <r>
    <s v="9079-YEXQJ"/>
    <s v="Female"/>
    <n v="0"/>
    <s v="No"/>
    <s v="No"/>
    <n v="54"/>
    <s v="Yes"/>
    <s v="Yes"/>
    <x v="1"/>
    <s v="No"/>
    <s v="Yes"/>
    <s v="Yes"/>
    <s v="Yes"/>
    <s v="Yes"/>
    <s v="Yes"/>
    <x v="0"/>
    <s v="No"/>
    <s v="Electronic check"/>
    <n v="111.1"/>
    <n v="6014.85"/>
    <x v="1"/>
    <x v="3"/>
    <s v="High"/>
    <x v="2"/>
  </r>
  <r>
    <s v="9700-ZCLOT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"/>
    <n v="32.700000000000003"/>
    <x v="0"/>
    <x v="0"/>
    <s v="Low"/>
    <x v="0"/>
  </r>
  <r>
    <s v="8738-JOKAR"/>
    <s v="Female"/>
    <n v="0"/>
    <s v="No"/>
    <s v="No"/>
    <n v="42"/>
    <s v="Yes"/>
    <s v="No"/>
    <x v="0"/>
    <s v="Yes"/>
    <s v="Yes"/>
    <s v="No"/>
    <s v="Yes"/>
    <s v="No"/>
    <s v="Yes"/>
    <x v="1"/>
    <s v="Yes"/>
    <s v="Mailed check"/>
    <n v="67.7"/>
    <n v="2882.25"/>
    <x v="0"/>
    <x v="1"/>
    <s v="High"/>
    <x v="1"/>
  </r>
  <r>
    <s v="4534-WGCIR"/>
    <s v="Female"/>
    <n v="0"/>
    <s v="Yes"/>
    <s v="Yes"/>
    <n v="58"/>
    <s v="Yes"/>
    <s v="Yes"/>
    <x v="2"/>
    <s v="No"/>
    <s v="No"/>
    <s v="No"/>
    <s v="No"/>
    <s v="No"/>
    <s v="No"/>
    <x v="2"/>
    <s v="No"/>
    <s v="Credit card (automatic)"/>
    <n v="25.15"/>
    <n v="1509.9"/>
    <x v="0"/>
    <x v="3"/>
    <s v="Mid"/>
    <x v="0"/>
  </r>
  <r>
    <s v="1930-WNXSB"/>
    <s v="Male"/>
    <n v="0"/>
    <s v="Yes"/>
    <s v="Yes"/>
    <n v="58"/>
    <s v="Yes"/>
    <s v="No"/>
    <x v="1"/>
    <s v="No"/>
    <s v="Yes"/>
    <s v="No"/>
    <s v="No"/>
    <s v="Yes"/>
    <s v="Yes"/>
    <x v="0"/>
    <s v="Yes"/>
    <s v="Electronic check"/>
    <n v="92.85"/>
    <n v="5305.05"/>
    <x v="0"/>
    <x v="3"/>
    <s v="High"/>
    <x v="2"/>
  </r>
  <r>
    <s v="2685-SREOM"/>
    <s v="Female"/>
    <n v="0"/>
    <s v="Yes"/>
    <s v="Yes"/>
    <n v="25"/>
    <s v="Yes"/>
    <s v="Yes"/>
    <x v="1"/>
    <s v="No"/>
    <s v="No"/>
    <s v="Yes"/>
    <s v="No"/>
    <s v="No"/>
    <s v="Yes"/>
    <x v="0"/>
    <s v="Yes"/>
    <s v="Electronic check"/>
    <n v="89.1"/>
    <n v="2368.4"/>
    <x v="1"/>
    <x v="1"/>
    <s v="High"/>
    <x v="1"/>
  </r>
  <r>
    <s v="3508-CFVZL"/>
    <s v="Female"/>
    <n v="0"/>
    <s v="No"/>
    <s v="No"/>
    <n v="71"/>
    <s v="Yes"/>
    <s v="Yes"/>
    <x v="1"/>
    <s v="Yes"/>
    <s v="Yes"/>
    <s v="Yes"/>
    <s v="Yes"/>
    <s v="Yes"/>
    <s v="Yes"/>
    <x v="2"/>
    <s v="No"/>
    <s v="Mailed check"/>
    <n v="111.3"/>
    <n v="7985.9"/>
    <x v="0"/>
    <x v="3"/>
    <s v="High"/>
    <x v="2"/>
  </r>
  <r>
    <s v="0402-CQAJN"/>
    <s v="Female"/>
    <n v="0"/>
    <s v="No"/>
    <s v="No"/>
    <n v="37"/>
    <s v="Yes"/>
    <s v="Yes"/>
    <x v="1"/>
    <s v="No"/>
    <s v="Yes"/>
    <s v="Yes"/>
    <s v="No"/>
    <s v="Yes"/>
    <s v="Yes"/>
    <x v="0"/>
    <s v="Yes"/>
    <s v="Bank transfer (automatic)"/>
    <n v="101.9"/>
    <n v="3545.35"/>
    <x v="1"/>
    <x v="1"/>
    <s v="High"/>
    <x v="2"/>
  </r>
  <r>
    <s v="6692-UDPJC"/>
    <s v="Female"/>
    <n v="0"/>
    <s v="Yes"/>
    <s v="Yes"/>
    <n v="14"/>
    <s v="Yes"/>
    <s v="Yes"/>
    <x v="1"/>
    <s v="No"/>
    <s v="No"/>
    <s v="No"/>
    <s v="Yes"/>
    <s v="Yes"/>
    <s v="No"/>
    <x v="0"/>
    <s v="Yes"/>
    <s v="Electronic check"/>
    <n v="91.65"/>
    <n v="1301"/>
    <x v="1"/>
    <x v="2"/>
    <s v="Mid"/>
    <x v="2"/>
  </r>
  <r>
    <s v="1273-MTETI"/>
    <s v="Female"/>
    <n v="1"/>
    <s v="No"/>
    <s v="No"/>
    <n v="4"/>
    <s v="Yes"/>
    <s v="Yes"/>
    <x v="1"/>
    <s v="No"/>
    <s v="No"/>
    <s v="Yes"/>
    <s v="No"/>
    <s v="No"/>
    <s v="Yes"/>
    <x v="0"/>
    <s v="Yes"/>
    <s v="Electronic check"/>
    <n v="88.85"/>
    <n v="372.45"/>
    <x v="1"/>
    <x v="0"/>
    <s v="Low"/>
    <x v="1"/>
  </r>
  <r>
    <s v="0657-DOGUM"/>
    <s v="Female"/>
    <n v="0"/>
    <s v="Yes"/>
    <s v="No"/>
    <n v="48"/>
    <s v="Yes"/>
    <s v="Yes"/>
    <x v="0"/>
    <s v="Yes"/>
    <s v="No"/>
    <s v="No"/>
    <s v="Yes"/>
    <s v="No"/>
    <s v="No"/>
    <x v="1"/>
    <s v="Yes"/>
    <s v="Bank transfer (automatic)"/>
    <n v="60.6"/>
    <n v="2985.25"/>
    <x v="0"/>
    <x v="1"/>
    <s v="High"/>
    <x v="1"/>
  </r>
  <r>
    <s v="5480-HPRRX"/>
    <s v="Female"/>
    <n v="1"/>
    <s v="No"/>
    <s v="No"/>
    <n v="3"/>
    <s v="No"/>
    <s v="No"/>
    <x v="0"/>
    <s v="No"/>
    <s v="No"/>
    <s v="No"/>
    <s v="No"/>
    <s v="No"/>
    <s v="No"/>
    <x v="0"/>
    <s v="No"/>
    <s v="Electronic check"/>
    <n v="25.3"/>
    <n v="77.75"/>
    <x v="1"/>
    <x v="0"/>
    <s v="Low"/>
    <x v="0"/>
  </r>
  <r>
    <s v="8792-AOROI"/>
    <s v="Female"/>
    <n v="0"/>
    <s v="Yes"/>
    <s v="No"/>
    <n v="8"/>
    <s v="Yes"/>
    <s v="No"/>
    <x v="0"/>
    <s v="Yes"/>
    <s v="No"/>
    <s v="No"/>
    <s v="Yes"/>
    <s v="No"/>
    <s v="Yes"/>
    <x v="2"/>
    <s v="No"/>
    <s v="Mailed check"/>
    <n v="65.5"/>
    <n v="564.35"/>
    <x v="0"/>
    <x v="0"/>
    <s v="Mid"/>
    <x v="1"/>
  </r>
  <r>
    <s v="0295-PPHDO"/>
    <s v="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5.45"/>
    <n v="95.45"/>
    <x v="1"/>
    <x v="0"/>
    <s v="Low"/>
    <x v="2"/>
  </r>
  <r>
    <s v="5146-YYFRZ"/>
    <s v="Male"/>
    <n v="0"/>
    <s v="No"/>
    <s v="No"/>
    <n v="67"/>
    <s v="Yes"/>
    <s v="No"/>
    <x v="2"/>
    <s v="No"/>
    <s v="No"/>
    <s v="No"/>
    <s v="No"/>
    <s v="No"/>
    <s v="No"/>
    <x v="2"/>
    <s v="No"/>
    <s v="Bank transfer (automatic)"/>
    <n v="19.95"/>
    <n v="1311.75"/>
    <x v="0"/>
    <x v="3"/>
    <s v="Mid"/>
    <x v="0"/>
  </r>
  <r>
    <s v="1195-OIYEJ"/>
    <s v="Male"/>
    <n v="0"/>
    <s v="No"/>
    <s v="No"/>
    <n v="13"/>
    <s v="Yes"/>
    <s v="No"/>
    <x v="1"/>
    <s v="No"/>
    <s v="No"/>
    <s v="No"/>
    <s v="No"/>
    <s v="Yes"/>
    <s v="Yes"/>
    <x v="0"/>
    <s v="Yes"/>
    <s v="Electronic check"/>
    <n v="91.1"/>
    <n v="1135.7"/>
    <x v="1"/>
    <x v="2"/>
    <s v="Mid"/>
    <x v="2"/>
  </r>
  <r>
    <s v="5906-CVLHP"/>
    <s v="Female"/>
    <n v="0"/>
    <s v="Yes"/>
    <s v="Yes"/>
    <n v="45"/>
    <s v="Yes"/>
    <s v="No"/>
    <x v="0"/>
    <s v="No"/>
    <s v="Yes"/>
    <s v="No"/>
    <s v="Yes"/>
    <s v="No"/>
    <s v="No"/>
    <x v="1"/>
    <s v="Yes"/>
    <s v="Credit card (automatic)"/>
    <n v="54.15"/>
    <n v="2319.8000000000002"/>
    <x v="1"/>
    <x v="1"/>
    <s v="High"/>
    <x v="1"/>
  </r>
  <r>
    <s v="3452-SRFEG"/>
    <s v="Male"/>
    <n v="0"/>
    <s v="No"/>
    <s v="No"/>
    <n v="49"/>
    <s v="Yes"/>
    <s v="Yes"/>
    <x v="1"/>
    <s v="No"/>
    <s v="No"/>
    <s v="No"/>
    <s v="No"/>
    <s v="No"/>
    <s v="No"/>
    <x v="0"/>
    <s v="Yes"/>
    <s v="Bank transfer (automatic)"/>
    <n v="74.599999999999994"/>
    <n v="3720.35"/>
    <x v="0"/>
    <x v="3"/>
    <s v="High"/>
    <x v="1"/>
  </r>
  <r>
    <s v="4070-OKWVH"/>
    <s v="Female"/>
    <n v="0"/>
    <s v="Yes"/>
    <s v="No"/>
    <n v="52"/>
    <s v="Yes"/>
    <s v="Yes"/>
    <x v="1"/>
    <s v="No"/>
    <s v="Yes"/>
    <s v="Yes"/>
    <s v="No"/>
    <s v="Yes"/>
    <s v="No"/>
    <x v="0"/>
    <s v="No"/>
    <s v="Bank transfer (automatic)"/>
    <n v="94.6"/>
    <n v="5025.8"/>
    <x v="0"/>
    <x v="3"/>
    <s v="High"/>
    <x v="2"/>
  </r>
  <r>
    <s v="5297-MDOIR"/>
    <s v="Female"/>
    <n v="0"/>
    <s v="Yes"/>
    <s v="No"/>
    <n v="63"/>
    <s v="Yes"/>
    <s v="No"/>
    <x v="1"/>
    <s v="Yes"/>
    <s v="No"/>
    <s v="Yes"/>
    <s v="No"/>
    <s v="No"/>
    <s v="No"/>
    <x v="1"/>
    <s v="Yes"/>
    <s v="Credit card (automatic)"/>
    <n v="81.150000000000006"/>
    <n v="5224.5"/>
    <x v="0"/>
    <x v="3"/>
    <s v="High"/>
    <x v="1"/>
  </r>
  <r>
    <s v="6369-MCAKO"/>
    <s v="Female"/>
    <n v="0"/>
    <s v="Yes"/>
    <s v="Yes"/>
    <n v="68"/>
    <s v="Yes"/>
    <s v="Yes"/>
    <x v="0"/>
    <s v="Yes"/>
    <s v="Yes"/>
    <s v="Yes"/>
    <s v="Yes"/>
    <s v="Yes"/>
    <s v="Yes"/>
    <x v="2"/>
    <s v="Yes"/>
    <s v="Bank transfer (automatic)"/>
    <n v="89.05"/>
    <n v="6185.8"/>
    <x v="0"/>
    <x v="3"/>
    <s v="High"/>
    <x v="1"/>
  </r>
  <r>
    <s v="4926-UMJZD"/>
    <s v="Female"/>
    <n v="0"/>
    <s v="Yes"/>
    <s v="No"/>
    <n v="31"/>
    <s v="Yes"/>
    <s v="No"/>
    <x v="0"/>
    <s v="No"/>
    <s v="No"/>
    <s v="No"/>
    <s v="Yes"/>
    <s v="No"/>
    <s v="No"/>
    <x v="0"/>
    <s v="Yes"/>
    <s v="Mailed check"/>
    <n v="49.2"/>
    <n v="1498.55"/>
    <x v="0"/>
    <x v="1"/>
    <s v="Mid"/>
    <x v="0"/>
  </r>
  <r>
    <s v="6848-HJTXY"/>
    <s v="Female"/>
    <n v="0"/>
    <s v="Yes"/>
    <s v="No"/>
    <n v="64"/>
    <s v="Yes"/>
    <s v="No"/>
    <x v="2"/>
    <s v="No"/>
    <s v="No"/>
    <s v="No"/>
    <s v="No"/>
    <s v="No"/>
    <s v="No"/>
    <x v="2"/>
    <s v="No"/>
    <s v="Credit card (automatic)"/>
    <n v="19.45"/>
    <n v="1208.5999999999999"/>
    <x v="0"/>
    <x v="3"/>
    <s v="Mid"/>
    <x v="0"/>
  </r>
  <r>
    <s v="6341-AEVKX"/>
    <s v="Female"/>
    <n v="0"/>
    <s v="Yes"/>
    <s v="No"/>
    <n v="62"/>
    <s v="Yes"/>
    <s v="No"/>
    <x v="1"/>
    <s v="Yes"/>
    <s v="No"/>
    <s v="Yes"/>
    <s v="Yes"/>
    <s v="Yes"/>
    <s v="Yes"/>
    <x v="1"/>
    <s v="Yes"/>
    <s v="Electronic check"/>
    <n v="104.3"/>
    <n v="6613.65"/>
    <x v="0"/>
    <x v="3"/>
    <s v="High"/>
    <x v="2"/>
  </r>
  <r>
    <s v="4501-EQDRN"/>
    <s v="Female"/>
    <n v="0"/>
    <s v="No"/>
    <s v="No"/>
    <n v="1"/>
    <s v="Yes"/>
    <s v="No"/>
    <x v="1"/>
    <s v="No"/>
    <s v="No"/>
    <s v="No"/>
    <s v="No"/>
    <s v="No"/>
    <s v="No"/>
    <x v="0"/>
    <s v="No"/>
    <s v="Bank transfer (automatic)"/>
    <n v="69.7"/>
    <n v="69.7"/>
    <x v="1"/>
    <x v="0"/>
    <s v="Low"/>
    <x v="1"/>
  </r>
  <r>
    <s v="2990-HWIML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89.5"/>
    <n v="573.29999999999995"/>
    <x v="1"/>
    <x v="0"/>
    <s v="Mid"/>
    <x v="1"/>
  </r>
  <r>
    <s v="0682-USIXD"/>
    <s v="Female"/>
    <n v="0"/>
    <s v="Yes"/>
    <s v="No"/>
    <n v="21"/>
    <s v="Yes"/>
    <s v="No"/>
    <x v="1"/>
    <s v="No"/>
    <s v="No"/>
    <s v="No"/>
    <s v="Yes"/>
    <s v="Yes"/>
    <s v="No"/>
    <x v="0"/>
    <s v="Yes"/>
    <s v="Electronic check"/>
    <n v="86.05"/>
    <n v="1818.9"/>
    <x v="0"/>
    <x v="2"/>
    <s v="Mid"/>
    <x v="1"/>
  </r>
  <r>
    <s v="6976-BWGLQ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5.2"/>
    <n v="1787.35"/>
    <x v="0"/>
    <x v="3"/>
    <s v="Mid"/>
    <x v="0"/>
  </r>
  <r>
    <s v="7078-NVFAM"/>
    <s v="Female"/>
    <n v="0"/>
    <s v="Yes"/>
    <s v="Yes"/>
    <n v="32"/>
    <s v="No"/>
    <s v="No"/>
    <x v="0"/>
    <s v="Yes"/>
    <s v="Yes"/>
    <s v="No"/>
    <s v="No"/>
    <s v="No"/>
    <s v="No"/>
    <x v="0"/>
    <s v="Yes"/>
    <s v="Electronic check"/>
    <n v="35.15"/>
    <n v="1051.05"/>
    <x v="0"/>
    <x v="1"/>
    <s v="Mid"/>
    <x v="0"/>
  </r>
  <r>
    <s v="8065-QBYTO"/>
    <s v="Female"/>
    <n v="1"/>
    <s v="No"/>
    <s v="No"/>
    <n v="71"/>
    <s v="Yes"/>
    <s v="Yes"/>
    <x v="1"/>
    <s v="Yes"/>
    <s v="Yes"/>
    <s v="No"/>
    <s v="Yes"/>
    <s v="Yes"/>
    <s v="No"/>
    <x v="1"/>
    <s v="Yes"/>
    <s v="Credit card (automatic)"/>
    <n v="99.65"/>
    <n v="7181.25"/>
    <x v="0"/>
    <x v="3"/>
    <s v="High"/>
    <x v="2"/>
  </r>
  <r>
    <s v="2133-TSRRM"/>
    <s v="Female"/>
    <n v="0"/>
    <s v="No"/>
    <s v="Yes"/>
    <n v="34"/>
    <s v="Yes"/>
    <s v="No"/>
    <x v="1"/>
    <s v="Yes"/>
    <s v="Yes"/>
    <s v="Yes"/>
    <s v="No"/>
    <s v="Yes"/>
    <s v="Yes"/>
    <x v="0"/>
    <s v="Yes"/>
    <s v="Bank transfer (automatic)"/>
    <n v="105.35"/>
    <n v="3688.6"/>
    <x v="0"/>
    <x v="1"/>
    <s v="High"/>
    <x v="2"/>
  </r>
  <r>
    <s v="7384-GHBPI"/>
    <s v="Male"/>
    <n v="0"/>
    <s v="Yes"/>
    <s v="No"/>
    <n v="3"/>
    <s v="No"/>
    <s v="No"/>
    <x v="0"/>
    <s v="No"/>
    <s v="No"/>
    <s v="No"/>
    <s v="No"/>
    <s v="No"/>
    <s v="Yes"/>
    <x v="0"/>
    <s v="Yes"/>
    <s v="Electronic check"/>
    <n v="35.15"/>
    <n v="99.75"/>
    <x v="1"/>
    <x v="0"/>
    <s v="Low"/>
    <x v="0"/>
  </r>
  <r>
    <s v="7603-USHJS"/>
    <s v="Male"/>
    <n v="0"/>
    <s v="No"/>
    <s v="Yes"/>
    <n v="12"/>
    <s v="Yes"/>
    <s v="Yes"/>
    <x v="1"/>
    <s v="No"/>
    <s v="No"/>
    <s v="No"/>
    <s v="No"/>
    <s v="No"/>
    <s v="No"/>
    <x v="0"/>
    <s v="Yes"/>
    <s v="Credit card (automatic)"/>
    <n v="73.75"/>
    <n v="871.4"/>
    <x v="1"/>
    <x v="0"/>
    <s v="Mid"/>
    <x v="1"/>
  </r>
  <r>
    <s v="7234-FECYN"/>
    <s v="Female"/>
    <n v="1"/>
    <s v="No"/>
    <s v="No"/>
    <n v="8"/>
    <s v="Yes"/>
    <s v="Yes"/>
    <x v="1"/>
    <s v="No"/>
    <s v="No"/>
    <s v="Yes"/>
    <s v="No"/>
    <s v="Yes"/>
    <s v="Yes"/>
    <x v="0"/>
    <s v="No"/>
    <s v="Electronic check"/>
    <n v="101.35"/>
    <n v="780.5"/>
    <x v="1"/>
    <x v="0"/>
    <s v="Mid"/>
    <x v="2"/>
  </r>
  <r>
    <s v="2511-ALLCS"/>
    <s v="Female"/>
    <n v="0"/>
    <s v="Yes"/>
    <s v="Yes"/>
    <n v="35"/>
    <s v="Yes"/>
    <s v="Yes"/>
    <x v="2"/>
    <s v="No"/>
    <s v="No"/>
    <s v="No"/>
    <s v="No"/>
    <s v="No"/>
    <s v="No"/>
    <x v="2"/>
    <s v="No"/>
    <s v="Bank transfer (automatic)"/>
    <n v="24.3"/>
    <n v="821.6"/>
    <x v="0"/>
    <x v="1"/>
    <s v="Mid"/>
    <x v="0"/>
  </r>
  <r>
    <s v="3191-CSNMG"/>
    <s v="Female"/>
    <n v="0"/>
    <s v="Yes"/>
    <s v="Yes"/>
    <n v="3"/>
    <s v="Yes"/>
    <s v="No"/>
    <x v="1"/>
    <s v="No"/>
    <s v="No"/>
    <s v="No"/>
    <s v="No"/>
    <s v="Yes"/>
    <s v="No"/>
    <x v="0"/>
    <s v="Yes"/>
    <s v="Electronic check"/>
    <n v="80.7"/>
    <n v="239.45"/>
    <x v="0"/>
    <x v="0"/>
    <s v="Low"/>
    <x v="1"/>
  </r>
  <r>
    <s v="7952-OBOYL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9.85"/>
    <n v="244.45"/>
    <x v="0"/>
    <x v="0"/>
    <s v="Low"/>
    <x v="1"/>
  </r>
  <r>
    <s v="7470-DYNOE"/>
    <s v="Male"/>
    <n v="0"/>
    <s v="No"/>
    <s v="No"/>
    <n v="53"/>
    <s v="Yes"/>
    <s v="No"/>
    <x v="0"/>
    <s v="No"/>
    <s v="No"/>
    <s v="Yes"/>
    <s v="No"/>
    <s v="No"/>
    <s v="Yes"/>
    <x v="1"/>
    <s v="Yes"/>
    <s v="Electronic check"/>
    <n v="61.1"/>
    <n v="3357.9"/>
    <x v="0"/>
    <x v="3"/>
    <s v="High"/>
    <x v="1"/>
  </r>
  <r>
    <s v="7853-OETYL"/>
    <s v="Female"/>
    <n v="0"/>
    <s v="Yes"/>
    <s v="No"/>
    <n v="4"/>
    <s v="No"/>
    <s v="No"/>
    <x v="0"/>
    <s v="Yes"/>
    <s v="No"/>
    <s v="No"/>
    <s v="No"/>
    <s v="No"/>
    <s v="No"/>
    <x v="0"/>
    <s v="Yes"/>
    <s v="Electronic check"/>
    <n v="29.05"/>
    <n v="129.6"/>
    <x v="0"/>
    <x v="0"/>
    <s v="Low"/>
    <x v="0"/>
  </r>
  <r>
    <s v="1545-ACTAS"/>
    <s v="Female"/>
    <n v="0"/>
    <s v="Yes"/>
    <s v="Yes"/>
    <n v="48"/>
    <s v="Yes"/>
    <s v="No"/>
    <x v="1"/>
    <s v="Yes"/>
    <s v="No"/>
    <s v="Yes"/>
    <s v="No"/>
    <s v="Yes"/>
    <s v="Yes"/>
    <x v="1"/>
    <s v="Yes"/>
    <s v="Bank transfer (automatic)"/>
    <n v="99.7"/>
    <n v="4977.2"/>
    <x v="0"/>
    <x v="1"/>
    <s v="High"/>
    <x v="2"/>
  </r>
  <r>
    <s v="5876-HZVZM"/>
    <s v="Female"/>
    <n v="0"/>
    <s v="Yes"/>
    <s v="Yes"/>
    <n v="6"/>
    <s v="Yes"/>
    <s v="No"/>
    <x v="0"/>
    <s v="Yes"/>
    <s v="Yes"/>
    <s v="No"/>
    <s v="No"/>
    <s v="No"/>
    <s v="No"/>
    <x v="0"/>
    <s v="No"/>
    <s v="Credit card (automatic)"/>
    <n v="55.9"/>
    <n v="365.35"/>
    <x v="1"/>
    <x v="0"/>
    <s v="Low"/>
    <x v="1"/>
  </r>
  <r>
    <s v="1400-MMYXY"/>
    <s v="Male"/>
    <n v="1"/>
    <s v="Yes"/>
    <s v="No"/>
    <n v="3"/>
    <s v="Yes"/>
    <s v="Yes"/>
    <x v="1"/>
    <s v="No"/>
    <s v="Yes"/>
    <s v="Yes"/>
    <s v="No"/>
    <s v="Yes"/>
    <s v="Yes"/>
    <x v="0"/>
    <s v="Yes"/>
    <s v="Electronic check"/>
    <n v="105.9"/>
    <n v="334.65"/>
    <x v="1"/>
    <x v="0"/>
    <s v="Low"/>
    <x v="2"/>
  </r>
  <r>
    <s v="5126-RCXYW"/>
    <s v="Male"/>
    <n v="0"/>
    <s v="Yes"/>
    <s v="Yes"/>
    <n v="54"/>
    <s v="No"/>
    <s v="No"/>
    <x v="0"/>
    <s v="No"/>
    <s v="No"/>
    <s v="Yes"/>
    <s v="Yes"/>
    <s v="No"/>
    <s v="Yes"/>
    <x v="2"/>
    <s v="No"/>
    <s v="Credit card (automatic)"/>
    <n v="46"/>
    <n v="2424.0500000000002"/>
    <x v="0"/>
    <x v="3"/>
    <s v="High"/>
    <x v="0"/>
  </r>
  <r>
    <s v="3085-QUOZK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3.95"/>
    <n v="43.95"/>
    <x v="1"/>
    <x v="0"/>
    <s v="Low"/>
    <x v="0"/>
  </r>
  <r>
    <s v="2363-BJLSL"/>
    <s v="Male"/>
    <n v="0"/>
    <s v="No"/>
    <s v="No"/>
    <n v="62"/>
    <s v="Yes"/>
    <s v="No"/>
    <x v="0"/>
    <s v="No"/>
    <s v="Yes"/>
    <s v="Yes"/>
    <s v="Yes"/>
    <s v="Yes"/>
    <s v="Yes"/>
    <x v="0"/>
    <s v="Yes"/>
    <s v="Bank transfer (automatic)"/>
    <n v="80.400000000000006"/>
    <n v="4981.1499999999996"/>
    <x v="0"/>
    <x v="3"/>
    <s v="High"/>
    <x v="1"/>
  </r>
  <r>
    <s v="1956-YIFGE"/>
    <s v="Male"/>
    <n v="0"/>
    <s v="Yes"/>
    <s v="Yes"/>
    <n v="22"/>
    <s v="Yes"/>
    <s v="No"/>
    <x v="1"/>
    <s v="No"/>
    <s v="Yes"/>
    <s v="Yes"/>
    <s v="No"/>
    <s v="Yes"/>
    <s v="Yes"/>
    <x v="1"/>
    <s v="Yes"/>
    <s v="Mailed check"/>
    <n v="100.05"/>
    <n v="2090.25"/>
    <x v="0"/>
    <x v="2"/>
    <s v="High"/>
    <x v="2"/>
  </r>
  <r>
    <s v="3926-CUQZX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5.1"/>
    <n v="45.1"/>
    <x v="1"/>
    <x v="0"/>
    <s v="Low"/>
    <x v="0"/>
  </r>
  <r>
    <s v="7921-LMDFQ"/>
    <s v="Male"/>
    <n v="1"/>
    <s v="No"/>
    <s v="No"/>
    <n v="51"/>
    <s v="Yes"/>
    <s v="No"/>
    <x v="1"/>
    <s v="No"/>
    <s v="No"/>
    <s v="Yes"/>
    <s v="No"/>
    <s v="Yes"/>
    <s v="Yes"/>
    <x v="1"/>
    <s v="Yes"/>
    <s v="Bank transfer (automatic)"/>
    <n v="94"/>
    <n v="4905.75"/>
    <x v="0"/>
    <x v="3"/>
    <s v="High"/>
    <x v="2"/>
  </r>
  <r>
    <s v="2925-MXLSX"/>
    <s v="Female"/>
    <n v="0"/>
    <s v="No"/>
    <s v="No"/>
    <n v="30"/>
    <s v="Yes"/>
    <s v="Yes"/>
    <x v="0"/>
    <s v="No"/>
    <s v="Yes"/>
    <s v="Yes"/>
    <s v="No"/>
    <s v="Yes"/>
    <s v="No"/>
    <x v="1"/>
    <s v="Yes"/>
    <s v="Credit card (automatic)"/>
    <n v="68.95"/>
    <n v="2038.7"/>
    <x v="0"/>
    <x v="1"/>
    <s v="High"/>
    <x v="1"/>
  </r>
  <r>
    <s v="5820-PTRYM"/>
    <s v="Female"/>
    <n v="1"/>
    <s v="Yes"/>
    <s v="No"/>
    <n v="56"/>
    <s v="Yes"/>
    <s v="Yes"/>
    <x v="0"/>
    <s v="Yes"/>
    <s v="Yes"/>
    <s v="Yes"/>
    <s v="Yes"/>
    <s v="No"/>
    <s v="No"/>
    <x v="1"/>
    <s v="Yes"/>
    <s v="Credit card (automatic)"/>
    <n v="68.45"/>
    <n v="4014"/>
    <x v="0"/>
    <x v="3"/>
    <s v="High"/>
    <x v="1"/>
  </r>
  <r>
    <s v="9609-BENEA"/>
    <s v="Male"/>
    <n v="0"/>
    <s v="Yes"/>
    <s v="No"/>
    <n v="35"/>
    <s v="Yes"/>
    <s v="Yes"/>
    <x v="0"/>
    <s v="No"/>
    <s v="Yes"/>
    <s v="No"/>
    <s v="Yes"/>
    <s v="Yes"/>
    <s v="No"/>
    <x v="1"/>
    <s v="Yes"/>
    <s v="Electronic check"/>
    <n v="69"/>
    <n v="2441.6999999999998"/>
    <x v="0"/>
    <x v="1"/>
    <s v="High"/>
    <x v="1"/>
  </r>
  <r>
    <s v="6211-WHMYA"/>
    <s v="Female"/>
    <n v="1"/>
    <s v="No"/>
    <s v="No"/>
    <n v="64"/>
    <s v="No"/>
    <s v="No"/>
    <x v="0"/>
    <s v="No"/>
    <s v="Yes"/>
    <s v="No"/>
    <s v="Yes"/>
    <s v="Yes"/>
    <s v="No"/>
    <x v="0"/>
    <s v="Yes"/>
    <s v="Electronic check"/>
    <n v="43.85"/>
    <n v="2751"/>
    <x v="0"/>
    <x v="3"/>
    <s v="High"/>
    <x v="0"/>
  </r>
  <r>
    <s v="4459-BBGHE"/>
    <s v="Male"/>
    <n v="0"/>
    <s v="No"/>
    <s v="Yes"/>
    <n v="30"/>
    <s v="No"/>
    <s v="No"/>
    <x v="0"/>
    <s v="No"/>
    <s v="No"/>
    <s v="No"/>
    <s v="No"/>
    <s v="Yes"/>
    <s v="Yes"/>
    <x v="0"/>
    <s v="Yes"/>
    <s v="Electronic check"/>
    <n v="44.5"/>
    <n v="1307.8"/>
    <x v="0"/>
    <x v="1"/>
    <s v="Mid"/>
    <x v="0"/>
  </r>
  <r>
    <s v="9945-PSVIP"/>
    <s v="Female"/>
    <n v="0"/>
    <s v="Yes"/>
    <s v="Yes"/>
    <n v="25"/>
    <s v="Yes"/>
    <s v="No"/>
    <x v="2"/>
    <s v="No"/>
    <s v="No"/>
    <s v="No"/>
    <s v="No"/>
    <s v="No"/>
    <s v="No"/>
    <x v="2"/>
    <s v="Yes"/>
    <s v="Mailed check"/>
    <n v="18.7"/>
    <n v="383.65"/>
    <x v="0"/>
    <x v="1"/>
    <s v="Low"/>
    <x v="0"/>
  </r>
  <r>
    <s v="1041-RXHRA"/>
    <s v="Female"/>
    <n v="0"/>
    <s v="No"/>
    <s v="No"/>
    <n v="41"/>
    <s v="Yes"/>
    <s v="No"/>
    <x v="1"/>
    <s v="No"/>
    <s v="No"/>
    <s v="No"/>
    <s v="No"/>
    <s v="No"/>
    <s v="No"/>
    <x v="0"/>
    <s v="No"/>
    <s v="Bank transfer (automatic)"/>
    <n v="70.25"/>
    <n v="2868.05"/>
    <x v="1"/>
    <x v="1"/>
    <s v="High"/>
    <x v="1"/>
  </r>
  <r>
    <s v="1750-CSKKM"/>
    <s v="Male"/>
    <n v="0"/>
    <s v="No"/>
    <s v="Yes"/>
    <n v="9"/>
    <s v="Yes"/>
    <s v="No"/>
    <x v="0"/>
    <s v="No"/>
    <s v="No"/>
    <s v="No"/>
    <s v="No"/>
    <s v="Yes"/>
    <s v="No"/>
    <x v="0"/>
    <s v="No"/>
    <s v="Electronic check"/>
    <n v="55.35"/>
    <n v="449.75"/>
    <x v="1"/>
    <x v="0"/>
    <s v="Low"/>
    <x v="1"/>
  </r>
  <r>
    <s v="9108-EJFJP"/>
    <s v="Female"/>
    <n v="0"/>
    <s v="Yes"/>
    <s v="No"/>
    <n v="1"/>
    <s v="Yes"/>
    <s v="No"/>
    <x v="0"/>
    <s v="Yes"/>
    <s v="Yes"/>
    <s v="No"/>
    <s v="No"/>
    <s v="No"/>
    <s v="No"/>
    <x v="0"/>
    <s v="Yes"/>
    <s v="Mailed check"/>
    <n v="53.55"/>
    <n v="53.55"/>
    <x v="0"/>
    <x v="0"/>
    <s v="Low"/>
    <x v="1"/>
  </r>
  <r>
    <s v="0530-IJVDB"/>
    <s v="Male"/>
    <n v="0"/>
    <s v="No"/>
    <s v="Yes"/>
    <n v="70"/>
    <s v="Yes"/>
    <s v="Yes"/>
    <x v="1"/>
    <s v="Yes"/>
    <s v="Yes"/>
    <s v="Yes"/>
    <s v="Yes"/>
    <s v="Yes"/>
    <s v="Yes"/>
    <x v="2"/>
    <s v="Yes"/>
    <s v="Electronic check"/>
    <n v="114.6"/>
    <n v="7882.5"/>
    <x v="0"/>
    <x v="3"/>
    <s v="High"/>
    <x v="2"/>
  </r>
  <r>
    <s v="0508-SQWPL"/>
    <s v="Female"/>
    <n v="0"/>
    <s v="Yes"/>
    <s v="Yes"/>
    <n v="57"/>
    <s v="Yes"/>
    <s v="No"/>
    <x v="2"/>
    <s v="No"/>
    <s v="No"/>
    <s v="No"/>
    <s v="No"/>
    <s v="No"/>
    <s v="No"/>
    <x v="2"/>
    <s v="Yes"/>
    <s v="Bank transfer (automatic)"/>
    <n v="20.100000000000001"/>
    <n v="1087.7"/>
    <x v="0"/>
    <x v="3"/>
    <s v="Mid"/>
    <x v="0"/>
  </r>
  <r>
    <s v="2215-ZAFGX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5"/>
    <n v="791.7"/>
    <x v="0"/>
    <x v="0"/>
    <s v="Mid"/>
    <x v="1"/>
  </r>
  <r>
    <s v="8213-TAZPM"/>
    <s v="Female"/>
    <n v="0"/>
    <s v="Yes"/>
    <s v="Yes"/>
    <n v="69"/>
    <s v="Yes"/>
    <s v="Yes"/>
    <x v="1"/>
    <s v="No"/>
    <s v="Yes"/>
    <s v="Yes"/>
    <s v="Yes"/>
    <s v="Yes"/>
    <s v="Yes"/>
    <x v="1"/>
    <s v="Yes"/>
    <s v="Bank transfer (automatic)"/>
    <n v="108.75"/>
    <n v="7493.05"/>
    <x v="0"/>
    <x v="3"/>
    <s v="High"/>
    <x v="2"/>
  </r>
  <r>
    <s v="7142-HVGBG"/>
    <s v="Male"/>
    <n v="1"/>
    <s v="Yes"/>
    <s v="No"/>
    <n v="43"/>
    <s v="Yes"/>
    <s v="Yes"/>
    <x v="1"/>
    <s v="No"/>
    <s v="Yes"/>
    <s v="Yes"/>
    <s v="No"/>
    <s v="Yes"/>
    <s v="Yes"/>
    <x v="0"/>
    <s v="Yes"/>
    <s v="Electronic check"/>
    <n v="103"/>
    <n v="4414.3"/>
    <x v="1"/>
    <x v="1"/>
    <s v="High"/>
    <x v="2"/>
  </r>
  <r>
    <s v="1304-SEGFY"/>
    <s v="Female"/>
    <n v="0"/>
    <s v="Yes"/>
    <s v="No"/>
    <n v="72"/>
    <s v="Yes"/>
    <s v="Yes"/>
    <x v="1"/>
    <s v="No"/>
    <s v="No"/>
    <s v="Yes"/>
    <s v="No"/>
    <s v="Yes"/>
    <s v="Yes"/>
    <x v="2"/>
    <s v="Yes"/>
    <s v="Electronic check"/>
    <n v="97.85"/>
    <n v="6841.3"/>
    <x v="0"/>
    <x v="3"/>
    <s v="High"/>
    <x v="2"/>
  </r>
  <r>
    <s v="7242-EDTYC"/>
    <s v="Male"/>
    <n v="0"/>
    <s v="No"/>
    <s v="Yes"/>
    <n v="44"/>
    <s v="Yes"/>
    <s v="No"/>
    <x v="2"/>
    <s v="No"/>
    <s v="No"/>
    <s v="No"/>
    <s v="No"/>
    <s v="No"/>
    <s v="No"/>
    <x v="2"/>
    <s v="No"/>
    <s v="Bank transfer (automatic)"/>
    <n v="19.55"/>
    <n v="819.95"/>
    <x v="0"/>
    <x v="1"/>
    <s v="Mid"/>
    <x v="0"/>
  </r>
  <r>
    <s v="2904-GGUAZ"/>
    <s v="Female"/>
    <n v="0"/>
    <s v="Yes"/>
    <s v="No"/>
    <n v="72"/>
    <s v="Yes"/>
    <s v="Yes"/>
    <x v="1"/>
    <s v="Yes"/>
    <s v="Yes"/>
    <s v="No"/>
    <s v="No"/>
    <s v="No"/>
    <s v="No"/>
    <x v="2"/>
    <s v="Yes"/>
    <s v="Bank transfer (automatic)"/>
    <n v="84.05"/>
    <n v="6052.25"/>
    <x v="0"/>
    <x v="3"/>
    <s v="High"/>
    <x v="1"/>
  </r>
  <r>
    <s v="8267-ZNYVZ"/>
    <s v="Female"/>
    <n v="0"/>
    <s v="Yes"/>
    <s v="No"/>
    <n v="33"/>
    <s v="Yes"/>
    <s v="No"/>
    <x v="1"/>
    <s v="Yes"/>
    <s v="No"/>
    <s v="Yes"/>
    <s v="Yes"/>
    <s v="Yes"/>
    <s v="Yes"/>
    <x v="1"/>
    <s v="Yes"/>
    <s v="Electronic check"/>
    <n v="103.75"/>
    <n v="3361.05"/>
    <x v="1"/>
    <x v="1"/>
    <s v="High"/>
    <x v="2"/>
  </r>
  <r>
    <s v="5136-GFPMB"/>
    <s v="Male"/>
    <n v="0"/>
    <s v="No"/>
    <s v="No"/>
    <n v="54"/>
    <s v="Yes"/>
    <s v="Yes"/>
    <x v="1"/>
    <s v="No"/>
    <s v="No"/>
    <s v="Yes"/>
    <s v="No"/>
    <s v="No"/>
    <s v="Yes"/>
    <x v="0"/>
    <s v="No"/>
    <s v="Credit card (automatic)"/>
    <n v="89.4"/>
    <n v="4869.5"/>
    <x v="0"/>
    <x v="3"/>
    <s v="High"/>
    <x v="1"/>
  </r>
  <r>
    <s v="2595-KIWPV"/>
    <s v="Male"/>
    <n v="0"/>
    <s v="No"/>
    <s v="Yes"/>
    <n v="27"/>
    <s v="Yes"/>
    <s v="No"/>
    <x v="2"/>
    <s v="No"/>
    <s v="No"/>
    <s v="No"/>
    <s v="No"/>
    <s v="No"/>
    <s v="No"/>
    <x v="2"/>
    <s v="No"/>
    <s v="Credit card (automatic)"/>
    <n v="19.7"/>
    <n v="509.3"/>
    <x v="0"/>
    <x v="1"/>
    <s v="Mid"/>
    <x v="0"/>
  </r>
  <r>
    <s v="5243-SAOTC"/>
    <s v="Male"/>
    <n v="0"/>
    <s v="No"/>
    <s v="No"/>
    <n v="54"/>
    <s v="Yes"/>
    <s v="Yes"/>
    <x v="1"/>
    <s v="No"/>
    <s v="Yes"/>
    <s v="No"/>
    <s v="No"/>
    <s v="No"/>
    <s v="No"/>
    <x v="0"/>
    <s v="Yes"/>
    <s v="Bank transfer (automatic)"/>
    <n v="79.849999999999994"/>
    <n v="4308.25"/>
    <x v="0"/>
    <x v="3"/>
    <s v="High"/>
    <x v="1"/>
  </r>
  <r>
    <s v="9398-MMQTO"/>
    <s v="Male"/>
    <n v="0"/>
    <s v="No"/>
    <s v="No"/>
    <n v="3"/>
    <s v="Yes"/>
    <s v="No"/>
    <x v="1"/>
    <s v="No"/>
    <s v="Yes"/>
    <s v="No"/>
    <s v="No"/>
    <s v="No"/>
    <s v="No"/>
    <x v="0"/>
    <s v="No"/>
    <s v="Credit card (automatic)"/>
    <n v="74.45"/>
    <n v="221.1"/>
    <x v="0"/>
    <x v="0"/>
    <s v="Low"/>
    <x v="1"/>
  </r>
  <r>
    <s v="7619-PLRLP"/>
    <s v="Female"/>
    <n v="0"/>
    <s v="Yes"/>
    <s v="No"/>
    <n v="53"/>
    <s v="Yes"/>
    <s v="Yes"/>
    <x v="0"/>
    <s v="Yes"/>
    <s v="Yes"/>
    <s v="Yes"/>
    <s v="No"/>
    <s v="No"/>
    <s v="Yes"/>
    <x v="1"/>
    <s v="No"/>
    <s v="Bank transfer (automatic)"/>
    <n v="74.099999999999994"/>
    <n v="3833.95"/>
    <x v="0"/>
    <x v="3"/>
    <s v="High"/>
    <x v="1"/>
  </r>
  <r>
    <s v="6457-GIR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  <x v="0"/>
    <s v="Low"/>
    <x v="1"/>
  </r>
  <r>
    <s v="6508-NJYRO"/>
    <s v="Male"/>
    <n v="0"/>
    <s v="Yes"/>
    <s v="No"/>
    <n v="15"/>
    <s v="Yes"/>
    <s v="No"/>
    <x v="2"/>
    <s v="No"/>
    <s v="No"/>
    <s v="No"/>
    <s v="No"/>
    <s v="No"/>
    <s v="No"/>
    <x v="1"/>
    <s v="No"/>
    <s v="Mailed check"/>
    <n v="18.8"/>
    <n v="294.95"/>
    <x v="0"/>
    <x v="2"/>
    <s v="Low"/>
    <x v="0"/>
  </r>
  <r>
    <s v="1450-SKCVI"/>
    <s v="Female"/>
    <n v="0"/>
    <s v="No"/>
    <s v="No"/>
    <n v="56"/>
    <s v="Yes"/>
    <s v="No"/>
    <x v="1"/>
    <s v="No"/>
    <s v="Yes"/>
    <s v="No"/>
    <s v="No"/>
    <s v="No"/>
    <s v="No"/>
    <x v="0"/>
    <s v="Yes"/>
    <s v="Electronic check"/>
    <n v="73.849999999999994"/>
    <n v="4092.85"/>
    <x v="1"/>
    <x v="3"/>
    <s v="High"/>
    <x v="1"/>
  </r>
  <r>
    <s v="4710-NKCAW"/>
    <s v="Male"/>
    <n v="0"/>
    <s v="Yes"/>
    <s v="Yes"/>
    <n v="5"/>
    <s v="Yes"/>
    <s v="Yes"/>
    <x v="0"/>
    <s v="Yes"/>
    <s v="Yes"/>
    <s v="No"/>
    <s v="Yes"/>
    <s v="No"/>
    <s v="No"/>
    <x v="0"/>
    <s v="No"/>
    <s v="Credit card (automatic)"/>
    <n v="64.400000000000006"/>
    <n v="316.89999999999998"/>
    <x v="0"/>
    <x v="0"/>
    <s v="Low"/>
    <x v="1"/>
  </r>
  <r>
    <s v="5306-BVTKJ"/>
    <s v="Male"/>
    <n v="0"/>
    <s v="Yes"/>
    <s v="Yes"/>
    <n v="48"/>
    <s v="Yes"/>
    <s v="No"/>
    <x v="0"/>
    <s v="No"/>
    <s v="Yes"/>
    <s v="Yes"/>
    <s v="No"/>
    <s v="No"/>
    <s v="No"/>
    <x v="1"/>
    <s v="Yes"/>
    <s v="Credit card (automatic)"/>
    <n v="55.8"/>
    <n v="2651.2"/>
    <x v="0"/>
    <x v="1"/>
    <s v="High"/>
    <x v="1"/>
  </r>
  <r>
    <s v="0357-NVCRI"/>
    <s v="Female"/>
    <n v="0"/>
    <s v="No"/>
    <s v="Yes"/>
    <n v="25"/>
    <s v="Yes"/>
    <s v="No"/>
    <x v="2"/>
    <s v="No"/>
    <s v="No"/>
    <s v="No"/>
    <s v="No"/>
    <s v="No"/>
    <s v="No"/>
    <x v="0"/>
    <s v="No"/>
    <s v="Credit card (automatic)"/>
    <n v="20.05"/>
    <n v="471.7"/>
    <x v="0"/>
    <x v="1"/>
    <s v="Low"/>
    <x v="0"/>
  </r>
  <r>
    <s v="5570-PTWE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5.150000000000006"/>
    <n v="216.75"/>
    <x v="1"/>
    <x v="0"/>
    <s v="Low"/>
    <x v="1"/>
  </r>
  <r>
    <s v="2371-KFUOG"/>
    <s v="Male"/>
    <n v="0"/>
    <s v="No"/>
    <s v="No"/>
    <n v="58"/>
    <s v="Yes"/>
    <s v="No"/>
    <x v="1"/>
    <s v="Yes"/>
    <s v="Yes"/>
    <s v="No"/>
    <s v="No"/>
    <s v="Yes"/>
    <s v="Yes"/>
    <x v="1"/>
    <s v="No"/>
    <s v="Bank transfer (automatic)"/>
    <n v="99.15"/>
    <n v="5720.95"/>
    <x v="0"/>
    <x v="3"/>
    <s v="High"/>
    <x v="2"/>
  </r>
  <r>
    <s v="0463-ZSDNT"/>
    <s v="Male"/>
    <n v="0"/>
    <s v="No"/>
    <s v="No"/>
    <n v="10"/>
    <s v="Yes"/>
    <s v="No"/>
    <x v="0"/>
    <s v="No"/>
    <s v="No"/>
    <s v="No"/>
    <s v="No"/>
    <s v="No"/>
    <s v="Yes"/>
    <x v="0"/>
    <s v="Yes"/>
    <s v="Bank transfer (automatic)"/>
    <n v="56.75"/>
    <n v="503.25"/>
    <x v="0"/>
    <x v="0"/>
    <s v="Mid"/>
    <x v="1"/>
  </r>
  <r>
    <s v="6502-MJQAE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6257-DTAYD"/>
    <s v="Male"/>
    <n v="0"/>
    <s v="Yes"/>
    <s v="No"/>
    <n v="71"/>
    <s v="Yes"/>
    <s v="Yes"/>
    <x v="1"/>
    <s v="No"/>
    <s v="Yes"/>
    <s v="No"/>
    <s v="Yes"/>
    <s v="Yes"/>
    <s v="Yes"/>
    <x v="2"/>
    <s v="Yes"/>
    <s v="Credit card (automatic)"/>
    <n v="104.15"/>
    <n v="7365.3"/>
    <x v="0"/>
    <x v="3"/>
    <s v="High"/>
    <x v="2"/>
  </r>
  <r>
    <s v="4616-ULAOA"/>
    <s v="Female"/>
    <n v="0"/>
    <s v="Yes"/>
    <s v="Yes"/>
    <n v="65"/>
    <s v="Yes"/>
    <s v="Yes"/>
    <x v="1"/>
    <s v="No"/>
    <s v="Yes"/>
    <s v="Yes"/>
    <s v="Yes"/>
    <s v="Yes"/>
    <s v="Yes"/>
    <x v="2"/>
    <s v="Yes"/>
    <s v="Credit card (automatic)"/>
    <n v="110.8"/>
    <n v="7245.9"/>
    <x v="0"/>
    <x v="3"/>
    <s v="High"/>
    <x v="2"/>
  </r>
  <r>
    <s v="7693-LCKZL"/>
    <s v="Male"/>
    <n v="0"/>
    <s v="Yes"/>
    <s v="Yes"/>
    <n v="5"/>
    <s v="Yes"/>
    <s v="Yes"/>
    <x v="1"/>
    <s v="No"/>
    <s v="Yes"/>
    <s v="No"/>
    <s v="No"/>
    <s v="No"/>
    <s v="No"/>
    <x v="0"/>
    <s v="Yes"/>
    <s v="Electronic check"/>
    <n v="80.150000000000006"/>
    <n v="385"/>
    <x v="1"/>
    <x v="0"/>
    <s v="Low"/>
    <x v="1"/>
  </r>
  <r>
    <s v="7746-AWNQW"/>
    <s v="Female"/>
    <n v="0"/>
    <s v="No"/>
    <s v="No"/>
    <n v="28"/>
    <s v="No"/>
    <s v="No"/>
    <x v="0"/>
    <s v="No"/>
    <s v="No"/>
    <s v="Yes"/>
    <s v="Yes"/>
    <s v="No"/>
    <s v="No"/>
    <x v="0"/>
    <s v="Yes"/>
    <s v="Mailed check"/>
    <n v="35.75"/>
    <n v="961.4"/>
    <x v="0"/>
    <x v="1"/>
    <s v="Mid"/>
    <x v="0"/>
  </r>
  <r>
    <s v="5996-EBTKM"/>
    <s v="Female"/>
    <n v="0"/>
    <s v="Yes"/>
    <s v="Yes"/>
    <n v="67"/>
    <s v="Yes"/>
    <s v="Yes"/>
    <x v="0"/>
    <s v="No"/>
    <s v="No"/>
    <s v="Yes"/>
    <s v="Yes"/>
    <s v="No"/>
    <s v="Yes"/>
    <x v="2"/>
    <s v="Yes"/>
    <s v="Bank transfer (automatic)"/>
    <n v="69.900000000000006"/>
    <n v="4615.8999999999996"/>
    <x v="0"/>
    <x v="3"/>
    <s v="High"/>
    <x v="1"/>
  </r>
  <r>
    <s v="2758-RNWXS"/>
    <s v="Male"/>
    <n v="0"/>
    <s v="No"/>
    <s v="No"/>
    <n v="35"/>
    <s v="Yes"/>
    <s v="No"/>
    <x v="1"/>
    <s v="Yes"/>
    <s v="No"/>
    <s v="No"/>
    <s v="Yes"/>
    <s v="No"/>
    <s v="Yes"/>
    <x v="1"/>
    <s v="Yes"/>
    <s v="Electronic check"/>
    <n v="89.2"/>
    <n v="3251.3"/>
    <x v="0"/>
    <x v="1"/>
    <s v="High"/>
    <x v="1"/>
  </r>
  <r>
    <s v="2314-TNDJQ"/>
    <s v="Female"/>
    <n v="0"/>
    <s v="Yes"/>
    <s v="Yes"/>
    <n v="72"/>
    <s v="No"/>
    <s v="No"/>
    <x v="0"/>
    <s v="Yes"/>
    <s v="Yes"/>
    <s v="Yes"/>
    <s v="Yes"/>
    <s v="No"/>
    <s v="Yes"/>
    <x v="2"/>
    <s v="No"/>
    <s v="Credit card (automatic)"/>
    <n v="55.65"/>
    <n v="3880.05"/>
    <x v="0"/>
    <x v="3"/>
    <s v="High"/>
    <x v="1"/>
  </r>
  <r>
    <s v="2405-LBMUW"/>
    <s v="Female"/>
    <n v="0"/>
    <s v="Yes"/>
    <s v="Yes"/>
    <n v="61"/>
    <s v="No"/>
    <s v="No"/>
    <x v="0"/>
    <s v="Yes"/>
    <s v="Yes"/>
    <s v="No"/>
    <s v="Yes"/>
    <s v="No"/>
    <s v="Yes"/>
    <x v="1"/>
    <s v="Yes"/>
    <s v="Bank transfer (automatic)"/>
    <n v="50.7"/>
    <n v="3088.75"/>
    <x v="0"/>
    <x v="3"/>
    <s v="High"/>
    <x v="1"/>
  </r>
  <r>
    <s v="3454-JFUBC"/>
    <s v="Male"/>
    <n v="1"/>
    <s v="No"/>
    <s v="No"/>
    <n v="68"/>
    <s v="Yes"/>
    <s v="No"/>
    <x v="2"/>
    <s v="No"/>
    <s v="No"/>
    <s v="No"/>
    <s v="No"/>
    <s v="No"/>
    <s v="No"/>
    <x v="2"/>
    <s v="Yes"/>
    <s v="Credit card (automatic)"/>
    <n v="20"/>
    <n v="1396"/>
    <x v="0"/>
    <x v="3"/>
    <s v="Mid"/>
    <x v="0"/>
  </r>
  <r>
    <s v="0032-PGELS"/>
    <s v="Female"/>
    <n v="0"/>
    <s v="Yes"/>
    <s v="Yes"/>
    <n v="1"/>
    <s v="No"/>
    <s v="No"/>
    <x v="0"/>
    <s v="Yes"/>
    <s v="No"/>
    <s v="No"/>
    <s v="No"/>
    <s v="No"/>
    <s v="No"/>
    <x v="0"/>
    <s v="No"/>
    <s v="Bank transfer (automatic)"/>
    <n v="30.5"/>
    <n v="30.5"/>
    <x v="1"/>
    <x v="0"/>
    <s v="Low"/>
    <x v="0"/>
  </r>
  <r>
    <s v="9039-ZVJDC"/>
    <s v="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100000000000001"/>
    <n v="53.05"/>
    <x v="0"/>
    <x v="0"/>
    <s v="Low"/>
    <x v="0"/>
  </r>
  <r>
    <s v="6797-LNAQX"/>
    <s v="Male"/>
    <n v="0"/>
    <s v="Yes"/>
    <s v="Yes"/>
    <n v="70"/>
    <s v="Yes"/>
    <s v="Yes"/>
    <x v="1"/>
    <s v="No"/>
    <s v="Yes"/>
    <s v="No"/>
    <s v="No"/>
    <s v="Yes"/>
    <s v="Yes"/>
    <x v="2"/>
    <s v="No"/>
    <s v="Bank transfer (automatic)"/>
    <n v="98.3"/>
    <n v="6859.5"/>
    <x v="1"/>
    <x v="3"/>
    <s v="High"/>
    <x v="2"/>
  </r>
  <r>
    <s v="9013-AQORL"/>
    <s v="Female"/>
    <n v="0"/>
    <s v="No"/>
    <s v="Yes"/>
    <n v="48"/>
    <s v="No"/>
    <s v="No"/>
    <x v="0"/>
    <s v="No"/>
    <s v="Yes"/>
    <s v="Yes"/>
    <s v="No"/>
    <s v="No"/>
    <s v="Yes"/>
    <x v="0"/>
    <s v="No"/>
    <s v="Credit card (automatic)"/>
    <n v="45.55"/>
    <n v="2108.35"/>
    <x v="0"/>
    <x v="1"/>
    <s v="High"/>
    <x v="0"/>
  </r>
  <r>
    <s v="2898-MRKPI"/>
    <s v="Male"/>
    <n v="0"/>
    <s v="Yes"/>
    <s v="Yes"/>
    <n v="68"/>
    <s v="Yes"/>
    <s v="Yes"/>
    <x v="1"/>
    <s v="No"/>
    <s v="Yes"/>
    <s v="No"/>
    <s v="No"/>
    <s v="Yes"/>
    <s v="Yes"/>
    <x v="1"/>
    <s v="Yes"/>
    <s v="Credit card (automatic)"/>
    <n v="101.05"/>
    <n v="6770.5"/>
    <x v="0"/>
    <x v="3"/>
    <s v="High"/>
    <x v="2"/>
  </r>
  <r>
    <s v="2750-BJLSB"/>
    <s v="Female"/>
    <n v="0"/>
    <s v="No"/>
    <s v="No"/>
    <n v="47"/>
    <s v="Yes"/>
    <s v="No"/>
    <x v="1"/>
    <s v="Yes"/>
    <s v="No"/>
    <s v="Yes"/>
    <s v="Yes"/>
    <s v="Yes"/>
    <s v="Yes"/>
    <x v="1"/>
    <s v="Yes"/>
    <s v="Electronic check"/>
    <n v="103.7"/>
    <n v="4730.6000000000004"/>
    <x v="0"/>
    <x v="1"/>
    <s v="High"/>
    <x v="2"/>
  </r>
  <r>
    <s v="3648-GZPHF"/>
    <s v="Male"/>
    <n v="0"/>
    <s v="Yes"/>
    <s v="Yes"/>
    <n v="32"/>
    <s v="No"/>
    <s v="No"/>
    <x v="0"/>
    <s v="No"/>
    <s v="No"/>
    <s v="Yes"/>
    <s v="Yes"/>
    <s v="No"/>
    <s v="No"/>
    <x v="1"/>
    <s v="Yes"/>
    <s v="Mailed check"/>
    <n v="36.25"/>
    <n v="1151.05"/>
    <x v="0"/>
    <x v="1"/>
    <s v="Mid"/>
    <x v="0"/>
  </r>
  <r>
    <s v="2075-RMJIK"/>
    <s v="Female"/>
    <n v="0"/>
    <s v="Yes"/>
    <s v="Yes"/>
    <n v="5"/>
    <s v="Yes"/>
    <s v="No"/>
    <x v="0"/>
    <s v="Yes"/>
    <s v="No"/>
    <s v="No"/>
    <s v="No"/>
    <s v="No"/>
    <s v="No"/>
    <x v="0"/>
    <s v="Yes"/>
    <s v="Mailed check"/>
    <n v="49.4"/>
    <n v="232.55"/>
    <x v="0"/>
    <x v="0"/>
    <s v="Low"/>
    <x v="0"/>
  </r>
  <r>
    <s v="9588-YRFHY"/>
    <s v="Male"/>
    <n v="0"/>
    <s v="No"/>
    <s v="No"/>
    <n v="49"/>
    <s v="Yes"/>
    <s v="No"/>
    <x v="2"/>
    <s v="No"/>
    <s v="No"/>
    <s v="No"/>
    <s v="No"/>
    <s v="No"/>
    <s v="No"/>
    <x v="2"/>
    <s v="Yes"/>
    <s v="Credit card (automatic)"/>
    <n v="19.899999999999999"/>
    <n v="1022.6"/>
    <x v="0"/>
    <x v="3"/>
    <s v="Mid"/>
    <x v="0"/>
  </r>
  <r>
    <s v="6394-MFYNG"/>
    <s v="Female"/>
    <n v="0"/>
    <s v="No"/>
    <s v="No"/>
    <n v="48"/>
    <s v="Yes"/>
    <s v="Yes"/>
    <x v="1"/>
    <s v="No"/>
    <s v="Yes"/>
    <s v="Yes"/>
    <s v="No"/>
    <s v="Yes"/>
    <s v="Yes"/>
    <x v="0"/>
    <s v="Yes"/>
    <s v="Bank transfer (automatic)"/>
    <n v="107.4"/>
    <n v="5121.3"/>
    <x v="1"/>
    <x v="1"/>
    <s v="High"/>
    <x v="2"/>
  </r>
  <r>
    <s v="1564-NTYXF"/>
    <s v="Female"/>
    <n v="1"/>
    <s v="No"/>
    <s v="No"/>
    <n v="13"/>
    <s v="Yes"/>
    <s v="Yes"/>
    <x v="1"/>
    <s v="No"/>
    <s v="No"/>
    <s v="No"/>
    <s v="No"/>
    <s v="No"/>
    <s v="Yes"/>
    <x v="0"/>
    <s v="Yes"/>
    <s v="Electronic check"/>
    <n v="82"/>
    <n v="1127.2"/>
    <x v="1"/>
    <x v="2"/>
    <s v="Mid"/>
    <x v="1"/>
  </r>
  <r>
    <s v="9364-YKUVW"/>
    <s v="Male"/>
    <n v="0"/>
    <s v="No"/>
    <s v="No"/>
    <n v="15"/>
    <s v="Yes"/>
    <s v="No"/>
    <x v="2"/>
    <s v="No"/>
    <s v="No"/>
    <s v="No"/>
    <s v="No"/>
    <s v="No"/>
    <s v="No"/>
    <x v="0"/>
    <s v="Yes"/>
    <s v="Mailed check"/>
    <n v="19.8"/>
    <n v="309.39999999999998"/>
    <x v="0"/>
    <x v="2"/>
    <s v="Low"/>
    <x v="0"/>
  </r>
  <r>
    <s v="5392-AKEMH"/>
    <s v="Female"/>
    <n v="0"/>
    <s v="No"/>
    <s v="No"/>
    <n v="12"/>
    <s v="Yes"/>
    <s v="No"/>
    <x v="0"/>
    <s v="No"/>
    <s v="No"/>
    <s v="No"/>
    <s v="No"/>
    <s v="No"/>
    <s v="No"/>
    <x v="0"/>
    <s v="Yes"/>
    <s v="Electronic check"/>
    <n v="45.05"/>
    <n v="523.1"/>
    <x v="0"/>
    <x v="0"/>
    <s v="Mid"/>
    <x v="0"/>
  </r>
  <r>
    <s v="2451-YMUXS"/>
    <s v="Male"/>
    <n v="1"/>
    <s v="No"/>
    <s v="No"/>
    <n v="67"/>
    <s v="Yes"/>
    <s v="Yes"/>
    <x v="0"/>
    <s v="Yes"/>
    <s v="Yes"/>
    <s v="No"/>
    <s v="Yes"/>
    <s v="No"/>
    <s v="No"/>
    <x v="2"/>
    <s v="Yes"/>
    <s v="Bank transfer (automatic)"/>
    <n v="64.55"/>
    <n v="4250.1000000000004"/>
    <x v="0"/>
    <x v="3"/>
    <s v="High"/>
    <x v="1"/>
  </r>
  <r>
    <s v="3914-FDRHP"/>
    <s v="Male"/>
    <n v="0"/>
    <s v="No"/>
    <s v="No"/>
    <n v="9"/>
    <s v="Yes"/>
    <s v="No"/>
    <x v="1"/>
    <s v="No"/>
    <s v="No"/>
    <s v="No"/>
    <s v="Yes"/>
    <s v="Yes"/>
    <s v="No"/>
    <x v="0"/>
    <s v="No"/>
    <s v="Electronic check"/>
    <n v="86.25"/>
    <n v="770.5"/>
    <x v="0"/>
    <x v="0"/>
    <s v="Mid"/>
    <x v="1"/>
  </r>
  <r>
    <s v="3078-ZKNTS"/>
    <s v="Female"/>
    <n v="0"/>
    <s v="Yes"/>
    <s v="Yes"/>
    <n v="13"/>
    <s v="Yes"/>
    <s v="No"/>
    <x v="2"/>
    <s v="No"/>
    <s v="No"/>
    <s v="No"/>
    <s v="No"/>
    <s v="No"/>
    <s v="No"/>
    <x v="2"/>
    <s v="Yes"/>
    <s v="Bank transfer (automatic)"/>
    <n v="19.75"/>
    <n v="246.7"/>
    <x v="0"/>
    <x v="2"/>
    <s v="Low"/>
    <x v="0"/>
  </r>
  <r>
    <s v="1024-KPRBB"/>
    <s v="Female"/>
    <n v="0"/>
    <s v="No"/>
    <s v="No"/>
    <n v="38"/>
    <s v="Yes"/>
    <s v="No"/>
    <x v="1"/>
    <s v="No"/>
    <s v="No"/>
    <s v="No"/>
    <s v="No"/>
    <s v="Yes"/>
    <s v="Yes"/>
    <x v="1"/>
    <s v="Yes"/>
    <s v="Mailed check"/>
    <n v="89.1"/>
    <n v="3342"/>
    <x v="0"/>
    <x v="1"/>
    <s v="High"/>
    <x v="1"/>
  </r>
  <r>
    <s v="4690-PKDQG"/>
    <s v="Female"/>
    <n v="1"/>
    <s v="Yes"/>
    <s v="No"/>
    <n v="42"/>
    <s v="Yes"/>
    <s v="Yes"/>
    <x v="1"/>
    <s v="No"/>
    <s v="Yes"/>
    <s v="Yes"/>
    <s v="No"/>
    <s v="Yes"/>
    <s v="No"/>
    <x v="0"/>
    <s v="Yes"/>
    <s v="Electronic check"/>
    <n v="95.55"/>
    <n v="3930.6"/>
    <x v="0"/>
    <x v="1"/>
    <s v="High"/>
    <x v="2"/>
  </r>
  <r>
    <s v="8155-IBNHG"/>
    <s v="Female"/>
    <n v="0"/>
    <s v="Yes"/>
    <s v="No"/>
    <n v="24"/>
    <s v="Yes"/>
    <s v="Yes"/>
    <x v="1"/>
    <s v="No"/>
    <s v="No"/>
    <s v="No"/>
    <s v="No"/>
    <s v="No"/>
    <s v="No"/>
    <x v="0"/>
    <s v="Yes"/>
    <s v="Credit card (automatic)"/>
    <n v="75.400000000000006"/>
    <n v="1747.85"/>
    <x v="1"/>
    <x v="2"/>
    <s v="Mid"/>
    <x v="1"/>
  </r>
  <r>
    <s v="0886-QGENL"/>
    <s v="Female"/>
    <n v="1"/>
    <s v="Yes"/>
    <s v="No"/>
    <n v="27"/>
    <s v="Yes"/>
    <s v="No"/>
    <x v="1"/>
    <s v="Yes"/>
    <s v="No"/>
    <s v="Yes"/>
    <s v="No"/>
    <s v="Yes"/>
    <s v="Yes"/>
    <x v="0"/>
    <s v="Yes"/>
    <s v="Electronic check"/>
    <n v="101.25"/>
    <n v="2754.45"/>
    <x v="1"/>
    <x v="1"/>
    <s v="High"/>
    <x v="2"/>
  </r>
  <r>
    <s v="9547-ITEFG"/>
    <s v="Male"/>
    <n v="0"/>
    <s v="Yes"/>
    <s v="Yes"/>
    <n v="9"/>
    <s v="Yes"/>
    <s v="Yes"/>
    <x v="1"/>
    <s v="No"/>
    <s v="Yes"/>
    <s v="Yes"/>
    <s v="No"/>
    <s v="Yes"/>
    <s v="Yes"/>
    <x v="0"/>
    <s v="Yes"/>
    <s v="Credit card (automatic)"/>
    <n v="102.6"/>
    <n v="897.75"/>
    <x v="0"/>
    <x v="0"/>
    <s v="Mid"/>
    <x v="2"/>
  </r>
  <r>
    <s v="1264-FUHCX"/>
    <s v="Female"/>
    <n v="0"/>
    <s v="Yes"/>
    <s v="No"/>
    <n v="49"/>
    <s v="No"/>
    <s v="No"/>
    <x v="0"/>
    <s v="No"/>
    <s v="Yes"/>
    <s v="No"/>
    <s v="Yes"/>
    <s v="Yes"/>
    <s v="Yes"/>
    <x v="1"/>
    <s v="Yes"/>
    <s v="Credit card (automatic)"/>
    <n v="56.3"/>
    <n v="2780.6"/>
    <x v="0"/>
    <x v="3"/>
    <s v="High"/>
    <x v="1"/>
  </r>
  <r>
    <s v="7789-CRUVC"/>
    <s v="Female"/>
    <n v="1"/>
    <s v="Yes"/>
    <s v="No"/>
    <n v="61"/>
    <s v="Yes"/>
    <s v="Yes"/>
    <x v="1"/>
    <s v="Yes"/>
    <s v="Yes"/>
    <s v="Yes"/>
    <s v="Yes"/>
    <s v="No"/>
    <s v="No"/>
    <x v="0"/>
    <s v="Yes"/>
    <s v="Credit card (automatic)"/>
    <n v="94.2"/>
    <n v="5895.45"/>
    <x v="0"/>
    <x v="3"/>
    <s v="High"/>
    <x v="2"/>
  </r>
  <r>
    <s v="6598-KELSS"/>
    <s v="Male"/>
    <n v="0"/>
    <s v="No"/>
    <s v="Yes"/>
    <n v="50"/>
    <s v="No"/>
    <s v="No"/>
    <x v="0"/>
    <s v="Yes"/>
    <s v="Yes"/>
    <s v="No"/>
    <s v="No"/>
    <s v="Yes"/>
    <s v="No"/>
    <x v="1"/>
    <s v="Yes"/>
    <s v="Bank transfer (automatic)"/>
    <n v="43.05"/>
    <n v="2208.0500000000002"/>
    <x v="0"/>
    <x v="3"/>
    <s v="High"/>
    <x v="0"/>
  </r>
  <r>
    <s v="8739-WWKDU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9.5"/>
    <n v="2196.15"/>
    <x v="1"/>
    <x v="1"/>
    <s v="High"/>
    <x v="1"/>
  </r>
  <r>
    <s v="8685-WHQPW"/>
    <s v="Female"/>
    <n v="1"/>
    <s v="No"/>
    <s v="No"/>
    <n v="22"/>
    <s v="Yes"/>
    <s v="Yes"/>
    <x v="1"/>
    <s v="No"/>
    <s v="No"/>
    <s v="No"/>
    <s v="No"/>
    <s v="No"/>
    <s v="No"/>
    <x v="0"/>
    <s v="Yes"/>
    <s v="Bank transfer (automatic)"/>
    <n v="74.400000000000006"/>
    <n v="1692.6"/>
    <x v="1"/>
    <x v="2"/>
    <s v="Mid"/>
    <x v="1"/>
  </r>
  <r>
    <s v="4745-LSPLO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5"/>
    <n v="20.5"/>
    <x v="1"/>
    <x v="0"/>
    <s v="Low"/>
    <x v="0"/>
  </r>
  <r>
    <s v="8083-YTZES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4.349999999999994"/>
    <n v="265.35000000000002"/>
    <x v="1"/>
    <x v="0"/>
    <s v="Low"/>
    <x v="1"/>
  </r>
  <r>
    <s v="7240-FQLHE"/>
    <s v="Female"/>
    <n v="1"/>
    <s v="Yes"/>
    <s v="No"/>
    <n v="18"/>
    <s v="Yes"/>
    <s v="Yes"/>
    <x v="1"/>
    <s v="No"/>
    <s v="No"/>
    <s v="No"/>
    <s v="Yes"/>
    <s v="Yes"/>
    <s v="Yes"/>
    <x v="0"/>
    <s v="No"/>
    <s v="Bank transfer (automatic)"/>
    <n v="99.75"/>
    <n v="1836.25"/>
    <x v="1"/>
    <x v="2"/>
    <s v="Mid"/>
    <x v="2"/>
  </r>
  <r>
    <s v="6664-FPDAC"/>
    <s v="Female"/>
    <n v="1"/>
    <s v="No"/>
    <s v="No"/>
    <n v="56"/>
    <s v="Yes"/>
    <s v="Yes"/>
    <x v="1"/>
    <s v="No"/>
    <s v="Yes"/>
    <s v="Yes"/>
    <s v="Yes"/>
    <s v="Yes"/>
    <s v="Yes"/>
    <x v="1"/>
    <s v="Yes"/>
    <s v="Electronic check"/>
    <n v="111.95"/>
    <n v="6418.9"/>
    <x v="1"/>
    <x v="3"/>
    <s v="High"/>
    <x v="2"/>
  </r>
  <r>
    <s v="9972-VAFJJ"/>
    <s v="Female"/>
    <n v="1"/>
    <s v="Yes"/>
    <s v="No"/>
    <n v="53"/>
    <s v="Yes"/>
    <s v="No"/>
    <x v="1"/>
    <s v="No"/>
    <s v="Yes"/>
    <s v="Yes"/>
    <s v="Yes"/>
    <s v="Yes"/>
    <s v="No"/>
    <x v="1"/>
    <s v="Yes"/>
    <s v="Electronic check"/>
    <n v="94"/>
    <n v="4871.45"/>
    <x v="0"/>
    <x v="3"/>
    <s v="High"/>
    <x v="2"/>
  </r>
  <r>
    <s v="0422-UXFAP"/>
    <s v="Female"/>
    <n v="0"/>
    <s v="Yes"/>
    <s v="No"/>
    <n v="51"/>
    <s v="Yes"/>
    <s v="Yes"/>
    <x v="1"/>
    <s v="No"/>
    <s v="No"/>
    <s v="Yes"/>
    <s v="No"/>
    <s v="Yes"/>
    <s v="Yes"/>
    <x v="1"/>
    <s v="Yes"/>
    <s v="Electronic check"/>
    <n v="98.85"/>
    <n v="4947.55"/>
    <x v="0"/>
    <x v="3"/>
    <s v="High"/>
    <x v="2"/>
  </r>
  <r>
    <s v="1904-WAJAA"/>
    <s v="Female"/>
    <n v="0"/>
    <s v="Yes"/>
    <s v="Yes"/>
    <n v="24"/>
    <s v="Yes"/>
    <s v="Yes"/>
    <x v="0"/>
    <s v="Yes"/>
    <s v="Yes"/>
    <s v="Yes"/>
    <s v="No"/>
    <s v="No"/>
    <s v="No"/>
    <x v="2"/>
    <s v="No"/>
    <s v="Electronic check"/>
    <n v="64.349999999999994"/>
    <n v="1558.65"/>
    <x v="0"/>
    <x v="2"/>
    <s v="Mid"/>
    <x v="1"/>
  </r>
  <r>
    <s v="5130-YPIRV"/>
    <s v="Female"/>
    <n v="0"/>
    <s v="Yes"/>
    <s v="No"/>
    <n v="62"/>
    <s v="Yes"/>
    <s v="No"/>
    <x v="0"/>
    <s v="Yes"/>
    <s v="Yes"/>
    <s v="Yes"/>
    <s v="No"/>
    <s v="Yes"/>
    <s v="No"/>
    <x v="2"/>
    <s v="Yes"/>
    <s v="Credit card (automatic)"/>
    <n v="72"/>
    <n v="4284.2"/>
    <x v="0"/>
    <x v="3"/>
    <s v="High"/>
    <x v="1"/>
  </r>
  <r>
    <s v="2843-CQMEG"/>
    <s v="Male"/>
    <n v="0"/>
    <s v="No"/>
    <s v="No"/>
    <n v="24"/>
    <s v="Yes"/>
    <s v="No"/>
    <x v="0"/>
    <s v="No"/>
    <s v="Yes"/>
    <s v="No"/>
    <s v="No"/>
    <s v="No"/>
    <s v="No"/>
    <x v="0"/>
    <s v="Yes"/>
    <s v="Mailed check"/>
    <n v="49.7"/>
    <n v="1218.25"/>
    <x v="0"/>
    <x v="2"/>
    <s v="Mid"/>
    <x v="0"/>
  </r>
  <r>
    <s v="6439-PKTRR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Electronic check"/>
    <n v="80.7"/>
    <n v="5617.95"/>
    <x v="0"/>
    <x v="3"/>
    <s v="High"/>
    <x v="1"/>
  </r>
  <r>
    <s v="5351-QESIO"/>
    <s v="Male"/>
    <n v="0"/>
    <s v="No"/>
    <s v="Yes"/>
    <n v="1"/>
    <s v="No"/>
    <s v="No"/>
    <x v="0"/>
    <s v="No"/>
    <s v="No"/>
    <s v="No"/>
    <s v="No"/>
    <s v="No"/>
    <s v="No"/>
    <x v="0"/>
    <s v="No"/>
    <s v="Mailed check"/>
    <n v="24.2"/>
    <n v="24.2"/>
    <x v="0"/>
    <x v="0"/>
    <s v="Low"/>
    <x v="0"/>
  </r>
  <r>
    <s v="0786-VSSUD"/>
    <s v="Male"/>
    <n v="1"/>
    <s v="No"/>
    <s v="No"/>
    <n v="16"/>
    <s v="No"/>
    <s v="No"/>
    <x v="0"/>
    <s v="No"/>
    <s v="Yes"/>
    <s v="No"/>
    <s v="No"/>
    <s v="Yes"/>
    <s v="No"/>
    <x v="0"/>
    <s v="Yes"/>
    <s v="Mailed check"/>
    <n v="39"/>
    <n v="679.85"/>
    <x v="1"/>
    <x v="2"/>
    <s v="Mid"/>
    <x v="0"/>
  </r>
  <r>
    <s v="5568-DMXZS"/>
    <s v="Fe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5.45"/>
    <n v="554.45000000000005"/>
    <x v="0"/>
    <x v="0"/>
    <s v="Mid"/>
    <x v="1"/>
  </r>
  <r>
    <s v="8468-FZTOE"/>
    <s v="Female"/>
    <n v="0"/>
    <s v="Yes"/>
    <s v="Yes"/>
    <n v="72"/>
    <s v="Yes"/>
    <s v="No"/>
    <x v="0"/>
    <s v="Yes"/>
    <s v="Yes"/>
    <s v="Yes"/>
    <s v="Yes"/>
    <s v="No"/>
    <s v="Yes"/>
    <x v="2"/>
    <s v="Yes"/>
    <s v="Electronic check"/>
    <n v="74.349999999999994"/>
    <n v="5237.3999999999996"/>
    <x v="0"/>
    <x v="3"/>
    <s v="High"/>
    <x v="1"/>
  </r>
  <r>
    <s v="6633-SYEUS"/>
    <s v="Female"/>
    <n v="0"/>
    <s v="No"/>
    <s v="No"/>
    <n v="23"/>
    <s v="Yes"/>
    <s v="No"/>
    <x v="1"/>
    <s v="No"/>
    <s v="Yes"/>
    <s v="Yes"/>
    <s v="Yes"/>
    <s v="No"/>
    <s v="No"/>
    <x v="0"/>
    <s v="No"/>
    <s v="Bank transfer (automatic)"/>
    <n v="83.2"/>
    <n v="2032.3"/>
    <x v="0"/>
    <x v="2"/>
    <s v="High"/>
    <x v="1"/>
  </r>
  <r>
    <s v="6447-GORXK"/>
    <s v="Male"/>
    <n v="0"/>
    <s v="No"/>
    <s v="Yes"/>
    <n v="31"/>
    <s v="No"/>
    <s v="No"/>
    <x v="0"/>
    <s v="No"/>
    <s v="No"/>
    <s v="No"/>
    <s v="No"/>
    <s v="No"/>
    <s v="No"/>
    <x v="0"/>
    <s v="No"/>
    <s v="Credit card (automatic)"/>
    <n v="25"/>
    <n v="789.2"/>
    <x v="0"/>
    <x v="1"/>
    <s v="Mid"/>
    <x v="0"/>
  </r>
  <r>
    <s v="6967-PEJLL"/>
    <s v="Male"/>
    <n v="0"/>
    <s v="Yes"/>
    <s v="Yes"/>
    <n v="37"/>
    <s v="No"/>
    <s v="No"/>
    <x v="0"/>
    <s v="Yes"/>
    <s v="No"/>
    <s v="Yes"/>
    <s v="Yes"/>
    <s v="No"/>
    <s v="No"/>
    <x v="1"/>
    <s v="Yes"/>
    <s v="Electronic check"/>
    <n v="40.200000000000003"/>
    <n v="1525.35"/>
    <x v="0"/>
    <x v="1"/>
    <s v="Mid"/>
    <x v="0"/>
  </r>
  <r>
    <s v="3976-BWUCK"/>
    <s v="Female"/>
    <n v="0"/>
    <s v="Yes"/>
    <s v="No"/>
    <n v="30"/>
    <s v="Yes"/>
    <s v="Yes"/>
    <x v="1"/>
    <s v="No"/>
    <s v="Yes"/>
    <s v="No"/>
    <s v="Yes"/>
    <s v="Yes"/>
    <s v="No"/>
    <x v="0"/>
    <s v="Yes"/>
    <s v="Credit card (automatic)"/>
    <n v="94.1"/>
    <n v="2804.45"/>
    <x v="1"/>
    <x v="1"/>
    <s v="High"/>
    <x v="2"/>
  </r>
  <r>
    <s v="5981-ZVXOT"/>
    <s v="Female"/>
    <n v="1"/>
    <s v="No"/>
    <s v="No"/>
    <n v="35"/>
    <s v="Yes"/>
    <s v="Yes"/>
    <x v="1"/>
    <s v="Yes"/>
    <s v="Yes"/>
    <s v="Yes"/>
    <s v="No"/>
    <s v="Yes"/>
    <s v="Yes"/>
    <x v="1"/>
    <s v="Yes"/>
    <s v="Electronic check"/>
    <n v="108.35"/>
    <n v="3726.15"/>
    <x v="0"/>
    <x v="1"/>
    <s v="High"/>
    <x v="2"/>
  </r>
  <r>
    <s v="1684-FLBGS"/>
    <s v="Female"/>
    <n v="0"/>
    <s v="Yes"/>
    <s v="Yes"/>
    <n v="23"/>
    <s v="Yes"/>
    <s v="Yes"/>
    <x v="0"/>
    <s v="No"/>
    <s v="Yes"/>
    <s v="No"/>
    <s v="Yes"/>
    <s v="Yes"/>
    <s v="No"/>
    <x v="0"/>
    <s v="Yes"/>
    <s v="Credit card (automatic)"/>
    <n v="69.5"/>
    <n v="1652.1"/>
    <x v="0"/>
    <x v="2"/>
    <s v="Mid"/>
    <x v="1"/>
  </r>
  <r>
    <s v="1389-WNUIB"/>
    <s v="Female"/>
    <n v="0"/>
    <s v="Yes"/>
    <s v="Yes"/>
    <n v="20"/>
    <s v="Yes"/>
    <s v="Yes"/>
    <x v="0"/>
    <s v="Yes"/>
    <s v="No"/>
    <s v="No"/>
    <s v="No"/>
    <s v="Yes"/>
    <s v="Yes"/>
    <x v="1"/>
    <s v="No"/>
    <s v="Bank transfer (automatic)"/>
    <n v="76"/>
    <n v="1588.75"/>
    <x v="0"/>
    <x v="2"/>
    <s v="Mid"/>
    <x v="1"/>
  </r>
  <r>
    <s v="0376-OIWME"/>
    <s v="Male"/>
    <n v="0"/>
    <s v="Yes"/>
    <s v="No"/>
    <n v="36"/>
    <s v="Yes"/>
    <s v="No"/>
    <x v="1"/>
    <s v="Yes"/>
    <s v="No"/>
    <s v="No"/>
    <s v="No"/>
    <s v="Yes"/>
    <s v="Yes"/>
    <x v="0"/>
    <s v="Yes"/>
    <s v="Electronic check"/>
    <n v="93.6"/>
    <n v="3366.05"/>
    <x v="0"/>
    <x v="1"/>
    <s v="High"/>
    <x v="2"/>
  </r>
  <r>
    <s v="3585-ISXZP"/>
    <s v="Female"/>
    <n v="0"/>
    <s v="No"/>
    <s v="No"/>
    <n v="8"/>
    <s v="Yes"/>
    <s v="Yes"/>
    <x v="1"/>
    <s v="No"/>
    <s v="No"/>
    <s v="No"/>
    <s v="No"/>
    <s v="Yes"/>
    <s v="Yes"/>
    <x v="0"/>
    <s v="No"/>
    <s v="Bank transfer (automatic)"/>
    <n v="95.65"/>
    <n v="778.1"/>
    <x v="1"/>
    <x v="0"/>
    <s v="Mid"/>
    <x v="2"/>
  </r>
  <r>
    <s v="0218-QNVAS"/>
    <s v="Male"/>
    <n v="0"/>
    <s v="Yes"/>
    <s v="Yes"/>
    <n v="71"/>
    <s v="Yes"/>
    <s v="Yes"/>
    <x v="1"/>
    <s v="No"/>
    <s v="Yes"/>
    <s v="No"/>
    <s v="No"/>
    <s v="Yes"/>
    <s v="Yes"/>
    <x v="1"/>
    <s v="No"/>
    <s v="Bank transfer (automatic)"/>
    <n v="100.55"/>
    <n v="7113.75"/>
    <x v="0"/>
    <x v="3"/>
    <s v="High"/>
    <x v="2"/>
  </r>
  <r>
    <s v="6583-QGCSI"/>
    <s v="Female"/>
    <n v="1"/>
    <s v="Yes"/>
    <s v="No"/>
    <n v="50"/>
    <s v="Yes"/>
    <s v="Yes"/>
    <x v="1"/>
    <s v="No"/>
    <s v="Yes"/>
    <s v="No"/>
    <s v="No"/>
    <s v="Yes"/>
    <s v="No"/>
    <x v="0"/>
    <s v="Yes"/>
    <s v="Electronic check"/>
    <n v="88.05"/>
    <n v="4367.3500000000004"/>
    <x v="1"/>
    <x v="3"/>
    <s v="High"/>
    <x v="1"/>
  </r>
  <r>
    <s v="0804-YGEQV"/>
    <s v="Female"/>
    <n v="0"/>
    <s v="Yes"/>
    <s v="Yes"/>
    <n v="43"/>
    <s v="Yes"/>
    <s v="Yes"/>
    <x v="2"/>
    <s v="No"/>
    <s v="No"/>
    <s v="No"/>
    <s v="No"/>
    <s v="No"/>
    <s v="No"/>
    <x v="1"/>
    <s v="Yes"/>
    <s v="Bank transfer (automatic)"/>
    <n v="24.45"/>
    <n v="993.15"/>
    <x v="0"/>
    <x v="1"/>
    <s v="Mid"/>
    <x v="0"/>
  </r>
  <r>
    <s v="7164-BPTUT"/>
    <s v="Male"/>
    <n v="0"/>
    <s v="No"/>
    <s v="Yes"/>
    <n v="57"/>
    <s v="Yes"/>
    <s v="Yes"/>
    <x v="0"/>
    <s v="Yes"/>
    <s v="Yes"/>
    <s v="Yes"/>
    <s v="Yes"/>
    <s v="Yes"/>
    <s v="Yes"/>
    <x v="2"/>
    <s v="No"/>
    <s v="Mailed check"/>
    <n v="89.55"/>
    <n v="5012.3500000000004"/>
    <x v="0"/>
    <x v="3"/>
    <s v="High"/>
    <x v="1"/>
  </r>
  <r>
    <s v="4174-LPGTI"/>
    <s v="Female"/>
    <n v="0"/>
    <s v="Yes"/>
    <s v="Yes"/>
    <n v="41"/>
    <s v="Yes"/>
    <s v="No"/>
    <x v="0"/>
    <s v="No"/>
    <s v="Yes"/>
    <s v="No"/>
    <s v="Yes"/>
    <s v="No"/>
    <s v="Yes"/>
    <x v="1"/>
    <s v="Yes"/>
    <s v="Bank transfer (automatic)"/>
    <n v="66.5"/>
    <n v="2728.6"/>
    <x v="1"/>
    <x v="1"/>
    <s v="High"/>
    <x v="1"/>
  </r>
  <r>
    <s v="2523-EWWZL"/>
    <s v="Female"/>
    <n v="0"/>
    <s v="Yes"/>
    <s v="No"/>
    <n v="27"/>
    <s v="Yes"/>
    <s v="No"/>
    <x v="1"/>
    <s v="No"/>
    <s v="Yes"/>
    <s v="No"/>
    <s v="No"/>
    <s v="No"/>
    <s v="No"/>
    <x v="0"/>
    <s v="Yes"/>
    <s v="Electronic check"/>
    <n v="76.099999999999994"/>
    <n v="2093.4"/>
    <x v="0"/>
    <x v="1"/>
    <s v="High"/>
    <x v="1"/>
  </r>
  <r>
    <s v="0928-XUTSN"/>
    <s v="Fe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5"/>
    <n v="1011.8"/>
    <x v="0"/>
    <x v="2"/>
    <s v="Mid"/>
    <x v="1"/>
  </r>
  <r>
    <s v="2108-XWMPY"/>
    <s v="Male"/>
    <n v="0"/>
    <s v="No"/>
    <s v="No"/>
    <n v="3"/>
    <s v="No"/>
    <s v="No"/>
    <x v="0"/>
    <s v="Yes"/>
    <s v="Yes"/>
    <s v="No"/>
    <s v="No"/>
    <s v="No"/>
    <s v="No"/>
    <x v="0"/>
    <s v="Yes"/>
    <s v="Mailed check"/>
    <n v="35.450000000000003"/>
    <n v="106.85"/>
    <x v="1"/>
    <x v="0"/>
    <s v="Low"/>
    <x v="0"/>
  </r>
  <r>
    <s v="0052-YNYOT"/>
    <s v="Female"/>
    <n v="0"/>
    <s v="No"/>
    <s v="No"/>
    <n v="67"/>
    <s v="Yes"/>
    <s v="No"/>
    <x v="2"/>
    <s v="No"/>
    <s v="No"/>
    <s v="No"/>
    <s v="No"/>
    <s v="No"/>
    <s v="No"/>
    <x v="1"/>
    <s v="No"/>
    <s v="Electronic check"/>
    <n v="20.55"/>
    <n v="1343.4"/>
    <x v="0"/>
    <x v="3"/>
    <s v="Mid"/>
    <x v="0"/>
  </r>
  <r>
    <s v="6304-IJFSQ"/>
    <s v="Male"/>
    <n v="0"/>
    <s v="No"/>
    <s v="No"/>
    <n v="3"/>
    <s v="Yes"/>
    <s v="No"/>
    <x v="0"/>
    <s v="No"/>
    <s v="Yes"/>
    <s v="No"/>
    <s v="No"/>
    <s v="No"/>
    <s v="No"/>
    <x v="0"/>
    <s v="Yes"/>
    <s v="Mailed check"/>
    <n v="49.9"/>
    <n v="130.1"/>
    <x v="1"/>
    <x v="0"/>
    <s v="Low"/>
    <x v="0"/>
  </r>
  <r>
    <s v="9586-JGQKH"/>
    <s v="Female"/>
    <n v="0"/>
    <s v="Yes"/>
    <s v="No"/>
    <n v="64"/>
    <s v="Yes"/>
    <s v="Yes"/>
    <x v="1"/>
    <s v="No"/>
    <s v="Yes"/>
    <s v="No"/>
    <s v="Yes"/>
    <s v="Yes"/>
    <s v="Yes"/>
    <x v="2"/>
    <s v="Yes"/>
    <s v="Bank transfer (automatic)"/>
    <n v="105.4"/>
    <n v="6794.75"/>
    <x v="0"/>
    <x v="3"/>
    <s v="High"/>
    <x v="2"/>
  </r>
  <r>
    <s v="4501-VCPFK"/>
    <s v="Male"/>
    <n v="0"/>
    <s v="No"/>
    <s v="No"/>
    <n v="26"/>
    <s v="No"/>
    <s v="No"/>
    <x v="0"/>
    <s v="No"/>
    <s v="No"/>
    <s v="Yes"/>
    <s v="Yes"/>
    <s v="No"/>
    <s v="No"/>
    <x v="0"/>
    <s v="No"/>
    <s v="Electronic check"/>
    <n v="35.75"/>
    <n v="1022.5"/>
    <x v="0"/>
    <x v="1"/>
    <s v="Mid"/>
    <x v="0"/>
  </r>
  <r>
    <s v="6075-SLNIL"/>
    <s v="Male"/>
    <n v="0"/>
    <s v="No"/>
    <s v="No"/>
    <n v="38"/>
    <s v="Yes"/>
    <s v="Yes"/>
    <x v="1"/>
    <s v="No"/>
    <s v="Yes"/>
    <s v="Yes"/>
    <s v="No"/>
    <s v="No"/>
    <s v="Yes"/>
    <x v="0"/>
    <s v="Yes"/>
    <s v="Credit card (automatic)"/>
    <n v="95.1"/>
    <n v="3691.2"/>
    <x v="0"/>
    <x v="1"/>
    <s v="High"/>
    <x v="2"/>
  </r>
  <r>
    <s v="9347-AERRL"/>
    <s v="Male"/>
    <n v="0"/>
    <s v="Yes"/>
    <s v="No"/>
    <n v="23"/>
    <s v="Yes"/>
    <s v="No"/>
    <x v="2"/>
    <s v="No"/>
    <s v="No"/>
    <s v="No"/>
    <s v="No"/>
    <s v="No"/>
    <s v="No"/>
    <x v="1"/>
    <s v="No"/>
    <s v="Credit card (automatic)"/>
    <n v="19.3"/>
    <n v="486.2"/>
    <x v="0"/>
    <x v="2"/>
    <s v="Low"/>
    <x v="0"/>
  </r>
  <r>
    <s v="0093-XWZFY"/>
    <s v="Male"/>
    <n v="0"/>
    <s v="No"/>
    <s v="No"/>
    <n v="40"/>
    <s v="Yes"/>
    <s v="Yes"/>
    <x v="1"/>
    <s v="No"/>
    <s v="Yes"/>
    <s v="Yes"/>
    <s v="No"/>
    <s v="Yes"/>
    <s v="Yes"/>
    <x v="0"/>
    <s v="Yes"/>
    <s v="Credit card (automatic)"/>
    <n v="104.5"/>
    <n v="4036.85"/>
    <x v="1"/>
    <x v="1"/>
    <s v="High"/>
    <x v="2"/>
  </r>
  <r>
    <s v="2274-XUATA"/>
    <s v="Male"/>
    <n v="1"/>
    <s v="Yes"/>
    <s v="No"/>
    <n v="72"/>
    <s v="No"/>
    <s v="No"/>
    <x v="0"/>
    <s v="Yes"/>
    <s v="Yes"/>
    <s v="Yes"/>
    <s v="Yes"/>
    <s v="Yes"/>
    <s v="Yes"/>
    <x v="2"/>
    <s v="Yes"/>
    <s v="Bank transfer (automatic)"/>
    <n v="63.1"/>
    <n v="4685.55"/>
    <x v="0"/>
    <x v="3"/>
    <s v="High"/>
    <x v="1"/>
  </r>
  <r>
    <s v="1980-KXVPM"/>
    <s v="Female"/>
    <n v="1"/>
    <s v="No"/>
    <s v="No"/>
    <n v="3"/>
    <s v="Yes"/>
    <s v="Yes"/>
    <x v="1"/>
    <s v="No"/>
    <s v="No"/>
    <s v="No"/>
    <s v="No"/>
    <s v="No"/>
    <s v="No"/>
    <x v="0"/>
    <s v="Yes"/>
    <s v="Credit card (automatic)"/>
    <n v="75.05"/>
    <n v="256.25"/>
    <x v="1"/>
    <x v="0"/>
    <s v="Low"/>
    <x v="1"/>
  </r>
  <r>
    <s v="7703-ZEKEF"/>
    <s v="Male"/>
    <n v="0"/>
    <s v="No"/>
    <s v="No"/>
    <n v="23"/>
    <s v="Yes"/>
    <s v="Yes"/>
    <x v="1"/>
    <s v="No"/>
    <s v="No"/>
    <s v="Yes"/>
    <s v="No"/>
    <s v="No"/>
    <s v="No"/>
    <x v="0"/>
    <s v="Yes"/>
    <s v="Electronic check"/>
    <n v="81"/>
    <n v="1917.1"/>
    <x v="1"/>
    <x v="2"/>
    <s v="Mid"/>
    <x v="1"/>
  </r>
  <r>
    <s v="0723-DRCLG"/>
    <s v="Fe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5"/>
    <n v="74.45"/>
    <x v="1"/>
    <x v="0"/>
    <s v="Low"/>
    <x v="1"/>
  </r>
  <r>
    <s v="5482-NUPNA"/>
    <s v="Female"/>
    <n v="0"/>
    <s v="No"/>
    <s v="No"/>
    <n v="4"/>
    <s v="Yes"/>
    <s v="No"/>
    <x v="0"/>
    <s v="Yes"/>
    <s v="Yes"/>
    <s v="No"/>
    <s v="Yes"/>
    <s v="No"/>
    <s v="No"/>
    <x v="0"/>
    <s v="Yes"/>
    <s v="Mailed check"/>
    <n v="60.4"/>
    <n v="272.14999999999998"/>
    <x v="1"/>
    <x v="0"/>
    <s v="Low"/>
    <x v="1"/>
  </r>
  <r>
    <s v="6691-CCIHA"/>
    <s v="Female"/>
    <n v="0"/>
    <s v="Yes"/>
    <s v="No"/>
    <n v="62"/>
    <s v="Yes"/>
    <s v="Yes"/>
    <x v="0"/>
    <s v="Yes"/>
    <s v="Yes"/>
    <s v="No"/>
    <s v="Yes"/>
    <s v="Yes"/>
    <s v="Yes"/>
    <x v="2"/>
    <s v="Yes"/>
    <s v="Electronic check"/>
    <n v="84.95"/>
    <n v="5150.55"/>
    <x v="0"/>
    <x v="3"/>
    <s v="High"/>
    <x v="1"/>
  </r>
  <r>
    <s v="1685-BQULA"/>
    <s v="Female"/>
    <n v="0"/>
    <s v="No"/>
    <s v="No"/>
    <n v="40"/>
    <s v="Yes"/>
    <s v="Yes"/>
    <x v="1"/>
    <s v="No"/>
    <s v="Yes"/>
    <s v="Yes"/>
    <s v="No"/>
    <s v="Yes"/>
    <s v="No"/>
    <x v="0"/>
    <s v="Yes"/>
    <s v="Bank transfer (automatic)"/>
    <n v="93.4"/>
    <n v="3756.4"/>
    <x v="0"/>
    <x v="1"/>
    <s v="High"/>
    <x v="2"/>
  </r>
  <r>
    <s v="9053-EJUNL"/>
    <s v="Male"/>
    <n v="0"/>
    <s v="No"/>
    <s v="No"/>
    <n v="41"/>
    <s v="Yes"/>
    <s v="Yes"/>
    <x v="1"/>
    <s v="No"/>
    <s v="Yes"/>
    <s v="No"/>
    <s v="No"/>
    <s v="Yes"/>
    <s v="No"/>
    <x v="0"/>
    <s v="Yes"/>
    <s v="Electronic check"/>
    <n v="89.2"/>
    <n v="3645.75"/>
    <x v="0"/>
    <x v="1"/>
    <s v="High"/>
    <x v="1"/>
  </r>
  <r>
    <s v="0666-UXTJO"/>
    <s v="Male"/>
    <n v="1"/>
    <s v="Yes"/>
    <s v="No"/>
    <n v="34"/>
    <s v="Yes"/>
    <s v="No"/>
    <x v="1"/>
    <s v="No"/>
    <s v="No"/>
    <s v="Yes"/>
    <s v="No"/>
    <s v="Yes"/>
    <s v="No"/>
    <x v="0"/>
    <s v="Yes"/>
    <s v="Credit card (automatic)"/>
    <n v="85.2"/>
    <n v="2874.45"/>
    <x v="0"/>
    <x v="1"/>
    <s v="High"/>
    <x v="1"/>
  </r>
  <r>
    <s v="1471-GIQKQ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95"/>
    <n v="49.95"/>
    <x v="0"/>
    <x v="0"/>
    <s v="Low"/>
    <x v="0"/>
  </r>
  <r>
    <s v="4807-IZYOZ"/>
    <s v="Female"/>
    <n v="0"/>
    <s v="No"/>
    <s v="No"/>
    <n v="51"/>
    <s v="Yes"/>
    <s v="No"/>
    <x v="2"/>
    <s v="No"/>
    <s v="No"/>
    <s v="No"/>
    <s v="No"/>
    <s v="No"/>
    <s v="No"/>
    <x v="2"/>
    <s v="No"/>
    <s v="Bank transfer (automatic)"/>
    <n v="20.65"/>
    <n v="1020.75"/>
    <x v="0"/>
    <x v="3"/>
    <s v="Mid"/>
    <x v="0"/>
  </r>
  <r>
    <s v="1122-JWTJW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70.650000000000006"/>
    <n v="70.650000000000006"/>
    <x v="1"/>
    <x v="0"/>
    <s v="Low"/>
    <x v="1"/>
  </r>
  <r>
    <s v="9710-NJERN"/>
    <s v="Female"/>
    <n v="0"/>
    <s v="No"/>
    <s v="No"/>
    <n v="39"/>
    <s v="Yes"/>
    <s v="No"/>
    <x v="2"/>
    <s v="No"/>
    <s v="No"/>
    <s v="No"/>
    <s v="No"/>
    <s v="No"/>
    <s v="No"/>
    <x v="2"/>
    <s v="No"/>
    <s v="Mailed check"/>
    <n v="20.149999999999999"/>
    <n v="826"/>
    <x v="0"/>
    <x v="1"/>
    <s v="Mid"/>
    <x v="0"/>
  </r>
  <r>
    <s v="9837-FWLCH"/>
    <s v="Male"/>
    <n v="0"/>
    <s v="Yes"/>
    <s v="Yes"/>
    <n v="12"/>
    <s v="Yes"/>
    <s v="No"/>
    <x v="2"/>
    <s v="No"/>
    <s v="No"/>
    <s v="No"/>
    <s v="No"/>
    <s v="No"/>
    <s v="No"/>
    <x v="0"/>
    <s v="Yes"/>
    <s v="Electronic check"/>
    <n v="19.2"/>
    <n v="239"/>
    <x v="0"/>
    <x v="0"/>
    <s v="Low"/>
    <x v="0"/>
  </r>
  <r>
    <s v="1699-HPSBG"/>
    <s v="Male"/>
    <n v="0"/>
    <s v="No"/>
    <s v="No"/>
    <n v="12"/>
    <s v="Yes"/>
    <s v="No"/>
    <x v="0"/>
    <s v="No"/>
    <s v="No"/>
    <s v="No"/>
    <s v="Yes"/>
    <s v="Yes"/>
    <s v="No"/>
    <x v="1"/>
    <s v="Yes"/>
    <s v="Electronic check"/>
    <n v="59.8"/>
    <n v="727.8"/>
    <x v="1"/>
    <x v="0"/>
    <s v="Mid"/>
    <x v="1"/>
  </r>
  <r>
    <s v="7203-OYKCT"/>
    <s v="Male"/>
    <n v="0"/>
    <s v="No"/>
    <s v="No"/>
    <n v="72"/>
    <s v="Yes"/>
    <s v="Yes"/>
    <x v="1"/>
    <s v="No"/>
    <s v="Yes"/>
    <s v="Yes"/>
    <s v="No"/>
    <s v="Yes"/>
    <s v="Yes"/>
    <x v="1"/>
    <s v="Yes"/>
    <s v="Electronic check"/>
    <n v="104.95"/>
    <n v="7544.3"/>
    <x v="0"/>
    <x v="3"/>
    <s v="High"/>
    <x v="2"/>
  </r>
  <r>
    <s v="1035-IPQPU"/>
    <s v="Female"/>
    <n v="1"/>
    <s v="Yes"/>
    <s v="No"/>
    <n v="63"/>
    <s v="Yes"/>
    <s v="Yes"/>
    <x v="1"/>
    <s v="No"/>
    <s v="Yes"/>
    <s v="Yes"/>
    <s v="No"/>
    <s v="Yes"/>
    <s v="Yes"/>
    <x v="0"/>
    <s v="Yes"/>
    <s v="Electronic check"/>
    <n v="103.5"/>
    <n v="6479.4"/>
    <x v="0"/>
    <x v="3"/>
    <s v="High"/>
    <x v="2"/>
  </r>
  <r>
    <s v="7398-LXGYX"/>
    <s v="Male"/>
    <n v="0"/>
    <s v="Yes"/>
    <s v="No"/>
    <n v="44"/>
    <s v="Yes"/>
    <s v="Yes"/>
    <x v="1"/>
    <s v="Yes"/>
    <s v="No"/>
    <s v="Yes"/>
    <s v="No"/>
    <s v="No"/>
    <s v="No"/>
    <x v="0"/>
    <s v="Yes"/>
    <s v="Credit card (automatic)"/>
    <n v="84.8"/>
    <n v="3626.35"/>
    <x v="0"/>
    <x v="1"/>
    <s v="High"/>
    <x v="1"/>
  </r>
  <r>
    <s v="2823-LKABH"/>
    <s v="Female"/>
    <n v="0"/>
    <s v="No"/>
    <s v="No"/>
    <n v="18"/>
    <s v="Yes"/>
    <s v="Yes"/>
    <x v="1"/>
    <s v="No"/>
    <s v="No"/>
    <s v="Yes"/>
    <s v="Yes"/>
    <s v="No"/>
    <s v="Yes"/>
    <x v="0"/>
    <s v="Yes"/>
    <s v="Bank transfer (automatic)"/>
    <n v="95.05"/>
    <n v="1679.4"/>
    <x v="0"/>
    <x v="2"/>
    <s v="Mid"/>
    <x v="2"/>
  </r>
  <r>
    <s v="8775-CEBBJ"/>
    <s v="Female"/>
    <n v="0"/>
    <s v="No"/>
    <s v="No"/>
    <n v="9"/>
    <s v="Yes"/>
    <s v="No"/>
    <x v="0"/>
    <s v="No"/>
    <s v="No"/>
    <s v="No"/>
    <s v="No"/>
    <s v="No"/>
    <s v="No"/>
    <x v="0"/>
    <s v="Yes"/>
    <s v="Bank transfer (automatic)"/>
    <n v="44.2"/>
    <n v="403.35"/>
    <x v="1"/>
    <x v="0"/>
    <s v="Low"/>
    <x v="0"/>
  </r>
  <r>
    <s v="0550-DCXLH"/>
    <s v="Male"/>
    <n v="0"/>
    <s v="No"/>
    <s v="No"/>
    <n v="13"/>
    <s v="Yes"/>
    <s v="No"/>
    <x v="0"/>
    <s v="No"/>
    <s v="Yes"/>
    <s v="No"/>
    <s v="Yes"/>
    <s v="Yes"/>
    <s v="Yes"/>
    <x v="0"/>
    <s v="No"/>
    <s v="Mailed check"/>
    <n v="73.349999999999994"/>
    <n v="931.55"/>
    <x v="0"/>
    <x v="2"/>
    <s v="Mid"/>
    <x v="1"/>
  </r>
  <r>
    <s v="9281-CEDRU"/>
    <s v="Female"/>
    <n v="0"/>
    <s v="Yes"/>
    <s v="No"/>
    <n v="68"/>
    <s v="Yes"/>
    <s v="No"/>
    <x v="0"/>
    <s v="No"/>
    <s v="Yes"/>
    <s v="No"/>
    <s v="Yes"/>
    <s v="Yes"/>
    <s v="No"/>
    <x v="2"/>
    <s v="No"/>
    <s v="Bank transfer (automatic)"/>
    <n v="64.099999999999994"/>
    <n v="4326.25"/>
    <x v="0"/>
    <x v="3"/>
    <s v="High"/>
    <x v="1"/>
  </r>
  <r>
    <s v="2235-DWLJU"/>
    <s v="Female"/>
    <n v="1"/>
    <s v="No"/>
    <s v="No"/>
    <n v="6"/>
    <s v="No"/>
    <s v="No"/>
    <x v="0"/>
    <s v="No"/>
    <s v="No"/>
    <s v="No"/>
    <s v="No"/>
    <s v="Yes"/>
    <s v="Yes"/>
    <x v="0"/>
    <s v="Yes"/>
    <s v="Electronic check"/>
    <n v="44.4"/>
    <n v="263.05"/>
    <x v="0"/>
    <x v="0"/>
    <s v="Low"/>
    <x v="0"/>
  </r>
  <r>
    <s v="0871-OPBXW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.05"/>
    <n v="39.25"/>
    <x v="0"/>
    <x v="0"/>
    <s v="Low"/>
    <x v="0"/>
  </r>
  <r>
    <s v="3605-JISKB"/>
    <s v="Male"/>
    <n v="1"/>
    <s v="Yes"/>
    <s v="No"/>
    <n v="55"/>
    <s v="Yes"/>
    <s v="Yes"/>
    <x v="0"/>
    <s v="Yes"/>
    <s v="Yes"/>
    <s v="No"/>
    <s v="No"/>
    <s v="No"/>
    <s v="No"/>
    <x v="1"/>
    <s v="No"/>
    <s v="Credit card (automatic)"/>
    <n v="60"/>
    <n v="3316.1"/>
    <x v="0"/>
    <x v="3"/>
    <s v="High"/>
    <x v="1"/>
  </r>
  <r>
    <s v="6894-LFHLY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75"/>
    <n v="75.75"/>
    <x v="1"/>
    <x v="0"/>
    <s v="Low"/>
    <x v="1"/>
  </r>
  <r>
    <s v="9767-FFLEM"/>
    <s v="Male"/>
    <n v="0"/>
    <s v="No"/>
    <s v="No"/>
    <n v="38"/>
    <s v="Yes"/>
    <s v="No"/>
    <x v="1"/>
    <s v="No"/>
    <s v="No"/>
    <s v="No"/>
    <s v="No"/>
    <s v="No"/>
    <s v="No"/>
    <x v="0"/>
    <s v="Yes"/>
    <s v="Credit card (automatic)"/>
    <n v="69.5"/>
    <n v="2625.25"/>
    <x v="0"/>
    <x v="1"/>
    <s v="High"/>
    <x v="1"/>
  </r>
  <r>
    <s v="0639-TSIQW"/>
    <s v="Female"/>
    <n v="0"/>
    <s v="No"/>
    <s v="No"/>
    <n v="67"/>
    <s v="Yes"/>
    <s v="Yes"/>
    <x v="1"/>
    <s v="Yes"/>
    <s v="Yes"/>
    <s v="Yes"/>
    <s v="No"/>
    <s v="Yes"/>
    <s v="No"/>
    <x v="0"/>
    <s v="Yes"/>
    <s v="Credit card (automatic)"/>
    <n v="102.95"/>
    <n v="6886.25"/>
    <x v="1"/>
    <x v="3"/>
    <s v="High"/>
    <x v="2"/>
  </r>
  <r>
    <s v="8456-QDAVC"/>
    <s v="Male"/>
    <n v="0"/>
    <s v="No"/>
    <s v="No"/>
    <n v="19"/>
    <s v="Yes"/>
    <s v="No"/>
    <x v="1"/>
    <s v="No"/>
    <s v="No"/>
    <s v="No"/>
    <s v="No"/>
    <s v="Yes"/>
    <s v="No"/>
    <x v="0"/>
    <s v="Yes"/>
    <s v="Bank transfer (automatic)"/>
    <n v="78.7"/>
    <n v="1495.1"/>
    <x v="0"/>
    <x v="2"/>
    <s v="Mid"/>
    <x v="1"/>
  </r>
  <r>
    <s v="7750-EYXWZ"/>
    <s v="Female"/>
    <n v="0"/>
    <s v="No"/>
    <s v="No"/>
    <n v="12"/>
    <s v="No"/>
    <s v="No"/>
    <x v="0"/>
    <s v="No"/>
    <s v="Yes"/>
    <s v="Yes"/>
    <s v="Yes"/>
    <s v="Yes"/>
    <s v="Yes"/>
    <x v="1"/>
    <s v="No"/>
    <s v="Electronic check"/>
    <n v="60.65"/>
    <n v="743.3"/>
    <x v="0"/>
    <x v="0"/>
    <s v="Mid"/>
    <x v="1"/>
  </r>
  <r>
    <s v="2569-WGERO"/>
    <s v="Female"/>
    <n v="0"/>
    <s v="No"/>
    <s v="No"/>
    <n v="72"/>
    <s v="Yes"/>
    <s v="No"/>
    <x v="2"/>
    <s v="No"/>
    <s v="No"/>
    <s v="No"/>
    <s v="No"/>
    <s v="No"/>
    <s v="No"/>
    <x v="2"/>
    <s v="Yes"/>
    <s v="Bank transfer (automatic)"/>
    <n v="21.15"/>
    <n v="1419.4"/>
    <x v="0"/>
    <x v="3"/>
    <s v="Mid"/>
    <x v="0"/>
  </r>
  <r>
    <s v="6840-RESVB"/>
    <s v="Male"/>
    <n v="0"/>
    <s v="Yes"/>
    <s v="Yes"/>
    <n v="24"/>
    <s v="Yes"/>
    <s v="Yes"/>
    <x v="0"/>
    <s v="Yes"/>
    <s v="No"/>
    <s v="Yes"/>
    <s v="Yes"/>
    <s v="Yes"/>
    <s v="Yes"/>
    <x v="1"/>
    <s v="Yes"/>
    <s v="Mailed check"/>
    <n v="84.8"/>
    <n v="1990.5"/>
    <x v="0"/>
    <x v="2"/>
    <s v="Mid"/>
    <x v="1"/>
  </r>
  <r>
    <s v="2234-XADUH"/>
    <s v="Fe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3.2"/>
    <n v="7362.9"/>
    <x v="0"/>
    <x v="3"/>
    <s v="High"/>
    <x v="2"/>
  </r>
  <r>
    <s v="4801-JZAZL"/>
    <s v="Female"/>
    <n v="0"/>
    <s v="Yes"/>
    <s v="Yes"/>
    <n v="11"/>
    <s v="No"/>
    <s v="No"/>
    <x v="0"/>
    <s v="Yes"/>
    <s v="No"/>
    <s v="No"/>
    <s v="No"/>
    <s v="No"/>
    <s v="No"/>
    <x v="0"/>
    <s v="Yes"/>
    <s v="Electronic check"/>
    <n v="29.6"/>
    <n v="346.45"/>
    <x v="0"/>
    <x v="0"/>
    <s v="Low"/>
    <x v="0"/>
  </r>
  <r>
    <s v="8361-LTMKD"/>
    <s v="Male"/>
    <n v="1"/>
    <s v="Yes"/>
    <s v="No"/>
    <n v="4"/>
    <s v="Yes"/>
    <s v="Yes"/>
    <x v="1"/>
    <s v="No"/>
    <s v="No"/>
    <s v="No"/>
    <s v="No"/>
    <s v="No"/>
    <s v="No"/>
    <x v="0"/>
    <s v="Yes"/>
    <s v="Mailed check"/>
    <n v="74.400000000000006"/>
    <n v="306.60000000000002"/>
    <x v="1"/>
    <x v="0"/>
    <s v="Low"/>
    <x v="1"/>
  </r>
  <r>
    <s v="3186-AJIEK"/>
    <s v="Male"/>
    <n v="0"/>
    <s v="No"/>
    <s v="No"/>
    <n v="66"/>
    <s v="Yes"/>
    <s v="No"/>
    <x v="1"/>
    <s v="Yes"/>
    <s v="No"/>
    <s v="Yes"/>
    <s v="Yes"/>
    <s v="Yes"/>
    <s v="Yes"/>
    <x v="2"/>
    <s v="Yes"/>
    <s v="Bank transfer (automatic)"/>
    <n v="105.65"/>
    <n v="6844.5"/>
    <x v="0"/>
    <x v="3"/>
    <s v="High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CF5F5-48D4-254C-8DD8-E6B5EC0292A3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D15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D9B2F-2997-354C-93E2-B13FBFB71360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D8" firstHeaderRow="1" firstDataRow="2" firstDataCol="1"/>
  <pivotFields count="2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11">
    <format dxfId="19">
      <pivotArea dataOnly="0" outline="0" fieldPosition="0">
        <references count="1">
          <reference field="20" count="1">
            <x v="0"/>
          </reference>
        </references>
      </pivotArea>
    </format>
    <format dxfId="20">
      <pivotArea field="15" type="button" dataOnly="0" labelOnly="1" outline="0" axis="axisRow" fieldPosition="0"/>
    </format>
    <format dxfId="21">
      <pivotArea dataOnly="0" labelOnly="1" fieldPosition="0">
        <references count="1">
          <reference field="20" count="0"/>
        </references>
      </pivotArea>
    </format>
    <format dxfId="22">
      <pivotArea dataOnly="0" labelOnly="1" grandCol="1" outline="0" fieldPosition="0"/>
    </format>
    <format dxfId="23">
      <pivotArea outline="0" collapsedLevelsAreSubtotals="1" fieldPosition="0"/>
    </format>
    <format dxfId="24">
      <pivotArea field="15" type="button" dataOnly="0" labelOnly="1" outline="0" axis="axisRow" fieldPosition="0"/>
    </format>
    <format dxfId="25">
      <pivotArea dataOnly="0" labelOnly="1" fieldPosition="0">
        <references count="1">
          <reference field="15" count="0"/>
        </references>
      </pivotArea>
    </format>
    <format dxfId="26">
      <pivotArea dataOnly="0" labelOnly="1" grandRow="1" outline="0" fieldPosition="0"/>
    </format>
    <format dxfId="27">
      <pivotArea dataOnly="0" labelOnly="1" fieldPosition="0">
        <references count="1">
          <reference field="20" count="0"/>
        </references>
      </pivotArea>
    </format>
    <format dxfId="28">
      <pivotArea dataOnly="0" labelOnly="1" grandCol="1" outline="0" fieldPosition="0"/>
    </format>
    <format dxfId="29">
      <pivotArea type="origin" dataOnly="0" labelOnly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4574B-706E-6E4D-81CD-1C96E3362B25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D8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7">
    <format dxfId="18">
      <pivotArea collapsedLevelsAreSubtotals="1" fieldPosition="0">
        <references count="2">
          <reference field="8" count="0"/>
          <reference field="20" count="1" selected="0">
            <x v="0"/>
          </reference>
        </references>
      </pivotArea>
    </format>
    <format dxfId="17">
      <pivotArea outline="0" collapsedLevelsAreSubtotals="1" fieldPosition="0"/>
    </format>
    <format dxfId="16">
      <pivotArea field="8" type="button" dataOnly="0" labelOnly="1" outline="0" axis="axisRow" fieldPosition="0"/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20" count="0"/>
        </references>
      </pivotArea>
    </format>
    <format dxfId="13">
      <pivotArea dataOnly="0" labelOnly="1" grandCol="1" outline="0" fieldPosition="0"/>
    </format>
    <format dxfId="12">
      <pivotArea dataOnly="0" labelOnly="1" fieldPosition="0">
        <references count="1">
          <reference field="8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9AAE0-2235-8547-98EE-F8EFE34EBF7F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D9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6">
    <format dxfId="11">
      <pivotArea outline="0" collapsedLevelsAreSubtotals="1" fieldPosition="0"/>
    </format>
    <format dxfId="10">
      <pivotArea field="21" type="button" dataOnly="0" labelOnly="1" outline="0" axis="axisRow" fieldPosition="0"/>
    </format>
    <format dxfId="9">
      <pivotArea dataOnly="0" labelOnly="1" fieldPosition="0">
        <references count="1">
          <reference field="21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20" count="0"/>
        </references>
      </pivotArea>
    </format>
    <format dxfId="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7566-8A7A-DF47-95C0-516775D732E2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D8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6">
    <format dxfId="5">
      <pivotArea outline="0" collapsedLevelsAreSubtotals="1" fieldPosition="0"/>
    </format>
    <format dxfId="4">
      <pivotArea field="23" type="button" dataOnly="0" labelOnly="1" outline="0" axis="axisRow" fieldPosition="0"/>
    </format>
    <format dxfId="3">
      <pivotArea dataOnly="0" labelOnly="1" fieldPosition="0">
        <references count="1">
          <reference field="23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0" count="0"/>
        </references>
      </pivotArea>
    </format>
    <format dxfId="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41D77-2900-504F-846C-C22D140C0284}">
  <dimension ref="A1:X7044"/>
  <sheetViews>
    <sheetView tabSelected="1" topLeftCell="M1" zoomScale="160" zoomScaleNormal="160" workbookViewId="0">
      <pane ySplit="1" topLeftCell="A7018" activePane="bottomLeft" state="frozen"/>
      <selection activeCell="Q1" sqref="Q1"/>
      <selection pane="bottomLeft" activeCell="U7020" sqref="U7020"/>
    </sheetView>
  </sheetViews>
  <sheetFormatPr baseColWidth="10" defaultRowHeight="16"/>
  <cols>
    <col min="1" max="1" width="13.33203125" bestFit="1" customWidth="1"/>
    <col min="3" max="3" width="12.5" bestFit="1" customWidth="1"/>
    <col min="4" max="4" width="7.33203125" bestFit="1" customWidth="1"/>
    <col min="5" max="5" width="11.5" bestFit="1" customWidth="1"/>
    <col min="6" max="6" width="9" bestFit="1" customWidth="1"/>
    <col min="7" max="7" width="12.83203125" bestFit="1" customWidth="1"/>
    <col min="8" max="8" width="12.5" bestFit="1" customWidth="1"/>
    <col min="9" max="9" width="14.1640625" bestFit="1" customWidth="1"/>
    <col min="10" max="10" width="13.6640625" bestFit="1" customWidth="1"/>
    <col min="11" max="11" width="12.83203125" bestFit="1" customWidth="1"/>
    <col min="12" max="12" width="15.6640625" bestFit="1" customWidth="1"/>
    <col min="13" max="13" width="11.83203125" bestFit="1" customWidth="1"/>
    <col min="14" max="14" width="11.6640625" bestFit="1" customWidth="1"/>
    <col min="15" max="15" width="15.6640625" bestFit="1" customWidth="1"/>
    <col min="16" max="16" width="14.5" bestFit="1" customWidth="1"/>
    <col min="17" max="17" width="14.83203125" bestFit="1" customWidth="1"/>
    <col min="18" max="18" width="22.1640625" bestFit="1" customWidth="1"/>
    <col min="19" max="19" width="15" bestFit="1" customWidth="1"/>
    <col min="20" max="20" width="14.6640625" bestFit="1" customWidth="1"/>
    <col min="21" max="21" width="8.6640625" bestFit="1" customWidth="1"/>
    <col min="22" max="22" width="14.5" bestFit="1" customWidth="1"/>
    <col min="23" max="23" width="18.1640625" bestFit="1" customWidth="1"/>
    <col min="24" max="24" width="22.6640625" bestFit="1" customWidth="1"/>
  </cols>
  <sheetData>
    <row r="1" spans="1:24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8" t="s">
        <v>7087</v>
      </c>
    </row>
    <row r="2" spans="1:24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26</v>
      </c>
      <c r="I2" t="s">
        <v>27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28</v>
      </c>
      <c r="Q2" t="s">
        <v>25</v>
      </c>
      <c r="R2" t="s">
        <v>29</v>
      </c>
      <c r="S2">
        <v>29.85</v>
      </c>
      <c r="T2">
        <v>29.85</v>
      </c>
      <c r="U2" t="s">
        <v>26</v>
      </c>
      <c r="V2" s="7" t="str">
        <f>IF(F2&lt;=12, "0-12", IF(F2&lt;=24, "13-24", IF(F2&lt;=48, "25-48", "49+")))</f>
        <v>0-12</v>
      </c>
      <c r="W2" t="s">
        <v>30</v>
      </c>
      <c r="X2" t="str">
        <f>IF(S2&lt;=50,"Low",IF(S2&lt;=90,"Medium","High"))</f>
        <v>Low</v>
      </c>
    </row>
    <row r="3" spans="1:24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27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 t="s">
        <v>26</v>
      </c>
      <c r="V3" s="7" t="str">
        <f t="shared" ref="V3:V66" si="0">IF(F3&lt;=12, "0-12", IF(F3&lt;=24, "13-24", IF(F3&lt;=48, "25-48", "49+")))</f>
        <v>25-48</v>
      </c>
      <c r="W3" t="s">
        <v>35</v>
      </c>
      <c r="X3" t="str">
        <f t="shared" ref="X3:X66" si="1">IF(S3&lt;=50,"Low",IF(S3&lt;=90,"Medium","High"))</f>
        <v>Medium</v>
      </c>
    </row>
    <row r="4" spans="1:24">
      <c r="A4" t="s">
        <v>36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27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28</v>
      </c>
      <c r="Q4" t="s">
        <v>25</v>
      </c>
      <c r="R4" t="s">
        <v>34</v>
      </c>
      <c r="S4">
        <v>53.85</v>
      </c>
      <c r="T4">
        <v>108.15</v>
      </c>
      <c r="U4" t="s">
        <v>25</v>
      </c>
      <c r="V4" s="7" t="str">
        <f t="shared" si="0"/>
        <v>0-12</v>
      </c>
      <c r="W4" t="s">
        <v>30</v>
      </c>
      <c r="X4" t="str">
        <f t="shared" si="1"/>
        <v>Medium</v>
      </c>
    </row>
    <row r="5" spans="1:24">
      <c r="A5" t="s">
        <v>37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26</v>
      </c>
      <c r="I5" t="s">
        <v>27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38</v>
      </c>
      <c r="S5">
        <v>42.3</v>
      </c>
      <c r="T5">
        <v>1840.75</v>
      </c>
      <c r="U5" t="s">
        <v>26</v>
      </c>
      <c r="V5" s="7" t="str">
        <f t="shared" si="0"/>
        <v>25-48</v>
      </c>
      <c r="W5" t="s">
        <v>35</v>
      </c>
      <c r="X5" t="str">
        <f t="shared" si="1"/>
        <v>Low</v>
      </c>
    </row>
    <row r="6" spans="1:24">
      <c r="A6" t="s">
        <v>39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40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28</v>
      </c>
      <c r="Q6" t="s">
        <v>25</v>
      </c>
      <c r="R6" t="s">
        <v>29</v>
      </c>
      <c r="S6">
        <v>70.7</v>
      </c>
      <c r="T6">
        <v>151.65</v>
      </c>
      <c r="U6" t="s">
        <v>25</v>
      </c>
      <c r="V6" s="7" t="str">
        <f t="shared" si="0"/>
        <v>0-12</v>
      </c>
      <c r="W6" t="s">
        <v>30</v>
      </c>
      <c r="X6" t="str">
        <f t="shared" si="1"/>
        <v>Medium</v>
      </c>
    </row>
    <row r="7" spans="1:24">
      <c r="A7" t="s">
        <v>41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40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28</v>
      </c>
      <c r="Q7" t="s">
        <v>25</v>
      </c>
      <c r="R7" t="s">
        <v>29</v>
      </c>
      <c r="S7">
        <v>99.65</v>
      </c>
      <c r="T7">
        <v>820.5</v>
      </c>
      <c r="U7" t="s">
        <v>25</v>
      </c>
      <c r="V7" s="7" t="str">
        <f t="shared" si="0"/>
        <v>0-12</v>
      </c>
      <c r="W7" t="s">
        <v>35</v>
      </c>
      <c r="X7" t="str">
        <f t="shared" si="1"/>
        <v>High</v>
      </c>
    </row>
    <row r="8" spans="1:24">
      <c r="A8" t="s">
        <v>42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40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28</v>
      </c>
      <c r="Q8" t="s">
        <v>25</v>
      </c>
      <c r="R8" t="s">
        <v>43</v>
      </c>
      <c r="S8">
        <v>89.1</v>
      </c>
      <c r="T8">
        <v>1949.4</v>
      </c>
      <c r="U8" t="s">
        <v>26</v>
      </c>
      <c r="V8" s="7" t="str">
        <f t="shared" si="0"/>
        <v>13-24</v>
      </c>
      <c r="W8" t="s">
        <v>35</v>
      </c>
      <c r="X8" t="str">
        <f t="shared" si="1"/>
        <v>Medium</v>
      </c>
    </row>
    <row r="9" spans="1:24">
      <c r="A9" t="s">
        <v>44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26</v>
      </c>
      <c r="I9" t="s">
        <v>27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28</v>
      </c>
      <c r="Q9" t="s">
        <v>26</v>
      </c>
      <c r="R9" t="s">
        <v>34</v>
      </c>
      <c r="S9">
        <v>29.75</v>
      </c>
      <c r="T9">
        <v>301.89999999999998</v>
      </c>
      <c r="U9" t="s">
        <v>26</v>
      </c>
      <c r="V9" s="7" t="str">
        <f t="shared" si="0"/>
        <v>0-12</v>
      </c>
      <c r="W9" t="s">
        <v>30</v>
      </c>
      <c r="X9" t="str">
        <f t="shared" si="1"/>
        <v>Low</v>
      </c>
    </row>
    <row r="10" spans="1:24">
      <c r="A10" t="s">
        <v>45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40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28</v>
      </c>
      <c r="Q10" t="s">
        <v>25</v>
      </c>
      <c r="R10" t="s">
        <v>29</v>
      </c>
      <c r="S10">
        <v>104.8</v>
      </c>
      <c r="T10">
        <v>3046.05</v>
      </c>
      <c r="U10" t="s">
        <v>25</v>
      </c>
      <c r="V10" s="7" t="str">
        <f t="shared" si="0"/>
        <v>25-48</v>
      </c>
      <c r="W10" t="s">
        <v>46</v>
      </c>
      <c r="X10" t="str">
        <f t="shared" si="1"/>
        <v>High</v>
      </c>
    </row>
    <row r="11" spans="1:24">
      <c r="A11" t="s">
        <v>47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27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38</v>
      </c>
      <c r="S11">
        <v>56.15</v>
      </c>
      <c r="T11">
        <v>3487.95</v>
      </c>
      <c r="U11" t="s">
        <v>26</v>
      </c>
      <c r="V11" s="7" t="str">
        <f t="shared" si="0"/>
        <v>49+</v>
      </c>
      <c r="W11" t="s">
        <v>46</v>
      </c>
      <c r="X11" t="str">
        <f t="shared" si="1"/>
        <v>Medium</v>
      </c>
    </row>
    <row r="12" spans="1:24">
      <c r="A12" t="s">
        <v>48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27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28</v>
      </c>
      <c r="Q12" t="s">
        <v>25</v>
      </c>
      <c r="R12" t="s">
        <v>34</v>
      </c>
      <c r="S12">
        <v>49.95</v>
      </c>
      <c r="T12">
        <v>587.45000000000005</v>
      </c>
      <c r="U12" t="s">
        <v>26</v>
      </c>
      <c r="V12" s="7" t="str">
        <f t="shared" si="0"/>
        <v>13-24</v>
      </c>
      <c r="W12" t="s">
        <v>35</v>
      </c>
      <c r="X12" t="str">
        <f t="shared" si="1"/>
        <v>Low</v>
      </c>
    </row>
    <row r="13" spans="1:24">
      <c r="A13" t="s">
        <v>49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50</v>
      </c>
      <c r="Q13" t="s">
        <v>26</v>
      </c>
      <c r="R13" t="s">
        <v>43</v>
      </c>
      <c r="S13">
        <v>18.95</v>
      </c>
      <c r="T13">
        <v>326.8</v>
      </c>
      <c r="U13" t="s">
        <v>26</v>
      </c>
      <c r="V13" s="7" t="str">
        <f t="shared" si="0"/>
        <v>13-24</v>
      </c>
      <c r="W13" t="s">
        <v>30</v>
      </c>
      <c r="X13" t="str">
        <f t="shared" si="1"/>
        <v>Low</v>
      </c>
    </row>
    <row r="14" spans="1:24">
      <c r="A14" t="s">
        <v>51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40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43</v>
      </c>
      <c r="S14">
        <v>100.35</v>
      </c>
      <c r="T14">
        <v>5681.1</v>
      </c>
      <c r="U14" t="s">
        <v>26</v>
      </c>
      <c r="V14" s="7" t="str">
        <f t="shared" si="0"/>
        <v>49+</v>
      </c>
      <c r="W14" t="s">
        <v>46</v>
      </c>
      <c r="X14" t="str">
        <f t="shared" si="1"/>
        <v>High</v>
      </c>
    </row>
    <row r="15" spans="1:24">
      <c r="A15" t="s">
        <v>52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40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28</v>
      </c>
      <c r="Q15" t="s">
        <v>25</v>
      </c>
      <c r="R15" t="s">
        <v>38</v>
      </c>
      <c r="S15">
        <v>103.7</v>
      </c>
      <c r="T15">
        <v>5036.3</v>
      </c>
      <c r="U15" t="s">
        <v>25</v>
      </c>
      <c r="V15" s="7" t="str">
        <f t="shared" si="0"/>
        <v>49+</v>
      </c>
      <c r="W15" t="s">
        <v>46</v>
      </c>
      <c r="X15" t="str">
        <f t="shared" si="1"/>
        <v>High</v>
      </c>
    </row>
    <row r="16" spans="1:24">
      <c r="A16" t="s">
        <v>53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40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28</v>
      </c>
      <c r="Q16" t="s">
        <v>25</v>
      </c>
      <c r="R16" t="s">
        <v>29</v>
      </c>
      <c r="S16">
        <v>105.5</v>
      </c>
      <c r="T16">
        <v>2686.05</v>
      </c>
      <c r="U16" t="s">
        <v>26</v>
      </c>
      <c r="V16" s="7" t="str">
        <f t="shared" si="0"/>
        <v>25-48</v>
      </c>
      <c r="W16" t="s">
        <v>46</v>
      </c>
      <c r="X16" t="str">
        <f t="shared" si="1"/>
        <v>High</v>
      </c>
    </row>
    <row r="17" spans="1:24">
      <c r="A17" t="s">
        <v>54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40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50</v>
      </c>
      <c r="Q17" t="s">
        <v>26</v>
      </c>
      <c r="R17" t="s">
        <v>43</v>
      </c>
      <c r="S17">
        <v>113.25</v>
      </c>
      <c r="T17">
        <v>7895.15</v>
      </c>
      <c r="U17" t="s">
        <v>26</v>
      </c>
      <c r="V17" s="7" t="str">
        <f t="shared" si="0"/>
        <v>49+</v>
      </c>
      <c r="W17" t="s">
        <v>46</v>
      </c>
      <c r="X17" t="str">
        <f t="shared" si="1"/>
        <v>High</v>
      </c>
    </row>
    <row r="18" spans="1:24">
      <c r="A18" t="s">
        <v>55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 t="s">
        <v>26</v>
      </c>
      <c r="V18" s="7" t="str">
        <f t="shared" si="0"/>
        <v>49+</v>
      </c>
      <c r="W18" t="s">
        <v>35</v>
      </c>
      <c r="X18" t="str">
        <f t="shared" si="1"/>
        <v>Low</v>
      </c>
    </row>
    <row r="19" spans="1:24">
      <c r="A19" t="s">
        <v>56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40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50</v>
      </c>
      <c r="Q19" t="s">
        <v>26</v>
      </c>
      <c r="R19" t="s">
        <v>38</v>
      </c>
      <c r="S19">
        <v>106.7</v>
      </c>
      <c r="T19">
        <v>7382.25</v>
      </c>
      <c r="U19" t="s">
        <v>26</v>
      </c>
      <c r="V19" s="7" t="str">
        <f t="shared" si="0"/>
        <v>49+</v>
      </c>
      <c r="W19" t="s">
        <v>46</v>
      </c>
      <c r="X19" t="str">
        <f t="shared" si="1"/>
        <v>High</v>
      </c>
    </row>
    <row r="20" spans="1:24">
      <c r="A20" t="s">
        <v>57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27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28</v>
      </c>
      <c r="Q20" t="s">
        <v>26</v>
      </c>
      <c r="R20" t="s">
        <v>43</v>
      </c>
      <c r="S20">
        <v>55.2</v>
      </c>
      <c r="T20">
        <v>528.35</v>
      </c>
      <c r="U20" t="s">
        <v>25</v>
      </c>
      <c r="V20" s="7" t="str">
        <f t="shared" si="0"/>
        <v>0-12</v>
      </c>
      <c r="W20" t="s">
        <v>35</v>
      </c>
      <c r="X20" t="str">
        <f t="shared" si="1"/>
        <v>Medium</v>
      </c>
    </row>
    <row r="21" spans="1:24">
      <c r="A21" t="s">
        <v>58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40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28</v>
      </c>
      <c r="Q21" t="s">
        <v>25</v>
      </c>
      <c r="R21" t="s">
        <v>29</v>
      </c>
      <c r="S21">
        <v>90.05</v>
      </c>
      <c r="T21">
        <v>1862.9</v>
      </c>
      <c r="U21" t="s">
        <v>26</v>
      </c>
      <c r="V21" s="7" t="str">
        <f t="shared" si="0"/>
        <v>13-24</v>
      </c>
      <c r="W21" t="s">
        <v>35</v>
      </c>
      <c r="X21" t="str">
        <f t="shared" si="1"/>
        <v>High</v>
      </c>
    </row>
    <row r="22" spans="1:24">
      <c r="A22" t="s">
        <v>59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26</v>
      </c>
      <c r="I22" t="s">
        <v>27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28</v>
      </c>
      <c r="Q22" t="s">
        <v>25</v>
      </c>
      <c r="R22" t="s">
        <v>29</v>
      </c>
      <c r="S22">
        <v>39.65</v>
      </c>
      <c r="T22">
        <v>39.65</v>
      </c>
      <c r="U22" t="s">
        <v>25</v>
      </c>
      <c r="V22" s="7" t="str">
        <f t="shared" si="0"/>
        <v>0-12</v>
      </c>
      <c r="W22" t="s">
        <v>30</v>
      </c>
      <c r="X22" t="str">
        <f t="shared" si="1"/>
        <v>Low</v>
      </c>
    </row>
    <row r="23" spans="1:24">
      <c r="A23" t="s">
        <v>60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33</v>
      </c>
      <c r="Q23" t="s">
        <v>26</v>
      </c>
      <c r="R23" t="s">
        <v>38</v>
      </c>
      <c r="S23">
        <v>19.8</v>
      </c>
      <c r="T23">
        <v>202.25</v>
      </c>
      <c r="U23" t="s">
        <v>26</v>
      </c>
      <c r="V23" s="7" t="str">
        <f t="shared" si="0"/>
        <v>0-12</v>
      </c>
      <c r="W23" t="s">
        <v>30</v>
      </c>
      <c r="X23" t="str">
        <f t="shared" si="1"/>
        <v>Low</v>
      </c>
    </row>
    <row r="24" spans="1:24">
      <c r="A24" t="s">
        <v>61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28</v>
      </c>
      <c r="Q24" t="s">
        <v>26</v>
      </c>
      <c r="R24" t="s">
        <v>34</v>
      </c>
      <c r="S24">
        <v>20.149999999999999</v>
      </c>
      <c r="T24">
        <v>20.149999999999999</v>
      </c>
      <c r="U24" t="s">
        <v>25</v>
      </c>
      <c r="V24" s="7" t="str">
        <f t="shared" si="0"/>
        <v>0-12</v>
      </c>
      <c r="W24" t="s">
        <v>30</v>
      </c>
      <c r="X24" t="str">
        <f t="shared" si="1"/>
        <v>Low</v>
      </c>
    </row>
    <row r="25" spans="1:24">
      <c r="A25" t="s">
        <v>62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27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50</v>
      </c>
      <c r="Q25" t="s">
        <v>25</v>
      </c>
      <c r="R25" t="s">
        <v>43</v>
      </c>
      <c r="S25">
        <v>59.9</v>
      </c>
      <c r="T25">
        <v>3505.1</v>
      </c>
      <c r="U25" t="s">
        <v>26</v>
      </c>
      <c r="V25" s="7" t="str">
        <f t="shared" si="0"/>
        <v>49+</v>
      </c>
      <c r="W25" t="s">
        <v>46</v>
      </c>
      <c r="X25" t="str">
        <f t="shared" si="1"/>
        <v>Medium</v>
      </c>
    </row>
    <row r="26" spans="1:24">
      <c r="A26" t="s">
        <v>63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27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28</v>
      </c>
      <c r="Q26" t="s">
        <v>26</v>
      </c>
      <c r="R26" t="s">
        <v>43</v>
      </c>
      <c r="S26">
        <v>59.6</v>
      </c>
      <c r="T26">
        <v>2970.3</v>
      </c>
      <c r="U26" t="s">
        <v>26</v>
      </c>
      <c r="V26" s="7" t="str">
        <f t="shared" si="0"/>
        <v>49+</v>
      </c>
      <c r="W26" t="s">
        <v>46</v>
      </c>
      <c r="X26" t="str">
        <f t="shared" si="1"/>
        <v>Medium</v>
      </c>
    </row>
    <row r="27" spans="1:24">
      <c r="A27" t="s">
        <v>64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27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28</v>
      </c>
      <c r="Q27" t="s">
        <v>25</v>
      </c>
      <c r="R27" t="s">
        <v>38</v>
      </c>
      <c r="S27">
        <v>55.3</v>
      </c>
      <c r="T27">
        <v>1530.6</v>
      </c>
      <c r="U27" t="s">
        <v>26</v>
      </c>
      <c r="V27" s="7" t="str">
        <f t="shared" si="0"/>
        <v>25-48</v>
      </c>
      <c r="W27" t="s">
        <v>35</v>
      </c>
      <c r="X27" t="str">
        <f t="shared" si="1"/>
        <v>Medium</v>
      </c>
    </row>
    <row r="28" spans="1:24">
      <c r="A28" t="s">
        <v>65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40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28</v>
      </c>
      <c r="Q28" t="s">
        <v>25</v>
      </c>
      <c r="R28" t="s">
        <v>29</v>
      </c>
      <c r="S28">
        <v>99.35</v>
      </c>
      <c r="T28">
        <v>4749.1499999999996</v>
      </c>
      <c r="U28" t="s">
        <v>25</v>
      </c>
      <c r="V28" s="7" t="str">
        <f t="shared" si="0"/>
        <v>25-48</v>
      </c>
      <c r="W28" t="s">
        <v>46</v>
      </c>
      <c r="X28" t="str">
        <f t="shared" si="1"/>
        <v>High</v>
      </c>
    </row>
    <row r="29" spans="1:24">
      <c r="A29" t="s">
        <v>66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26</v>
      </c>
      <c r="I29" t="s">
        <v>27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28</v>
      </c>
      <c r="Q29" t="s">
        <v>26</v>
      </c>
      <c r="R29" t="s">
        <v>29</v>
      </c>
      <c r="S29">
        <v>30.2</v>
      </c>
      <c r="T29">
        <v>30.2</v>
      </c>
      <c r="U29" t="s">
        <v>25</v>
      </c>
      <c r="V29" s="7" t="str">
        <f t="shared" si="0"/>
        <v>0-12</v>
      </c>
      <c r="W29" t="s">
        <v>30</v>
      </c>
      <c r="X29" t="str">
        <f t="shared" si="1"/>
        <v>Low</v>
      </c>
    </row>
    <row r="30" spans="1:24">
      <c r="A30" t="s">
        <v>67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27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50</v>
      </c>
      <c r="Q30" t="s">
        <v>25</v>
      </c>
      <c r="R30" t="s">
        <v>43</v>
      </c>
      <c r="S30">
        <v>90.25</v>
      </c>
      <c r="T30">
        <v>6369.45</v>
      </c>
      <c r="U30" t="s">
        <v>26</v>
      </c>
      <c r="V30" s="7" t="str">
        <f t="shared" si="0"/>
        <v>49+</v>
      </c>
      <c r="W30" t="s">
        <v>46</v>
      </c>
      <c r="X30" t="str">
        <f t="shared" si="1"/>
        <v>High</v>
      </c>
    </row>
    <row r="31" spans="1:24">
      <c r="A31" t="s">
        <v>68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27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28</v>
      </c>
      <c r="Q31" t="s">
        <v>25</v>
      </c>
      <c r="R31" t="s">
        <v>34</v>
      </c>
      <c r="S31">
        <v>64.7</v>
      </c>
      <c r="T31">
        <v>1093.0999999999999</v>
      </c>
      <c r="U31" t="s">
        <v>25</v>
      </c>
      <c r="V31" s="7" t="str">
        <f t="shared" si="0"/>
        <v>13-24</v>
      </c>
      <c r="W31" t="s">
        <v>35</v>
      </c>
      <c r="X31" t="str">
        <f t="shared" si="1"/>
        <v>Medium</v>
      </c>
    </row>
    <row r="32" spans="1:24">
      <c r="A32" t="s">
        <v>69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40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50</v>
      </c>
      <c r="Q32" t="s">
        <v>25</v>
      </c>
      <c r="R32" t="s">
        <v>43</v>
      </c>
      <c r="S32">
        <v>96.35</v>
      </c>
      <c r="T32">
        <v>6766.95</v>
      </c>
      <c r="U32" t="s">
        <v>26</v>
      </c>
      <c r="V32" s="7" t="str">
        <f t="shared" si="0"/>
        <v>49+</v>
      </c>
      <c r="W32" t="s">
        <v>46</v>
      </c>
      <c r="X32" t="str">
        <f t="shared" si="1"/>
        <v>High</v>
      </c>
    </row>
    <row r="33" spans="1:24">
      <c r="A33" t="s">
        <v>70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40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28</v>
      </c>
      <c r="Q33" t="s">
        <v>25</v>
      </c>
      <c r="R33" t="s">
        <v>43</v>
      </c>
      <c r="S33">
        <v>95.5</v>
      </c>
      <c r="T33">
        <v>181.65</v>
      </c>
      <c r="U33" t="s">
        <v>26</v>
      </c>
      <c r="V33" s="7" t="str">
        <f t="shared" si="0"/>
        <v>0-12</v>
      </c>
      <c r="W33" t="s">
        <v>30</v>
      </c>
      <c r="X33" t="str">
        <f t="shared" si="1"/>
        <v>High</v>
      </c>
    </row>
    <row r="34" spans="1:24">
      <c r="A34" t="s">
        <v>71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27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 t="s">
        <v>26</v>
      </c>
      <c r="V34" s="7" t="str">
        <f t="shared" si="0"/>
        <v>25-48</v>
      </c>
      <c r="W34" t="s">
        <v>35</v>
      </c>
      <c r="X34" t="str">
        <f t="shared" si="1"/>
        <v>Medium</v>
      </c>
    </row>
    <row r="35" spans="1:24">
      <c r="A35" t="s">
        <v>72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28</v>
      </c>
      <c r="Q35" t="s">
        <v>26</v>
      </c>
      <c r="R35" t="s">
        <v>38</v>
      </c>
      <c r="S35">
        <v>20.2</v>
      </c>
      <c r="T35">
        <v>20.2</v>
      </c>
      <c r="U35" t="s">
        <v>26</v>
      </c>
      <c r="V35" s="7" t="str">
        <f t="shared" si="0"/>
        <v>0-12</v>
      </c>
      <c r="W35" t="s">
        <v>30</v>
      </c>
      <c r="X35" t="str">
        <f t="shared" si="1"/>
        <v>Low</v>
      </c>
    </row>
    <row r="36" spans="1:24">
      <c r="A36" t="s">
        <v>73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27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28</v>
      </c>
      <c r="Q36" t="s">
        <v>26</v>
      </c>
      <c r="R36" t="s">
        <v>38</v>
      </c>
      <c r="S36">
        <v>45.25</v>
      </c>
      <c r="T36">
        <v>45.25</v>
      </c>
      <c r="U36" t="s">
        <v>26</v>
      </c>
      <c r="V36" s="7" t="str">
        <f t="shared" si="0"/>
        <v>0-12</v>
      </c>
      <c r="W36" t="s">
        <v>30</v>
      </c>
      <c r="X36" t="str">
        <f t="shared" si="1"/>
        <v>Low</v>
      </c>
    </row>
    <row r="37" spans="1:24">
      <c r="A37" t="s">
        <v>74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40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50</v>
      </c>
      <c r="Q37" t="s">
        <v>26</v>
      </c>
      <c r="R37" t="s">
        <v>38</v>
      </c>
      <c r="S37">
        <v>99.9</v>
      </c>
      <c r="T37">
        <v>7251.7</v>
      </c>
      <c r="U37" t="s">
        <v>26</v>
      </c>
      <c r="V37" s="7" t="str">
        <f t="shared" si="0"/>
        <v>49+</v>
      </c>
      <c r="W37" t="s">
        <v>46</v>
      </c>
      <c r="X37" t="str">
        <f t="shared" si="1"/>
        <v>High</v>
      </c>
    </row>
    <row r="38" spans="1:24">
      <c r="A38" t="s">
        <v>75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40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28</v>
      </c>
      <c r="Q38" t="s">
        <v>25</v>
      </c>
      <c r="R38" t="s">
        <v>29</v>
      </c>
      <c r="S38">
        <v>69.7</v>
      </c>
      <c r="T38">
        <v>316.89999999999998</v>
      </c>
      <c r="U38" t="s">
        <v>25</v>
      </c>
      <c r="V38" s="7" t="str">
        <f t="shared" si="0"/>
        <v>0-12</v>
      </c>
      <c r="W38" t="s">
        <v>30</v>
      </c>
      <c r="X38" t="str">
        <f t="shared" si="1"/>
        <v>Medium</v>
      </c>
    </row>
    <row r="39" spans="1:24">
      <c r="A39" t="s">
        <v>76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40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28</v>
      </c>
      <c r="Q39" t="s">
        <v>25</v>
      </c>
      <c r="R39" t="s">
        <v>43</v>
      </c>
      <c r="S39">
        <v>74.8</v>
      </c>
      <c r="T39">
        <v>3548.3</v>
      </c>
      <c r="U39" t="s">
        <v>26</v>
      </c>
      <c r="V39" s="7" t="str">
        <f t="shared" si="0"/>
        <v>25-48</v>
      </c>
      <c r="W39" t="s">
        <v>46</v>
      </c>
      <c r="X39" t="str">
        <f t="shared" si="1"/>
        <v>Medium</v>
      </c>
    </row>
    <row r="40" spans="1:24">
      <c r="A40" t="s">
        <v>77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40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28</v>
      </c>
      <c r="Q40" t="s">
        <v>25</v>
      </c>
      <c r="R40" t="s">
        <v>29</v>
      </c>
      <c r="S40">
        <v>106.35</v>
      </c>
      <c r="T40">
        <v>3549.25</v>
      </c>
      <c r="U40" t="s">
        <v>25</v>
      </c>
      <c r="V40" s="7" t="str">
        <f t="shared" si="0"/>
        <v>25-48</v>
      </c>
      <c r="W40" t="s">
        <v>46</v>
      </c>
      <c r="X40" t="str">
        <f t="shared" si="1"/>
        <v>High</v>
      </c>
    </row>
    <row r="41" spans="1:24">
      <c r="A41" t="s">
        <v>78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40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28</v>
      </c>
      <c r="Q41" t="s">
        <v>25</v>
      </c>
      <c r="R41" t="s">
        <v>38</v>
      </c>
      <c r="S41">
        <v>97.85</v>
      </c>
      <c r="T41">
        <v>1105.4000000000001</v>
      </c>
      <c r="U41" t="s">
        <v>25</v>
      </c>
      <c r="V41" s="7" t="str">
        <f t="shared" si="0"/>
        <v>0-12</v>
      </c>
      <c r="W41" t="s">
        <v>35</v>
      </c>
      <c r="X41" t="str">
        <f t="shared" si="1"/>
        <v>High</v>
      </c>
    </row>
    <row r="42" spans="1:24">
      <c r="A42" t="s">
        <v>79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27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 t="s">
        <v>26</v>
      </c>
      <c r="V42" s="7" t="str">
        <f t="shared" si="0"/>
        <v>0-12</v>
      </c>
      <c r="W42" t="s">
        <v>30</v>
      </c>
      <c r="X42" t="str">
        <f t="shared" si="1"/>
        <v>Low</v>
      </c>
    </row>
    <row r="43" spans="1:24">
      <c r="A43" t="s">
        <v>80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27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50</v>
      </c>
      <c r="Q43" t="s">
        <v>25</v>
      </c>
      <c r="R43" t="s">
        <v>43</v>
      </c>
      <c r="S43">
        <v>69.2</v>
      </c>
      <c r="T43">
        <v>4872.3500000000004</v>
      </c>
      <c r="U43" t="s">
        <v>26</v>
      </c>
      <c r="V43" s="7" t="str">
        <f t="shared" si="0"/>
        <v>49+</v>
      </c>
      <c r="W43" t="s">
        <v>46</v>
      </c>
      <c r="X43" t="str">
        <f t="shared" si="1"/>
        <v>Medium</v>
      </c>
    </row>
    <row r="44" spans="1:24">
      <c r="A44" t="s">
        <v>81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 t="s">
        <v>26</v>
      </c>
      <c r="V44" s="7" t="str">
        <f t="shared" si="0"/>
        <v>13-24</v>
      </c>
      <c r="W44" t="s">
        <v>30</v>
      </c>
      <c r="X44" t="str">
        <f t="shared" si="1"/>
        <v>Low</v>
      </c>
    </row>
    <row r="45" spans="1:24">
      <c r="A45" t="s">
        <v>82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27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50</v>
      </c>
      <c r="Q45" t="s">
        <v>25</v>
      </c>
      <c r="R45" t="s">
        <v>43</v>
      </c>
      <c r="S45">
        <v>79.849999999999994</v>
      </c>
      <c r="T45">
        <v>4861.45</v>
      </c>
      <c r="U45" t="s">
        <v>26</v>
      </c>
      <c r="V45" s="7" t="str">
        <f t="shared" si="0"/>
        <v>49+</v>
      </c>
      <c r="W45" t="s">
        <v>46</v>
      </c>
      <c r="X45" t="str">
        <f t="shared" si="1"/>
        <v>Medium</v>
      </c>
    </row>
    <row r="46" spans="1:24">
      <c r="A46" t="s">
        <v>83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27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28</v>
      </c>
      <c r="Q46" t="s">
        <v>25</v>
      </c>
      <c r="R46" t="s">
        <v>29</v>
      </c>
      <c r="S46">
        <v>76.2</v>
      </c>
      <c r="T46">
        <v>981.45</v>
      </c>
      <c r="U46" t="s">
        <v>26</v>
      </c>
      <c r="V46" s="7" t="str">
        <f t="shared" si="0"/>
        <v>13-24</v>
      </c>
      <c r="W46" t="s">
        <v>35</v>
      </c>
      <c r="X46" t="str">
        <f t="shared" si="1"/>
        <v>Medium</v>
      </c>
    </row>
    <row r="47" spans="1:24">
      <c r="A47" t="s">
        <v>84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40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28</v>
      </c>
      <c r="Q47" t="s">
        <v>25</v>
      </c>
      <c r="R47" t="s">
        <v>29</v>
      </c>
      <c r="S47">
        <v>84.5</v>
      </c>
      <c r="T47">
        <v>3906.7</v>
      </c>
      <c r="U47" t="s">
        <v>26</v>
      </c>
      <c r="V47" s="7" t="str">
        <f t="shared" si="0"/>
        <v>49+</v>
      </c>
      <c r="W47" t="s">
        <v>46</v>
      </c>
      <c r="X47" t="str">
        <f t="shared" si="1"/>
        <v>Medium</v>
      </c>
    </row>
    <row r="48" spans="1:24">
      <c r="A48" t="s">
        <v>85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27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28</v>
      </c>
      <c r="Q48" t="s">
        <v>26</v>
      </c>
      <c r="R48" t="s">
        <v>34</v>
      </c>
      <c r="S48">
        <v>49.25</v>
      </c>
      <c r="T48">
        <v>97</v>
      </c>
      <c r="U48" t="s">
        <v>26</v>
      </c>
      <c r="V48" s="7" t="str">
        <f t="shared" si="0"/>
        <v>0-12</v>
      </c>
      <c r="W48" t="s">
        <v>30</v>
      </c>
      <c r="X48" t="str">
        <f t="shared" si="1"/>
        <v>Low</v>
      </c>
    </row>
    <row r="49" spans="1:24">
      <c r="A49" t="s">
        <v>86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40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28</v>
      </c>
      <c r="Q49" t="s">
        <v>25</v>
      </c>
      <c r="R49" t="s">
        <v>29</v>
      </c>
      <c r="S49">
        <v>80.650000000000006</v>
      </c>
      <c r="T49">
        <v>144.15</v>
      </c>
      <c r="U49" t="s">
        <v>25</v>
      </c>
      <c r="V49" s="7" t="str">
        <f t="shared" si="0"/>
        <v>0-12</v>
      </c>
      <c r="W49" t="s">
        <v>30</v>
      </c>
      <c r="X49" t="str">
        <f t="shared" si="1"/>
        <v>Medium</v>
      </c>
    </row>
    <row r="50" spans="1:24">
      <c r="A50" t="s">
        <v>87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27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50</v>
      </c>
      <c r="Q50" t="s">
        <v>25</v>
      </c>
      <c r="R50" t="s">
        <v>43</v>
      </c>
      <c r="S50">
        <v>79.75</v>
      </c>
      <c r="T50">
        <v>4217.8</v>
      </c>
      <c r="U50" t="s">
        <v>26</v>
      </c>
      <c r="V50" s="7" t="str">
        <f t="shared" si="0"/>
        <v>49+</v>
      </c>
      <c r="W50" t="s">
        <v>46</v>
      </c>
      <c r="X50" t="str">
        <f t="shared" si="1"/>
        <v>Medium</v>
      </c>
    </row>
    <row r="51" spans="1:24">
      <c r="A51" t="s">
        <v>88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27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50</v>
      </c>
      <c r="Q51" t="s">
        <v>25</v>
      </c>
      <c r="R51" t="s">
        <v>43</v>
      </c>
      <c r="S51">
        <v>64.150000000000006</v>
      </c>
      <c r="T51">
        <v>4254.1000000000004</v>
      </c>
      <c r="U51" t="s">
        <v>26</v>
      </c>
      <c r="V51" s="7" t="str">
        <f t="shared" si="0"/>
        <v>49+</v>
      </c>
      <c r="W51" t="s">
        <v>46</v>
      </c>
      <c r="X51" t="str">
        <f t="shared" si="1"/>
        <v>Medium</v>
      </c>
    </row>
    <row r="52" spans="1:24">
      <c r="A52" t="s">
        <v>89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40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28</v>
      </c>
      <c r="Q52" t="s">
        <v>25</v>
      </c>
      <c r="R52" t="s">
        <v>29</v>
      </c>
      <c r="S52">
        <v>90.25</v>
      </c>
      <c r="T52">
        <v>3838.75</v>
      </c>
      <c r="U52" t="s">
        <v>26</v>
      </c>
      <c r="V52" s="7" t="str">
        <f t="shared" si="0"/>
        <v>25-48</v>
      </c>
      <c r="W52" t="s">
        <v>46</v>
      </c>
      <c r="X52" t="str">
        <f t="shared" si="1"/>
        <v>High</v>
      </c>
    </row>
    <row r="53" spans="1:24">
      <c r="A53" t="s">
        <v>90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40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28</v>
      </c>
      <c r="Q53" t="s">
        <v>25</v>
      </c>
      <c r="R53" t="s">
        <v>43</v>
      </c>
      <c r="S53">
        <v>99.1</v>
      </c>
      <c r="T53">
        <v>1426.4</v>
      </c>
      <c r="U53" t="s">
        <v>25</v>
      </c>
      <c r="V53" s="7" t="str">
        <f t="shared" si="0"/>
        <v>13-24</v>
      </c>
      <c r="W53" t="s">
        <v>35</v>
      </c>
      <c r="X53" t="str">
        <f t="shared" si="1"/>
        <v>High</v>
      </c>
    </row>
    <row r="54" spans="1:24">
      <c r="A54" t="s">
        <v>91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27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28</v>
      </c>
      <c r="Q54" t="s">
        <v>25</v>
      </c>
      <c r="R54" t="s">
        <v>43</v>
      </c>
      <c r="S54">
        <v>69.5</v>
      </c>
      <c r="T54">
        <v>1752.65</v>
      </c>
      <c r="U54" t="s">
        <v>26</v>
      </c>
      <c r="V54" s="7" t="str">
        <f t="shared" si="0"/>
        <v>25-48</v>
      </c>
      <c r="W54" t="s">
        <v>35</v>
      </c>
      <c r="X54" t="str">
        <f t="shared" si="1"/>
        <v>Medium</v>
      </c>
    </row>
    <row r="55" spans="1:24">
      <c r="A55" t="s">
        <v>92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40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28</v>
      </c>
      <c r="Q55" t="s">
        <v>25</v>
      </c>
      <c r="R55" t="s">
        <v>43</v>
      </c>
      <c r="S55">
        <v>80.650000000000006</v>
      </c>
      <c r="T55">
        <v>633.29999999999995</v>
      </c>
      <c r="U55" t="s">
        <v>25</v>
      </c>
      <c r="V55" s="7" t="str">
        <f t="shared" si="0"/>
        <v>0-12</v>
      </c>
      <c r="W55" t="s">
        <v>35</v>
      </c>
      <c r="X55" t="str">
        <f t="shared" si="1"/>
        <v>Medium</v>
      </c>
    </row>
    <row r="56" spans="1:24">
      <c r="A56" t="s">
        <v>93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27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43</v>
      </c>
      <c r="S56">
        <v>74.849999999999994</v>
      </c>
      <c r="T56">
        <v>4456.3500000000004</v>
      </c>
      <c r="U56" t="s">
        <v>26</v>
      </c>
      <c r="V56" s="7" t="str">
        <f t="shared" si="0"/>
        <v>49+</v>
      </c>
      <c r="W56" t="s">
        <v>46</v>
      </c>
      <c r="X56" t="str">
        <f t="shared" si="1"/>
        <v>Medium</v>
      </c>
    </row>
    <row r="57" spans="1:24">
      <c r="A57" t="s">
        <v>94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40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28</v>
      </c>
      <c r="Q57" t="s">
        <v>25</v>
      </c>
      <c r="R57" t="s">
        <v>29</v>
      </c>
      <c r="S57">
        <v>95.45</v>
      </c>
      <c r="T57">
        <v>1752.55</v>
      </c>
      <c r="U57" t="s">
        <v>25</v>
      </c>
      <c r="V57" s="7" t="str">
        <f t="shared" si="0"/>
        <v>13-24</v>
      </c>
      <c r="W57" t="s">
        <v>35</v>
      </c>
      <c r="X57" t="str">
        <f t="shared" si="1"/>
        <v>High</v>
      </c>
    </row>
    <row r="58" spans="1:24">
      <c r="A58" t="s">
        <v>95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40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43</v>
      </c>
      <c r="S58">
        <v>99.65</v>
      </c>
      <c r="T58">
        <v>6311.2</v>
      </c>
      <c r="U58" t="s">
        <v>26</v>
      </c>
      <c r="V58" s="7" t="str">
        <f t="shared" si="0"/>
        <v>49+</v>
      </c>
      <c r="W58" t="s">
        <v>46</v>
      </c>
      <c r="X58" t="str">
        <f t="shared" si="1"/>
        <v>High</v>
      </c>
    </row>
    <row r="59" spans="1:24">
      <c r="A59" t="s">
        <v>96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40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29</v>
      </c>
      <c r="S59">
        <v>108.45</v>
      </c>
      <c r="T59">
        <v>7076.35</v>
      </c>
      <c r="U59" t="s">
        <v>26</v>
      </c>
      <c r="V59" s="7" t="str">
        <f t="shared" si="0"/>
        <v>49+</v>
      </c>
      <c r="W59" t="s">
        <v>46</v>
      </c>
      <c r="X59" t="str">
        <f t="shared" si="1"/>
        <v>High</v>
      </c>
    </row>
    <row r="60" spans="1:24">
      <c r="A60" t="s">
        <v>97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26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50</v>
      </c>
      <c r="Q60" t="s">
        <v>26</v>
      </c>
      <c r="R60" t="s">
        <v>43</v>
      </c>
      <c r="S60">
        <v>24.95</v>
      </c>
      <c r="T60">
        <v>894.3</v>
      </c>
      <c r="U60" t="s">
        <v>26</v>
      </c>
      <c r="V60" s="7" t="str">
        <f t="shared" si="0"/>
        <v>25-48</v>
      </c>
      <c r="W60" t="s">
        <v>35</v>
      </c>
      <c r="X60" t="str">
        <f t="shared" si="1"/>
        <v>Low</v>
      </c>
    </row>
    <row r="61" spans="1:24">
      <c r="A61" t="s">
        <v>98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40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50</v>
      </c>
      <c r="Q61" t="s">
        <v>25</v>
      </c>
      <c r="R61" t="s">
        <v>43</v>
      </c>
      <c r="S61">
        <v>107.5</v>
      </c>
      <c r="T61">
        <v>7853.7</v>
      </c>
      <c r="U61" t="s">
        <v>26</v>
      </c>
      <c r="V61" s="7" t="str">
        <f t="shared" si="0"/>
        <v>49+</v>
      </c>
      <c r="W61" t="s">
        <v>46</v>
      </c>
      <c r="X61" t="str">
        <f t="shared" si="1"/>
        <v>High</v>
      </c>
    </row>
    <row r="62" spans="1:24">
      <c r="A62" t="s">
        <v>99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40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28</v>
      </c>
      <c r="Q62" t="s">
        <v>25</v>
      </c>
      <c r="R62" t="s">
        <v>29</v>
      </c>
      <c r="S62">
        <v>100.5</v>
      </c>
      <c r="T62">
        <v>4707.1000000000004</v>
      </c>
      <c r="U62" t="s">
        <v>26</v>
      </c>
      <c r="V62" s="7" t="str">
        <f t="shared" si="0"/>
        <v>25-48</v>
      </c>
      <c r="W62" t="s">
        <v>46</v>
      </c>
      <c r="X62" t="str">
        <f t="shared" si="1"/>
        <v>High</v>
      </c>
    </row>
    <row r="63" spans="1:24">
      <c r="A63" t="s">
        <v>100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40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28</v>
      </c>
      <c r="Q63" t="s">
        <v>25</v>
      </c>
      <c r="R63" t="s">
        <v>38</v>
      </c>
      <c r="S63">
        <v>89.9</v>
      </c>
      <c r="T63">
        <v>5450.7</v>
      </c>
      <c r="U63" t="s">
        <v>26</v>
      </c>
      <c r="V63" s="7" t="str">
        <f t="shared" si="0"/>
        <v>49+</v>
      </c>
      <c r="W63" t="s">
        <v>46</v>
      </c>
      <c r="X63" t="str">
        <f t="shared" si="1"/>
        <v>Medium</v>
      </c>
    </row>
    <row r="64" spans="1:24">
      <c r="A64" t="s">
        <v>101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26</v>
      </c>
      <c r="I64" t="s">
        <v>27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50</v>
      </c>
      <c r="Q64" t="s">
        <v>26</v>
      </c>
      <c r="R64" t="s">
        <v>38</v>
      </c>
      <c r="S64">
        <v>42.1</v>
      </c>
      <c r="T64">
        <v>2962</v>
      </c>
      <c r="U64" t="s">
        <v>26</v>
      </c>
      <c r="V64" s="7" t="str">
        <f t="shared" si="0"/>
        <v>49+</v>
      </c>
      <c r="W64" t="s">
        <v>46</v>
      </c>
      <c r="X64" t="str">
        <f t="shared" si="1"/>
        <v>Low</v>
      </c>
    </row>
    <row r="65" spans="1:24">
      <c r="A65" t="s">
        <v>102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27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43</v>
      </c>
      <c r="S65">
        <v>54.4</v>
      </c>
      <c r="T65">
        <v>957.1</v>
      </c>
      <c r="U65" t="s">
        <v>26</v>
      </c>
      <c r="V65" s="7" t="str">
        <f t="shared" si="0"/>
        <v>13-24</v>
      </c>
      <c r="W65" t="s">
        <v>35</v>
      </c>
      <c r="X65" t="str">
        <f t="shared" si="1"/>
        <v>Medium</v>
      </c>
    </row>
    <row r="66" spans="1:24">
      <c r="A66" t="s">
        <v>103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40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28</v>
      </c>
      <c r="Q66" t="s">
        <v>26</v>
      </c>
      <c r="R66" t="s">
        <v>29</v>
      </c>
      <c r="S66">
        <v>94.4</v>
      </c>
      <c r="T66">
        <v>857.25</v>
      </c>
      <c r="U66" t="s">
        <v>25</v>
      </c>
      <c r="V66" s="7" t="str">
        <f t="shared" si="0"/>
        <v>0-12</v>
      </c>
      <c r="W66" t="s">
        <v>35</v>
      </c>
      <c r="X66" t="str">
        <f t="shared" si="1"/>
        <v>High</v>
      </c>
    </row>
    <row r="67" spans="1:24">
      <c r="A67" t="s">
        <v>104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27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28</v>
      </c>
      <c r="Q67" t="s">
        <v>25</v>
      </c>
      <c r="R67" t="s">
        <v>29</v>
      </c>
      <c r="S67">
        <v>75.3</v>
      </c>
      <c r="T67">
        <v>244.1</v>
      </c>
      <c r="U67" t="s">
        <v>26</v>
      </c>
      <c r="V67" s="7" t="str">
        <f t="shared" ref="V67:V130" si="2">IF(F67&lt;=12, "0-12", IF(F67&lt;=24, "13-24", IF(F67&lt;=48, "25-48", "49+")))</f>
        <v>0-12</v>
      </c>
      <c r="W67" t="s">
        <v>30</v>
      </c>
      <c r="X67" t="str">
        <f t="shared" ref="X67:X130" si="3">IF(S67&lt;=50,"Low",IF(S67&lt;=90,"Medium","High"))</f>
        <v>Medium</v>
      </c>
    </row>
    <row r="68" spans="1:24">
      <c r="A68" t="s">
        <v>105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40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29</v>
      </c>
      <c r="S68">
        <v>78.900000000000006</v>
      </c>
      <c r="T68">
        <v>3650.35</v>
      </c>
      <c r="U68" t="s">
        <v>26</v>
      </c>
      <c r="V68" s="7" t="str">
        <f t="shared" si="2"/>
        <v>25-48</v>
      </c>
      <c r="W68" t="s">
        <v>46</v>
      </c>
      <c r="X68" t="str">
        <f t="shared" si="3"/>
        <v>Medium</v>
      </c>
    </row>
    <row r="69" spans="1:24">
      <c r="A69" t="s">
        <v>106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27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50</v>
      </c>
      <c r="Q69" t="s">
        <v>26</v>
      </c>
      <c r="R69" t="s">
        <v>34</v>
      </c>
      <c r="S69">
        <v>79.2</v>
      </c>
      <c r="T69">
        <v>2497.1999999999998</v>
      </c>
      <c r="U69" t="s">
        <v>26</v>
      </c>
      <c r="V69" s="7" t="str">
        <f t="shared" si="2"/>
        <v>25-48</v>
      </c>
      <c r="W69" t="s">
        <v>46</v>
      </c>
      <c r="X69" t="str">
        <f t="shared" si="3"/>
        <v>Medium</v>
      </c>
    </row>
    <row r="70" spans="1:24">
      <c r="A70" t="s">
        <v>107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50</v>
      </c>
      <c r="Q70" t="s">
        <v>26</v>
      </c>
      <c r="R70" t="s">
        <v>38</v>
      </c>
      <c r="S70">
        <v>20.149999999999999</v>
      </c>
      <c r="T70">
        <v>930.9</v>
      </c>
      <c r="U70" t="s">
        <v>26</v>
      </c>
      <c r="V70" s="7" t="str">
        <f t="shared" si="2"/>
        <v>49+</v>
      </c>
      <c r="W70" t="s">
        <v>35</v>
      </c>
      <c r="X70" t="str">
        <f t="shared" si="3"/>
        <v>Low</v>
      </c>
    </row>
    <row r="71" spans="1:24">
      <c r="A71" t="s">
        <v>108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40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28</v>
      </c>
      <c r="Q71" t="s">
        <v>25</v>
      </c>
      <c r="R71" t="s">
        <v>34</v>
      </c>
      <c r="S71">
        <v>79.849999999999994</v>
      </c>
      <c r="T71">
        <v>887.35</v>
      </c>
      <c r="U71" t="s">
        <v>26</v>
      </c>
      <c r="V71" s="7" t="str">
        <f t="shared" si="2"/>
        <v>0-12</v>
      </c>
      <c r="W71" t="s">
        <v>35</v>
      </c>
      <c r="X71" t="str">
        <f t="shared" si="3"/>
        <v>Medium</v>
      </c>
    </row>
    <row r="72" spans="1:24">
      <c r="A72" t="s">
        <v>109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27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28</v>
      </c>
      <c r="Q72" t="s">
        <v>26</v>
      </c>
      <c r="R72" t="s">
        <v>34</v>
      </c>
      <c r="S72">
        <v>49.05</v>
      </c>
      <c r="T72">
        <v>49.05</v>
      </c>
      <c r="U72" t="s">
        <v>26</v>
      </c>
      <c r="V72" s="7" t="str">
        <f t="shared" si="2"/>
        <v>0-12</v>
      </c>
      <c r="W72" t="s">
        <v>30</v>
      </c>
      <c r="X72" t="str">
        <f t="shared" si="3"/>
        <v>Low</v>
      </c>
    </row>
    <row r="73" spans="1:24">
      <c r="A73" t="s">
        <v>110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26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33</v>
      </c>
      <c r="Q73" t="s">
        <v>25</v>
      </c>
      <c r="R73" t="s">
        <v>29</v>
      </c>
      <c r="S73">
        <v>20.399999999999999</v>
      </c>
      <c r="T73">
        <v>1090.6500000000001</v>
      </c>
      <c r="U73" t="s">
        <v>26</v>
      </c>
      <c r="V73" s="7" t="str">
        <f t="shared" si="2"/>
        <v>49+</v>
      </c>
      <c r="W73" t="s">
        <v>35</v>
      </c>
      <c r="X73" t="str">
        <f t="shared" si="3"/>
        <v>Low</v>
      </c>
    </row>
    <row r="74" spans="1:24">
      <c r="A74" t="s">
        <v>111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40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50</v>
      </c>
      <c r="Q74" t="s">
        <v>25</v>
      </c>
      <c r="R74" t="s">
        <v>38</v>
      </c>
      <c r="S74">
        <v>111.6</v>
      </c>
      <c r="T74">
        <v>7099</v>
      </c>
      <c r="U74" t="s">
        <v>26</v>
      </c>
      <c r="V74" s="7" t="str">
        <f t="shared" si="2"/>
        <v>49+</v>
      </c>
      <c r="W74" t="s">
        <v>46</v>
      </c>
      <c r="X74" t="str">
        <f t="shared" si="3"/>
        <v>High</v>
      </c>
    </row>
    <row r="75" spans="1:24">
      <c r="A75" t="s">
        <v>112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50</v>
      </c>
      <c r="Q75" t="s">
        <v>25</v>
      </c>
      <c r="R75" t="s">
        <v>38</v>
      </c>
      <c r="S75">
        <v>24.25</v>
      </c>
      <c r="T75">
        <v>1424.6</v>
      </c>
      <c r="U75" t="s">
        <v>26</v>
      </c>
      <c r="V75" s="7" t="str">
        <f t="shared" si="2"/>
        <v>49+</v>
      </c>
      <c r="W75" t="s">
        <v>35</v>
      </c>
      <c r="X75" t="str">
        <f t="shared" si="3"/>
        <v>Low</v>
      </c>
    </row>
    <row r="76" spans="1:24">
      <c r="A76" t="s">
        <v>113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27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28</v>
      </c>
      <c r="Q76" t="s">
        <v>25</v>
      </c>
      <c r="R76" t="s">
        <v>38</v>
      </c>
      <c r="S76">
        <v>64.5</v>
      </c>
      <c r="T76">
        <v>177.4</v>
      </c>
      <c r="U76" t="s">
        <v>26</v>
      </c>
      <c r="V76" s="7" t="str">
        <f t="shared" si="2"/>
        <v>0-12</v>
      </c>
      <c r="W76" t="s">
        <v>30</v>
      </c>
      <c r="X76" t="str">
        <f t="shared" si="3"/>
        <v>Medium</v>
      </c>
    </row>
    <row r="77" spans="1:24">
      <c r="A77" t="s">
        <v>114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40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29</v>
      </c>
      <c r="S77">
        <v>110.5</v>
      </c>
      <c r="T77">
        <v>6139.5</v>
      </c>
      <c r="U77" t="s">
        <v>26</v>
      </c>
      <c r="V77" s="7" t="str">
        <f t="shared" si="2"/>
        <v>49+</v>
      </c>
      <c r="W77" t="s">
        <v>46</v>
      </c>
      <c r="X77" t="str">
        <f t="shared" si="3"/>
        <v>High</v>
      </c>
    </row>
    <row r="78" spans="1:24">
      <c r="A78" t="s">
        <v>115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27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43</v>
      </c>
      <c r="S78">
        <v>55.65</v>
      </c>
      <c r="T78">
        <v>2688.85</v>
      </c>
      <c r="U78" t="s">
        <v>26</v>
      </c>
      <c r="V78" s="7" t="str">
        <f t="shared" si="2"/>
        <v>25-48</v>
      </c>
      <c r="W78" t="s">
        <v>46</v>
      </c>
      <c r="X78" t="str">
        <f t="shared" si="3"/>
        <v>Medium</v>
      </c>
    </row>
    <row r="79" spans="1:24">
      <c r="A79" t="s">
        <v>116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27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28</v>
      </c>
      <c r="Q79" t="s">
        <v>26</v>
      </c>
      <c r="R79" t="s">
        <v>34</v>
      </c>
      <c r="S79">
        <v>54.65</v>
      </c>
      <c r="T79">
        <v>482.25</v>
      </c>
      <c r="U79" t="s">
        <v>26</v>
      </c>
      <c r="V79" s="7" t="str">
        <f t="shared" si="2"/>
        <v>0-12</v>
      </c>
      <c r="W79" t="s">
        <v>30</v>
      </c>
      <c r="X79" t="str">
        <f t="shared" si="3"/>
        <v>Medium</v>
      </c>
    </row>
    <row r="80" spans="1:24">
      <c r="A80" t="s">
        <v>117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27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28</v>
      </c>
      <c r="Q80" t="s">
        <v>25</v>
      </c>
      <c r="R80" t="s">
        <v>29</v>
      </c>
      <c r="S80">
        <v>74.75</v>
      </c>
      <c r="T80">
        <v>2111.3000000000002</v>
      </c>
      <c r="U80" t="s">
        <v>26</v>
      </c>
      <c r="V80" s="7" t="str">
        <f t="shared" si="2"/>
        <v>25-48</v>
      </c>
      <c r="W80" t="s">
        <v>46</v>
      </c>
      <c r="X80" t="str">
        <f t="shared" si="3"/>
        <v>Medium</v>
      </c>
    </row>
    <row r="81" spans="1:24">
      <c r="A81" t="s">
        <v>118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26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33</v>
      </c>
      <c r="Q81" t="s">
        <v>25</v>
      </c>
      <c r="R81" t="s">
        <v>43</v>
      </c>
      <c r="S81">
        <v>25.9</v>
      </c>
      <c r="T81">
        <v>1216.5999999999999</v>
      </c>
      <c r="U81" t="s">
        <v>26</v>
      </c>
      <c r="V81" s="7" t="str">
        <f t="shared" si="2"/>
        <v>25-48</v>
      </c>
      <c r="W81" t="s">
        <v>35</v>
      </c>
      <c r="X81" t="str">
        <f t="shared" si="3"/>
        <v>Low</v>
      </c>
    </row>
    <row r="82" spans="1:24">
      <c r="A82" t="s">
        <v>119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40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28</v>
      </c>
      <c r="Q82" t="s">
        <v>25</v>
      </c>
      <c r="R82" t="s">
        <v>29</v>
      </c>
      <c r="S82">
        <v>79.349999999999994</v>
      </c>
      <c r="T82">
        <v>79.349999999999994</v>
      </c>
      <c r="U82" t="s">
        <v>25</v>
      </c>
      <c r="V82" s="7" t="str">
        <f t="shared" si="2"/>
        <v>0-12</v>
      </c>
      <c r="W82" t="s">
        <v>30</v>
      </c>
      <c r="X82" t="str">
        <f t="shared" si="3"/>
        <v>Medium</v>
      </c>
    </row>
    <row r="83" spans="1:24">
      <c r="A83" t="s">
        <v>120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26</v>
      </c>
      <c r="I83" t="s">
        <v>27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28</v>
      </c>
      <c r="Q83" t="s">
        <v>26</v>
      </c>
      <c r="R83" t="s">
        <v>29</v>
      </c>
      <c r="S83">
        <v>50.55</v>
      </c>
      <c r="T83">
        <v>565.35</v>
      </c>
      <c r="U83" t="s">
        <v>26</v>
      </c>
      <c r="V83" s="7" t="str">
        <f t="shared" si="2"/>
        <v>0-12</v>
      </c>
      <c r="W83" t="s">
        <v>35</v>
      </c>
      <c r="X83" t="str">
        <f t="shared" si="3"/>
        <v>Medium</v>
      </c>
    </row>
    <row r="84" spans="1:24">
      <c r="A84" t="s">
        <v>121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40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28</v>
      </c>
      <c r="Q84" t="s">
        <v>25</v>
      </c>
      <c r="R84" t="s">
        <v>38</v>
      </c>
      <c r="S84">
        <v>75.150000000000006</v>
      </c>
      <c r="T84">
        <v>496.9</v>
      </c>
      <c r="U84" t="s">
        <v>25</v>
      </c>
      <c r="V84" s="7" t="str">
        <f t="shared" si="2"/>
        <v>0-12</v>
      </c>
      <c r="W84" t="s">
        <v>30</v>
      </c>
      <c r="X84" t="str">
        <f t="shared" si="3"/>
        <v>Medium</v>
      </c>
    </row>
    <row r="85" spans="1:24">
      <c r="A85" t="s">
        <v>122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40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28</v>
      </c>
      <c r="Q85" t="s">
        <v>25</v>
      </c>
      <c r="R85" t="s">
        <v>38</v>
      </c>
      <c r="S85">
        <v>103.8</v>
      </c>
      <c r="T85">
        <v>4327.5</v>
      </c>
      <c r="U85" t="s">
        <v>26</v>
      </c>
      <c r="V85" s="7" t="str">
        <f t="shared" si="2"/>
        <v>25-48</v>
      </c>
      <c r="W85" t="s">
        <v>46</v>
      </c>
      <c r="X85" t="str">
        <f t="shared" si="3"/>
        <v>High</v>
      </c>
    </row>
    <row r="86" spans="1:24">
      <c r="A86" t="s">
        <v>123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50</v>
      </c>
      <c r="Q86" t="s">
        <v>25</v>
      </c>
      <c r="R86" t="s">
        <v>38</v>
      </c>
      <c r="S86">
        <v>20.149999999999999</v>
      </c>
      <c r="T86">
        <v>973.35</v>
      </c>
      <c r="U86" t="s">
        <v>26</v>
      </c>
      <c r="V86" s="7" t="str">
        <f t="shared" si="2"/>
        <v>49+</v>
      </c>
      <c r="W86" t="s">
        <v>35</v>
      </c>
      <c r="X86" t="str">
        <f t="shared" si="3"/>
        <v>Low</v>
      </c>
    </row>
    <row r="87" spans="1:24">
      <c r="A87" t="s">
        <v>124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40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28</v>
      </c>
      <c r="Q87" t="s">
        <v>25</v>
      </c>
      <c r="R87" t="s">
        <v>43</v>
      </c>
      <c r="S87">
        <v>99.3</v>
      </c>
      <c r="T87">
        <v>918.75</v>
      </c>
      <c r="U87" t="s">
        <v>26</v>
      </c>
      <c r="V87" s="7" t="str">
        <f t="shared" si="2"/>
        <v>0-12</v>
      </c>
      <c r="W87" t="s">
        <v>35</v>
      </c>
      <c r="X87" t="str">
        <f t="shared" si="3"/>
        <v>High</v>
      </c>
    </row>
    <row r="88" spans="1:24">
      <c r="A88" t="s">
        <v>125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27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38</v>
      </c>
      <c r="S88">
        <v>62.15</v>
      </c>
      <c r="T88">
        <v>2215.4499999999998</v>
      </c>
      <c r="U88" t="s">
        <v>26</v>
      </c>
      <c r="V88" s="7" t="str">
        <f t="shared" si="2"/>
        <v>25-48</v>
      </c>
      <c r="W88" t="s">
        <v>46</v>
      </c>
      <c r="X88" t="str">
        <f t="shared" si="3"/>
        <v>Medium</v>
      </c>
    </row>
    <row r="89" spans="1:24">
      <c r="A89" t="s">
        <v>126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26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50</v>
      </c>
      <c r="Q89" t="s">
        <v>26</v>
      </c>
      <c r="R89" t="s">
        <v>38</v>
      </c>
      <c r="S89">
        <v>20.65</v>
      </c>
      <c r="T89">
        <v>1057</v>
      </c>
      <c r="U89" t="s">
        <v>26</v>
      </c>
      <c r="V89" s="7" t="str">
        <f t="shared" si="2"/>
        <v>25-48</v>
      </c>
      <c r="W89" t="s">
        <v>35</v>
      </c>
      <c r="X89" t="str">
        <f t="shared" si="3"/>
        <v>Low</v>
      </c>
    </row>
    <row r="90" spans="1:24">
      <c r="A90" t="s">
        <v>127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26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50</v>
      </c>
      <c r="Q90" t="s">
        <v>25</v>
      </c>
      <c r="R90" t="s">
        <v>34</v>
      </c>
      <c r="S90">
        <v>19.95</v>
      </c>
      <c r="T90">
        <v>927.1</v>
      </c>
      <c r="U90" t="s">
        <v>26</v>
      </c>
      <c r="V90" s="7" t="str">
        <f t="shared" si="2"/>
        <v>25-48</v>
      </c>
      <c r="W90" t="s">
        <v>35</v>
      </c>
      <c r="X90" t="str">
        <f t="shared" si="3"/>
        <v>Low</v>
      </c>
    </row>
    <row r="91" spans="1:24">
      <c r="A91" t="s">
        <v>128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26</v>
      </c>
      <c r="I91" t="s">
        <v>27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28</v>
      </c>
      <c r="Q91" t="s">
        <v>26</v>
      </c>
      <c r="R91" t="s">
        <v>34</v>
      </c>
      <c r="S91">
        <v>33.75</v>
      </c>
      <c r="T91">
        <v>1009.25</v>
      </c>
      <c r="U91" t="s">
        <v>26</v>
      </c>
      <c r="V91" s="7" t="str">
        <f t="shared" si="2"/>
        <v>25-48</v>
      </c>
      <c r="W91" t="s">
        <v>35</v>
      </c>
      <c r="X91" t="str">
        <f t="shared" si="3"/>
        <v>Low</v>
      </c>
    </row>
    <row r="92" spans="1:24">
      <c r="A92" t="s">
        <v>129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40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28</v>
      </c>
      <c r="Q92" t="s">
        <v>26</v>
      </c>
      <c r="R92" t="s">
        <v>38</v>
      </c>
      <c r="S92">
        <v>82.05</v>
      </c>
      <c r="T92">
        <v>2570.1999999999998</v>
      </c>
      <c r="U92" t="s">
        <v>26</v>
      </c>
      <c r="V92" s="7" t="str">
        <f t="shared" si="2"/>
        <v>25-48</v>
      </c>
      <c r="W92" t="s">
        <v>46</v>
      </c>
      <c r="X92" t="str">
        <f t="shared" si="3"/>
        <v>Medium</v>
      </c>
    </row>
    <row r="93" spans="1:24">
      <c r="A93" t="s">
        <v>130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40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28</v>
      </c>
      <c r="Q93" t="s">
        <v>26</v>
      </c>
      <c r="R93" t="s">
        <v>29</v>
      </c>
      <c r="S93">
        <v>74.7</v>
      </c>
      <c r="T93">
        <v>74.7</v>
      </c>
      <c r="U93" t="s">
        <v>26</v>
      </c>
      <c r="V93" s="7" t="str">
        <f t="shared" si="2"/>
        <v>0-12</v>
      </c>
      <c r="W93" t="s">
        <v>30</v>
      </c>
      <c r="X93" t="str">
        <f t="shared" si="3"/>
        <v>Medium</v>
      </c>
    </row>
    <row r="94" spans="1:24">
      <c r="A94" t="s">
        <v>131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27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50</v>
      </c>
      <c r="Q94" t="s">
        <v>25</v>
      </c>
      <c r="R94" t="s">
        <v>34</v>
      </c>
      <c r="S94">
        <v>84</v>
      </c>
      <c r="T94">
        <v>5714.25</v>
      </c>
      <c r="U94" t="s">
        <v>26</v>
      </c>
      <c r="V94" s="7" t="str">
        <f t="shared" si="2"/>
        <v>49+</v>
      </c>
      <c r="W94" t="s">
        <v>46</v>
      </c>
      <c r="X94" t="str">
        <f t="shared" si="3"/>
        <v>Medium</v>
      </c>
    </row>
    <row r="95" spans="1:24">
      <c r="A95" t="s">
        <v>132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40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28</v>
      </c>
      <c r="Q95" t="s">
        <v>25</v>
      </c>
      <c r="R95" t="s">
        <v>43</v>
      </c>
      <c r="S95">
        <v>111.05</v>
      </c>
      <c r="T95">
        <v>7107</v>
      </c>
      <c r="U95" t="s">
        <v>26</v>
      </c>
      <c r="V95" s="7" t="str">
        <f t="shared" si="2"/>
        <v>49+</v>
      </c>
      <c r="W95" t="s">
        <v>46</v>
      </c>
      <c r="X95" t="str">
        <f t="shared" si="3"/>
        <v>High</v>
      </c>
    </row>
    <row r="96" spans="1:24">
      <c r="A96" t="s">
        <v>133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40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50</v>
      </c>
      <c r="Q96" t="s">
        <v>25</v>
      </c>
      <c r="R96" t="s">
        <v>38</v>
      </c>
      <c r="S96">
        <v>100.9</v>
      </c>
      <c r="T96">
        <v>7459.05</v>
      </c>
      <c r="U96" t="s">
        <v>26</v>
      </c>
      <c r="V96" s="7" t="str">
        <f t="shared" si="2"/>
        <v>49+</v>
      </c>
      <c r="W96" t="s">
        <v>46</v>
      </c>
      <c r="X96" t="str">
        <f t="shared" si="3"/>
        <v>High</v>
      </c>
    </row>
    <row r="97" spans="1:24">
      <c r="A97" t="s">
        <v>134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40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28</v>
      </c>
      <c r="Q97" t="s">
        <v>25</v>
      </c>
      <c r="R97" t="s">
        <v>29</v>
      </c>
      <c r="S97">
        <v>78.95</v>
      </c>
      <c r="T97">
        <v>927.35</v>
      </c>
      <c r="U97" t="s">
        <v>25</v>
      </c>
      <c r="V97" s="7" t="str">
        <f t="shared" si="2"/>
        <v>0-12</v>
      </c>
      <c r="W97" t="s">
        <v>35</v>
      </c>
      <c r="X97" t="str">
        <f t="shared" si="3"/>
        <v>Medium</v>
      </c>
    </row>
    <row r="98" spans="1:24">
      <c r="A98" t="s">
        <v>135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27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43</v>
      </c>
      <c r="S98">
        <v>66.849999999999994</v>
      </c>
      <c r="T98">
        <v>4748.7</v>
      </c>
      <c r="U98" t="s">
        <v>26</v>
      </c>
      <c r="V98" s="7" t="str">
        <f t="shared" si="2"/>
        <v>49+</v>
      </c>
      <c r="W98" t="s">
        <v>46</v>
      </c>
      <c r="X98" t="str">
        <f t="shared" si="3"/>
        <v>Medium</v>
      </c>
    </row>
    <row r="99" spans="1:24">
      <c r="A99" t="s">
        <v>136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26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28</v>
      </c>
      <c r="Q99" t="s">
        <v>26</v>
      </c>
      <c r="R99" t="s">
        <v>34</v>
      </c>
      <c r="S99">
        <v>21.05</v>
      </c>
      <c r="T99">
        <v>113.85</v>
      </c>
      <c r="U99" t="s">
        <v>25</v>
      </c>
      <c r="V99" s="7" t="str">
        <f t="shared" si="2"/>
        <v>0-12</v>
      </c>
      <c r="W99" t="s">
        <v>30</v>
      </c>
      <c r="X99" t="str">
        <f t="shared" si="3"/>
        <v>Low</v>
      </c>
    </row>
    <row r="100" spans="1:24">
      <c r="A100" t="s">
        <v>137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26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50</v>
      </c>
      <c r="Q100" t="s">
        <v>26</v>
      </c>
      <c r="R100" t="s">
        <v>38</v>
      </c>
      <c r="S100">
        <v>21</v>
      </c>
      <c r="T100">
        <v>1107.2</v>
      </c>
      <c r="U100" t="s">
        <v>26</v>
      </c>
      <c r="V100" s="7" t="str">
        <f t="shared" si="2"/>
        <v>49+</v>
      </c>
      <c r="W100" t="s">
        <v>35</v>
      </c>
      <c r="X100" t="str">
        <f t="shared" si="3"/>
        <v>Low</v>
      </c>
    </row>
    <row r="101" spans="1:24">
      <c r="A101" t="s">
        <v>138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40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28</v>
      </c>
      <c r="Q101" t="s">
        <v>25</v>
      </c>
      <c r="R101" t="s">
        <v>29</v>
      </c>
      <c r="S101">
        <v>98.5</v>
      </c>
      <c r="T101">
        <v>2514.5</v>
      </c>
      <c r="U101" t="s">
        <v>25</v>
      </c>
      <c r="V101" s="7" t="str">
        <f t="shared" si="2"/>
        <v>25-48</v>
      </c>
      <c r="W101" t="s">
        <v>46</v>
      </c>
      <c r="X101" t="str">
        <f t="shared" si="3"/>
        <v>High</v>
      </c>
    </row>
    <row r="102" spans="1:24">
      <c r="A102" t="s">
        <v>139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28</v>
      </c>
      <c r="Q102" t="s">
        <v>26</v>
      </c>
      <c r="R102" t="s">
        <v>34</v>
      </c>
      <c r="S102">
        <v>20.2</v>
      </c>
      <c r="T102">
        <v>20.2</v>
      </c>
      <c r="U102" t="s">
        <v>26</v>
      </c>
      <c r="V102" s="7" t="str">
        <f t="shared" si="2"/>
        <v>0-12</v>
      </c>
      <c r="W102" t="s">
        <v>30</v>
      </c>
      <c r="X102" t="str">
        <f t="shared" si="3"/>
        <v>Low</v>
      </c>
    </row>
    <row r="103" spans="1:24">
      <c r="A103" t="s">
        <v>140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26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28</v>
      </c>
      <c r="Q103" t="s">
        <v>26</v>
      </c>
      <c r="R103" t="s">
        <v>29</v>
      </c>
      <c r="S103">
        <v>19.45</v>
      </c>
      <c r="T103">
        <v>19.45</v>
      </c>
      <c r="U103" t="s">
        <v>26</v>
      </c>
      <c r="V103" s="7" t="str">
        <f t="shared" si="2"/>
        <v>0-12</v>
      </c>
      <c r="W103" t="s">
        <v>30</v>
      </c>
      <c r="X103" t="str">
        <f t="shared" si="3"/>
        <v>Low</v>
      </c>
    </row>
    <row r="104" spans="1:24">
      <c r="A104" t="s">
        <v>141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40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38</v>
      </c>
      <c r="S104">
        <v>95</v>
      </c>
      <c r="T104">
        <v>3605.6</v>
      </c>
      <c r="U104" t="s">
        <v>26</v>
      </c>
      <c r="V104" s="7" t="str">
        <f t="shared" si="2"/>
        <v>25-48</v>
      </c>
      <c r="W104" t="s">
        <v>46</v>
      </c>
      <c r="X104" t="str">
        <f t="shared" si="3"/>
        <v>High</v>
      </c>
    </row>
    <row r="105" spans="1:24">
      <c r="A105" t="s">
        <v>142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26</v>
      </c>
      <c r="I105" t="s">
        <v>27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38</v>
      </c>
      <c r="S105">
        <v>45.55</v>
      </c>
      <c r="T105">
        <v>3027.25</v>
      </c>
      <c r="U105" t="s">
        <v>26</v>
      </c>
      <c r="V105" s="7" t="str">
        <f t="shared" si="2"/>
        <v>49+</v>
      </c>
      <c r="W105" t="s">
        <v>46</v>
      </c>
      <c r="X105" t="str">
        <f t="shared" si="3"/>
        <v>Low</v>
      </c>
    </row>
    <row r="106" spans="1:24">
      <c r="A106" t="s">
        <v>143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40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50</v>
      </c>
      <c r="Q106" t="s">
        <v>25</v>
      </c>
      <c r="R106" t="s">
        <v>38</v>
      </c>
      <c r="S106">
        <v>110</v>
      </c>
      <c r="T106">
        <v>7611.85</v>
      </c>
      <c r="U106" t="s">
        <v>25</v>
      </c>
      <c r="V106" s="7" t="str">
        <f t="shared" si="2"/>
        <v>49+</v>
      </c>
      <c r="W106" t="s">
        <v>46</v>
      </c>
      <c r="X106" t="str">
        <f t="shared" si="3"/>
        <v>High</v>
      </c>
    </row>
    <row r="107" spans="1:24">
      <c r="A107" t="s">
        <v>144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26</v>
      </c>
      <c r="I107" t="s">
        <v>27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28</v>
      </c>
      <c r="Q107" t="s">
        <v>26</v>
      </c>
      <c r="R107" t="s">
        <v>34</v>
      </c>
      <c r="S107">
        <v>24.3</v>
      </c>
      <c r="T107">
        <v>100.2</v>
      </c>
      <c r="U107" t="s">
        <v>26</v>
      </c>
      <c r="V107" s="7" t="str">
        <f t="shared" si="2"/>
        <v>0-12</v>
      </c>
      <c r="W107" t="s">
        <v>30</v>
      </c>
      <c r="X107" t="str">
        <f t="shared" si="3"/>
        <v>Low</v>
      </c>
    </row>
    <row r="108" spans="1:24">
      <c r="A108" t="s">
        <v>145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40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29</v>
      </c>
      <c r="S108">
        <v>104.15</v>
      </c>
      <c r="T108">
        <v>7303.05</v>
      </c>
      <c r="U108" t="s">
        <v>26</v>
      </c>
      <c r="V108" s="7" t="str">
        <f t="shared" si="2"/>
        <v>49+</v>
      </c>
      <c r="W108" t="s">
        <v>46</v>
      </c>
      <c r="X108" t="str">
        <f t="shared" si="3"/>
        <v>High</v>
      </c>
    </row>
    <row r="109" spans="1:24">
      <c r="A109" t="s">
        <v>146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26</v>
      </c>
      <c r="I109" t="s">
        <v>27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 t="s">
        <v>26</v>
      </c>
      <c r="V109" s="7" t="str">
        <f t="shared" si="2"/>
        <v>25-48</v>
      </c>
      <c r="W109" t="s">
        <v>35</v>
      </c>
      <c r="X109" t="str">
        <f t="shared" si="3"/>
        <v>Low</v>
      </c>
    </row>
    <row r="110" spans="1:24">
      <c r="A110" t="s">
        <v>147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40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 t="s">
        <v>26</v>
      </c>
      <c r="V110" s="7" t="str">
        <f t="shared" si="2"/>
        <v>25-48</v>
      </c>
      <c r="W110" t="s">
        <v>46</v>
      </c>
      <c r="X110" t="str">
        <f t="shared" si="3"/>
        <v>High</v>
      </c>
    </row>
    <row r="111" spans="1:24">
      <c r="A111" t="s">
        <v>148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26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50</v>
      </c>
      <c r="Q111" t="s">
        <v>26</v>
      </c>
      <c r="R111" t="s">
        <v>43</v>
      </c>
      <c r="S111">
        <v>19.399999999999999</v>
      </c>
      <c r="T111">
        <v>1363.25</v>
      </c>
      <c r="U111" t="s">
        <v>26</v>
      </c>
      <c r="V111" s="7" t="str">
        <f t="shared" si="2"/>
        <v>49+</v>
      </c>
      <c r="W111" t="s">
        <v>35</v>
      </c>
      <c r="X111" t="str">
        <f t="shared" si="3"/>
        <v>Low</v>
      </c>
    </row>
    <row r="112" spans="1:24">
      <c r="A112" t="s">
        <v>149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40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28</v>
      </c>
      <c r="Q112" t="s">
        <v>25</v>
      </c>
      <c r="R112" t="s">
        <v>29</v>
      </c>
      <c r="S112">
        <v>96.75</v>
      </c>
      <c r="T112">
        <v>5238.8999999999996</v>
      </c>
      <c r="U112" t="s">
        <v>25</v>
      </c>
      <c r="V112" s="7" t="str">
        <f t="shared" si="2"/>
        <v>49+</v>
      </c>
      <c r="W112" t="s">
        <v>46</v>
      </c>
      <c r="X112" t="str">
        <f t="shared" si="3"/>
        <v>High</v>
      </c>
    </row>
    <row r="113" spans="1:24">
      <c r="A113" t="s">
        <v>150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27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43</v>
      </c>
      <c r="S113">
        <v>57.95</v>
      </c>
      <c r="T113">
        <v>3042.25</v>
      </c>
      <c r="U113" t="s">
        <v>26</v>
      </c>
      <c r="V113" s="7" t="str">
        <f t="shared" si="2"/>
        <v>49+</v>
      </c>
      <c r="W113" t="s">
        <v>46</v>
      </c>
      <c r="X113" t="str">
        <f t="shared" si="3"/>
        <v>Medium</v>
      </c>
    </row>
    <row r="114" spans="1:24">
      <c r="A114" t="s">
        <v>151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40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28</v>
      </c>
      <c r="Q114" t="s">
        <v>25</v>
      </c>
      <c r="R114" t="s">
        <v>29</v>
      </c>
      <c r="S114">
        <v>91.65</v>
      </c>
      <c r="T114">
        <v>3954.1</v>
      </c>
      <c r="U114" t="s">
        <v>26</v>
      </c>
      <c r="V114" s="7" t="str">
        <f t="shared" si="2"/>
        <v>25-48</v>
      </c>
      <c r="W114" t="s">
        <v>46</v>
      </c>
      <c r="X114" t="str">
        <f t="shared" si="3"/>
        <v>High</v>
      </c>
    </row>
    <row r="115" spans="1:24">
      <c r="A115" t="s">
        <v>152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40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28</v>
      </c>
      <c r="Q115" t="s">
        <v>25</v>
      </c>
      <c r="R115" t="s">
        <v>29</v>
      </c>
      <c r="S115">
        <v>76.5</v>
      </c>
      <c r="T115">
        <v>2868.15</v>
      </c>
      <c r="U115" t="s">
        <v>25</v>
      </c>
      <c r="V115" s="7" t="str">
        <f t="shared" si="2"/>
        <v>25-48</v>
      </c>
      <c r="W115" t="s">
        <v>46</v>
      </c>
      <c r="X115" t="str">
        <f t="shared" si="3"/>
        <v>Medium</v>
      </c>
    </row>
    <row r="116" spans="1:24">
      <c r="A116" t="s">
        <v>153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26</v>
      </c>
      <c r="I116" t="s">
        <v>27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50</v>
      </c>
      <c r="Q116" t="s">
        <v>25</v>
      </c>
      <c r="R116" t="s">
        <v>29</v>
      </c>
      <c r="S116">
        <v>54.6</v>
      </c>
      <c r="T116">
        <v>3423.5</v>
      </c>
      <c r="U116" t="s">
        <v>26</v>
      </c>
      <c r="V116" s="7" t="str">
        <f t="shared" si="2"/>
        <v>49+</v>
      </c>
      <c r="W116" t="s">
        <v>46</v>
      </c>
      <c r="X116" t="str">
        <f t="shared" si="3"/>
        <v>Medium</v>
      </c>
    </row>
    <row r="117" spans="1:24">
      <c r="A117" t="s">
        <v>154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40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28</v>
      </c>
      <c r="Q117" t="s">
        <v>26</v>
      </c>
      <c r="R117" t="s">
        <v>29</v>
      </c>
      <c r="S117">
        <v>89.85</v>
      </c>
      <c r="T117">
        <v>248.4</v>
      </c>
      <c r="U117" t="s">
        <v>26</v>
      </c>
      <c r="V117" s="7" t="str">
        <f t="shared" si="2"/>
        <v>0-12</v>
      </c>
      <c r="W117" t="s">
        <v>30</v>
      </c>
      <c r="X117" t="str">
        <f t="shared" si="3"/>
        <v>Medium</v>
      </c>
    </row>
    <row r="118" spans="1:24">
      <c r="A118" t="s">
        <v>155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26</v>
      </c>
      <c r="I118" t="s">
        <v>27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50</v>
      </c>
      <c r="Q118" t="s">
        <v>26</v>
      </c>
      <c r="R118" t="s">
        <v>38</v>
      </c>
      <c r="S118">
        <v>31.05</v>
      </c>
      <c r="T118">
        <v>1126.3499999999999</v>
      </c>
      <c r="U118" t="s">
        <v>26</v>
      </c>
      <c r="V118" s="7" t="str">
        <f t="shared" si="2"/>
        <v>25-48</v>
      </c>
      <c r="W118" t="s">
        <v>35</v>
      </c>
      <c r="X118" t="str">
        <f t="shared" si="3"/>
        <v>Low</v>
      </c>
    </row>
    <row r="119" spans="1:24">
      <c r="A119" t="s">
        <v>156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40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28</v>
      </c>
      <c r="Q119" t="s">
        <v>25</v>
      </c>
      <c r="R119" t="s">
        <v>29</v>
      </c>
      <c r="S119">
        <v>100.25</v>
      </c>
      <c r="T119">
        <v>1064.6500000000001</v>
      </c>
      <c r="U119" t="s">
        <v>25</v>
      </c>
      <c r="V119" s="7" t="str">
        <f t="shared" si="2"/>
        <v>0-12</v>
      </c>
      <c r="W119" t="s">
        <v>35</v>
      </c>
      <c r="X119" t="str">
        <f t="shared" si="3"/>
        <v>High</v>
      </c>
    </row>
    <row r="120" spans="1:24">
      <c r="A120" t="s">
        <v>157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26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50</v>
      </c>
      <c r="Q120" t="s">
        <v>26</v>
      </c>
      <c r="R120" t="s">
        <v>34</v>
      </c>
      <c r="S120">
        <v>20.65</v>
      </c>
      <c r="T120">
        <v>835.15</v>
      </c>
      <c r="U120" t="s">
        <v>26</v>
      </c>
      <c r="V120" s="7" t="str">
        <f t="shared" si="2"/>
        <v>25-48</v>
      </c>
      <c r="W120" t="s">
        <v>35</v>
      </c>
      <c r="X120" t="str">
        <f t="shared" si="3"/>
        <v>Low</v>
      </c>
    </row>
    <row r="121" spans="1:24">
      <c r="A121" t="s">
        <v>158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40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28</v>
      </c>
      <c r="Q121" t="s">
        <v>25</v>
      </c>
      <c r="R121" t="s">
        <v>43</v>
      </c>
      <c r="S121">
        <v>85.2</v>
      </c>
      <c r="T121">
        <v>2151.6</v>
      </c>
      <c r="U121" t="s">
        <v>26</v>
      </c>
      <c r="V121" s="7" t="str">
        <f t="shared" si="2"/>
        <v>25-48</v>
      </c>
      <c r="W121" t="s">
        <v>46</v>
      </c>
      <c r="X121" t="str">
        <f t="shared" si="3"/>
        <v>Medium</v>
      </c>
    </row>
    <row r="122" spans="1:24">
      <c r="A122" t="s">
        <v>159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40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43</v>
      </c>
      <c r="S122">
        <v>99.8</v>
      </c>
      <c r="T122">
        <v>5515.45</v>
      </c>
      <c r="U122" t="s">
        <v>26</v>
      </c>
      <c r="V122" s="7" t="str">
        <f t="shared" si="2"/>
        <v>49+</v>
      </c>
      <c r="W122" t="s">
        <v>46</v>
      </c>
      <c r="X122" t="str">
        <f t="shared" si="3"/>
        <v>High</v>
      </c>
    </row>
    <row r="123" spans="1:24">
      <c r="A123" t="s">
        <v>160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26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28</v>
      </c>
      <c r="Q123" t="s">
        <v>26</v>
      </c>
      <c r="R123" t="s">
        <v>34</v>
      </c>
      <c r="S123">
        <v>20.7</v>
      </c>
      <c r="T123">
        <v>112.75</v>
      </c>
      <c r="U123" t="s">
        <v>26</v>
      </c>
      <c r="V123" s="7" t="str">
        <f t="shared" si="2"/>
        <v>0-12</v>
      </c>
      <c r="W123" t="s">
        <v>30</v>
      </c>
      <c r="X123" t="str">
        <f t="shared" si="3"/>
        <v>Low</v>
      </c>
    </row>
    <row r="124" spans="1:24">
      <c r="A124" t="s">
        <v>161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40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28</v>
      </c>
      <c r="Q124" t="s">
        <v>25</v>
      </c>
      <c r="R124" t="s">
        <v>29</v>
      </c>
      <c r="S124">
        <v>74.400000000000006</v>
      </c>
      <c r="T124">
        <v>229.55</v>
      </c>
      <c r="U124" t="s">
        <v>25</v>
      </c>
      <c r="V124" s="7" t="str">
        <f t="shared" si="2"/>
        <v>0-12</v>
      </c>
      <c r="W124" t="s">
        <v>30</v>
      </c>
      <c r="X124" t="str">
        <f t="shared" si="3"/>
        <v>Medium</v>
      </c>
    </row>
    <row r="125" spans="1:24">
      <c r="A125" t="s">
        <v>162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27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28</v>
      </c>
      <c r="Q125" t="s">
        <v>26</v>
      </c>
      <c r="R125" t="s">
        <v>34</v>
      </c>
      <c r="S125">
        <v>50.7</v>
      </c>
      <c r="T125">
        <v>350.35</v>
      </c>
      <c r="U125" t="s">
        <v>26</v>
      </c>
      <c r="V125" s="7" t="str">
        <f t="shared" si="2"/>
        <v>0-12</v>
      </c>
      <c r="W125" t="s">
        <v>30</v>
      </c>
      <c r="X125" t="str">
        <f t="shared" si="3"/>
        <v>Medium</v>
      </c>
    </row>
    <row r="126" spans="1:24">
      <c r="A126" t="s">
        <v>163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26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28</v>
      </c>
      <c r="Q126" t="s">
        <v>26</v>
      </c>
      <c r="R126" t="s">
        <v>34</v>
      </c>
      <c r="S126">
        <v>20.85</v>
      </c>
      <c r="T126">
        <v>62.9</v>
      </c>
      <c r="U126" t="s">
        <v>26</v>
      </c>
      <c r="V126" s="7" t="str">
        <f t="shared" si="2"/>
        <v>0-12</v>
      </c>
      <c r="W126" t="s">
        <v>30</v>
      </c>
      <c r="X126" t="str">
        <f t="shared" si="3"/>
        <v>Low</v>
      </c>
    </row>
    <row r="127" spans="1:24">
      <c r="A127" t="s">
        <v>164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40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50</v>
      </c>
      <c r="Q127" t="s">
        <v>25</v>
      </c>
      <c r="R127" t="s">
        <v>29</v>
      </c>
      <c r="S127">
        <v>88.95</v>
      </c>
      <c r="T127">
        <v>3027.65</v>
      </c>
      <c r="U127" t="s">
        <v>26</v>
      </c>
      <c r="V127" s="7" t="str">
        <f t="shared" si="2"/>
        <v>25-48</v>
      </c>
      <c r="W127" t="s">
        <v>46</v>
      </c>
      <c r="X127" t="str">
        <f t="shared" si="3"/>
        <v>Medium</v>
      </c>
    </row>
    <row r="128" spans="1:24">
      <c r="A128" t="s">
        <v>165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40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28</v>
      </c>
      <c r="Q128" t="s">
        <v>25</v>
      </c>
      <c r="R128" t="s">
        <v>29</v>
      </c>
      <c r="S128">
        <v>78.05</v>
      </c>
      <c r="T128">
        <v>2135.5</v>
      </c>
      <c r="U128" t="s">
        <v>25</v>
      </c>
      <c r="V128" s="7" t="str">
        <f t="shared" si="2"/>
        <v>25-48</v>
      </c>
      <c r="W128" t="s">
        <v>46</v>
      </c>
      <c r="X128" t="str">
        <f t="shared" si="3"/>
        <v>Medium</v>
      </c>
    </row>
    <row r="129" spans="1:24">
      <c r="A129" t="s">
        <v>166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26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50</v>
      </c>
      <c r="Q129" t="s">
        <v>25</v>
      </c>
      <c r="R129" t="s">
        <v>38</v>
      </c>
      <c r="S129">
        <v>23.55</v>
      </c>
      <c r="T129">
        <v>1723.95</v>
      </c>
      <c r="U129" t="s">
        <v>26</v>
      </c>
      <c r="V129" s="7" t="str">
        <f t="shared" si="2"/>
        <v>49+</v>
      </c>
      <c r="W129" t="s">
        <v>35</v>
      </c>
      <c r="X129" t="str">
        <f t="shared" si="3"/>
        <v>Low</v>
      </c>
    </row>
    <row r="130" spans="1:24">
      <c r="A130" t="s">
        <v>167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26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28</v>
      </c>
      <c r="Q130" t="s">
        <v>26</v>
      </c>
      <c r="R130" t="s">
        <v>34</v>
      </c>
      <c r="S130">
        <v>19.75</v>
      </c>
      <c r="T130">
        <v>19.75</v>
      </c>
      <c r="U130" t="s">
        <v>26</v>
      </c>
      <c r="V130" s="7" t="str">
        <f t="shared" si="2"/>
        <v>0-12</v>
      </c>
      <c r="W130" t="s">
        <v>30</v>
      </c>
      <c r="X130" t="str">
        <f t="shared" si="3"/>
        <v>Low</v>
      </c>
    </row>
    <row r="131" spans="1:24">
      <c r="A131" t="s">
        <v>168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26</v>
      </c>
      <c r="I131" t="s">
        <v>27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29</v>
      </c>
      <c r="S131">
        <v>56.45</v>
      </c>
      <c r="T131">
        <v>3985.35</v>
      </c>
      <c r="U131" t="s">
        <v>26</v>
      </c>
      <c r="V131" s="7" t="str">
        <f t="shared" ref="V131:V194" si="4">IF(F131&lt;=12, "0-12", IF(F131&lt;=24, "13-24", IF(F131&lt;=48, "25-48", "49+")))</f>
        <v>49+</v>
      </c>
      <c r="W131" t="s">
        <v>46</v>
      </c>
      <c r="X131" t="str">
        <f t="shared" ref="X131:X194" si="5">IF(S131&lt;=50,"Low",IF(S131&lt;=90,"Medium","High"))</f>
        <v>Medium</v>
      </c>
    </row>
    <row r="132" spans="1:24">
      <c r="A132" t="s">
        <v>169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40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28</v>
      </c>
      <c r="Q132" t="s">
        <v>25</v>
      </c>
      <c r="R132" t="s">
        <v>29</v>
      </c>
      <c r="S132">
        <v>85.95</v>
      </c>
      <c r="T132">
        <v>1215.6500000000001</v>
      </c>
      <c r="U132" t="s">
        <v>26</v>
      </c>
      <c r="V132" s="7" t="str">
        <f t="shared" si="4"/>
        <v>13-24</v>
      </c>
      <c r="W132" t="s">
        <v>35</v>
      </c>
      <c r="X132" t="str">
        <f t="shared" si="5"/>
        <v>Medium</v>
      </c>
    </row>
    <row r="133" spans="1:24">
      <c r="A133" t="s">
        <v>170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26</v>
      </c>
      <c r="I133" t="s">
        <v>27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28</v>
      </c>
      <c r="Q133" t="s">
        <v>25</v>
      </c>
      <c r="R133" t="s">
        <v>43</v>
      </c>
      <c r="S133">
        <v>58.6</v>
      </c>
      <c r="T133">
        <v>1502.65</v>
      </c>
      <c r="U133" t="s">
        <v>25</v>
      </c>
      <c r="V133" s="7" t="str">
        <f t="shared" si="4"/>
        <v>25-48</v>
      </c>
      <c r="W133" t="s">
        <v>35</v>
      </c>
      <c r="X133" t="str">
        <f t="shared" si="5"/>
        <v>Medium</v>
      </c>
    </row>
    <row r="134" spans="1:24">
      <c r="A134" t="s">
        <v>171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27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50</v>
      </c>
      <c r="Q134" t="s">
        <v>26</v>
      </c>
      <c r="R134" t="s">
        <v>38</v>
      </c>
      <c r="S134">
        <v>50.55</v>
      </c>
      <c r="T134">
        <v>3260.1</v>
      </c>
      <c r="U134" t="s">
        <v>26</v>
      </c>
      <c r="V134" s="7" t="str">
        <f t="shared" si="4"/>
        <v>49+</v>
      </c>
      <c r="W134" t="s">
        <v>46</v>
      </c>
      <c r="X134" t="str">
        <f t="shared" si="5"/>
        <v>Medium</v>
      </c>
    </row>
    <row r="135" spans="1:24">
      <c r="A135" t="s">
        <v>172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26</v>
      </c>
      <c r="I135" t="s">
        <v>27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28</v>
      </c>
      <c r="Q135" t="s">
        <v>25</v>
      </c>
      <c r="R135" t="s">
        <v>29</v>
      </c>
      <c r="S135">
        <v>35.450000000000003</v>
      </c>
      <c r="T135">
        <v>35.450000000000003</v>
      </c>
      <c r="U135" t="s">
        <v>25</v>
      </c>
      <c r="V135" s="7" t="str">
        <f t="shared" si="4"/>
        <v>0-12</v>
      </c>
      <c r="W135" t="s">
        <v>30</v>
      </c>
      <c r="X135" t="str">
        <f t="shared" si="5"/>
        <v>Low</v>
      </c>
    </row>
    <row r="136" spans="1:24">
      <c r="A136" t="s">
        <v>173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27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28</v>
      </c>
      <c r="Q136" t="s">
        <v>26</v>
      </c>
      <c r="R136" t="s">
        <v>29</v>
      </c>
      <c r="S136">
        <v>44.35</v>
      </c>
      <c r="T136">
        <v>81.25</v>
      </c>
      <c r="U136" t="s">
        <v>25</v>
      </c>
      <c r="V136" s="7" t="str">
        <f t="shared" si="4"/>
        <v>0-12</v>
      </c>
      <c r="W136" t="s">
        <v>30</v>
      </c>
      <c r="X136" t="str">
        <f t="shared" si="5"/>
        <v>Low</v>
      </c>
    </row>
    <row r="137" spans="1:24">
      <c r="A137" t="s">
        <v>174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26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50</v>
      </c>
      <c r="Q137" t="s">
        <v>25</v>
      </c>
      <c r="R137" t="s">
        <v>43</v>
      </c>
      <c r="S137">
        <v>25.7</v>
      </c>
      <c r="T137">
        <v>1188.2</v>
      </c>
      <c r="U137" t="s">
        <v>26</v>
      </c>
      <c r="V137" s="7" t="str">
        <f t="shared" si="4"/>
        <v>25-48</v>
      </c>
      <c r="W137" t="s">
        <v>35</v>
      </c>
      <c r="X137" t="str">
        <f t="shared" si="5"/>
        <v>Low</v>
      </c>
    </row>
    <row r="138" spans="1:24">
      <c r="A138" t="s">
        <v>175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40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28</v>
      </c>
      <c r="Q138" t="s">
        <v>25</v>
      </c>
      <c r="R138" t="s">
        <v>38</v>
      </c>
      <c r="S138">
        <v>75</v>
      </c>
      <c r="T138">
        <v>1778.5</v>
      </c>
      <c r="U138" t="s">
        <v>26</v>
      </c>
      <c r="V138" s="7" t="str">
        <f t="shared" si="4"/>
        <v>13-24</v>
      </c>
      <c r="W138" t="s">
        <v>35</v>
      </c>
      <c r="X138" t="str">
        <f t="shared" si="5"/>
        <v>Medium</v>
      </c>
    </row>
    <row r="139" spans="1:24">
      <c r="A139" t="s">
        <v>176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26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50</v>
      </c>
      <c r="Q139" t="s">
        <v>26</v>
      </c>
      <c r="R139" t="s">
        <v>34</v>
      </c>
      <c r="S139">
        <v>20.2</v>
      </c>
      <c r="T139">
        <v>1277.75</v>
      </c>
      <c r="U139" t="s">
        <v>26</v>
      </c>
      <c r="V139" s="7" t="str">
        <f t="shared" si="4"/>
        <v>49+</v>
      </c>
      <c r="W139" t="s">
        <v>35</v>
      </c>
      <c r="X139" t="str">
        <f t="shared" si="5"/>
        <v>Low</v>
      </c>
    </row>
    <row r="140" spans="1:24">
      <c r="A140" t="s">
        <v>177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26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50</v>
      </c>
      <c r="Q140" t="s">
        <v>25</v>
      </c>
      <c r="R140" t="s">
        <v>34</v>
      </c>
      <c r="S140">
        <v>19.600000000000001</v>
      </c>
      <c r="T140">
        <v>1170.55</v>
      </c>
      <c r="U140" t="s">
        <v>26</v>
      </c>
      <c r="V140" s="7" t="str">
        <f t="shared" si="4"/>
        <v>49+</v>
      </c>
      <c r="W140" t="s">
        <v>35</v>
      </c>
      <c r="X140" t="str">
        <f t="shared" si="5"/>
        <v>Low</v>
      </c>
    </row>
    <row r="141" spans="1:24">
      <c r="A141" t="s">
        <v>178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40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28</v>
      </c>
      <c r="Q141" t="s">
        <v>25</v>
      </c>
      <c r="R141" t="s">
        <v>34</v>
      </c>
      <c r="S141">
        <v>70.45</v>
      </c>
      <c r="T141">
        <v>70.45</v>
      </c>
      <c r="U141" t="s">
        <v>25</v>
      </c>
      <c r="V141" s="7" t="str">
        <f t="shared" si="4"/>
        <v>0-12</v>
      </c>
      <c r="W141" t="s">
        <v>30</v>
      </c>
      <c r="X141" t="str">
        <f t="shared" si="5"/>
        <v>Medium</v>
      </c>
    </row>
    <row r="142" spans="1:24">
      <c r="A142" t="s">
        <v>179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27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50</v>
      </c>
      <c r="Q142" t="s">
        <v>25</v>
      </c>
      <c r="R142" t="s">
        <v>43</v>
      </c>
      <c r="S142">
        <v>88.05</v>
      </c>
      <c r="T142">
        <v>6425.65</v>
      </c>
      <c r="U142" t="s">
        <v>26</v>
      </c>
      <c r="V142" s="7" t="str">
        <f t="shared" si="4"/>
        <v>49+</v>
      </c>
      <c r="W142" t="s">
        <v>46</v>
      </c>
      <c r="X142" t="str">
        <f t="shared" si="5"/>
        <v>Medium</v>
      </c>
    </row>
    <row r="143" spans="1:24">
      <c r="A143" t="s">
        <v>180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27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28</v>
      </c>
      <c r="Q143" t="s">
        <v>26</v>
      </c>
      <c r="R143" t="s">
        <v>29</v>
      </c>
      <c r="S143">
        <v>71.150000000000006</v>
      </c>
      <c r="T143">
        <v>563.65</v>
      </c>
      <c r="U143" t="s">
        <v>25</v>
      </c>
      <c r="V143" s="7" t="str">
        <f t="shared" si="4"/>
        <v>0-12</v>
      </c>
      <c r="W143" t="s">
        <v>35</v>
      </c>
      <c r="X143" t="str">
        <f t="shared" si="5"/>
        <v>Medium</v>
      </c>
    </row>
    <row r="144" spans="1:24">
      <c r="A144" t="s">
        <v>181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40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50</v>
      </c>
      <c r="Q144" t="s">
        <v>25</v>
      </c>
      <c r="R144" t="s">
        <v>38</v>
      </c>
      <c r="S144">
        <v>101.05</v>
      </c>
      <c r="T144">
        <v>5971.25</v>
      </c>
      <c r="U144" t="s">
        <v>26</v>
      </c>
      <c r="V144" s="7" t="str">
        <f t="shared" si="4"/>
        <v>49+</v>
      </c>
      <c r="W144" t="s">
        <v>46</v>
      </c>
      <c r="X144" t="str">
        <f t="shared" si="5"/>
        <v>High</v>
      </c>
    </row>
    <row r="145" spans="1:24">
      <c r="A145" t="s">
        <v>182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40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43</v>
      </c>
      <c r="S145">
        <v>84.3</v>
      </c>
      <c r="T145">
        <v>5289.05</v>
      </c>
      <c r="U145" t="s">
        <v>26</v>
      </c>
      <c r="V145" s="7" t="str">
        <f t="shared" si="4"/>
        <v>49+</v>
      </c>
      <c r="W145" t="s">
        <v>46</v>
      </c>
      <c r="X145" t="str">
        <f t="shared" si="5"/>
        <v>Medium</v>
      </c>
    </row>
    <row r="146" spans="1:24">
      <c r="A146" t="s">
        <v>183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26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50</v>
      </c>
      <c r="Q146" t="s">
        <v>26</v>
      </c>
      <c r="R146" t="s">
        <v>38</v>
      </c>
      <c r="S146">
        <v>23.95</v>
      </c>
      <c r="T146">
        <v>1756.2</v>
      </c>
      <c r="U146" t="s">
        <v>26</v>
      </c>
      <c r="V146" s="7" t="str">
        <f t="shared" si="4"/>
        <v>49+</v>
      </c>
      <c r="W146" t="s">
        <v>35</v>
      </c>
      <c r="X146" t="str">
        <f t="shared" si="5"/>
        <v>Low</v>
      </c>
    </row>
    <row r="147" spans="1:24">
      <c r="A147" t="s">
        <v>184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40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50</v>
      </c>
      <c r="Q147" t="s">
        <v>25</v>
      </c>
      <c r="R147" t="s">
        <v>43</v>
      </c>
      <c r="S147">
        <v>99.05</v>
      </c>
      <c r="T147">
        <v>6416.7</v>
      </c>
      <c r="U147" t="s">
        <v>26</v>
      </c>
      <c r="V147" s="7" t="str">
        <f t="shared" si="4"/>
        <v>49+</v>
      </c>
      <c r="W147" t="s">
        <v>46</v>
      </c>
      <c r="X147" t="str">
        <f t="shared" si="5"/>
        <v>High</v>
      </c>
    </row>
    <row r="148" spans="1:24">
      <c r="A148" t="s">
        <v>185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26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 t="s">
        <v>26</v>
      </c>
      <c r="V148" s="7" t="str">
        <f t="shared" si="4"/>
        <v>0-12</v>
      </c>
      <c r="W148" t="s">
        <v>30</v>
      </c>
      <c r="X148" t="str">
        <f t="shared" si="5"/>
        <v>Low</v>
      </c>
    </row>
    <row r="149" spans="1:24">
      <c r="A149" t="s">
        <v>186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27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28</v>
      </c>
      <c r="Q149" t="s">
        <v>25</v>
      </c>
      <c r="R149" t="s">
        <v>29</v>
      </c>
      <c r="S149">
        <v>45.65</v>
      </c>
      <c r="T149">
        <v>45.65</v>
      </c>
      <c r="U149" t="s">
        <v>25</v>
      </c>
      <c r="V149" s="7" t="str">
        <f t="shared" si="4"/>
        <v>0-12</v>
      </c>
      <c r="W149" t="s">
        <v>30</v>
      </c>
      <c r="X149" t="str">
        <f t="shared" si="5"/>
        <v>Low</v>
      </c>
    </row>
    <row r="150" spans="1:24">
      <c r="A150" t="s">
        <v>187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27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43</v>
      </c>
      <c r="S150">
        <v>64.5</v>
      </c>
      <c r="T150">
        <v>1929.95</v>
      </c>
      <c r="U150" t="s">
        <v>26</v>
      </c>
      <c r="V150" s="7" t="str">
        <f t="shared" si="4"/>
        <v>25-48</v>
      </c>
      <c r="W150" t="s">
        <v>35</v>
      </c>
      <c r="X150" t="str">
        <f t="shared" si="5"/>
        <v>Medium</v>
      </c>
    </row>
    <row r="151" spans="1:24">
      <c r="A151" t="s">
        <v>188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27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28</v>
      </c>
      <c r="Q151" t="s">
        <v>25</v>
      </c>
      <c r="R151" t="s">
        <v>34</v>
      </c>
      <c r="S151">
        <v>69.5</v>
      </c>
      <c r="T151">
        <v>1071.4000000000001</v>
      </c>
      <c r="U151" t="s">
        <v>26</v>
      </c>
      <c r="V151" s="7" t="str">
        <f t="shared" si="4"/>
        <v>13-24</v>
      </c>
      <c r="W151" t="s">
        <v>35</v>
      </c>
      <c r="X151" t="str">
        <f t="shared" si="5"/>
        <v>Medium</v>
      </c>
    </row>
    <row r="152" spans="1:24">
      <c r="A152" t="s">
        <v>189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27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28</v>
      </c>
      <c r="Q152" t="s">
        <v>25</v>
      </c>
      <c r="R152" t="s">
        <v>29</v>
      </c>
      <c r="S152">
        <v>68.55</v>
      </c>
      <c r="T152">
        <v>564.35</v>
      </c>
      <c r="U152" t="s">
        <v>26</v>
      </c>
      <c r="V152" s="7" t="str">
        <f t="shared" si="4"/>
        <v>0-12</v>
      </c>
      <c r="W152" t="s">
        <v>35</v>
      </c>
      <c r="X152" t="str">
        <f t="shared" si="5"/>
        <v>Medium</v>
      </c>
    </row>
    <row r="153" spans="1:24">
      <c r="A153" t="s">
        <v>190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40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28</v>
      </c>
      <c r="Q153" t="s">
        <v>26</v>
      </c>
      <c r="R153" t="s">
        <v>34</v>
      </c>
      <c r="S153">
        <v>95</v>
      </c>
      <c r="T153">
        <v>655.5</v>
      </c>
      <c r="U153" t="s">
        <v>25</v>
      </c>
      <c r="V153" s="7" t="str">
        <f t="shared" si="4"/>
        <v>0-12</v>
      </c>
      <c r="W153" t="s">
        <v>35</v>
      </c>
      <c r="X153" t="str">
        <f t="shared" si="5"/>
        <v>High</v>
      </c>
    </row>
    <row r="154" spans="1:24">
      <c r="A154" t="s">
        <v>191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40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43</v>
      </c>
      <c r="S154">
        <v>108.15</v>
      </c>
      <c r="T154">
        <v>7930.55</v>
      </c>
      <c r="U154" t="s">
        <v>26</v>
      </c>
      <c r="V154" s="7" t="str">
        <f t="shared" si="4"/>
        <v>49+</v>
      </c>
      <c r="W154" t="s">
        <v>46</v>
      </c>
      <c r="X154" t="str">
        <f t="shared" si="5"/>
        <v>High</v>
      </c>
    </row>
    <row r="155" spans="1:24">
      <c r="A155" t="s">
        <v>192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27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50</v>
      </c>
      <c r="Q155" t="s">
        <v>26</v>
      </c>
      <c r="R155" t="s">
        <v>29</v>
      </c>
      <c r="S155">
        <v>86.1</v>
      </c>
      <c r="T155">
        <v>5215.25</v>
      </c>
      <c r="U155" t="s">
        <v>26</v>
      </c>
      <c r="V155" s="7" t="str">
        <f t="shared" si="4"/>
        <v>49+</v>
      </c>
      <c r="W155" t="s">
        <v>46</v>
      </c>
      <c r="X155" t="str">
        <f t="shared" si="5"/>
        <v>Medium</v>
      </c>
    </row>
    <row r="156" spans="1:24">
      <c r="A156" t="s">
        <v>193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26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28</v>
      </c>
      <c r="Q156" t="s">
        <v>26</v>
      </c>
      <c r="R156" t="s">
        <v>34</v>
      </c>
      <c r="S156">
        <v>19.7</v>
      </c>
      <c r="T156">
        <v>113.5</v>
      </c>
      <c r="U156" t="s">
        <v>26</v>
      </c>
      <c r="V156" s="7" t="str">
        <f t="shared" si="4"/>
        <v>0-12</v>
      </c>
      <c r="W156" t="s">
        <v>30</v>
      </c>
      <c r="X156" t="str">
        <f t="shared" si="5"/>
        <v>Low</v>
      </c>
    </row>
    <row r="157" spans="1:24">
      <c r="A157" t="s">
        <v>194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40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28</v>
      </c>
      <c r="Q157" t="s">
        <v>25</v>
      </c>
      <c r="R157" t="s">
        <v>38</v>
      </c>
      <c r="S157">
        <v>80.900000000000006</v>
      </c>
      <c r="T157">
        <v>1152.8</v>
      </c>
      <c r="U157" t="s">
        <v>26</v>
      </c>
      <c r="V157" s="7" t="str">
        <f t="shared" si="4"/>
        <v>13-24</v>
      </c>
      <c r="W157" t="s">
        <v>35</v>
      </c>
      <c r="X157" t="str">
        <f t="shared" si="5"/>
        <v>Medium</v>
      </c>
    </row>
    <row r="158" spans="1:24">
      <c r="A158" t="s">
        <v>195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40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28</v>
      </c>
      <c r="Q158" t="s">
        <v>25</v>
      </c>
      <c r="R158" t="s">
        <v>38</v>
      </c>
      <c r="S158">
        <v>84.15</v>
      </c>
      <c r="T158">
        <v>1821.95</v>
      </c>
      <c r="U158" t="s">
        <v>26</v>
      </c>
      <c r="V158" s="7" t="str">
        <f t="shared" si="4"/>
        <v>13-24</v>
      </c>
      <c r="W158" t="s">
        <v>35</v>
      </c>
      <c r="X158" t="str">
        <f t="shared" si="5"/>
        <v>Medium</v>
      </c>
    </row>
    <row r="159" spans="1:24">
      <c r="A159" t="s">
        <v>196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26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 t="s">
        <v>26</v>
      </c>
      <c r="V159" s="7" t="str">
        <f t="shared" si="4"/>
        <v>13-24</v>
      </c>
      <c r="W159" t="s">
        <v>30</v>
      </c>
      <c r="X159" t="str">
        <f t="shared" si="5"/>
        <v>Low</v>
      </c>
    </row>
    <row r="160" spans="1:24">
      <c r="A160" t="s">
        <v>197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27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50</v>
      </c>
      <c r="Q160" t="s">
        <v>26</v>
      </c>
      <c r="R160" t="s">
        <v>34</v>
      </c>
      <c r="S160">
        <v>64.25</v>
      </c>
      <c r="T160">
        <v>1024</v>
      </c>
      <c r="U160" t="s">
        <v>26</v>
      </c>
      <c r="V160" s="7" t="str">
        <f t="shared" si="4"/>
        <v>13-24</v>
      </c>
      <c r="W160" t="s">
        <v>35</v>
      </c>
      <c r="X160" t="str">
        <f t="shared" si="5"/>
        <v>Medium</v>
      </c>
    </row>
    <row r="161" spans="1:24">
      <c r="A161" t="s">
        <v>198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26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50</v>
      </c>
      <c r="Q161" t="s">
        <v>26</v>
      </c>
      <c r="R161" t="s">
        <v>38</v>
      </c>
      <c r="S161">
        <v>25.7</v>
      </c>
      <c r="T161">
        <v>251.6</v>
      </c>
      <c r="U161" t="s">
        <v>26</v>
      </c>
      <c r="V161" s="7" t="str">
        <f t="shared" si="4"/>
        <v>0-12</v>
      </c>
      <c r="W161" t="s">
        <v>30</v>
      </c>
      <c r="X161" t="str">
        <f t="shared" si="5"/>
        <v>Low</v>
      </c>
    </row>
    <row r="162" spans="1:24">
      <c r="A162" t="s">
        <v>199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27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28</v>
      </c>
      <c r="Q162" t="s">
        <v>25</v>
      </c>
      <c r="R162" t="s">
        <v>29</v>
      </c>
      <c r="S162">
        <v>56</v>
      </c>
      <c r="T162">
        <v>764.55</v>
      </c>
      <c r="U162" t="s">
        <v>26</v>
      </c>
      <c r="V162" s="7" t="str">
        <f t="shared" si="4"/>
        <v>13-24</v>
      </c>
      <c r="W162" t="s">
        <v>35</v>
      </c>
      <c r="X162" t="str">
        <f t="shared" si="5"/>
        <v>Medium</v>
      </c>
    </row>
    <row r="163" spans="1:24">
      <c r="A163" t="s">
        <v>200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40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28</v>
      </c>
      <c r="Q163" t="s">
        <v>26</v>
      </c>
      <c r="R163" t="s">
        <v>29</v>
      </c>
      <c r="S163">
        <v>82.4</v>
      </c>
      <c r="T163">
        <v>1592.35</v>
      </c>
      <c r="U163" t="s">
        <v>25</v>
      </c>
      <c r="V163" s="7" t="str">
        <f t="shared" si="4"/>
        <v>13-24</v>
      </c>
      <c r="W163" t="s">
        <v>35</v>
      </c>
      <c r="X163" t="str">
        <f t="shared" si="5"/>
        <v>Medium</v>
      </c>
    </row>
    <row r="164" spans="1:24">
      <c r="A164" t="s">
        <v>201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40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28</v>
      </c>
      <c r="Q164" t="s">
        <v>25</v>
      </c>
      <c r="R164" t="s">
        <v>29</v>
      </c>
      <c r="S164">
        <v>69.7</v>
      </c>
      <c r="T164">
        <v>135.19999999999999</v>
      </c>
      <c r="U164" t="s">
        <v>26</v>
      </c>
      <c r="V164" s="7" t="str">
        <f t="shared" si="4"/>
        <v>0-12</v>
      </c>
      <c r="W164" t="s">
        <v>30</v>
      </c>
      <c r="X164" t="str">
        <f t="shared" si="5"/>
        <v>Medium</v>
      </c>
    </row>
    <row r="165" spans="1:24">
      <c r="A165" t="s">
        <v>202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27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50</v>
      </c>
      <c r="Q165" t="s">
        <v>25</v>
      </c>
      <c r="R165" t="s">
        <v>38</v>
      </c>
      <c r="S165">
        <v>73.900000000000006</v>
      </c>
      <c r="T165">
        <v>3958.25</v>
      </c>
      <c r="U165" t="s">
        <v>26</v>
      </c>
      <c r="V165" s="7" t="str">
        <f t="shared" si="4"/>
        <v>49+</v>
      </c>
      <c r="W165" t="s">
        <v>46</v>
      </c>
      <c r="X165" t="str">
        <f t="shared" si="5"/>
        <v>Medium</v>
      </c>
    </row>
    <row r="166" spans="1:24">
      <c r="A166" t="s">
        <v>203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26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 t="s">
        <v>26</v>
      </c>
      <c r="V166" s="7" t="str">
        <f t="shared" si="4"/>
        <v>0-12</v>
      </c>
      <c r="W166" t="s">
        <v>30</v>
      </c>
      <c r="X166" t="str">
        <f t="shared" si="5"/>
        <v>Low</v>
      </c>
    </row>
    <row r="167" spans="1:24">
      <c r="A167" t="s">
        <v>204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26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50</v>
      </c>
      <c r="Q167" t="s">
        <v>26</v>
      </c>
      <c r="R167" t="s">
        <v>34</v>
      </c>
      <c r="S167">
        <v>19.899999999999999</v>
      </c>
      <c r="T167">
        <v>1363.45</v>
      </c>
      <c r="U167" t="s">
        <v>26</v>
      </c>
      <c r="V167" s="7" t="str">
        <f t="shared" si="4"/>
        <v>49+</v>
      </c>
      <c r="W167" t="s">
        <v>35</v>
      </c>
      <c r="X167" t="str">
        <f t="shared" si="5"/>
        <v>Low</v>
      </c>
    </row>
    <row r="168" spans="1:24">
      <c r="A168" t="s">
        <v>205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40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28</v>
      </c>
      <c r="Q168" t="s">
        <v>25</v>
      </c>
      <c r="R168" t="s">
        <v>38</v>
      </c>
      <c r="S168">
        <v>70.900000000000006</v>
      </c>
      <c r="T168">
        <v>273</v>
      </c>
      <c r="U168" t="s">
        <v>25</v>
      </c>
      <c r="V168" s="7" t="str">
        <f t="shared" si="4"/>
        <v>0-12</v>
      </c>
      <c r="W168" t="s">
        <v>30</v>
      </c>
      <c r="X168" t="str">
        <f t="shared" si="5"/>
        <v>Medium</v>
      </c>
    </row>
    <row r="169" spans="1:24">
      <c r="A169" t="s">
        <v>206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27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50</v>
      </c>
      <c r="Q169" t="s">
        <v>25</v>
      </c>
      <c r="R169" t="s">
        <v>38</v>
      </c>
      <c r="S169">
        <v>89.05</v>
      </c>
      <c r="T169">
        <v>6254.45</v>
      </c>
      <c r="U169" t="s">
        <v>26</v>
      </c>
      <c r="V169" s="7" t="str">
        <f t="shared" si="4"/>
        <v>49+</v>
      </c>
      <c r="W169" t="s">
        <v>46</v>
      </c>
      <c r="X169" t="str">
        <f t="shared" si="5"/>
        <v>Medium</v>
      </c>
    </row>
    <row r="170" spans="1:24">
      <c r="A170" t="s">
        <v>207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26</v>
      </c>
      <c r="I170" t="s">
        <v>27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28</v>
      </c>
      <c r="Q170" t="s">
        <v>25</v>
      </c>
      <c r="R170" t="s">
        <v>29</v>
      </c>
      <c r="S170">
        <v>45.3</v>
      </c>
      <c r="T170">
        <v>2651.2</v>
      </c>
      <c r="U170" t="s">
        <v>25</v>
      </c>
      <c r="V170" s="7" t="str">
        <f t="shared" si="4"/>
        <v>49+</v>
      </c>
      <c r="W170" t="s">
        <v>46</v>
      </c>
      <c r="X170" t="str">
        <f t="shared" si="5"/>
        <v>Low</v>
      </c>
    </row>
    <row r="171" spans="1:24">
      <c r="A171" t="s">
        <v>208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26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28</v>
      </c>
      <c r="Q171" t="s">
        <v>26</v>
      </c>
      <c r="R171" t="s">
        <v>29</v>
      </c>
      <c r="S171">
        <v>20.399999999999999</v>
      </c>
      <c r="T171">
        <v>321.39999999999998</v>
      </c>
      <c r="U171" t="s">
        <v>26</v>
      </c>
      <c r="V171" s="7" t="str">
        <f t="shared" si="4"/>
        <v>13-24</v>
      </c>
      <c r="W171" t="s">
        <v>30</v>
      </c>
      <c r="X171" t="str">
        <f t="shared" si="5"/>
        <v>Low</v>
      </c>
    </row>
    <row r="172" spans="1:24">
      <c r="A172" t="s">
        <v>209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40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38</v>
      </c>
      <c r="S172">
        <v>84.25</v>
      </c>
      <c r="T172">
        <v>3539.25</v>
      </c>
      <c r="U172" t="s">
        <v>26</v>
      </c>
      <c r="V172" s="7" t="str">
        <f t="shared" si="4"/>
        <v>25-48</v>
      </c>
      <c r="W172" t="s">
        <v>46</v>
      </c>
      <c r="X172" t="str">
        <f t="shared" si="5"/>
        <v>Medium</v>
      </c>
    </row>
    <row r="173" spans="1:24">
      <c r="A173" t="s">
        <v>210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40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28</v>
      </c>
      <c r="Q173" t="s">
        <v>25</v>
      </c>
      <c r="R173" t="s">
        <v>29</v>
      </c>
      <c r="S173">
        <v>104.4</v>
      </c>
      <c r="T173">
        <v>242.8</v>
      </c>
      <c r="U173" t="s">
        <v>25</v>
      </c>
      <c r="V173" s="7" t="str">
        <f t="shared" si="4"/>
        <v>0-12</v>
      </c>
      <c r="W173" t="s">
        <v>30</v>
      </c>
      <c r="X173" t="str">
        <f t="shared" si="5"/>
        <v>High</v>
      </c>
    </row>
    <row r="174" spans="1:24">
      <c r="A174" t="s">
        <v>211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27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50</v>
      </c>
      <c r="Q174" t="s">
        <v>26</v>
      </c>
      <c r="R174" t="s">
        <v>34</v>
      </c>
      <c r="S174">
        <v>81.95</v>
      </c>
      <c r="T174">
        <v>1181.75</v>
      </c>
      <c r="U174" t="s">
        <v>26</v>
      </c>
      <c r="V174" s="7" t="str">
        <f t="shared" si="4"/>
        <v>13-24</v>
      </c>
      <c r="W174" t="s">
        <v>35</v>
      </c>
      <c r="X174" t="str">
        <f t="shared" si="5"/>
        <v>Medium</v>
      </c>
    </row>
    <row r="175" spans="1:24">
      <c r="A175" t="s">
        <v>212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40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38</v>
      </c>
      <c r="S175">
        <v>94.85</v>
      </c>
      <c r="T175">
        <v>5000.2</v>
      </c>
      <c r="U175" t="s">
        <v>25</v>
      </c>
      <c r="V175" s="7" t="str">
        <f t="shared" si="4"/>
        <v>49+</v>
      </c>
      <c r="W175" t="s">
        <v>46</v>
      </c>
      <c r="X175" t="str">
        <f t="shared" si="5"/>
        <v>High</v>
      </c>
    </row>
    <row r="176" spans="1:24">
      <c r="A176" t="s">
        <v>213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26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33</v>
      </c>
      <c r="Q176" t="s">
        <v>26</v>
      </c>
      <c r="R176" t="s">
        <v>38</v>
      </c>
      <c r="S176">
        <v>20.55</v>
      </c>
      <c r="T176">
        <v>654.54999999999995</v>
      </c>
      <c r="U176" t="s">
        <v>26</v>
      </c>
      <c r="V176" s="7" t="str">
        <f t="shared" si="4"/>
        <v>25-48</v>
      </c>
      <c r="W176" t="s">
        <v>35</v>
      </c>
      <c r="X176" t="str">
        <f t="shared" si="5"/>
        <v>Low</v>
      </c>
    </row>
    <row r="177" spans="1:24">
      <c r="A177" t="s">
        <v>214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26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28</v>
      </c>
      <c r="Q177" t="s">
        <v>26</v>
      </c>
      <c r="R177" t="s">
        <v>29</v>
      </c>
      <c r="S177">
        <v>24.7</v>
      </c>
      <c r="T177">
        <v>780.2</v>
      </c>
      <c r="U177" t="s">
        <v>26</v>
      </c>
      <c r="V177" s="7" t="str">
        <f t="shared" si="4"/>
        <v>25-48</v>
      </c>
      <c r="W177" t="s">
        <v>35</v>
      </c>
      <c r="X177" t="str">
        <f t="shared" si="5"/>
        <v>Low</v>
      </c>
    </row>
    <row r="178" spans="1:24">
      <c r="A178" t="s">
        <v>215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40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28</v>
      </c>
      <c r="Q178" t="s">
        <v>25</v>
      </c>
      <c r="R178" t="s">
        <v>34</v>
      </c>
      <c r="S178">
        <v>74.45</v>
      </c>
      <c r="T178">
        <v>1145.7</v>
      </c>
      <c r="U178" t="s">
        <v>25</v>
      </c>
      <c r="V178" s="7" t="str">
        <f t="shared" si="4"/>
        <v>13-24</v>
      </c>
      <c r="W178" t="s">
        <v>35</v>
      </c>
      <c r="X178" t="str">
        <f t="shared" si="5"/>
        <v>Medium</v>
      </c>
    </row>
    <row r="179" spans="1:24">
      <c r="A179" t="s">
        <v>216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40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28</v>
      </c>
      <c r="Q179" t="s">
        <v>26</v>
      </c>
      <c r="R179" t="s">
        <v>38</v>
      </c>
      <c r="S179">
        <v>76.45</v>
      </c>
      <c r="T179">
        <v>503.6</v>
      </c>
      <c r="U179" t="s">
        <v>25</v>
      </c>
      <c r="V179" s="7" t="str">
        <f t="shared" si="4"/>
        <v>0-12</v>
      </c>
      <c r="W179" t="s">
        <v>35</v>
      </c>
      <c r="X179" t="str">
        <f t="shared" si="5"/>
        <v>Medium</v>
      </c>
    </row>
    <row r="180" spans="1:24">
      <c r="A180" t="s">
        <v>217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40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28</v>
      </c>
      <c r="Q180" t="s">
        <v>25</v>
      </c>
      <c r="R180" t="s">
        <v>38</v>
      </c>
      <c r="S180">
        <v>105.35</v>
      </c>
      <c r="T180">
        <v>1559.25</v>
      </c>
      <c r="U180" t="s">
        <v>26</v>
      </c>
      <c r="V180" s="7" t="str">
        <f t="shared" si="4"/>
        <v>13-24</v>
      </c>
      <c r="W180" t="s">
        <v>35</v>
      </c>
      <c r="X180" t="str">
        <f t="shared" si="5"/>
        <v>High</v>
      </c>
    </row>
    <row r="181" spans="1:24">
      <c r="A181" t="s">
        <v>218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33</v>
      </c>
      <c r="Q181" t="s">
        <v>25</v>
      </c>
      <c r="R181" t="s">
        <v>43</v>
      </c>
      <c r="S181">
        <v>20.55</v>
      </c>
      <c r="T181">
        <v>1252</v>
      </c>
      <c r="U181" t="s">
        <v>26</v>
      </c>
      <c r="V181" s="7" t="str">
        <f t="shared" si="4"/>
        <v>49+</v>
      </c>
      <c r="W181" t="s">
        <v>35</v>
      </c>
      <c r="X181" t="str">
        <f t="shared" si="5"/>
        <v>Low</v>
      </c>
    </row>
    <row r="182" spans="1:24">
      <c r="A182" t="s">
        <v>219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26</v>
      </c>
      <c r="I182" t="s">
        <v>27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28</v>
      </c>
      <c r="Q182" t="s">
        <v>26</v>
      </c>
      <c r="R182" t="s">
        <v>38</v>
      </c>
      <c r="S182">
        <v>29.95</v>
      </c>
      <c r="T182">
        <v>29.95</v>
      </c>
      <c r="U182" t="s">
        <v>25</v>
      </c>
      <c r="V182" s="7" t="str">
        <f t="shared" si="4"/>
        <v>0-12</v>
      </c>
      <c r="W182" t="s">
        <v>30</v>
      </c>
      <c r="X182" t="str">
        <f t="shared" si="5"/>
        <v>Low</v>
      </c>
    </row>
    <row r="183" spans="1:24">
      <c r="A183" t="s">
        <v>220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27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28</v>
      </c>
      <c r="Q183" t="s">
        <v>26</v>
      </c>
      <c r="R183" t="s">
        <v>34</v>
      </c>
      <c r="S183">
        <v>45.3</v>
      </c>
      <c r="T183">
        <v>45.3</v>
      </c>
      <c r="U183" t="s">
        <v>26</v>
      </c>
      <c r="V183" s="7" t="str">
        <f t="shared" si="4"/>
        <v>0-12</v>
      </c>
      <c r="W183" t="s">
        <v>30</v>
      </c>
      <c r="X183" t="str">
        <f t="shared" si="5"/>
        <v>Low</v>
      </c>
    </row>
    <row r="184" spans="1:24">
      <c r="A184" t="s">
        <v>221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40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28</v>
      </c>
      <c r="Q184" t="s">
        <v>26</v>
      </c>
      <c r="R184" t="s">
        <v>38</v>
      </c>
      <c r="S184">
        <v>84.5</v>
      </c>
      <c r="T184">
        <v>662.65</v>
      </c>
      <c r="U184" t="s">
        <v>25</v>
      </c>
      <c r="V184" s="7" t="str">
        <f t="shared" si="4"/>
        <v>0-12</v>
      </c>
      <c r="W184" t="s">
        <v>35</v>
      </c>
      <c r="X184" t="str">
        <f t="shared" si="5"/>
        <v>Medium</v>
      </c>
    </row>
    <row r="185" spans="1:24">
      <c r="A185" t="s">
        <v>222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27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43</v>
      </c>
      <c r="S185">
        <v>74.75</v>
      </c>
      <c r="T185">
        <v>2453.3000000000002</v>
      </c>
      <c r="U185" t="s">
        <v>26</v>
      </c>
      <c r="V185" s="7" t="str">
        <f t="shared" si="4"/>
        <v>25-48</v>
      </c>
      <c r="W185" t="s">
        <v>46</v>
      </c>
      <c r="X185" t="str">
        <f t="shared" si="5"/>
        <v>Medium</v>
      </c>
    </row>
    <row r="186" spans="1:24">
      <c r="A186" t="s">
        <v>223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40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28</v>
      </c>
      <c r="Q186" t="s">
        <v>25</v>
      </c>
      <c r="R186" t="s">
        <v>29</v>
      </c>
      <c r="S186">
        <v>79.25</v>
      </c>
      <c r="T186">
        <v>1111.6500000000001</v>
      </c>
      <c r="U186" t="s">
        <v>25</v>
      </c>
      <c r="V186" s="7" t="str">
        <f t="shared" si="4"/>
        <v>13-24</v>
      </c>
      <c r="W186" t="s">
        <v>35</v>
      </c>
      <c r="X186" t="str">
        <f t="shared" si="5"/>
        <v>Medium</v>
      </c>
    </row>
    <row r="187" spans="1:24">
      <c r="A187" t="s">
        <v>224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26</v>
      </c>
      <c r="I187" t="s">
        <v>27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28</v>
      </c>
      <c r="Q187" t="s">
        <v>25</v>
      </c>
      <c r="R187" t="s">
        <v>29</v>
      </c>
      <c r="S187">
        <v>24.8</v>
      </c>
      <c r="T187">
        <v>24.8</v>
      </c>
      <c r="U187" t="s">
        <v>25</v>
      </c>
      <c r="V187" s="7" t="str">
        <f t="shared" si="4"/>
        <v>0-12</v>
      </c>
      <c r="W187" t="s">
        <v>30</v>
      </c>
      <c r="X187" t="str">
        <f t="shared" si="5"/>
        <v>Low</v>
      </c>
    </row>
    <row r="188" spans="1:24">
      <c r="A188" t="s">
        <v>225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27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28</v>
      </c>
      <c r="Q188" t="s">
        <v>25</v>
      </c>
      <c r="R188" t="s">
        <v>34</v>
      </c>
      <c r="S188">
        <v>51.8</v>
      </c>
      <c r="T188">
        <v>1023.85</v>
      </c>
      <c r="U188" t="s">
        <v>26</v>
      </c>
      <c r="V188" s="7" t="str">
        <f t="shared" si="4"/>
        <v>13-24</v>
      </c>
      <c r="W188" t="s">
        <v>35</v>
      </c>
      <c r="X188" t="str">
        <f t="shared" si="5"/>
        <v>Medium</v>
      </c>
    </row>
    <row r="189" spans="1:24">
      <c r="A189" t="s">
        <v>226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26</v>
      </c>
      <c r="I189" t="s">
        <v>27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28</v>
      </c>
      <c r="Q189" t="s">
        <v>26</v>
      </c>
      <c r="R189" t="s">
        <v>29</v>
      </c>
      <c r="S189">
        <v>30.4</v>
      </c>
      <c r="T189">
        <v>82.15</v>
      </c>
      <c r="U189" t="s">
        <v>26</v>
      </c>
      <c r="V189" s="7" t="str">
        <f t="shared" si="4"/>
        <v>0-12</v>
      </c>
      <c r="W189" t="s">
        <v>30</v>
      </c>
      <c r="X189" t="str">
        <f t="shared" si="5"/>
        <v>Low</v>
      </c>
    </row>
    <row r="190" spans="1:24">
      <c r="A190" t="s">
        <v>227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33</v>
      </c>
      <c r="Q190" t="s">
        <v>26</v>
      </c>
      <c r="R190" t="s">
        <v>29</v>
      </c>
      <c r="S190">
        <v>19.649999999999999</v>
      </c>
      <c r="T190">
        <v>244.8</v>
      </c>
      <c r="U190" t="s">
        <v>26</v>
      </c>
      <c r="V190" s="7" t="str">
        <f t="shared" si="4"/>
        <v>13-24</v>
      </c>
      <c r="W190" t="s">
        <v>30</v>
      </c>
      <c r="X190" t="str">
        <f t="shared" si="5"/>
        <v>Low</v>
      </c>
    </row>
    <row r="191" spans="1:24">
      <c r="A191" t="s">
        <v>228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27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28</v>
      </c>
      <c r="Q191" t="s">
        <v>26</v>
      </c>
      <c r="R191" t="s">
        <v>43</v>
      </c>
      <c r="S191">
        <v>56.6</v>
      </c>
      <c r="T191">
        <v>2379.1</v>
      </c>
      <c r="U191" t="s">
        <v>26</v>
      </c>
      <c r="V191" s="7" t="str">
        <f t="shared" si="4"/>
        <v>25-48</v>
      </c>
      <c r="W191" t="s">
        <v>46</v>
      </c>
      <c r="X191" t="str">
        <f t="shared" si="5"/>
        <v>Medium</v>
      </c>
    </row>
    <row r="192" spans="1:24">
      <c r="A192" t="s">
        <v>229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27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43</v>
      </c>
      <c r="S192">
        <v>71.900000000000006</v>
      </c>
      <c r="T192">
        <v>3173.35</v>
      </c>
      <c r="U192" t="s">
        <v>26</v>
      </c>
      <c r="V192" s="7" t="str">
        <f t="shared" si="4"/>
        <v>25-48</v>
      </c>
      <c r="W192" t="s">
        <v>46</v>
      </c>
      <c r="X192" t="str">
        <f t="shared" si="5"/>
        <v>Medium</v>
      </c>
    </row>
    <row r="193" spans="1:24">
      <c r="A193" t="s">
        <v>230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40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28</v>
      </c>
      <c r="Q193" t="s">
        <v>25</v>
      </c>
      <c r="R193" t="s">
        <v>29</v>
      </c>
      <c r="S193">
        <v>91</v>
      </c>
      <c r="T193">
        <v>531</v>
      </c>
      <c r="U193" t="s">
        <v>25</v>
      </c>
      <c r="V193" s="7" t="str">
        <f t="shared" si="4"/>
        <v>0-12</v>
      </c>
      <c r="W193" t="s">
        <v>35</v>
      </c>
      <c r="X193" t="str">
        <f t="shared" si="5"/>
        <v>High</v>
      </c>
    </row>
    <row r="194" spans="1:24">
      <c r="A194" t="s">
        <v>231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26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50</v>
      </c>
      <c r="Q194" t="s">
        <v>26</v>
      </c>
      <c r="R194" t="s">
        <v>38</v>
      </c>
      <c r="S194">
        <v>19.75</v>
      </c>
      <c r="T194">
        <v>1375.4</v>
      </c>
      <c r="U194" t="s">
        <v>26</v>
      </c>
      <c r="V194" s="7" t="str">
        <f t="shared" si="4"/>
        <v>49+</v>
      </c>
      <c r="W194" t="s">
        <v>35</v>
      </c>
      <c r="X194" t="str">
        <f t="shared" si="5"/>
        <v>Low</v>
      </c>
    </row>
    <row r="195" spans="1:24">
      <c r="A195" t="s">
        <v>232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40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50</v>
      </c>
      <c r="Q195" t="s">
        <v>26</v>
      </c>
      <c r="R195" t="s">
        <v>43</v>
      </c>
      <c r="S195">
        <v>109.7</v>
      </c>
      <c r="T195">
        <v>8129.3</v>
      </c>
      <c r="U195" t="s">
        <v>26</v>
      </c>
      <c r="V195" s="7" t="str">
        <f t="shared" ref="V195:V258" si="6">IF(F195&lt;=12, "0-12", IF(F195&lt;=24, "13-24", IF(F195&lt;=48, "25-48", "49+")))</f>
        <v>49+</v>
      </c>
      <c r="W195" t="s">
        <v>46</v>
      </c>
      <c r="X195" t="str">
        <f t="shared" ref="X195:X258" si="7">IF(S195&lt;=50,"Low",IF(S195&lt;=90,"Medium","High"))</f>
        <v>High</v>
      </c>
    </row>
    <row r="196" spans="1:24">
      <c r="A196" t="s">
        <v>233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26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50</v>
      </c>
      <c r="Q196" t="s">
        <v>26</v>
      </c>
      <c r="R196" t="s">
        <v>43</v>
      </c>
      <c r="S196">
        <v>19.3</v>
      </c>
      <c r="T196">
        <v>1192.7</v>
      </c>
      <c r="U196" t="s">
        <v>26</v>
      </c>
      <c r="V196" s="7" t="str">
        <f t="shared" si="6"/>
        <v>49+</v>
      </c>
      <c r="W196" t="s">
        <v>35</v>
      </c>
      <c r="X196" t="str">
        <f t="shared" si="7"/>
        <v>Low</v>
      </c>
    </row>
    <row r="197" spans="1:24">
      <c r="A197" t="s">
        <v>234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40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28</v>
      </c>
      <c r="Q197" t="s">
        <v>25</v>
      </c>
      <c r="R197" t="s">
        <v>29</v>
      </c>
      <c r="S197">
        <v>96.55</v>
      </c>
      <c r="T197">
        <v>1901.65</v>
      </c>
      <c r="U197" t="s">
        <v>26</v>
      </c>
      <c r="V197" s="7" t="str">
        <f t="shared" si="6"/>
        <v>13-24</v>
      </c>
      <c r="W197" t="s">
        <v>35</v>
      </c>
      <c r="X197" t="str">
        <f t="shared" si="7"/>
        <v>High</v>
      </c>
    </row>
    <row r="198" spans="1:24">
      <c r="A198" t="s">
        <v>235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50</v>
      </c>
      <c r="Q198" t="s">
        <v>25</v>
      </c>
      <c r="R198" t="s">
        <v>38</v>
      </c>
      <c r="S198">
        <v>24.1</v>
      </c>
      <c r="T198">
        <v>587.4</v>
      </c>
      <c r="U198" t="s">
        <v>26</v>
      </c>
      <c r="V198" s="7" t="str">
        <f t="shared" si="6"/>
        <v>13-24</v>
      </c>
      <c r="W198" t="s">
        <v>35</v>
      </c>
      <c r="X198" t="str">
        <f t="shared" si="7"/>
        <v>Low</v>
      </c>
    </row>
    <row r="199" spans="1:24">
      <c r="A199" t="s">
        <v>236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40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28</v>
      </c>
      <c r="Q199" t="s">
        <v>25</v>
      </c>
      <c r="R199" t="s">
        <v>29</v>
      </c>
      <c r="S199">
        <v>111.35</v>
      </c>
      <c r="T199">
        <v>6519.75</v>
      </c>
      <c r="U199" t="s">
        <v>26</v>
      </c>
      <c r="V199" s="7" t="str">
        <f t="shared" si="6"/>
        <v>49+</v>
      </c>
      <c r="W199" t="s">
        <v>46</v>
      </c>
      <c r="X199" t="str">
        <f t="shared" si="7"/>
        <v>High</v>
      </c>
    </row>
    <row r="200" spans="1:24">
      <c r="A200" t="s">
        <v>237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40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50</v>
      </c>
      <c r="Q200" t="s">
        <v>25</v>
      </c>
      <c r="R200" t="s">
        <v>38</v>
      </c>
      <c r="S200">
        <v>112.25</v>
      </c>
      <c r="T200">
        <v>8041.65</v>
      </c>
      <c r="U200" t="s">
        <v>26</v>
      </c>
      <c r="V200" s="7" t="str">
        <f t="shared" si="6"/>
        <v>49+</v>
      </c>
      <c r="W200" t="s">
        <v>46</v>
      </c>
      <c r="X200" t="str">
        <f t="shared" si="7"/>
        <v>High</v>
      </c>
    </row>
    <row r="201" spans="1:24">
      <c r="A201" t="s">
        <v>238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28</v>
      </c>
      <c r="Q201" t="s">
        <v>26</v>
      </c>
      <c r="R201" t="s">
        <v>34</v>
      </c>
      <c r="S201">
        <v>20.75</v>
      </c>
      <c r="T201">
        <v>20.75</v>
      </c>
      <c r="U201" t="s">
        <v>26</v>
      </c>
      <c r="V201" s="7" t="str">
        <f t="shared" si="6"/>
        <v>0-12</v>
      </c>
      <c r="W201" t="s">
        <v>30</v>
      </c>
      <c r="X201" t="str">
        <f t="shared" si="7"/>
        <v>Low</v>
      </c>
    </row>
    <row r="202" spans="1:24">
      <c r="A202" t="s">
        <v>239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40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43</v>
      </c>
      <c r="S202">
        <v>101.9</v>
      </c>
      <c r="T202">
        <v>2681.15</v>
      </c>
      <c r="U202" t="s">
        <v>26</v>
      </c>
      <c r="V202" s="7" t="str">
        <f t="shared" si="6"/>
        <v>25-48</v>
      </c>
      <c r="W202" t="s">
        <v>46</v>
      </c>
      <c r="X202" t="str">
        <f t="shared" si="7"/>
        <v>High</v>
      </c>
    </row>
    <row r="203" spans="1:24">
      <c r="A203" t="s">
        <v>240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40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28</v>
      </c>
      <c r="Q203" t="s">
        <v>25</v>
      </c>
      <c r="R203" t="s">
        <v>43</v>
      </c>
      <c r="S203">
        <v>80.05</v>
      </c>
      <c r="T203">
        <v>1112.3</v>
      </c>
      <c r="U203" t="s">
        <v>26</v>
      </c>
      <c r="V203" s="7" t="str">
        <f t="shared" si="6"/>
        <v>13-24</v>
      </c>
      <c r="W203" t="s">
        <v>35</v>
      </c>
      <c r="X203" t="str">
        <f t="shared" si="7"/>
        <v>Medium</v>
      </c>
    </row>
    <row r="204" spans="1:24">
      <c r="A204" t="s">
        <v>241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40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50</v>
      </c>
      <c r="Q204" t="s">
        <v>26</v>
      </c>
      <c r="R204" t="s">
        <v>29</v>
      </c>
      <c r="S204">
        <v>105.55</v>
      </c>
      <c r="T204">
        <v>7405.5</v>
      </c>
      <c r="U204" t="s">
        <v>26</v>
      </c>
      <c r="V204" s="7" t="str">
        <f t="shared" si="6"/>
        <v>49+</v>
      </c>
      <c r="W204" t="s">
        <v>46</v>
      </c>
      <c r="X204" t="str">
        <f t="shared" si="7"/>
        <v>High</v>
      </c>
    </row>
    <row r="205" spans="1:24">
      <c r="A205" t="s">
        <v>242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40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28</v>
      </c>
      <c r="Q205" t="s">
        <v>25</v>
      </c>
      <c r="R205" t="s">
        <v>43</v>
      </c>
      <c r="S205">
        <v>78.3</v>
      </c>
      <c r="T205">
        <v>1033.95</v>
      </c>
      <c r="U205" t="s">
        <v>26</v>
      </c>
      <c r="V205" s="7" t="str">
        <f t="shared" si="6"/>
        <v>13-24</v>
      </c>
      <c r="W205" t="s">
        <v>35</v>
      </c>
      <c r="X205" t="str">
        <f t="shared" si="7"/>
        <v>Medium</v>
      </c>
    </row>
    <row r="206" spans="1:24">
      <c r="A206" t="s">
        <v>243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40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28</v>
      </c>
      <c r="Q206" t="s">
        <v>26</v>
      </c>
      <c r="R206" t="s">
        <v>43</v>
      </c>
      <c r="S206">
        <v>68.849999999999994</v>
      </c>
      <c r="T206">
        <v>2958.95</v>
      </c>
      <c r="U206" t="s">
        <v>26</v>
      </c>
      <c r="V206" s="7" t="str">
        <f t="shared" si="6"/>
        <v>25-48</v>
      </c>
      <c r="W206" t="s">
        <v>46</v>
      </c>
      <c r="X206" t="str">
        <f t="shared" si="7"/>
        <v>Medium</v>
      </c>
    </row>
    <row r="207" spans="1:24">
      <c r="A207" t="s">
        <v>244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40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38</v>
      </c>
      <c r="S207">
        <v>79.95</v>
      </c>
      <c r="T207">
        <v>2684.85</v>
      </c>
      <c r="U207" t="s">
        <v>26</v>
      </c>
      <c r="V207" s="7" t="str">
        <f t="shared" si="6"/>
        <v>25-48</v>
      </c>
      <c r="W207" t="s">
        <v>46</v>
      </c>
      <c r="X207" t="str">
        <f t="shared" si="7"/>
        <v>Medium</v>
      </c>
    </row>
    <row r="208" spans="1:24">
      <c r="A208" t="s">
        <v>245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26</v>
      </c>
      <c r="I208" t="s">
        <v>27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50</v>
      </c>
      <c r="Q208" t="s">
        <v>25</v>
      </c>
      <c r="R208" t="s">
        <v>43</v>
      </c>
      <c r="S208">
        <v>55.45</v>
      </c>
      <c r="T208">
        <v>4179.2</v>
      </c>
      <c r="U208" t="s">
        <v>26</v>
      </c>
      <c r="V208" s="7" t="str">
        <f t="shared" si="6"/>
        <v>49+</v>
      </c>
      <c r="W208" t="s">
        <v>46</v>
      </c>
      <c r="X208" t="str">
        <f t="shared" si="7"/>
        <v>Medium</v>
      </c>
    </row>
    <row r="209" spans="1:24">
      <c r="A209" t="s">
        <v>246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40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28</v>
      </c>
      <c r="Q209" t="s">
        <v>26</v>
      </c>
      <c r="R209" t="s">
        <v>29</v>
      </c>
      <c r="S209">
        <v>79.900000000000006</v>
      </c>
      <c r="T209">
        <v>79.900000000000006</v>
      </c>
      <c r="U209" t="s">
        <v>25</v>
      </c>
      <c r="V209" s="7" t="str">
        <f t="shared" si="6"/>
        <v>0-12</v>
      </c>
      <c r="W209" t="s">
        <v>30</v>
      </c>
      <c r="X209" t="str">
        <f t="shared" si="7"/>
        <v>Medium</v>
      </c>
    </row>
    <row r="210" spans="1:24">
      <c r="A210" t="s">
        <v>247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40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28</v>
      </c>
      <c r="Q210" t="s">
        <v>25</v>
      </c>
      <c r="R210" t="s">
        <v>29</v>
      </c>
      <c r="S210">
        <v>106.6</v>
      </c>
      <c r="T210">
        <v>1934.45</v>
      </c>
      <c r="U210" t="s">
        <v>25</v>
      </c>
      <c r="V210" s="7" t="str">
        <f t="shared" si="6"/>
        <v>13-24</v>
      </c>
      <c r="W210" t="s">
        <v>35</v>
      </c>
      <c r="X210" t="str">
        <f t="shared" si="7"/>
        <v>High</v>
      </c>
    </row>
    <row r="211" spans="1:24">
      <c r="A211" t="s">
        <v>248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40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43</v>
      </c>
      <c r="S211">
        <v>102.45</v>
      </c>
      <c r="T211">
        <v>6654.1</v>
      </c>
      <c r="U211" t="s">
        <v>26</v>
      </c>
      <c r="V211" s="7" t="str">
        <f t="shared" si="6"/>
        <v>49+</v>
      </c>
      <c r="W211" t="s">
        <v>46</v>
      </c>
      <c r="X211" t="str">
        <f t="shared" si="7"/>
        <v>High</v>
      </c>
    </row>
    <row r="212" spans="1:24">
      <c r="A212" t="s">
        <v>249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27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28</v>
      </c>
      <c r="Q212" t="s">
        <v>25</v>
      </c>
      <c r="R212" t="s">
        <v>43</v>
      </c>
      <c r="S212">
        <v>46</v>
      </c>
      <c r="T212">
        <v>84.5</v>
      </c>
      <c r="U212" t="s">
        <v>25</v>
      </c>
      <c r="V212" s="7" t="str">
        <f t="shared" si="6"/>
        <v>0-12</v>
      </c>
      <c r="W212" t="s">
        <v>30</v>
      </c>
      <c r="X212" t="str">
        <f t="shared" si="7"/>
        <v>Low</v>
      </c>
    </row>
    <row r="213" spans="1:24">
      <c r="A213" t="s">
        <v>250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26</v>
      </c>
      <c r="I213" t="s">
        <v>27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28</v>
      </c>
      <c r="Q213" t="s">
        <v>26</v>
      </c>
      <c r="R213" t="s">
        <v>29</v>
      </c>
      <c r="S213">
        <v>25.25</v>
      </c>
      <c r="T213">
        <v>25.25</v>
      </c>
      <c r="U213" t="s">
        <v>26</v>
      </c>
      <c r="V213" s="7" t="str">
        <f t="shared" si="6"/>
        <v>0-12</v>
      </c>
      <c r="W213" t="s">
        <v>30</v>
      </c>
      <c r="X213" t="str">
        <f t="shared" si="7"/>
        <v>Low</v>
      </c>
    </row>
    <row r="214" spans="1:24">
      <c r="A214" t="s">
        <v>251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50</v>
      </c>
      <c r="Q214" t="s">
        <v>26</v>
      </c>
      <c r="R214" t="s">
        <v>34</v>
      </c>
      <c r="S214">
        <v>19.75</v>
      </c>
      <c r="T214">
        <v>1124.2</v>
      </c>
      <c r="U214" t="s">
        <v>26</v>
      </c>
      <c r="V214" s="7" t="str">
        <f t="shared" si="6"/>
        <v>49+</v>
      </c>
      <c r="W214" t="s">
        <v>35</v>
      </c>
      <c r="X214" t="str">
        <f t="shared" si="7"/>
        <v>Low</v>
      </c>
    </row>
    <row r="215" spans="1:24">
      <c r="A215" t="s">
        <v>252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33</v>
      </c>
      <c r="Q215" t="s">
        <v>26</v>
      </c>
      <c r="R215" t="s">
        <v>29</v>
      </c>
      <c r="S215">
        <v>20</v>
      </c>
      <c r="T215">
        <v>540.04999999999995</v>
      </c>
      <c r="U215" t="s">
        <v>26</v>
      </c>
      <c r="V215" s="7" t="str">
        <f t="shared" si="6"/>
        <v>25-48</v>
      </c>
      <c r="W215" t="s">
        <v>35</v>
      </c>
      <c r="X215" t="str">
        <f t="shared" si="7"/>
        <v>Low</v>
      </c>
    </row>
    <row r="216" spans="1:24">
      <c r="A216" t="s">
        <v>253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40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28</v>
      </c>
      <c r="Q216" t="s">
        <v>26</v>
      </c>
      <c r="R216" t="s">
        <v>29</v>
      </c>
      <c r="S216">
        <v>86.8</v>
      </c>
      <c r="T216">
        <v>1975.85</v>
      </c>
      <c r="U216" t="s">
        <v>26</v>
      </c>
      <c r="V216" s="7" t="str">
        <f t="shared" si="6"/>
        <v>13-24</v>
      </c>
      <c r="W216" t="s">
        <v>35</v>
      </c>
      <c r="X216" t="str">
        <f t="shared" si="7"/>
        <v>Medium</v>
      </c>
    </row>
    <row r="217" spans="1:24">
      <c r="A217" t="s">
        <v>254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26</v>
      </c>
      <c r="I217" t="s">
        <v>27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28</v>
      </c>
      <c r="Q217" t="s">
        <v>25</v>
      </c>
      <c r="R217" t="s">
        <v>38</v>
      </c>
      <c r="S217">
        <v>58.75</v>
      </c>
      <c r="T217">
        <v>3437.45</v>
      </c>
      <c r="U217" t="s">
        <v>26</v>
      </c>
      <c r="V217" s="7" t="str">
        <f t="shared" si="6"/>
        <v>49+</v>
      </c>
      <c r="W217" t="s">
        <v>46</v>
      </c>
      <c r="X217" t="str">
        <f t="shared" si="7"/>
        <v>Medium</v>
      </c>
    </row>
    <row r="218" spans="1:24">
      <c r="A218" t="s">
        <v>255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26</v>
      </c>
      <c r="I218" t="s">
        <v>27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50</v>
      </c>
      <c r="Q218" t="s">
        <v>26</v>
      </c>
      <c r="R218" t="s">
        <v>43</v>
      </c>
      <c r="S218">
        <v>45.25</v>
      </c>
      <c r="T218">
        <v>3139.8</v>
      </c>
      <c r="U218" t="s">
        <v>26</v>
      </c>
      <c r="V218" s="7" t="str">
        <f t="shared" si="6"/>
        <v>49+</v>
      </c>
      <c r="W218" t="s">
        <v>46</v>
      </c>
      <c r="X218" t="str">
        <f t="shared" si="7"/>
        <v>Low</v>
      </c>
    </row>
    <row r="219" spans="1:24">
      <c r="A219" t="s">
        <v>256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26</v>
      </c>
      <c r="I219" t="s">
        <v>27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50</v>
      </c>
      <c r="Q219" t="s">
        <v>25</v>
      </c>
      <c r="R219" t="s">
        <v>38</v>
      </c>
      <c r="S219">
        <v>56.6</v>
      </c>
      <c r="T219">
        <v>3789.2</v>
      </c>
      <c r="U219" t="s">
        <v>26</v>
      </c>
      <c r="V219" s="7" t="str">
        <f t="shared" si="6"/>
        <v>49+</v>
      </c>
      <c r="W219" t="s">
        <v>46</v>
      </c>
      <c r="X219" t="str">
        <f t="shared" si="7"/>
        <v>Medium</v>
      </c>
    </row>
    <row r="220" spans="1:24">
      <c r="A220" t="s">
        <v>257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27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50</v>
      </c>
      <c r="Q220" t="s">
        <v>25</v>
      </c>
      <c r="R220" t="s">
        <v>38</v>
      </c>
      <c r="S220">
        <v>84.2</v>
      </c>
      <c r="T220">
        <v>5324.5</v>
      </c>
      <c r="U220" t="s">
        <v>26</v>
      </c>
      <c r="V220" s="7" t="str">
        <f t="shared" si="6"/>
        <v>49+</v>
      </c>
      <c r="W220" t="s">
        <v>46</v>
      </c>
      <c r="X220" t="str">
        <f t="shared" si="7"/>
        <v>Medium</v>
      </c>
    </row>
    <row r="221" spans="1:24">
      <c r="A221" t="s">
        <v>258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40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28</v>
      </c>
      <c r="Q221" t="s">
        <v>25</v>
      </c>
      <c r="R221" t="s">
        <v>38</v>
      </c>
      <c r="S221">
        <v>80</v>
      </c>
      <c r="T221">
        <v>624.6</v>
      </c>
      <c r="U221" t="s">
        <v>26</v>
      </c>
      <c r="V221" s="7" t="str">
        <f t="shared" si="6"/>
        <v>0-12</v>
      </c>
      <c r="W221" t="s">
        <v>35</v>
      </c>
      <c r="X221" t="str">
        <f t="shared" si="7"/>
        <v>Medium</v>
      </c>
    </row>
    <row r="222" spans="1:24">
      <c r="A222" t="s">
        <v>259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40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28</v>
      </c>
      <c r="Q222" t="s">
        <v>25</v>
      </c>
      <c r="R222" t="s">
        <v>29</v>
      </c>
      <c r="S222">
        <v>70.150000000000006</v>
      </c>
      <c r="T222">
        <v>268.35000000000002</v>
      </c>
      <c r="U222" t="s">
        <v>25</v>
      </c>
      <c r="V222" s="7" t="str">
        <f t="shared" si="6"/>
        <v>0-12</v>
      </c>
      <c r="W222" t="s">
        <v>30</v>
      </c>
      <c r="X222" t="str">
        <f t="shared" si="7"/>
        <v>Medium</v>
      </c>
    </row>
    <row r="223" spans="1:24">
      <c r="A223" t="s">
        <v>260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50</v>
      </c>
      <c r="Q223" t="s">
        <v>26</v>
      </c>
      <c r="R223" t="s">
        <v>38</v>
      </c>
      <c r="S223">
        <v>24.75</v>
      </c>
      <c r="T223">
        <v>1836.9</v>
      </c>
      <c r="U223" t="s">
        <v>26</v>
      </c>
      <c r="V223" s="7" t="str">
        <f t="shared" si="6"/>
        <v>49+</v>
      </c>
      <c r="W223" t="s">
        <v>35</v>
      </c>
      <c r="X223" t="str">
        <f t="shared" si="7"/>
        <v>Low</v>
      </c>
    </row>
    <row r="224" spans="1:24">
      <c r="A224" t="s">
        <v>261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26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33</v>
      </c>
      <c r="Q224" t="s">
        <v>25</v>
      </c>
      <c r="R224" t="s">
        <v>29</v>
      </c>
      <c r="S224">
        <v>20.2</v>
      </c>
      <c r="T224">
        <v>20.2</v>
      </c>
      <c r="U224" t="s">
        <v>26</v>
      </c>
      <c r="V224" s="7" t="str">
        <f t="shared" si="6"/>
        <v>0-12</v>
      </c>
      <c r="W224" t="s">
        <v>30</v>
      </c>
      <c r="X224" t="str">
        <f t="shared" si="7"/>
        <v>Low</v>
      </c>
    </row>
    <row r="225" spans="1:24">
      <c r="A225" t="s">
        <v>262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27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28</v>
      </c>
      <c r="Q225" t="s">
        <v>26</v>
      </c>
      <c r="R225" t="s">
        <v>34</v>
      </c>
      <c r="S225">
        <v>50.05</v>
      </c>
      <c r="T225">
        <v>179.35</v>
      </c>
      <c r="U225" t="s">
        <v>25</v>
      </c>
      <c r="V225" s="7" t="str">
        <f t="shared" si="6"/>
        <v>0-12</v>
      </c>
      <c r="W225" t="s">
        <v>30</v>
      </c>
      <c r="X225" t="str">
        <f t="shared" si="7"/>
        <v>Medium</v>
      </c>
    </row>
    <row r="226" spans="1:24">
      <c r="A226" t="s">
        <v>263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26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33</v>
      </c>
      <c r="Q226" t="s">
        <v>25</v>
      </c>
      <c r="R226" t="s">
        <v>38</v>
      </c>
      <c r="S226">
        <v>19.350000000000001</v>
      </c>
      <c r="T226">
        <v>219.35</v>
      </c>
      <c r="U226" t="s">
        <v>26</v>
      </c>
      <c r="V226" s="7" t="str">
        <f t="shared" si="6"/>
        <v>0-12</v>
      </c>
      <c r="W226" t="s">
        <v>30</v>
      </c>
      <c r="X226" t="str">
        <f t="shared" si="7"/>
        <v>Low</v>
      </c>
    </row>
    <row r="227" spans="1:24">
      <c r="A227" t="s">
        <v>264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26</v>
      </c>
      <c r="I227" t="s">
        <v>27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 t="s">
        <v>26</v>
      </c>
      <c r="V227" s="7" t="str">
        <f t="shared" si="6"/>
        <v>13-24</v>
      </c>
      <c r="W227" t="s">
        <v>35</v>
      </c>
      <c r="X227" t="str">
        <f t="shared" si="7"/>
        <v>Medium</v>
      </c>
    </row>
    <row r="228" spans="1:24">
      <c r="A228" t="s">
        <v>265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27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 t="s">
        <v>26</v>
      </c>
      <c r="V228" s="7" t="str">
        <f t="shared" si="6"/>
        <v>25-48</v>
      </c>
      <c r="W228" t="s">
        <v>46</v>
      </c>
      <c r="X228" t="str">
        <f t="shared" si="7"/>
        <v>Medium</v>
      </c>
    </row>
    <row r="229" spans="1:24">
      <c r="A229" t="s">
        <v>266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27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28</v>
      </c>
      <c r="Q229" t="s">
        <v>26</v>
      </c>
      <c r="R229" t="s">
        <v>34</v>
      </c>
      <c r="S229">
        <v>55.2</v>
      </c>
      <c r="T229">
        <v>55.2</v>
      </c>
      <c r="U229" t="s">
        <v>25</v>
      </c>
      <c r="V229" s="7" t="str">
        <f t="shared" si="6"/>
        <v>0-12</v>
      </c>
      <c r="W229" t="s">
        <v>30</v>
      </c>
      <c r="X229" t="str">
        <f t="shared" si="7"/>
        <v>Medium</v>
      </c>
    </row>
    <row r="230" spans="1:24">
      <c r="A230" t="s">
        <v>267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40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28</v>
      </c>
      <c r="Q230" t="s">
        <v>25</v>
      </c>
      <c r="R230" t="s">
        <v>43</v>
      </c>
      <c r="S230">
        <v>89.9</v>
      </c>
      <c r="T230">
        <v>2723.15</v>
      </c>
      <c r="U230" t="s">
        <v>26</v>
      </c>
      <c r="V230" s="7" t="str">
        <f t="shared" si="6"/>
        <v>25-48</v>
      </c>
      <c r="W230" t="s">
        <v>46</v>
      </c>
      <c r="X230" t="str">
        <f t="shared" si="7"/>
        <v>Medium</v>
      </c>
    </row>
    <row r="231" spans="1:24">
      <c r="A231" t="s">
        <v>268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27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50</v>
      </c>
      <c r="Q231" t="s">
        <v>25</v>
      </c>
      <c r="R231" t="s">
        <v>43</v>
      </c>
      <c r="S231">
        <v>85.3</v>
      </c>
      <c r="T231">
        <v>4107.25</v>
      </c>
      <c r="U231" t="s">
        <v>26</v>
      </c>
      <c r="V231" s="7" t="str">
        <f t="shared" si="6"/>
        <v>25-48</v>
      </c>
      <c r="W231" t="s">
        <v>46</v>
      </c>
      <c r="X231" t="str">
        <f t="shared" si="7"/>
        <v>Medium</v>
      </c>
    </row>
    <row r="232" spans="1:24">
      <c r="A232" t="s">
        <v>269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40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50</v>
      </c>
      <c r="Q232" t="s">
        <v>25</v>
      </c>
      <c r="R232" t="s">
        <v>43</v>
      </c>
      <c r="S232">
        <v>108</v>
      </c>
      <c r="T232">
        <v>5760.65</v>
      </c>
      <c r="U232" t="s">
        <v>26</v>
      </c>
      <c r="V232" s="7" t="str">
        <f t="shared" si="6"/>
        <v>49+</v>
      </c>
      <c r="W232" t="s">
        <v>46</v>
      </c>
      <c r="X232" t="str">
        <f t="shared" si="7"/>
        <v>High</v>
      </c>
    </row>
    <row r="233" spans="1:24">
      <c r="A233" t="s">
        <v>270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40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28</v>
      </c>
      <c r="Q233" t="s">
        <v>25</v>
      </c>
      <c r="R233" t="s">
        <v>43</v>
      </c>
      <c r="S233">
        <v>93.5</v>
      </c>
      <c r="T233">
        <v>4747.5</v>
      </c>
      <c r="U233" t="s">
        <v>26</v>
      </c>
      <c r="V233" s="7" t="str">
        <f t="shared" si="6"/>
        <v>49+</v>
      </c>
      <c r="W233" t="s">
        <v>46</v>
      </c>
      <c r="X233" t="str">
        <f t="shared" si="7"/>
        <v>High</v>
      </c>
    </row>
    <row r="234" spans="1:24">
      <c r="A234" t="s">
        <v>271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40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28</v>
      </c>
      <c r="Q234" t="s">
        <v>25</v>
      </c>
      <c r="R234" t="s">
        <v>34</v>
      </c>
      <c r="S234">
        <v>84.6</v>
      </c>
      <c r="T234">
        <v>84.6</v>
      </c>
      <c r="U234" t="s">
        <v>25</v>
      </c>
      <c r="V234" s="7" t="str">
        <f t="shared" si="6"/>
        <v>0-12</v>
      </c>
      <c r="W234" t="s">
        <v>30</v>
      </c>
      <c r="X234" t="str">
        <f t="shared" si="7"/>
        <v>Medium</v>
      </c>
    </row>
    <row r="235" spans="1:24">
      <c r="A235" t="s">
        <v>272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26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50</v>
      </c>
      <c r="Q235" t="s">
        <v>26</v>
      </c>
      <c r="R235" t="s">
        <v>43</v>
      </c>
      <c r="S235">
        <v>20.25</v>
      </c>
      <c r="T235">
        <v>1566.9</v>
      </c>
      <c r="U235" t="s">
        <v>26</v>
      </c>
      <c r="V235" s="7" t="str">
        <f t="shared" si="6"/>
        <v>49+</v>
      </c>
      <c r="W235" t="s">
        <v>35</v>
      </c>
      <c r="X235" t="str">
        <f t="shared" si="7"/>
        <v>Low</v>
      </c>
    </row>
    <row r="236" spans="1:24">
      <c r="A236" t="s">
        <v>273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26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28</v>
      </c>
      <c r="Q236" t="s">
        <v>26</v>
      </c>
      <c r="R236" t="s">
        <v>29</v>
      </c>
      <c r="S236">
        <v>25.15</v>
      </c>
      <c r="T236">
        <v>702</v>
      </c>
      <c r="U236" t="s">
        <v>26</v>
      </c>
      <c r="V236" s="7" t="str">
        <f t="shared" si="6"/>
        <v>25-48</v>
      </c>
      <c r="W236" t="s">
        <v>35</v>
      </c>
      <c r="X236" t="str">
        <f t="shared" si="7"/>
        <v>Low</v>
      </c>
    </row>
    <row r="237" spans="1:24">
      <c r="A237" t="s">
        <v>274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27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28</v>
      </c>
      <c r="Q237" t="s">
        <v>25</v>
      </c>
      <c r="R237" t="s">
        <v>34</v>
      </c>
      <c r="S237">
        <v>54.4</v>
      </c>
      <c r="T237">
        <v>114.1</v>
      </c>
      <c r="U237" t="s">
        <v>25</v>
      </c>
      <c r="V237" s="7" t="str">
        <f t="shared" si="6"/>
        <v>0-12</v>
      </c>
      <c r="W237" t="s">
        <v>30</v>
      </c>
      <c r="X237" t="str">
        <f t="shared" si="7"/>
        <v>Medium</v>
      </c>
    </row>
    <row r="238" spans="1:24">
      <c r="A238" t="s">
        <v>275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26</v>
      </c>
      <c r="I238" t="s">
        <v>27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50</v>
      </c>
      <c r="Q238" t="s">
        <v>25</v>
      </c>
      <c r="R238" t="s">
        <v>34</v>
      </c>
      <c r="S238">
        <v>29.6</v>
      </c>
      <c r="T238">
        <v>299.05</v>
      </c>
      <c r="U238" t="s">
        <v>26</v>
      </c>
      <c r="V238" s="7" t="str">
        <f t="shared" si="6"/>
        <v>0-12</v>
      </c>
      <c r="W238" t="s">
        <v>30</v>
      </c>
      <c r="X238" t="str">
        <f t="shared" si="7"/>
        <v>Low</v>
      </c>
    </row>
    <row r="239" spans="1:24">
      <c r="A239" t="s">
        <v>276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40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28</v>
      </c>
      <c r="Q239" t="s">
        <v>25</v>
      </c>
      <c r="R239" t="s">
        <v>29</v>
      </c>
      <c r="S239">
        <v>73.150000000000006</v>
      </c>
      <c r="T239">
        <v>1305.95</v>
      </c>
      <c r="U239" t="s">
        <v>26</v>
      </c>
      <c r="V239" s="7" t="str">
        <f t="shared" si="6"/>
        <v>13-24</v>
      </c>
      <c r="W239" t="s">
        <v>35</v>
      </c>
      <c r="X239" t="str">
        <f t="shared" si="7"/>
        <v>Medium</v>
      </c>
    </row>
    <row r="240" spans="1:24">
      <c r="A240" t="s">
        <v>277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40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28</v>
      </c>
      <c r="Q240" t="s">
        <v>25</v>
      </c>
      <c r="R240" t="s">
        <v>29</v>
      </c>
      <c r="S240">
        <v>95</v>
      </c>
      <c r="T240">
        <v>1120.3</v>
      </c>
      <c r="U240" t="s">
        <v>25</v>
      </c>
      <c r="V240" s="7" t="str">
        <f t="shared" si="6"/>
        <v>0-12</v>
      </c>
      <c r="W240" t="s">
        <v>35</v>
      </c>
      <c r="X240" t="str">
        <f t="shared" si="7"/>
        <v>High</v>
      </c>
    </row>
    <row r="241" spans="1:24">
      <c r="A241" t="s">
        <v>278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50</v>
      </c>
      <c r="Q241" t="s">
        <v>26</v>
      </c>
      <c r="R241" t="s">
        <v>34</v>
      </c>
      <c r="S241">
        <v>19.75</v>
      </c>
      <c r="T241">
        <v>284.35000000000002</v>
      </c>
      <c r="U241" t="s">
        <v>26</v>
      </c>
      <c r="V241" s="7" t="str">
        <f t="shared" si="6"/>
        <v>13-24</v>
      </c>
      <c r="W241" t="s">
        <v>30</v>
      </c>
      <c r="X241" t="str">
        <f t="shared" si="7"/>
        <v>Low</v>
      </c>
    </row>
    <row r="242" spans="1:24">
      <c r="A242" t="s">
        <v>279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27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50</v>
      </c>
      <c r="Q242" t="s">
        <v>26</v>
      </c>
      <c r="R242" t="s">
        <v>38</v>
      </c>
      <c r="S242">
        <v>86.6</v>
      </c>
      <c r="T242">
        <v>6350.5</v>
      </c>
      <c r="U242" t="s">
        <v>26</v>
      </c>
      <c r="V242" s="7" t="str">
        <f t="shared" si="6"/>
        <v>49+</v>
      </c>
      <c r="W242" t="s">
        <v>46</v>
      </c>
      <c r="X242" t="str">
        <f t="shared" si="7"/>
        <v>Medium</v>
      </c>
    </row>
    <row r="243" spans="1:24">
      <c r="A243" t="s">
        <v>280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40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50</v>
      </c>
      <c r="Q243" t="s">
        <v>26</v>
      </c>
      <c r="R243" t="s">
        <v>38</v>
      </c>
      <c r="S243">
        <v>109.2</v>
      </c>
      <c r="T243">
        <v>7878.3</v>
      </c>
      <c r="U243" t="s">
        <v>26</v>
      </c>
      <c r="V243" s="7" t="str">
        <f t="shared" si="6"/>
        <v>49+</v>
      </c>
      <c r="W243" t="s">
        <v>46</v>
      </c>
      <c r="X243" t="str">
        <f t="shared" si="7"/>
        <v>High</v>
      </c>
    </row>
    <row r="244" spans="1:24">
      <c r="A244" t="s">
        <v>281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27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43</v>
      </c>
      <c r="S244">
        <v>74.7</v>
      </c>
      <c r="T244">
        <v>3187.65</v>
      </c>
      <c r="U244" t="s">
        <v>26</v>
      </c>
      <c r="V244" s="7" t="str">
        <f t="shared" si="6"/>
        <v>25-48</v>
      </c>
      <c r="W244" t="s">
        <v>46</v>
      </c>
      <c r="X244" t="str">
        <f t="shared" si="7"/>
        <v>Medium</v>
      </c>
    </row>
    <row r="245" spans="1:24">
      <c r="A245" t="s">
        <v>282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40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28</v>
      </c>
      <c r="Q245" t="s">
        <v>26</v>
      </c>
      <c r="R245" t="s">
        <v>29</v>
      </c>
      <c r="S245">
        <v>94.4</v>
      </c>
      <c r="T245">
        <v>6126.15</v>
      </c>
      <c r="U245" t="s">
        <v>26</v>
      </c>
      <c r="V245" s="7" t="str">
        <f t="shared" si="6"/>
        <v>49+</v>
      </c>
      <c r="W245" t="s">
        <v>46</v>
      </c>
      <c r="X245" t="str">
        <f t="shared" si="7"/>
        <v>High</v>
      </c>
    </row>
    <row r="246" spans="1:24">
      <c r="A246" t="s">
        <v>283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27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28</v>
      </c>
      <c r="Q246" t="s">
        <v>25</v>
      </c>
      <c r="R246" t="s">
        <v>29</v>
      </c>
      <c r="S246">
        <v>54.8</v>
      </c>
      <c r="T246">
        <v>731.3</v>
      </c>
      <c r="U246" t="s">
        <v>26</v>
      </c>
      <c r="V246" s="7" t="str">
        <f t="shared" si="6"/>
        <v>13-24</v>
      </c>
      <c r="W246" t="s">
        <v>35</v>
      </c>
      <c r="X246" t="str">
        <f t="shared" si="7"/>
        <v>Medium</v>
      </c>
    </row>
    <row r="247" spans="1:24">
      <c r="A247" t="s">
        <v>284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40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28</v>
      </c>
      <c r="Q247" t="s">
        <v>26</v>
      </c>
      <c r="R247" t="s">
        <v>29</v>
      </c>
      <c r="S247">
        <v>75.349999999999994</v>
      </c>
      <c r="T247">
        <v>273.39999999999998</v>
      </c>
      <c r="U247" t="s">
        <v>26</v>
      </c>
      <c r="V247" s="7" t="str">
        <f t="shared" si="6"/>
        <v>0-12</v>
      </c>
      <c r="W247" t="s">
        <v>30</v>
      </c>
      <c r="X247" t="str">
        <f t="shared" si="7"/>
        <v>Medium</v>
      </c>
    </row>
    <row r="248" spans="1:24">
      <c r="A248" t="s">
        <v>285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27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 t="s">
        <v>26</v>
      </c>
      <c r="V248" s="7" t="str">
        <f t="shared" si="6"/>
        <v>25-48</v>
      </c>
      <c r="W248" t="s">
        <v>46</v>
      </c>
      <c r="X248" t="str">
        <f t="shared" si="7"/>
        <v>Medium</v>
      </c>
    </row>
    <row r="249" spans="1:24">
      <c r="A249" t="s">
        <v>286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40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28</v>
      </c>
      <c r="Q249" t="s">
        <v>25</v>
      </c>
      <c r="R249" t="s">
        <v>29</v>
      </c>
      <c r="S249">
        <v>74.400000000000006</v>
      </c>
      <c r="T249">
        <v>1074.3</v>
      </c>
      <c r="U249" t="s">
        <v>25</v>
      </c>
      <c r="V249" s="7" t="str">
        <f t="shared" si="6"/>
        <v>13-24</v>
      </c>
      <c r="W249" t="s">
        <v>35</v>
      </c>
      <c r="X249" t="str">
        <f t="shared" si="7"/>
        <v>Medium</v>
      </c>
    </row>
    <row r="250" spans="1:24">
      <c r="A250" t="s">
        <v>287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27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28</v>
      </c>
      <c r="Q250" t="s">
        <v>25</v>
      </c>
      <c r="R250" t="s">
        <v>34</v>
      </c>
      <c r="S250">
        <v>48.55</v>
      </c>
      <c r="T250">
        <v>48.55</v>
      </c>
      <c r="U250" t="s">
        <v>25</v>
      </c>
      <c r="V250" s="7" t="str">
        <f t="shared" si="6"/>
        <v>0-12</v>
      </c>
      <c r="W250" t="s">
        <v>30</v>
      </c>
      <c r="X250" t="str">
        <f t="shared" si="7"/>
        <v>Low</v>
      </c>
    </row>
    <row r="251" spans="1:24">
      <c r="A251" t="s">
        <v>288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40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29</v>
      </c>
      <c r="S251">
        <v>99</v>
      </c>
      <c r="T251">
        <v>4298.45</v>
      </c>
      <c r="U251" t="s">
        <v>26</v>
      </c>
      <c r="V251" s="7" t="str">
        <f t="shared" si="6"/>
        <v>25-48</v>
      </c>
      <c r="W251" t="s">
        <v>46</v>
      </c>
      <c r="X251" t="str">
        <f t="shared" si="7"/>
        <v>High</v>
      </c>
    </row>
    <row r="252" spans="1:24">
      <c r="A252" t="s">
        <v>289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40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29</v>
      </c>
      <c r="S252">
        <v>93.5</v>
      </c>
      <c r="T252">
        <v>4619.55</v>
      </c>
      <c r="U252" t="s">
        <v>26</v>
      </c>
      <c r="V252" s="7" t="str">
        <f t="shared" si="6"/>
        <v>49+</v>
      </c>
      <c r="W252" t="s">
        <v>46</v>
      </c>
      <c r="X252" t="str">
        <f t="shared" si="7"/>
        <v>High</v>
      </c>
    </row>
    <row r="253" spans="1:24">
      <c r="A253" t="s">
        <v>290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40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28</v>
      </c>
      <c r="Q253" t="s">
        <v>26</v>
      </c>
      <c r="R253" t="s">
        <v>29</v>
      </c>
      <c r="S253">
        <v>70.400000000000006</v>
      </c>
      <c r="T253">
        <v>147.15</v>
      </c>
      <c r="U253" t="s">
        <v>25</v>
      </c>
      <c r="V253" s="7" t="str">
        <f t="shared" si="6"/>
        <v>0-12</v>
      </c>
      <c r="W253" t="s">
        <v>30</v>
      </c>
      <c r="X253" t="str">
        <f t="shared" si="7"/>
        <v>Medium</v>
      </c>
    </row>
    <row r="254" spans="1:24">
      <c r="A254" t="s">
        <v>291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26</v>
      </c>
      <c r="I254" t="s">
        <v>27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28</v>
      </c>
      <c r="Q254" t="s">
        <v>26</v>
      </c>
      <c r="R254" t="s">
        <v>29</v>
      </c>
      <c r="S254">
        <v>40.200000000000003</v>
      </c>
      <c r="T254">
        <v>40.200000000000003</v>
      </c>
      <c r="U254" t="s">
        <v>25</v>
      </c>
      <c r="V254" s="7" t="str">
        <f t="shared" si="6"/>
        <v>0-12</v>
      </c>
      <c r="W254" t="s">
        <v>30</v>
      </c>
      <c r="X254" t="str">
        <f t="shared" si="7"/>
        <v>Low</v>
      </c>
    </row>
    <row r="255" spans="1:24">
      <c r="A255" t="s">
        <v>292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27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43</v>
      </c>
      <c r="S255">
        <v>83.7</v>
      </c>
      <c r="T255">
        <v>2633.3</v>
      </c>
      <c r="U255" t="s">
        <v>26</v>
      </c>
      <c r="V255" s="7" t="str">
        <f t="shared" si="6"/>
        <v>25-48</v>
      </c>
      <c r="W255" t="s">
        <v>46</v>
      </c>
      <c r="X255" t="str">
        <f t="shared" si="7"/>
        <v>Medium</v>
      </c>
    </row>
    <row r="256" spans="1:24">
      <c r="A256" t="s">
        <v>293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26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28</v>
      </c>
      <c r="Q256" t="s">
        <v>25</v>
      </c>
      <c r="R256" t="s">
        <v>34</v>
      </c>
      <c r="S256">
        <v>19.850000000000001</v>
      </c>
      <c r="T256">
        <v>193.05</v>
      </c>
      <c r="U256" t="s">
        <v>26</v>
      </c>
      <c r="V256" s="7" t="str">
        <f t="shared" si="6"/>
        <v>0-12</v>
      </c>
      <c r="W256" t="s">
        <v>30</v>
      </c>
      <c r="X256" t="str">
        <f t="shared" si="7"/>
        <v>Low</v>
      </c>
    </row>
    <row r="257" spans="1:24">
      <c r="A257" t="s">
        <v>294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26</v>
      </c>
      <c r="I257" t="s">
        <v>27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50</v>
      </c>
      <c r="Q257" t="s">
        <v>25</v>
      </c>
      <c r="R257" t="s">
        <v>29</v>
      </c>
      <c r="S257">
        <v>59.55</v>
      </c>
      <c r="T257">
        <v>4103.8999999999996</v>
      </c>
      <c r="U257" t="s">
        <v>26</v>
      </c>
      <c r="V257" s="7" t="str">
        <f t="shared" si="6"/>
        <v>49+</v>
      </c>
      <c r="W257" t="s">
        <v>46</v>
      </c>
      <c r="X257" t="str">
        <f t="shared" si="7"/>
        <v>Medium</v>
      </c>
    </row>
    <row r="258" spans="1:24">
      <c r="A258" t="s">
        <v>295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40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50</v>
      </c>
      <c r="Q258" t="s">
        <v>26</v>
      </c>
      <c r="R258" t="s">
        <v>43</v>
      </c>
      <c r="S258">
        <v>115.1</v>
      </c>
      <c r="T258">
        <v>7008.15</v>
      </c>
      <c r="U258" t="s">
        <v>26</v>
      </c>
      <c r="V258" s="7" t="str">
        <f t="shared" si="6"/>
        <v>49+</v>
      </c>
      <c r="W258" t="s">
        <v>46</v>
      </c>
      <c r="X258" t="str">
        <f t="shared" si="7"/>
        <v>High</v>
      </c>
    </row>
    <row r="259" spans="1:24">
      <c r="A259" t="s">
        <v>296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40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43</v>
      </c>
      <c r="S259">
        <v>114.35</v>
      </c>
      <c r="T259">
        <v>5791.1</v>
      </c>
      <c r="U259" t="s">
        <v>26</v>
      </c>
      <c r="V259" s="7" t="str">
        <f t="shared" ref="V259:V322" si="8">IF(F259&lt;=12, "0-12", IF(F259&lt;=24, "13-24", IF(F259&lt;=48, "25-48", "49+")))</f>
        <v>49+</v>
      </c>
      <c r="W259" t="s">
        <v>46</v>
      </c>
      <c r="X259" t="str">
        <f t="shared" ref="X259:X322" si="9">IF(S259&lt;=50,"Low",IF(S259&lt;=90,"Medium","High"))</f>
        <v>High</v>
      </c>
    </row>
    <row r="260" spans="1:24">
      <c r="A260" t="s">
        <v>297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27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28</v>
      </c>
      <c r="Q260" t="s">
        <v>25</v>
      </c>
      <c r="R260" t="s">
        <v>43</v>
      </c>
      <c r="S260">
        <v>44.6</v>
      </c>
      <c r="T260">
        <v>80.55</v>
      </c>
      <c r="U260" t="s">
        <v>25</v>
      </c>
      <c r="V260" s="7" t="str">
        <f t="shared" si="8"/>
        <v>0-12</v>
      </c>
      <c r="W260" t="s">
        <v>30</v>
      </c>
      <c r="X260" t="str">
        <f t="shared" si="9"/>
        <v>Low</v>
      </c>
    </row>
    <row r="261" spans="1:24">
      <c r="A261" t="s">
        <v>298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26</v>
      </c>
      <c r="I261" t="s">
        <v>27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28</v>
      </c>
      <c r="Q261" t="s">
        <v>25</v>
      </c>
      <c r="R261" t="s">
        <v>29</v>
      </c>
      <c r="S261">
        <v>45</v>
      </c>
      <c r="T261">
        <v>1228.6500000000001</v>
      </c>
      <c r="U261" t="s">
        <v>26</v>
      </c>
      <c r="V261" s="7" t="str">
        <f t="shared" si="8"/>
        <v>25-48</v>
      </c>
      <c r="W261" t="s">
        <v>35</v>
      </c>
      <c r="X261" t="str">
        <f t="shared" si="9"/>
        <v>Low</v>
      </c>
    </row>
    <row r="262" spans="1:24">
      <c r="A262" t="s">
        <v>299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26</v>
      </c>
      <c r="I262" t="s">
        <v>27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28</v>
      </c>
      <c r="Q262" t="s">
        <v>25</v>
      </c>
      <c r="R262" t="s">
        <v>29</v>
      </c>
      <c r="S262">
        <v>41.15</v>
      </c>
      <c r="T262">
        <v>132.19999999999999</v>
      </c>
      <c r="U262" t="s">
        <v>25</v>
      </c>
      <c r="V262" s="7" t="str">
        <f t="shared" si="8"/>
        <v>0-12</v>
      </c>
      <c r="W262" t="s">
        <v>30</v>
      </c>
      <c r="X262" t="str">
        <f t="shared" si="9"/>
        <v>Low</v>
      </c>
    </row>
    <row r="263" spans="1:24">
      <c r="A263" t="s">
        <v>300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40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28</v>
      </c>
      <c r="Q263" t="s">
        <v>25</v>
      </c>
      <c r="R263" t="s">
        <v>29</v>
      </c>
      <c r="S263">
        <v>106.9</v>
      </c>
      <c r="T263">
        <v>1364.3</v>
      </c>
      <c r="U263" t="s">
        <v>25</v>
      </c>
      <c r="V263" s="7" t="str">
        <f t="shared" si="8"/>
        <v>13-24</v>
      </c>
      <c r="W263" t="s">
        <v>35</v>
      </c>
      <c r="X263" t="str">
        <f t="shared" si="9"/>
        <v>High</v>
      </c>
    </row>
    <row r="264" spans="1:24">
      <c r="A264" t="s">
        <v>301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40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28</v>
      </c>
      <c r="Q264" t="s">
        <v>25</v>
      </c>
      <c r="R264" t="s">
        <v>29</v>
      </c>
      <c r="S264">
        <v>89.85</v>
      </c>
      <c r="T264">
        <v>4925.3500000000004</v>
      </c>
      <c r="U264" t="s">
        <v>26</v>
      </c>
      <c r="V264" s="7" t="str">
        <f t="shared" si="8"/>
        <v>49+</v>
      </c>
      <c r="W264" t="s">
        <v>46</v>
      </c>
      <c r="X264" t="str">
        <f t="shared" si="9"/>
        <v>Medium</v>
      </c>
    </row>
    <row r="265" spans="1:24">
      <c r="A265" t="s">
        <v>302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26</v>
      </c>
      <c r="I265" t="s">
        <v>27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50</v>
      </c>
      <c r="Q265" t="s">
        <v>25</v>
      </c>
      <c r="R265" t="s">
        <v>38</v>
      </c>
      <c r="S265">
        <v>49.85</v>
      </c>
      <c r="T265">
        <v>1520.1</v>
      </c>
      <c r="U265" t="s">
        <v>26</v>
      </c>
      <c r="V265" s="7" t="str">
        <f t="shared" si="8"/>
        <v>25-48</v>
      </c>
      <c r="W265" t="s">
        <v>35</v>
      </c>
      <c r="X265" t="str">
        <f t="shared" si="9"/>
        <v>Low</v>
      </c>
    </row>
    <row r="266" spans="1:24">
      <c r="A266" t="s">
        <v>303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40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 t="s">
        <v>26</v>
      </c>
      <c r="V266" s="7" t="str">
        <f t="shared" si="8"/>
        <v>25-48</v>
      </c>
      <c r="W266" t="s">
        <v>46</v>
      </c>
      <c r="X266" t="str">
        <f t="shared" si="9"/>
        <v>High</v>
      </c>
    </row>
    <row r="267" spans="1:24">
      <c r="A267" t="s">
        <v>304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27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50</v>
      </c>
      <c r="Q267" t="s">
        <v>26</v>
      </c>
      <c r="R267" t="s">
        <v>34</v>
      </c>
      <c r="S267">
        <v>88.1</v>
      </c>
      <c r="T267">
        <v>5526.75</v>
      </c>
      <c r="U267" t="s">
        <v>26</v>
      </c>
      <c r="V267" s="7" t="str">
        <f t="shared" si="8"/>
        <v>49+</v>
      </c>
      <c r="W267" t="s">
        <v>46</v>
      </c>
      <c r="X267" t="str">
        <f t="shared" si="9"/>
        <v>Medium</v>
      </c>
    </row>
    <row r="268" spans="1:24">
      <c r="A268" t="s">
        <v>305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26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50</v>
      </c>
      <c r="Q268" t="s">
        <v>26</v>
      </c>
      <c r="R268" t="s">
        <v>38</v>
      </c>
      <c r="S268">
        <v>24.9</v>
      </c>
      <c r="T268">
        <v>1195.25</v>
      </c>
      <c r="U268" t="s">
        <v>26</v>
      </c>
      <c r="V268" s="7" t="str">
        <f t="shared" si="8"/>
        <v>49+</v>
      </c>
      <c r="W268" t="s">
        <v>35</v>
      </c>
      <c r="X268" t="str">
        <f t="shared" si="9"/>
        <v>Low</v>
      </c>
    </row>
    <row r="269" spans="1:24">
      <c r="A269" t="s">
        <v>306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40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28</v>
      </c>
      <c r="Q269" t="s">
        <v>25</v>
      </c>
      <c r="R269" t="s">
        <v>34</v>
      </c>
      <c r="S269">
        <v>105</v>
      </c>
      <c r="T269">
        <v>2007.25</v>
      </c>
      <c r="U269" t="s">
        <v>26</v>
      </c>
      <c r="V269" s="7" t="str">
        <f t="shared" si="8"/>
        <v>13-24</v>
      </c>
      <c r="W269" t="s">
        <v>46</v>
      </c>
      <c r="X269" t="str">
        <f t="shared" si="9"/>
        <v>High</v>
      </c>
    </row>
    <row r="270" spans="1:24">
      <c r="A270" t="s">
        <v>307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26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50</v>
      </c>
      <c r="Q270" t="s">
        <v>26</v>
      </c>
      <c r="R270" t="s">
        <v>34</v>
      </c>
      <c r="S270">
        <v>19.350000000000001</v>
      </c>
      <c r="T270">
        <v>1099.5999999999999</v>
      </c>
      <c r="U270" t="s">
        <v>25</v>
      </c>
      <c r="V270" s="7" t="str">
        <f t="shared" si="8"/>
        <v>49+</v>
      </c>
      <c r="W270" t="s">
        <v>35</v>
      </c>
      <c r="X270" t="str">
        <f t="shared" si="9"/>
        <v>Low</v>
      </c>
    </row>
    <row r="271" spans="1:24">
      <c r="A271" t="s">
        <v>308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26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50</v>
      </c>
      <c r="Q271" t="s">
        <v>25</v>
      </c>
      <c r="R271" t="s">
        <v>43</v>
      </c>
      <c r="S271">
        <v>24.25</v>
      </c>
      <c r="T271">
        <v>1732.95</v>
      </c>
      <c r="U271" t="s">
        <v>26</v>
      </c>
      <c r="V271" s="7" t="str">
        <f t="shared" si="8"/>
        <v>49+</v>
      </c>
      <c r="W271" t="s">
        <v>35</v>
      </c>
      <c r="X271" t="str">
        <f t="shared" si="9"/>
        <v>Low</v>
      </c>
    </row>
    <row r="272" spans="1:24">
      <c r="A272" t="s">
        <v>309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40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28</v>
      </c>
      <c r="Q272" t="s">
        <v>25</v>
      </c>
      <c r="R272" t="s">
        <v>29</v>
      </c>
      <c r="S272">
        <v>94.45</v>
      </c>
      <c r="T272">
        <v>1511.2</v>
      </c>
      <c r="U272" t="s">
        <v>25</v>
      </c>
      <c r="V272" s="7" t="str">
        <f t="shared" si="8"/>
        <v>13-24</v>
      </c>
      <c r="W272" t="s">
        <v>35</v>
      </c>
      <c r="X272" t="str">
        <f t="shared" si="9"/>
        <v>High</v>
      </c>
    </row>
    <row r="273" spans="1:24">
      <c r="A273" t="s">
        <v>310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27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50</v>
      </c>
      <c r="Q273" t="s">
        <v>25</v>
      </c>
      <c r="R273" t="s">
        <v>29</v>
      </c>
      <c r="S273">
        <v>59.75</v>
      </c>
      <c r="T273">
        <v>3450.15</v>
      </c>
      <c r="U273" t="s">
        <v>26</v>
      </c>
      <c r="V273" s="7" t="str">
        <f t="shared" si="8"/>
        <v>49+</v>
      </c>
      <c r="W273" t="s">
        <v>46</v>
      </c>
      <c r="X273" t="str">
        <f t="shared" si="9"/>
        <v>Medium</v>
      </c>
    </row>
    <row r="274" spans="1:24">
      <c r="A274" t="s">
        <v>311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26</v>
      </c>
      <c r="I274" t="s">
        <v>27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28</v>
      </c>
      <c r="Q274" t="s">
        <v>26</v>
      </c>
      <c r="R274" t="s">
        <v>38</v>
      </c>
      <c r="S274">
        <v>24.8</v>
      </c>
      <c r="T274">
        <v>24.8</v>
      </c>
      <c r="U274" t="s">
        <v>25</v>
      </c>
      <c r="V274" s="7" t="str">
        <f t="shared" si="8"/>
        <v>0-12</v>
      </c>
      <c r="W274" t="s">
        <v>30</v>
      </c>
      <c r="X274" t="str">
        <f t="shared" si="9"/>
        <v>Low</v>
      </c>
    </row>
    <row r="275" spans="1:24">
      <c r="A275" t="s">
        <v>312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40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28</v>
      </c>
      <c r="Q275" t="s">
        <v>26</v>
      </c>
      <c r="R275" t="s">
        <v>29</v>
      </c>
      <c r="S275">
        <v>107.05</v>
      </c>
      <c r="T275">
        <v>2172.0500000000002</v>
      </c>
      <c r="U275" t="s">
        <v>26</v>
      </c>
      <c r="V275" s="7" t="str">
        <f t="shared" si="8"/>
        <v>13-24</v>
      </c>
      <c r="W275" t="s">
        <v>46</v>
      </c>
      <c r="X275" t="str">
        <f t="shared" si="9"/>
        <v>High</v>
      </c>
    </row>
    <row r="276" spans="1:24">
      <c r="A276" t="s">
        <v>313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40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28</v>
      </c>
      <c r="Q276" t="s">
        <v>26</v>
      </c>
      <c r="R276" t="s">
        <v>34</v>
      </c>
      <c r="S276">
        <v>70.599999999999994</v>
      </c>
      <c r="T276">
        <v>70.599999999999994</v>
      </c>
      <c r="U276" t="s">
        <v>25</v>
      </c>
      <c r="V276" s="7" t="str">
        <f t="shared" si="8"/>
        <v>0-12</v>
      </c>
      <c r="W276" t="s">
        <v>30</v>
      </c>
      <c r="X276" t="str">
        <f t="shared" si="9"/>
        <v>Medium</v>
      </c>
    </row>
    <row r="277" spans="1:24">
      <c r="A277" t="s">
        <v>314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40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28</v>
      </c>
      <c r="Q277" t="s">
        <v>25</v>
      </c>
      <c r="R277" t="s">
        <v>29</v>
      </c>
      <c r="S277">
        <v>85.4</v>
      </c>
      <c r="T277">
        <v>401.1</v>
      </c>
      <c r="U277" t="s">
        <v>25</v>
      </c>
      <c r="V277" s="7" t="str">
        <f t="shared" si="8"/>
        <v>0-12</v>
      </c>
      <c r="W277" t="s">
        <v>30</v>
      </c>
      <c r="X277" t="str">
        <f t="shared" si="9"/>
        <v>Medium</v>
      </c>
    </row>
    <row r="278" spans="1:24">
      <c r="A278" t="s">
        <v>315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40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28</v>
      </c>
      <c r="Q278" t="s">
        <v>25</v>
      </c>
      <c r="R278" t="s">
        <v>29</v>
      </c>
      <c r="S278">
        <v>105.05</v>
      </c>
      <c r="T278">
        <v>5624.85</v>
      </c>
      <c r="U278" t="s">
        <v>25</v>
      </c>
      <c r="V278" s="7" t="str">
        <f t="shared" si="8"/>
        <v>49+</v>
      </c>
      <c r="W278" t="s">
        <v>46</v>
      </c>
      <c r="X278" t="str">
        <f t="shared" si="9"/>
        <v>High</v>
      </c>
    </row>
    <row r="279" spans="1:24">
      <c r="A279" t="s">
        <v>316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27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28</v>
      </c>
      <c r="Q279" t="s">
        <v>25</v>
      </c>
      <c r="R279" t="s">
        <v>38</v>
      </c>
      <c r="S279">
        <v>64.95</v>
      </c>
      <c r="T279">
        <v>1339.8</v>
      </c>
      <c r="U279" t="s">
        <v>26</v>
      </c>
      <c r="V279" s="7" t="str">
        <f t="shared" si="8"/>
        <v>13-24</v>
      </c>
      <c r="W279" t="s">
        <v>35</v>
      </c>
      <c r="X279" t="str">
        <f t="shared" si="9"/>
        <v>Medium</v>
      </c>
    </row>
    <row r="280" spans="1:24">
      <c r="A280" t="s">
        <v>317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26</v>
      </c>
      <c r="I280" t="s">
        <v>27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28</v>
      </c>
      <c r="Q280" t="s">
        <v>25</v>
      </c>
      <c r="R280" t="s">
        <v>29</v>
      </c>
      <c r="S280">
        <v>55</v>
      </c>
      <c r="T280">
        <v>771.95</v>
      </c>
      <c r="U280" t="s">
        <v>26</v>
      </c>
      <c r="V280" s="7" t="str">
        <f t="shared" si="8"/>
        <v>13-24</v>
      </c>
      <c r="W280" t="s">
        <v>35</v>
      </c>
      <c r="X280" t="str">
        <f t="shared" si="9"/>
        <v>Medium</v>
      </c>
    </row>
    <row r="281" spans="1:24">
      <c r="A281" t="s">
        <v>318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27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28</v>
      </c>
      <c r="Q281" t="s">
        <v>26</v>
      </c>
      <c r="R281" t="s">
        <v>38</v>
      </c>
      <c r="S281">
        <v>50.55</v>
      </c>
      <c r="T281">
        <v>244.75</v>
      </c>
      <c r="U281" t="s">
        <v>26</v>
      </c>
      <c r="V281" s="7" t="str">
        <f t="shared" si="8"/>
        <v>0-12</v>
      </c>
      <c r="W281" t="s">
        <v>30</v>
      </c>
      <c r="X281" t="str">
        <f t="shared" si="9"/>
        <v>Medium</v>
      </c>
    </row>
    <row r="282" spans="1:24">
      <c r="A282" t="s">
        <v>319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27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28</v>
      </c>
      <c r="Q282" t="s">
        <v>26</v>
      </c>
      <c r="R282" t="s">
        <v>34</v>
      </c>
      <c r="S282">
        <v>55.15</v>
      </c>
      <c r="T282">
        <v>322.89999999999998</v>
      </c>
      <c r="U282" t="s">
        <v>26</v>
      </c>
      <c r="V282" s="7" t="str">
        <f t="shared" si="8"/>
        <v>0-12</v>
      </c>
      <c r="W282" t="s">
        <v>30</v>
      </c>
      <c r="X282" t="str">
        <f t="shared" si="9"/>
        <v>Medium</v>
      </c>
    </row>
    <row r="283" spans="1:24">
      <c r="A283" t="s">
        <v>320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27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28</v>
      </c>
      <c r="Q283" t="s">
        <v>26</v>
      </c>
      <c r="R283" t="s">
        <v>29</v>
      </c>
      <c r="S283">
        <v>51.2</v>
      </c>
      <c r="T283">
        <v>498.25</v>
      </c>
      <c r="U283" t="s">
        <v>26</v>
      </c>
      <c r="V283" s="7" t="str">
        <f t="shared" si="8"/>
        <v>0-12</v>
      </c>
      <c r="W283" t="s">
        <v>30</v>
      </c>
      <c r="X283" t="str">
        <f t="shared" si="9"/>
        <v>Medium</v>
      </c>
    </row>
    <row r="284" spans="1:24">
      <c r="A284" t="s">
        <v>321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28</v>
      </c>
      <c r="Q284" t="s">
        <v>26</v>
      </c>
      <c r="R284" t="s">
        <v>34</v>
      </c>
      <c r="S284">
        <v>25.4</v>
      </c>
      <c r="T284">
        <v>25.4</v>
      </c>
      <c r="U284" t="s">
        <v>26</v>
      </c>
      <c r="V284" s="7" t="str">
        <f t="shared" si="8"/>
        <v>0-12</v>
      </c>
      <c r="W284" t="s">
        <v>30</v>
      </c>
      <c r="X284" t="str">
        <f t="shared" si="9"/>
        <v>Low</v>
      </c>
    </row>
    <row r="285" spans="1:24">
      <c r="A285" t="s">
        <v>322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27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28</v>
      </c>
      <c r="Q285" t="s">
        <v>26</v>
      </c>
      <c r="R285" t="s">
        <v>34</v>
      </c>
      <c r="S285">
        <v>54.45</v>
      </c>
      <c r="T285">
        <v>3687.75</v>
      </c>
      <c r="U285" t="s">
        <v>26</v>
      </c>
      <c r="V285" s="7" t="str">
        <f t="shared" si="8"/>
        <v>49+</v>
      </c>
      <c r="W285" t="s">
        <v>46</v>
      </c>
      <c r="X285" t="str">
        <f t="shared" si="9"/>
        <v>Medium</v>
      </c>
    </row>
    <row r="286" spans="1:24">
      <c r="A286" t="s">
        <v>323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40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28</v>
      </c>
      <c r="Q286" t="s">
        <v>26</v>
      </c>
      <c r="R286" t="s">
        <v>34</v>
      </c>
      <c r="S286">
        <v>95.15</v>
      </c>
      <c r="T286">
        <v>1779.95</v>
      </c>
      <c r="U286" t="s">
        <v>25</v>
      </c>
      <c r="V286" s="7" t="str">
        <f t="shared" si="8"/>
        <v>13-24</v>
      </c>
      <c r="W286" t="s">
        <v>35</v>
      </c>
      <c r="X286" t="str">
        <f t="shared" si="9"/>
        <v>High</v>
      </c>
    </row>
    <row r="287" spans="1:24">
      <c r="A287" t="s">
        <v>324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40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43</v>
      </c>
      <c r="S287">
        <v>76</v>
      </c>
      <c r="T287">
        <v>1783.6</v>
      </c>
      <c r="U287" t="s">
        <v>26</v>
      </c>
      <c r="V287" s="7" t="str">
        <f t="shared" si="8"/>
        <v>13-24</v>
      </c>
      <c r="W287" t="s">
        <v>35</v>
      </c>
      <c r="X287" t="str">
        <f t="shared" si="9"/>
        <v>Medium</v>
      </c>
    </row>
    <row r="288" spans="1:24">
      <c r="A288" t="s">
        <v>325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27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28</v>
      </c>
      <c r="Q288" t="s">
        <v>25</v>
      </c>
      <c r="R288" t="s">
        <v>29</v>
      </c>
      <c r="S288">
        <v>44.35</v>
      </c>
      <c r="T288">
        <v>927.15</v>
      </c>
      <c r="U288" t="s">
        <v>26</v>
      </c>
      <c r="V288" s="7" t="str">
        <f t="shared" si="8"/>
        <v>13-24</v>
      </c>
      <c r="W288" t="s">
        <v>35</v>
      </c>
      <c r="X288" t="str">
        <f t="shared" si="9"/>
        <v>Low</v>
      </c>
    </row>
    <row r="289" spans="1:24">
      <c r="A289" t="s">
        <v>326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40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28</v>
      </c>
      <c r="Q289" t="s">
        <v>26</v>
      </c>
      <c r="R289" t="s">
        <v>29</v>
      </c>
      <c r="S289">
        <v>70</v>
      </c>
      <c r="T289">
        <v>70</v>
      </c>
      <c r="U289" t="s">
        <v>25</v>
      </c>
      <c r="V289" s="7" t="str">
        <f t="shared" si="8"/>
        <v>0-12</v>
      </c>
      <c r="W289" t="s">
        <v>30</v>
      </c>
      <c r="X289" t="str">
        <f t="shared" si="9"/>
        <v>Medium</v>
      </c>
    </row>
    <row r="290" spans="1:24">
      <c r="A290" t="s">
        <v>327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40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28</v>
      </c>
      <c r="Q290" t="s">
        <v>25</v>
      </c>
      <c r="R290" t="s">
        <v>29</v>
      </c>
      <c r="S290">
        <v>74.5</v>
      </c>
      <c r="T290">
        <v>606.54999999999995</v>
      </c>
      <c r="U290" t="s">
        <v>25</v>
      </c>
      <c r="V290" s="7" t="str">
        <f t="shared" si="8"/>
        <v>0-12</v>
      </c>
      <c r="W290" t="s">
        <v>35</v>
      </c>
      <c r="X290" t="str">
        <f t="shared" si="9"/>
        <v>Medium</v>
      </c>
    </row>
    <row r="291" spans="1:24">
      <c r="A291" t="s">
        <v>328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27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28</v>
      </c>
      <c r="Q291" t="s">
        <v>25</v>
      </c>
      <c r="R291" t="s">
        <v>43</v>
      </c>
      <c r="S291">
        <v>44.85</v>
      </c>
      <c r="T291">
        <v>435.4</v>
      </c>
      <c r="U291" t="s">
        <v>25</v>
      </c>
      <c r="V291" s="7" t="str">
        <f t="shared" si="8"/>
        <v>0-12</v>
      </c>
      <c r="W291" t="s">
        <v>30</v>
      </c>
      <c r="X291" t="str">
        <f t="shared" si="9"/>
        <v>Low</v>
      </c>
    </row>
    <row r="292" spans="1:24">
      <c r="A292" t="s">
        <v>329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40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28</v>
      </c>
      <c r="Q292" t="s">
        <v>25</v>
      </c>
      <c r="R292" t="s">
        <v>29</v>
      </c>
      <c r="S292">
        <v>76.099999999999994</v>
      </c>
      <c r="T292">
        <v>1712.7</v>
      </c>
      <c r="U292" t="s">
        <v>25</v>
      </c>
      <c r="V292" s="7" t="str">
        <f t="shared" si="8"/>
        <v>13-24</v>
      </c>
      <c r="W292" t="s">
        <v>35</v>
      </c>
      <c r="X292" t="str">
        <f t="shared" si="9"/>
        <v>Medium</v>
      </c>
    </row>
    <row r="293" spans="1:24">
      <c r="A293" t="s">
        <v>330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27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 t="s">
        <v>26</v>
      </c>
      <c r="V293" s="7" t="str">
        <f t="shared" si="8"/>
        <v>25-48</v>
      </c>
      <c r="W293" t="s">
        <v>46</v>
      </c>
      <c r="X293" t="str">
        <f t="shared" si="9"/>
        <v>Medium</v>
      </c>
    </row>
    <row r="294" spans="1:24">
      <c r="A294" t="s">
        <v>331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40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 t="s">
        <v>26</v>
      </c>
      <c r="V294" s="7" t="str">
        <f t="shared" si="8"/>
        <v>13-24</v>
      </c>
      <c r="W294" t="s">
        <v>35</v>
      </c>
      <c r="X294" t="str">
        <f t="shared" si="9"/>
        <v>Medium</v>
      </c>
    </row>
    <row r="295" spans="1:24">
      <c r="A295" t="s">
        <v>332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40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28</v>
      </c>
      <c r="Q295" t="s">
        <v>25</v>
      </c>
      <c r="R295" t="s">
        <v>29</v>
      </c>
      <c r="S295">
        <v>89.35</v>
      </c>
      <c r="T295">
        <v>567.79999999999995</v>
      </c>
      <c r="U295" t="s">
        <v>26</v>
      </c>
      <c r="V295" s="7" t="str">
        <f t="shared" si="8"/>
        <v>0-12</v>
      </c>
      <c r="W295" t="s">
        <v>35</v>
      </c>
      <c r="X295" t="str">
        <f t="shared" si="9"/>
        <v>Medium</v>
      </c>
    </row>
    <row r="296" spans="1:24">
      <c r="A296" t="s">
        <v>333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26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28</v>
      </c>
      <c r="Q296" t="s">
        <v>26</v>
      </c>
      <c r="R296" t="s">
        <v>34</v>
      </c>
      <c r="S296">
        <v>19.7</v>
      </c>
      <c r="T296">
        <v>220.35</v>
      </c>
      <c r="U296" t="s">
        <v>26</v>
      </c>
      <c r="V296" s="7" t="str">
        <f t="shared" si="8"/>
        <v>0-12</v>
      </c>
      <c r="W296" t="s">
        <v>30</v>
      </c>
      <c r="X296" t="str">
        <f t="shared" si="9"/>
        <v>Low</v>
      </c>
    </row>
    <row r="297" spans="1:24">
      <c r="A297" t="s">
        <v>334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26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28</v>
      </c>
      <c r="Q297" t="s">
        <v>26</v>
      </c>
      <c r="R297" t="s">
        <v>34</v>
      </c>
      <c r="S297">
        <v>20.25</v>
      </c>
      <c r="T297">
        <v>20.25</v>
      </c>
      <c r="U297" t="s">
        <v>26</v>
      </c>
      <c r="V297" s="7" t="str">
        <f t="shared" si="8"/>
        <v>0-12</v>
      </c>
      <c r="W297" t="s">
        <v>30</v>
      </c>
      <c r="X297" t="str">
        <f t="shared" si="9"/>
        <v>Low</v>
      </c>
    </row>
    <row r="298" spans="1:24">
      <c r="A298" t="s">
        <v>335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40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50</v>
      </c>
      <c r="Q298" t="s">
        <v>26</v>
      </c>
      <c r="R298" t="s">
        <v>29</v>
      </c>
      <c r="S298">
        <v>76.05</v>
      </c>
      <c r="T298">
        <v>5436.45</v>
      </c>
      <c r="U298" t="s">
        <v>26</v>
      </c>
      <c r="V298" s="7" t="str">
        <f t="shared" si="8"/>
        <v>49+</v>
      </c>
      <c r="W298" t="s">
        <v>46</v>
      </c>
      <c r="X298" t="str">
        <f t="shared" si="9"/>
        <v>Medium</v>
      </c>
    </row>
    <row r="299" spans="1:24">
      <c r="A299" t="s">
        <v>336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40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28</v>
      </c>
      <c r="Q299" t="s">
        <v>25</v>
      </c>
      <c r="R299" t="s">
        <v>29</v>
      </c>
      <c r="S299">
        <v>100.8</v>
      </c>
      <c r="T299">
        <v>3437.5</v>
      </c>
      <c r="U299" t="s">
        <v>26</v>
      </c>
      <c r="V299" s="7" t="str">
        <f t="shared" si="8"/>
        <v>25-48</v>
      </c>
      <c r="W299" t="s">
        <v>46</v>
      </c>
      <c r="X299" t="str">
        <f t="shared" si="9"/>
        <v>High</v>
      </c>
    </row>
    <row r="300" spans="1:24">
      <c r="A300" t="s">
        <v>337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27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28</v>
      </c>
      <c r="Q300" t="s">
        <v>25</v>
      </c>
      <c r="R300" t="s">
        <v>29</v>
      </c>
      <c r="S300">
        <v>74.55</v>
      </c>
      <c r="T300">
        <v>3015.75</v>
      </c>
      <c r="U300" t="s">
        <v>26</v>
      </c>
      <c r="V300" s="7" t="str">
        <f t="shared" si="8"/>
        <v>25-48</v>
      </c>
      <c r="W300" t="s">
        <v>46</v>
      </c>
      <c r="X300" t="str">
        <f t="shared" si="9"/>
        <v>Medium</v>
      </c>
    </row>
    <row r="301" spans="1:24">
      <c r="A301" t="s">
        <v>338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40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28</v>
      </c>
      <c r="Q301" t="s">
        <v>25</v>
      </c>
      <c r="R301" t="s">
        <v>34</v>
      </c>
      <c r="S301">
        <v>73.599999999999994</v>
      </c>
      <c r="T301">
        <v>73.599999999999994</v>
      </c>
      <c r="U301" t="s">
        <v>25</v>
      </c>
      <c r="V301" s="7" t="str">
        <f t="shared" si="8"/>
        <v>0-12</v>
      </c>
      <c r="W301" t="s">
        <v>30</v>
      </c>
      <c r="X301" t="str">
        <f t="shared" si="9"/>
        <v>Medium</v>
      </c>
    </row>
    <row r="302" spans="1:24">
      <c r="A302" t="s">
        <v>339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27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38</v>
      </c>
      <c r="S302">
        <v>64.900000000000006</v>
      </c>
      <c r="T302">
        <v>1509.8</v>
      </c>
      <c r="U302" t="s">
        <v>26</v>
      </c>
      <c r="V302" s="7" t="str">
        <f t="shared" si="8"/>
        <v>13-24</v>
      </c>
      <c r="W302" t="s">
        <v>35</v>
      </c>
      <c r="X302" t="str">
        <f t="shared" si="9"/>
        <v>Medium</v>
      </c>
    </row>
    <row r="303" spans="1:24">
      <c r="A303" t="s">
        <v>340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40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28</v>
      </c>
      <c r="Q303" t="s">
        <v>25</v>
      </c>
      <c r="R303" t="s">
        <v>29</v>
      </c>
      <c r="S303">
        <v>95.45</v>
      </c>
      <c r="T303">
        <v>396.1</v>
      </c>
      <c r="U303" t="s">
        <v>25</v>
      </c>
      <c r="V303" s="7" t="str">
        <f t="shared" si="8"/>
        <v>0-12</v>
      </c>
      <c r="W303" t="s">
        <v>30</v>
      </c>
      <c r="X303" t="str">
        <f t="shared" si="9"/>
        <v>High</v>
      </c>
    </row>
    <row r="304" spans="1:24">
      <c r="A304" t="s">
        <v>341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40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28</v>
      </c>
      <c r="Q304" t="s">
        <v>25</v>
      </c>
      <c r="R304" t="s">
        <v>29</v>
      </c>
      <c r="S304">
        <v>90.4</v>
      </c>
      <c r="T304">
        <v>356.65</v>
      </c>
      <c r="U304" t="s">
        <v>26</v>
      </c>
      <c r="V304" s="7" t="str">
        <f t="shared" si="8"/>
        <v>0-12</v>
      </c>
      <c r="W304" t="s">
        <v>30</v>
      </c>
      <c r="X304" t="str">
        <f t="shared" si="9"/>
        <v>High</v>
      </c>
    </row>
    <row r="305" spans="1:24">
      <c r="A305" t="s">
        <v>342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26</v>
      </c>
      <c r="I305" t="s">
        <v>27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50</v>
      </c>
      <c r="Q305" t="s">
        <v>26</v>
      </c>
      <c r="R305" t="s">
        <v>43</v>
      </c>
      <c r="S305">
        <v>60.3</v>
      </c>
      <c r="T305">
        <v>4109</v>
      </c>
      <c r="U305" t="s">
        <v>26</v>
      </c>
      <c r="V305" s="7" t="str">
        <f t="shared" si="8"/>
        <v>49+</v>
      </c>
      <c r="W305" t="s">
        <v>46</v>
      </c>
      <c r="X305" t="str">
        <f t="shared" si="9"/>
        <v>Medium</v>
      </c>
    </row>
    <row r="306" spans="1:24">
      <c r="A306" t="s">
        <v>343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40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28</v>
      </c>
      <c r="Q306" t="s">
        <v>25</v>
      </c>
      <c r="R306" t="s">
        <v>34</v>
      </c>
      <c r="S306">
        <v>81.849999999999994</v>
      </c>
      <c r="T306">
        <v>3141.7</v>
      </c>
      <c r="U306" t="s">
        <v>26</v>
      </c>
      <c r="V306" s="7" t="str">
        <f t="shared" si="8"/>
        <v>25-48</v>
      </c>
      <c r="W306" t="s">
        <v>46</v>
      </c>
      <c r="X306" t="str">
        <f t="shared" si="9"/>
        <v>Medium</v>
      </c>
    </row>
    <row r="307" spans="1:24">
      <c r="A307" t="s">
        <v>344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26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50</v>
      </c>
      <c r="Q307" t="s">
        <v>26</v>
      </c>
      <c r="R307" t="s">
        <v>34</v>
      </c>
      <c r="S307">
        <v>24.8</v>
      </c>
      <c r="T307">
        <v>1229.0999999999999</v>
      </c>
      <c r="U307" t="s">
        <v>26</v>
      </c>
      <c r="V307" s="7" t="str">
        <f t="shared" si="8"/>
        <v>49+</v>
      </c>
      <c r="W307" t="s">
        <v>35</v>
      </c>
      <c r="X307" t="str">
        <f t="shared" si="9"/>
        <v>Low</v>
      </c>
    </row>
    <row r="308" spans="1:24">
      <c r="A308" t="s">
        <v>345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40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28</v>
      </c>
      <c r="Q308" t="s">
        <v>25</v>
      </c>
      <c r="R308" t="s">
        <v>29</v>
      </c>
      <c r="S308">
        <v>74.900000000000006</v>
      </c>
      <c r="T308">
        <v>2303.35</v>
      </c>
      <c r="U308" t="s">
        <v>25</v>
      </c>
      <c r="V308" s="7" t="str">
        <f t="shared" si="8"/>
        <v>25-48</v>
      </c>
      <c r="W308" t="s">
        <v>46</v>
      </c>
      <c r="X308" t="str">
        <f t="shared" si="9"/>
        <v>Medium</v>
      </c>
    </row>
    <row r="309" spans="1:24">
      <c r="A309" t="s">
        <v>346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27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50</v>
      </c>
      <c r="Q309" t="s">
        <v>26</v>
      </c>
      <c r="R309" t="s">
        <v>34</v>
      </c>
      <c r="S309">
        <v>75.55</v>
      </c>
      <c r="T309">
        <v>2054.4</v>
      </c>
      <c r="U309" t="s">
        <v>26</v>
      </c>
      <c r="V309" s="7" t="str">
        <f t="shared" si="8"/>
        <v>25-48</v>
      </c>
      <c r="W309" t="s">
        <v>46</v>
      </c>
      <c r="X309" t="str">
        <f t="shared" si="9"/>
        <v>Medium</v>
      </c>
    </row>
    <row r="310" spans="1:24">
      <c r="A310" t="s">
        <v>347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40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28</v>
      </c>
      <c r="Q310" t="s">
        <v>26</v>
      </c>
      <c r="R310" t="s">
        <v>29</v>
      </c>
      <c r="S310">
        <v>101.15</v>
      </c>
      <c r="T310">
        <v>3741.85</v>
      </c>
      <c r="U310" t="s">
        <v>26</v>
      </c>
      <c r="V310" s="7" t="str">
        <f t="shared" si="8"/>
        <v>25-48</v>
      </c>
      <c r="W310" t="s">
        <v>46</v>
      </c>
      <c r="X310" t="str">
        <f t="shared" si="9"/>
        <v>High</v>
      </c>
    </row>
    <row r="311" spans="1:24">
      <c r="A311" t="s">
        <v>348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27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43</v>
      </c>
      <c r="S311">
        <v>78.75</v>
      </c>
      <c r="T311">
        <v>3682.45</v>
      </c>
      <c r="U311" t="s">
        <v>26</v>
      </c>
      <c r="V311" s="7" t="str">
        <f t="shared" si="8"/>
        <v>25-48</v>
      </c>
      <c r="W311" t="s">
        <v>46</v>
      </c>
      <c r="X311" t="str">
        <f t="shared" si="9"/>
        <v>Medium</v>
      </c>
    </row>
    <row r="312" spans="1:24">
      <c r="A312" t="s">
        <v>349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28</v>
      </c>
      <c r="Q312" t="s">
        <v>25</v>
      </c>
      <c r="R312" t="s">
        <v>38</v>
      </c>
      <c r="S312">
        <v>19.25</v>
      </c>
      <c r="T312">
        <v>19.25</v>
      </c>
      <c r="U312" t="s">
        <v>26</v>
      </c>
      <c r="V312" s="7" t="str">
        <f t="shared" si="8"/>
        <v>0-12</v>
      </c>
      <c r="W312" t="s">
        <v>30</v>
      </c>
      <c r="X312" t="str">
        <f t="shared" si="9"/>
        <v>Low</v>
      </c>
    </row>
    <row r="313" spans="1:24">
      <c r="A313" t="s">
        <v>350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40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28</v>
      </c>
      <c r="Q313" t="s">
        <v>25</v>
      </c>
      <c r="R313" t="s">
        <v>29</v>
      </c>
      <c r="S313">
        <v>89.05</v>
      </c>
      <c r="T313">
        <v>1886.25</v>
      </c>
      <c r="U313" t="s">
        <v>26</v>
      </c>
      <c r="V313" s="7" t="str">
        <f t="shared" si="8"/>
        <v>13-24</v>
      </c>
      <c r="W313" t="s">
        <v>35</v>
      </c>
      <c r="X313" t="str">
        <f t="shared" si="9"/>
        <v>Medium</v>
      </c>
    </row>
    <row r="314" spans="1:24">
      <c r="A314" t="s">
        <v>351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40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50</v>
      </c>
      <c r="Q314" t="s">
        <v>26</v>
      </c>
      <c r="R314" t="s">
        <v>43</v>
      </c>
      <c r="S314">
        <v>115.05</v>
      </c>
      <c r="T314">
        <v>4895.1000000000004</v>
      </c>
      <c r="U314" t="s">
        <v>26</v>
      </c>
      <c r="V314" s="7" t="str">
        <f t="shared" si="8"/>
        <v>25-48</v>
      </c>
      <c r="W314" t="s">
        <v>46</v>
      </c>
      <c r="X314" t="str">
        <f t="shared" si="9"/>
        <v>High</v>
      </c>
    </row>
    <row r="315" spans="1:24">
      <c r="A315" t="s">
        <v>352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40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28</v>
      </c>
      <c r="Q315" t="s">
        <v>25</v>
      </c>
      <c r="R315" t="s">
        <v>29</v>
      </c>
      <c r="S315">
        <v>69.349999999999994</v>
      </c>
      <c r="T315">
        <v>341.6</v>
      </c>
      <c r="U315" t="s">
        <v>26</v>
      </c>
      <c r="V315" s="7" t="str">
        <f t="shared" si="8"/>
        <v>0-12</v>
      </c>
      <c r="W315" t="s">
        <v>30</v>
      </c>
      <c r="X315" t="str">
        <f t="shared" si="9"/>
        <v>Medium</v>
      </c>
    </row>
    <row r="316" spans="1:24">
      <c r="A316" t="s">
        <v>353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40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28</v>
      </c>
      <c r="Q316" t="s">
        <v>25</v>
      </c>
      <c r="R316" t="s">
        <v>29</v>
      </c>
      <c r="S316">
        <v>80.599999999999994</v>
      </c>
      <c r="T316">
        <v>415.55</v>
      </c>
      <c r="U316" t="s">
        <v>25</v>
      </c>
      <c r="V316" s="7" t="str">
        <f t="shared" si="8"/>
        <v>0-12</v>
      </c>
      <c r="W316" t="s">
        <v>30</v>
      </c>
      <c r="X316" t="str">
        <f t="shared" si="9"/>
        <v>Medium</v>
      </c>
    </row>
    <row r="317" spans="1:24">
      <c r="A317" t="s">
        <v>354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40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43</v>
      </c>
      <c r="S317">
        <v>110.05</v>
      </c>
      <c r="T317">
        <v>5686.4</v>
      </c>
      <c r="U317" t="s">
        <v>26</v>
      </c>
      <c r="V317" s="7" t="str">
        <f t="shared" si="8"/>
        <v>49+</v>
      </c>
      <c r="W317" t="s">
        <v>46</v>
      </c>
      <c r="X317" t="str">
        <f t="shared" si="9"/>
        <v>High</v>
      </c>
    </row>
    <row r="318" spans="1:24">
      <c r="A318" t="s">
        <v>355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50</v>
      </c>
      <c r="Q318" t="s">
        <v>25</v>
      </c>
      <c r="R318" t="s">
        <v>43</v>
      </c>
      <c r="S318">
        <v>19.899999999999999</v>
      </c>
      <c r="T318">
        <v>1355.1</v>
      </c>
      <c r="U318" t="s">
        <v>26</v>
      </c>
      <c r="V318" s="7" t="str">
        <f t="shared" si="8"/>
        <v>49+</v>
      </c>
      <c r="W318" t="s">
        <v>35</v>
      </c>
      <c r="X318" t="str">
        <f t="shared" si="9"/>
        <v>Low</v>
      </c>
    </row>
    <row r="319" spans="1:24">
      <c r="A319" t="s">
        <v>356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27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43</v>
      </c>
      <c r="S319">
        <v>80.3</v>
      </c>
      <c r="T319">
        <v>3058.65</v>
      </c>
      <c r="U319" t="s">
        <v>25</v>
      </c>
      <c r="V319" s="7" t="str">
        <f t="shared" si="8"/>
        <v>25-48</v>
      </c>
      <c r="W319" t="s">
        <v>46</v>
      </c>
      <c r="X319" t="str">
        <f t="shared" si="9"/>
        <v>Medium</v>
      </c>
    </row>
    <row r="320" spans="1:24">
      <c r="A320" t="s">
        <v>357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40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28</v>
      </c>
      <c r="Q320" t="s">
        <v>25</v>
      </c>
      <c r="R320" t="s">
        <v>29</v>
      </c>
      <c r="S320">
        <v>93.15</v>
      </c>
      <c r="T320">
        <v>2231.0500000000002</v>
      </c>
      <c r="U320" t="s">
        <v>25</v>
      </c>
      <c r="V320" s="7" t="str">
        <f t="shared" si="8"/>
        <v>13-24</v>
      </c>
      <c r="W320" t="s">
        <v>46</v>
      </c>
      <c r="X320" t="str">
        <f t="shared" si="9"/>
        <v>High</v>
      </c>
    </row>
    <row r="321" spans="1:24">
      <c r="A321" t="s">
        <v>358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40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28</v>
      </c>
      <c r="Q321" t="s">
        <v>25</v>
      </c>
      <c r="R321" t="s">
        <v>43</v>
      </c>
      <c r="S321">
        <v>91.5</v>
      </c>
      <c r="T321">
        <v>3236.35</v>
      </c>
      <c r="U321" t="s">
        <v>26</v>
      </c>
      <c r="V321" s="7" t="str">
        <f t="shared" si="8"/>
        <v>25-48</v>
      </c>
      <c r="W321" t="s">
        <v>46</v>
      </c>
      <c r="X321" t="str">
        <f t="shared" si="9"/>
        <v>High</v>
      </c>
    </row>
    <row r="322" spans="1:24">
      <c r="A322" t="s">
        <v>359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27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38</v>
      </c>
      <c r="S322">
        <v>82.45</v>
      </c>
      <c r="T322">
        <v>4350.1000000000004</v>
      </c>
      <c r="U322" t="s">
        <v>25</v>
      </c>
      <c r="V322" s="7" t="str">
        <f t="shared" si="8"/>
        <v>49+</v>
      </c>
      <c r="W322" t="s">
        <v>46</v>
      </c>
      <c r="X322" t="str">
        <f t="shared" si="9"/>
        <v>Medium</v>
      </c>
    </row>
    <row r="323" spans="1:24">
      <c r="A323" t="s">
        <v>360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26</v>
      </c>
      <c r="I323" t="s">
        <v>27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50</v>
      </c>
      <c r="Q323" t="s">
        <v>25</v>
      </c>
      <c r="R323" t="s">
        <v>29</v>
      </c>
      <c r="S323">
        <v>60</v>
      </c>
      <c r="T323">
        <v>4264</v>
      </c>
      <c r="U323" t="s">
        <v>26</v>
      </c>
      <c r="V323" s="7" t="str">
        <f t="shared" ref="V323:V386" si="10">IF(F323&lt;=12, "0-12", IF(F323&lt;=24, "13-24", IF(F323&lt;=48, "25-48", "49+")))</f>
        <v>49+</v>
      </c>
      <c r="W323" t="s">
        <v>46</v>
      </c>
      <c r="X323" t="str">
        <f t="shared" ref="X323:X386" si="11">IF(S323&lt;=50,"Low",IF(S323&lt;=90,"Medium","High"))</f>
        <v>Medium</v>
      </c>
    </row>
    <row r="324" spans="1:24">
      <c r="A324" t="s">
        <v>361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27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28</v>
      </c>
      <c r="Q324" t="s">
        <v>25</v>
      </c>
      <c r="R324" t="s">
        <v>29</v>
      </c>
      <c r="S324">
        <v>44.8</v>
      </c>
      <c r="T324">
        <v>44.8</v>
      </c>
      <c r="U324" t="s">
        <v>26</v>
      </c>
      <c r="V324" s="7" t="str">
        <f t="shared" si="10"/>
        <v>0-12</v>
      </c>
      <c r="W324" t="s">
        <v>30</v>
      </c>
      <c r="X324" t="str">
        <f t="shared" si="11"/>
        <v>Low</v>
      </c>
    </row>
    <row r="325" spans="1:24">
      <c r="A325" t="s">
        <v>362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27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 t="s">
        <v>26</v>
      </c>
      <c r="V325" s="7" t="str">
        <f t="shared" si="10"/>
        <v>0-12</v>
      </c>
      <c r="W325" t="s">
        <v>30</v>
      </c>
      <c r="X325" t="str">
        <f t="shared" si="11"/>
        <v>Low</v>
      </c>
    </row>
    <row r="326" spans="1:24">
      <c r="A326" t="s">
        <v>363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26</v>
      </c>
      <c r="I326" t="s">
        <v>27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50</v>
      </c>
      <c r="Q326" t="s">
        <v>25</v>
      </c>
      <c r="R326" t="s">
        <v>38</v>
      </c>
      <c r="S326">
        <v>60.05</v>
      </c>
      <c r="T326">
        <v>4176.7</v>
      </c>
      <c r="U326" t="s">
        <v>26</v>
      </c>
      <c r="V326" s="7" t="str">
        <f t="shared" si="10"/>
        <v>49+</v>
      </c>
      <c r="W326" t="s">
        <v>46</v>
      </c>
      <c r="X326" t="str">
        <f t="shared" si="11"/>
        <v>Medium</v>
      </c>
    </row>
    <row r="327" spans="1:24">
      <c r="A327" t="s">
        <v>364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40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28</v>
      </c>
      <c r="Q327" t="s">
        <v>25</v>
      </c>
      <c r="R327" t="s">
        <v>43</v>
      </c>
      <c r="S327">
        <v>102.7</v>
      </c>
      <c r="T327">
        <v>5138.1000000000004</v>
      </c>
      <c r="U327" t="s">
        <v>26</v>
      </c>
      <c r="V327" s="7" t="str">
        <f t="shared" si="10"/>
        <v>49+</v>
      </c>
      <c r="W327" t="s">
        <v>46</v>
      </c>
      <c r="X327" t="str">
        <f t="shared" si="11"/>
        <v>High</v>
      </c>
    </row>
    <row r="328" spans="1:24">
      <c r="A328" t="s">
        <v>365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40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28</v>
      </c>
      <c r="Q328" t="s">
        <v>25</v>
      </c>
      <c r="R328" t="s">
        <v>29</v>
      </c>
      <c r="S328">
        <v>82.9</v>
      </c>
      <c r="T328">
        <v>880.05</v>
      </c>
      <c r="U328" t="s">
        <v>26</v>
      </c>
      <c r="V328" s="7" t="str">
        <f t="shared" si="10"/>
        <v>0-12</v>
      </c>
      <c r="W328" t="s">
        <v>35</v>
      </c>
      <c r="X328" t="str">
        <f t="shared" si="11"/>
        <v>Medium</v>
      </c>
    </row>
    <row r="329" spans="1:24">
      <c r="A329" t="s">
        <v>366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40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28</v>
      </c>
      <c r="Q329" t="s">
        <v>25</v>
      </c>
      <c r="R329" t="s">
        <v>29</v>
      </c>
      <c r="S329">
        <v>70.349999999999994</v>
      </c>
      <c r="T329">
        <v>139.05000000000001</v>
      </c>
      <c r="U329" t="s">
        <v>25</v>
      </c>
      <c r="V329" s="7" t="str">
        <f t="shared" si="10"/>
        <v>0-12</v>
      </c>
      <c r="W329" t="s">
        <v>30</v>
      </c>
      <c r="X329" t="str">
        <f t="shared" si="11"/>
        <v>Medium</v>
      </c>
    </row>
    <row r="330" spans="1:24">
      <c r="A330" t="s">
        <v>367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26</v>
      </c>
      <c r="I330" t="s">
        <v>27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28</v>
      </c>
      <c r="Q330" t="s">
        <v>25</v>
      </c>
      <c r="R330" t="s">
        <v>29</v>
      </c>
      <c r="S330">
        <v>35.9</v>
      </c>
      <c r="T330">
        <v>973.65</v>
      </c>
      <c r="U330" t="s">
        <v>26</v>
      </c>
      <c r="V330" s="7" t="str">
        <f t="shared" si="10"/>
        <v>25-48</v>
      </c>
      <c r="W330" t="s">
        <v>35</v>
      </c>
      <c r="X330" t="str">
        <f t="shared" si="11"/>
        <v>Low</v>
      </c>
    </row>
    <row r="331" spans="1:24">
      <c r="A331" t="s">
        <v>368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40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28</v>
      </c>
      <c r="Q331" t="s">
        <v>25</v>
      </c>
      <c r="R331" t="s">
        <v>43</v>
      </c>
      <c r="S331">
        <v>82.65</v>
      </c>
      <c r="T331">
        <v>1470.05</v>
      </c>
      <c r="U331" t="s">
        <v>26</v>
      </c>
      <c r="V331" s="7" t="str">
        <f t="shared" si="10"/>
        <v>13-24</v>
      </c>
      <c r="W331" t="s">
        <v>35</v>
      </c>
      <c r="X331" t="str">
        <f t="shared" si="11"/>
        <v>Medium</v>
      </c>
    </row>
    <row r="332" spans="1:24">
      <c r="A332" t="s">
        <v>369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26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50</v>
      </c>
      <c r="Q332" t="s">
        <v>25</v>
      </c>
      <c r="R332" t="s">
        <v>34</v>
      </c>
      <c r="S332">
        <v>19.850000000000001</v>
      </c>
      <c r="T332">
        <v>739.35</v>
      </c>
      <c r="U332" t="s">
        <v>26</v>
      </c>
      <c r="V332" s="7" t="str">
        <f t="shared" si="10"/>
        <v>25-48</v>
      </c>
      <c r="W332" t="s">
        <v>35</v>
      </c>
      <c r="X332" t="str">
        <f t="shared" si="11"/>
        <v>Low</v>
      </c>
    </row>
    <row r="333" spans="1:24">
      <c r="A333" t="s">
        <v>370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26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 t="s">
        <v>26</v>
      </c>
      <c r="V333" s="7" t="str">
        <f t="shared" si="10"/>
        <v>0-12</v>
      </c>
      <c r="W333" t="s">
        <v>30</v>
      </c>
      <c r="X333" t="str">
        <f t="shared" si="11"/>
        <v>Low</v>
      </c>
    </row>
    <row r="334" spans="1:24">
      <c r="A334" t="s">
        <v>371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40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43</v>
      </c>
      <c r="S334">
        <v>94.9</v>
      </c>
      <c r="T334">
        <v>4422.95</v>
      </c>
      <c r="U334" t="s">
        <v>26</v>
      </c>
      <c r="V334" s="7" t="str">
        <f t="shared" si="10"/>
        <v>25-48</v>
      </c>
      <c r="W334" t="s">
        <v>46</v>
      </c>
      <c r="X334" t="str">
        <f t="shared" si="11"/>
        <v>High</v>
      </c>
    </row>
    <row r="335" spans="1:24">
      <c r="A335" t="s">
        <v>372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40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28</v>
      </c>
      <c r="Q335" t="s">
        <v>25</v>
      </c>
      <c r="R335" t="s">
        <v>29</v>
      </c>
      <c r="S335">
        <v>73.849999999999994</v>
      </c>
      <c r="T335">
        <v>511.25</v>
      </c>
      <c r="U335" t="s">
        <v>25</v>
      </c>
      <c r="V335" s="7" t="str">
        <f t="shared" si="10"/>
        <v>0-12</v>
      </c>
      <c r="W335" t="s">
        <v>35</v>
      </c>
      <c r="X335" t="str">
        <f t="shared" si="11"/>
        <v>Medium</v>
      </c>
    </row>
    <row r="336" spans="1:24">
      <c r="A336" t="s">
        <v>373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40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28</v>
      </c>
      <c r="Q336" t="s">
        <v>26</v>
      </c>
      <c r="R336" t="s">
        <v>34</v>
      </c>
      <c r="S336">
        <v>80.599999999999994</v>
      </c>
      <c r="T336">
        <v>155.80000000000001</v>
      </c>
      <c r="U336" t="s">
        <v>25</v>
      </c>
      <c r="V336" s="7" t="str">
        <f t="shared" si="10"/>
        <v>0-12</v>
      </c>
      <c r="W336" t="s">
        <v>30</v>
      </c>
      <c r="X336" t="str">
        <f t="shared" si="11"/>
        <v>Medium</v>
      </c>
    </row>
    <row r="337" spans="1:24">
      <c r="A337" t="s">
        <v>374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27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38</v>
      </c>
      <c r="S337">
        <v>75.8</v>
      </c>
      <c r="T337">
        <v>5293.95</v>
      </c>
      <c r="U337" t="s">
        <v>25</v>
      </c>
      <c r="V337" s="7" t="str">
        <f t="shared" si="10"/>
        <v>49+</v>
      </c>
      <c r="W337" t="s">
        <v>46</v>
      </c>
      <c r="X337" t="str">
        <f t="shared" si="11"/>
        <v>Medium</v>
      </c>
    </row>
    <row r="338" spans="1:24">
      <c r="A338" t="s">
        <v>375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40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50</v>
      </c>
      <c r="Q338" t="s">
        <v>25</v>
      </c>
      <c r="R338" t="s">
        <v>29</v>
      </c>
      <c r="S338">
        <v>104.6</v>
      </c>
      <c r="T338">
        <v>4759.8500000000004</v>
      </c>
      <c r="U338" t="s">
        <v>25</v>
      </c>
      <c r="V338" s="7" t="str">
        <f t="shared" si="10"/>
        <v>25-48</v>
      </c>
      <c r="W338" t="s">
        <v>46</v>
      </c>
      <c r="X338" t="str">
        <f t="shared" si="11"/>
        <v>High</v>
      </c>
    </row>
    <row r="339" spans="1:24">
      <c r="A339" t="s">
        <v>376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27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50</v>
      </c>
      <c r="Q339" t="s">
        <v>25</v>
      </c>
      <c r="R339" t="s">
        <v>29</v>
      </c>
      <c r="S339">
        <v>88.15</v>
      </c>
      <c r="T339">
        <v>6148.45</v>
      </c>
      <c r="U339" t="s">
        <v>26</v>
      </c>
      <c r="V339" s="7" t="str">
        <f t="shared" si="10"/>
        <v>49+</v>
      </c>
      <c r="W339" t="s">
        <v>46</v>
      </c>
      <c r="X339" t="str">
        <f t="shared" si="11"/>
        <v>Medium</v>
      </c>
    </row>
    <row r="340" spans="1:24">
      <c r="A340" t="s">
        <v>377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40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28</v>
      </c>
      <c r="Q340" t="s">
        <v>25</v>
      </c>
      <c r="R340" t="s">
        <v>43</v>
      </c>
      <c r="S340">
        <v>94.8</v>
      </c>
      <c r="T340">
        <v>3565.65</v>
      </c>
      <c r="U340" t="s">
        <v>26</v>
      </c>
      <c r="V340" s="7" t="str">
        <f t="shared" si="10"/>
        <v>25-48</v>
      </c>
      <c r="W340" t="s">
        <v>46</v>
      </c>
      <c r="X340" t="str">
        <f t="shared" si="11"/>
        <v>High</v>
      </c>
    </row>
    <row r="341" spans="1:24">
      <c r="A341" t="s">
        <v>378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40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28</v>
      </c>
      <c r="Q341" t="s">
        <v>25</v>
      </c>
      <c r="R341" t="s">
        <v>29</v>
      </c>
      <c r="S341">
        <v>103.4</v>
      </c>
      <c r="T341">
        <v>6603</v>
      </c>
      <c r="U341" t="s">
        <v>25</v>
      </c>
      <c r="V341" s="7" t="str">
        <f t="shared" si="10"/>
        <v>49+</v>
      </c>
      <c r="W341" t="s">
        <v>46</v>
      </c>
      <c r="X341" t="str">
        <f t="shared" si="11"/>
        <v>High</v>
      </c>
    </row>
    <row r="342" spans="1:24">
      <c r="A342" t="s">
        <v>379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27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28</v>
      </c>
      <c r="Q342" t="s">
        <v>26</v>
      </c>
      <c r="R342" t="s">
        <v>38</v>
      </c>
      <c r="S342">
        <v>54.65</v>
      </c>
      <c r="T342">
        <v>1830.1</v>
      </c>
      <c r="U342" t="s">
        <v>26</v>
      </c>
      <c r="V342" s="7" t="str">
        <f t="shared" si="10"/>
        <v>25-48</v>
      </c>
      <c r="W342" t="s">
        <v>35</v>
      </c>
      <c r="X342" t="str">
        <f t="shared" si="11"/>
        <v>Medium</v>
      </c>
    </row>
    <row r="343" spans="1:24">
      <c r="A343" t="s">
        <v>380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27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50</v>
      </c>
      <c r="Q343" t="s">
        <v>26</v>
      </c>
      <c r="R343" t="s">
        <v>43</v>
      </c>
      <c r="S343">
        <v>85.75</v>
      </c>
      <c r="T343">
        <v>6223.8</v>
      </c>
      <c r="U343" t="s">
        <v>26</v>
      </c>
      <c r="V343" s="7" t="str">
        <f t="shared" si="10"/>
        <v>49+</v>
      </c>
      <c r="W343" t="s">
        <v>46</v>
      </c>
      <c r="X343" t="str">
        <f t="shared" si="11"/>
        <v>Medium</v>
      </c>
    </row>
    <row r="344" spans="1:24">
      <c r="A344" t="s">
        <v>381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27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28</v>
      </c>
      <c r="Q344" t="s">
        <v>25</v>
      </c>
      <c r="R344" t="s">
        <v>38</v>
      </c>
      <c r="S344">
        <v>67.45</v>
      </c>
      <c r="T344">
        <v>4508.6499999999996</v>
      </c>
      <c r="U344" t="s">
        <v>26</v>
      </c>
      <c r="V344" s="7" t="str">
        <f t="shared" si="10"/>
        <v>49+</v>
      </c>
      <c r="W344" t="s">
        <v>46</v>
      </c>
      <c r="X344" t="str">
        <f t="shared" si="11"/>
        <v>Medium</v>
      </c>
    </row>
    <row r="345" spans="1:24">
      <c r="A345" t="s">
        <v>382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26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 t="s">
        <v>26</v>
      </c>
      <c r="V345" s="7" t="str">
        <f t="shared" si="10"/>
        <v>49+</v>
      </c>
      <c r="W345" t="s">
        <v>35</v>
      </c>
      <c r="X345" t="str">
        <f t="shared" si="11"/>
        <v>Low</v>
      </c>
    </row>
    <row r="346" spans="1:24">
      <c r="A346" t="s">
        <v>383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26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33</v>
      </c>
      <c r="Q346" t="s">
        <v>25</v>
      </c>
      <c r="R346" t="s">
        <v>43</v>
      </c>
      <c r="S346">
        <v>20.25</v>
      </c>
      <c r="T346">
        <v>865</v>
      </c>
      <c r="U346" t="s">
        <v>26</v>
      </c>
      <c r="V346" s="7" t="str">
        <f t="shared" si="10"/>
        <v>25-48</v>
      </c>
      <c r="W346" t="s">
        <v>35</v>
      </c>
      <c r="X346" t="str">
        <f t="shared" si="11"/>
        <v>Low</v>
      </c>
    </row>
    <row r="347" spans="1:24">
      <c r="A347" t="s">
        <v>384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40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28</v>
      </c>
      <c r="Q347" t="s">
        <v>25</v>
      </c>
      <c r="R347" t="s">
        <v>29</v>
      </c>
      <c r="S347">
        <v>72.099999999999994</v>
      </c>
      <c r="T347">
        <v>72.099999999999994</v>
      </c>
      <c r="U347" t="s">
        <v>26</v>
      </c>
      <c r="V347" s="7" t="str">
        <f t="shared" si="10"/>
        <v>0-12</v>
      </c>
      <c r="W347" t="s">
        <v>30</v>
      </c>
      <c r="X347" t="str">
        <f t="shared" si="11"/>
        <v>Medium</v>
      </c>
    </row>
    <row r="348" spans="1:24">
      <c r="A348" t="s">
        <v>385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40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28</v>
      </c>
      <c r="Q348" t="s">
        <v>25</v>
      </c>
      <c r="R348" t="s">
        <v>29</v>
      </c>
      <c r="S348">
        <v>90.4</v>
      </c>
      <c r="T348">
        <v>168.2</v>
      </c>
      <c r="U348" t="s">
        <v>25</v>
      </c>
      <c r="V348" s="7" t="str">
        <f t="shared" si="10"/>
        <v>0-12</v>
      </c>
      <c r="W348" t="s">
        <v>30</v>
      </c>
      <c r="X348" t="str">
        <f t="shared" si="11"/>
        <v>High</v>
      </c>
    </row>
    <row r="349" spans="1:24">
      <c r="A349" t="s">
        <v>386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50</v>
      </c>
      <c r="Q349" t="s">
        <v>26</v>
      </c>
      <c r="R349" t="s">
        <v>38</v>
      </c>
      <c r="S349">
        <v>19.45</v>
      </c>
      <c r="T349">
        <v>1303.5</v>
      </c>
      <c r="U349" t="s">
        <v>26</v>
      </c>
      <c r="V349" s="7" t="str">
        <f t="shared" si="10"/>
        <v>49+</v>
      </c>
      <c r="W349" t="s">
        <v>35</v>
      </c>
      <c r="X349" t="str">
        <f t="shared" si="11"/>
        <v>Low</v>
      </c>
    </row>
    <row r="350" spans="1:24">
      <c r="A350" t="s">
        <v>387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26</v>
      </c>
      <c r="I350" t="s">
        <v>27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28</v>
      </c>
      <c r="Q350" t="s">
        <v>25</v>
      </c>
      <c r="R350" t="s">
        <v>29</v>
      </c>
      <c r="S350">
        <v>44.95</v>
      </c>
      <c r="T350">
        <v>996.85</v>
      </c>
      <c r="U350" t="s">
        <v>26</v>
      </c>
      <c r="V350" s="7" t="str">
        <f t="shared" si="10"/>
        <v>13-24</v>
      </c>
      <c r="W350" t="s">
        <v>35</v>
      </c>
      <c r="X350" t="str">
        <f t="shared" si="11"/>
        <v>Low</v>
      </c>
    </row>
    <row r="351" spans="1:24">
      <c r="A351" t="s">
        <v>388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40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38</v>
      </c>
      <c r="S351">
        <v>97</v>
      </c>
      <c r="T351">
        <v>6430.9</v>
      </c>
      <c r="U351" t="s">
        <v>26</v>
      </c>
      <c r="V351" s="7" t="str">
        <f t="shared" si="10"/>
        <v>49+</v>
      </c>
      <c r="W351" t="s">
        <v>46</v>
      </c>
      <c r="X351" t="str">
        <f t="shared" si="11"/>
        <v>High</v>
      </c>
    </row>
    <row r="352" spans="1:24">
      <c r="A352" t="s">
        <v>389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27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50</v>
      </c>
      <c r="Q352" t="s">
        <v>25</v>
      </c>
      <c r="R352" t="s">
        <v>43</v>
      </c>
      <c r="S352">
        <v>62.8</v>
      </c>
      <c r="T352">
        <v>2278.75</v>
      </c>
      <c r="U352" t="s">
        <v>26</v>
      </c>
      <c r="V352" s="7" t="str">
        <f t="shared" si="10"/>
        <v>25-48</v>
      </c>
      <c r="W352" t="s">
        <v>46</v>
      </c>
      <c r="X352" t="str">
        <f t="shared" si="11"/>
        <v>Medium</v>
      </c>
    </row>
    <row r="353" spans="1:24">
      <c r="A353" t="s">
        <v>390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27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 t="s">
        <v>26</v>
      </c>
      <c r="V353" s="7" t="str">
        <f t="shared" si="10"/>
        <v>13-24</v>
      </c>
      <c r="W353" t="s">
        <v>35</v>
      </c>
      <c r="X353" t="str">
        <f t="shared" si="11"/>
        <v>Low</v>
      </c>
    </row>
    <row r="354" spans="1:24">
      <c r="A354" t="s">
        <v>391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40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28</v>
      </c>
      <c r="Q354" t="s">
        <v>25</v>
      </c>
      <c r="R354" t="s">
        <v>29</v>
      </c>
      <c r="S354">
        <v>89.15</v>
      </c>
      <c r="T354">
        <v>574.35</v>
      </c>
      <c r="U354" t="s">
        <v>26</v>
      </c>
      <c r="V354" s="7" t="str">
        <f t="shared" si="10"/>
        <v>0-12</v>
      </c>
      <c r="W354" t="s">
        <v>35</v>
      </c>
      <c r="X354" t="str">
        <f t="shared" si="11"/>
        <v>Medium</v>
      </c>
    </row>
    <row r="355" spans="1:24">
      <c r="A355" t="s">
        <v>392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40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28</v>
      </c>
      <c r="Q355" t="s">
        <v>25</v>
      </c>
      <c r="R355" t="s">
        <v>38</v>
      </c>
      <c r="S355">
        <v>84.8</v>
      </c>
      <c r="T355">
        <v>371.9</v>
      </c>
      <c r="U355" t="s">
        <v>25</v>
      </c>
      <c r="V355" s="7" t="str">
        <f t="shared" si="10"/>
        <v>0-12</v>
      </c>
      <c r="W355" t="s">
        <v>30</v>
      </c>
      <c r="X355" t="str">
        <f t="shared" si="11"/>
        <v>Medium</v>
      </c>
    </row>
    <row r="356" spans="1:24">
      <c r="A356" t="s">
        <v>393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26</v>
      </c>
      <c r="I356" t="s">
        <v>27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28</v>
      </c>
      <c r="Q356" t="s">
        <v>25</v>
      </c>
      <c r="R356" t="s">
        <v>29</v>
      </c>
      <c r="S356">
        <v>41.9</v>
      </c>
      <c r="T356">
        <v>840.1</v>
      </c>
      <c r="U356" t="s">
        <v>25</v>
      </c>
      <c r="V356" s="7" t="str">
        <f t="shared" si="10"/>
        <v>13-24</v>
      </c>
      <c r="W356" t="s">
        <v>35</v>
      </c>
      <c r="X356" t="str">
        <f t="shared" si="11"/>
        <v>Low</v>
      </c>
    </row>
    <row r="357" spans="1:24">
      <c r="A357" t="s">
        <v>394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40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28</v>
      </c>
      <c r="Q357" t="s">
        <v>25</v>
      </c>
      <c r="R357" t="s">
        <v>38</v>
      </c>
      <c r="S357">
        <v>80.25</v>
      </c>
      <c r="T357">
        <v>846</v>
      </c>
      <c r="U357" t="s">
        <v>25</v>
      </c>
      <c r="V357" s="7" t="str">
        <f t="shared" si="10"/>
        <v>0-12</v>
      </c>
      <c r="W357" t="s">
        <v>35</v>
      </c>
      <c r="X357" t="str">
        <f t="shared" si="11"/>
        <v>Medium</v>
      </c>
    </row>
    <row r="358" spans="1:24">
      <c r="A358" t="s">
        <v>395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27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28</v>
      </c>
      <c r="Q358" t="s">
        <v>25</v>
      </c>
      <c r="R358" t="s">
        <v>29</v>
      </c>
      <c r="S358">
        <v>54.1</v>
      </c>
      <c r="T358">
        <v>889</v>
      </c>
      <c r="U358" t="s">
        <v>26</v>
      </c>
      <c r="V358" s="7" t="str">
        <f t="shared" si="10"/>
        <v>13-24</v>
      </c>
      <c r="W358" t="s">
        <v>35</v>
      </c>
      <c r="X358" t="str">
        <f t="shared" si="11"/>
        <v>Medium</v>
      </c>
    </row>
    <row r="359" spans="1:24">
      <c r="A359" t="s">
        <v>396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40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50</v>
      </c>
      <c r="Q359" t="s">
        <v>25</v>
      </c>
      <c r="R359" t="s">
        <v>29</v>
      </c>
      <c r="S359">
        <v>105.25</v>
      </c>
      <c r="T359">
        <v>6823.4</v>
      </c>
      <c r="U359" t="s">
        <v>26</v>
      </c>
      <c r="V359" s="7" t="str">
        <f t="shared" si="10"/>
        <v>49+</v>
      </c>
      <c r="W359" t="s">
        <v>46</v>
      </c>
      <c r="X359" t="str">
        <f t="shared" si="11"/>
        <v>High</v>
      </c>
    </row>
    <row r="360" spans="1:24">
      <c r="A360" t="s">
        <v>397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26</v>
      </c>
      <c r="I360" t="s">
        <v>27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28</v>
      </c>
      <c r="Q360" t="s">
        <v>26</v>
      </c>
      <c r="R360" t="s">
        <v>43</v>
      </c>
      <c r="S360">
        <v>30.75</v>
      </c>
      <c r="T360">
        <v>805.1</v>
      </c>
      <c r="U360" t="s">
        <v>25</v>
      </c>
      <c r="V360" s="7" t="str">
        <f t="shared" si="10"/>
        <v>25-48</v>
      </c>
      <c r="W360" t="s">
        <v>35</v>
      </c>
      <c r="X360" t="str">
        <f t="shared" si="11"/>
        <v>Low</v>
      </c>
    </row>
    <row r="361" spans="1:24">
      <c r="A361" t="s">
        <v>398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40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29</v>
      </c>
      <c r="S361">
        <v>97.1</v>
      </c>
      <c r="T361">
        <v>4016.75</v>
      </c>
      <c r="U361" t="s">
        <v>26</v>
      </c>
      <c r="V361" s="7" t="str">
        <f t="shared" si="10"/>
        <v>25-48</v>
      </c>
      <c r="W361" t="s">
        <v>46</v>
      </c>
      <c r="X361" t="str">
        <f t="shared" si="11"/>
        <v>High</v>
      </c>
    </row>
    <row r="362" spans="1:24">
      <c r="A362" t="s">
        <v>399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26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28</v>
      </c>
      <c r="Q362" t="s">
        <v>26</v>
      </c>
      <c r="R362" t="s">
        <v>34</v>
      </c>
      <c r="S362">
        <v>20.2</v>
      </c>
      <c r="T362">
        <v>83.75</v>
      </c>
      <c r="U362" t="s">
        <v>26</v>
      </c>
      <c r="V362" s="7" t="str">
        <f t="shared" si="10"/>
        <v>0-12</v>
      </c>
      <c r="W362" t="s">
        <v>30</v>
      </c>
      <c r="X362" t="str">
        <f t="shared" si="11"/>
        <v>Low</v>
      </c>
    </row>
    <row r="363" spans="1:24">
      <c r="A363" t="s">
        <v>400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40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50</v>
      </c>
      <c r="Q363" t="s">
        <v>25</v>
      </c>
      <c r="R363" t="s">
        <v>38</v>
      </c>
      <c r="S363">
        <v>98.8</v>
      </c>
      <c r="T363">
        <v>3959.15</v>
      </c>
      <c r="U363" t="s">
        <v>26</v>
      </c>
      <c r="V363" s="7" t="str">
        <f t="shared" si="10"/>
        <v>25-48</v>
      </c>
      <c r="W363" t="s">
        <v>46</v>
      </c>
      <c r="X363" t="str">
        <f t="shared" si="11"/>
        <v>High</v>
      </c>
    </row>
    <row r="364" spans="1:24">
      <c r="A364" t="s">
        <v>401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27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43</v>
      </c>
      <c r="S364">
        <v>50.3</v>
      </c>
      <c r="T364">
        <v>2878.55</v>
      </c>
      <c r="U364" t="s">
        <v>26</v>
      </c>
      <c r="V364" s="7" t="str">
        <f t="shared" si="10"/>
        <v>49+</v>
      </c>
      <c r="W364" t="s">
        <v>46</v>
      </c>
      <c r="X364" t="str">
        <f t="shared" si="11"/>
        <v>Medium</v>
      </c>
    </row>
    <row r="365" spans="1:24">
      <c r="A365" t="s">
        <v>402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26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50</v>
      </c>
      <c r="Q365" t="s">
        <v>25</v>
      </c>
      <c r="R365" t="s">
        <v>34</v>
      </c>
      <c r="S365">
        <v>20.55</v>
      </c>
      <c r="T365">
        <v>945.7</v>
      </c>
      <c r="U365" t="s">
        <v>26</v>
      </c>
      <c r="V365" s="7" t="str">
        <f t="shared" si="10"/>
        <v>25-48</v>
      </c>
      <c r="W365" t="s">
        <v>35</v>
      </c>
      <c r="X365" t="str">
        <f t="shared" si="11"/>
        <v>Low</v>
      </c>
    </row>
    <row r="366" spans="1:24">
      <c r="A366" t="s">
        <v>403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40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28</v>
      </c>
      <c r="Q366" t="s">
        <v>25</v>
      </c>
      <c r="R366" t="s">
        <v>38</v>
      </c>
      <c r="S366">
        <v>75.900000000000006</v>
      </c>
      <c r="T366">
        <v>1373.05</v>
      </c>
      <c r="U366" t="s">
        <v>26</v>
      </c>
      <c r="V366" s="7" t="str">
        <f t="shared" si="10"/>
        <v>13-24</v>
      </c>
      <c r="W366" t="s">
        <v>35</v>
      </c>
      <c r="X366" t="str">
        <f t="shared" si="11"/>
        <v>Medium</v>
      </c>
    </row>
    <row r="367" spans="1:24">
      <c r="A367" t="s">
        <v>404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40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28</v>
      </c>
      <c r="Q367" t="s">
        <v>26</v>
      </c>
      <c r="R367" t="s">
        <v>38</v>
      </c>
      <c r="S367">
        <v>96.5</v>
      </c>
      <c r="T367">
        <v>492.55</v>
      </c>
      <c r="U367" t="s">
        <v>25</v>
      </c>
      <c r="V367" s="7" t="str">
        <f t="shared" si="10"/>
        <v>0-12</v>
      </c>
      <c r="W367" t="s">
        <v>30</v>
      </c>
      <c r="X367" t="str">
        <f t="shared" si="11"/>
        <v>High</v>
      </c>
    </row>
    <row r="368" spans="1:24">
      <c r="A368" t="s">
        <v>405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27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28</v>
      </c>
      <c r="Q368" t="s">
        <v>25</v>
      </c>
      <c r="R368" t="s">
        <v>38</v>
      </c>
      <c r="S368">
        <v>59.95</v>
      </c>
      <c r="T368">
        <v>1406</v>
      </c>
      <c r="U368" t="s">
        <v>26</v>
      </c>
      <c r="V368" s="7" t="str">
        <f t="shared" si="10"/>
        <v>13-24</v>
      </c>
      <c r="W368" t="s">
        <v>35</v>
      </c>
      <c r="X368" t="str">
        <f t="shared" si="11"/>
        <v>Medium</v>
      </c>
    </row>
    <row r="369" spans="1:24">
      <c r="A369" t="s">
        <v>406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26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28</v>
      </c>
      <c r="Q369" t="s">
        <v>26</v>
      </c>
      <c r="R369" t="s">
        <v>34</v>
      </c>
      <c r="S369">
        <v>19.149999999999999</v>
      </c>
      <c r="T369">
        <v>19.149999999999999</v>
      </c>
      <c r="U369" t="s">
        <v>26</v>
      </c>
      <c r="V369" s="7" t="str">
        <f t="shared" si="10"/>
        <v>0-12</v>
      </c>
      <c r="W369" t="s">
        <v>30</v>
      </c>
      <c r="X369" t="str">
        <f t="shared" si="11"/>
        <v>Low</v>
      </c>
    </row>
    <row r="370" spans="1:24">
      <c r="A370" t="s">
        <v>407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40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43</v>
      </c>
      <c r="S370">
        <v>98.65</v>
      </c>
      <c r="T370">
        <v>6962.85</v>
      </c>
      <c r="U370" t="s">
        <v>26</v>
      </c>
      <c r="V370" s="7" t="str">
        <f t="shared" si="10"/>
        <v>49+</v>
      </c>
      <c r="W370" t="s">
        <v>46</v>
      </c>
      <c r="X370" t="str">
        <f t="shared" si="11"/>
        <v>High</v>
      </c>
    </row>
    <row r="371" spans="1:24">
      <c r="A371" t="s">
        <v>408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40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50</v>
      </c>
      <c r="Q371" t="s">
        <v>25</v>
      </c>
      <c r="R371" t="s">
        <v>43</v>
      </c>
      <c r="S371">
        <v>112.6</v>
      </c>
      <c r="T371">
        <v>8126.65</v>
      </c>
      <c r="U371" t="s">
        <v>26</v>
      </c>
      <c r="V371" s="7" t="str">
        <f t="shared" si="10"/>
        <v>49+</v>
      </c>
      <c r="W371" t="s">
        <v>46</v>
      </c>
      <c r="X371" t="str">
        <f t="shared" si="11"/>
        <v>High</v>
      </c>
    </row>
    <row r="372" spans="1:24">
      <c r="A372" t="s">
        <v>409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26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 t="s">
        <v>26</v>
      </c>
      <c r="V372" s="7" t="str">
        <f t="shared" si="10"/>
        <v>25-48</v>
      </c>
      <c r="W372" t="s">
        <v>35</v>
      </c>
      <c r="X372" t="str">
        <f t="shared" si="11"/>
        <v>Low</v>
      </c>
    </row>
    <row r="373" spans="1:24">
      <c r="A373" t="s">
        <v>410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40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28</v>
      </c>
      <c r="Q373" t="s">
        <v>25</v>
      </c>
      <c r="R373" t="s">
        <v>29</v>
      </c>
      <c r="S373">
        <v>85.65</v>
      </c>
      <c r="T373">
        <v>181.5</v>
      </c>
      <c r="U373" t="s">
        <v>25</v>
      </c>
      <c r="V373" s="7" t="str">
        <f t="shared" si="10"/>
        <v>0-12</v>
      </c>
      <c r="W373" t="s">
        <v>30</v>
      </c>
      <c r="X373" t="str">
        <f t="shared" si="11"/>
        <v>Medium</v>
      </c>
    </row>
    <row r="374" spans="1:24">
      <c r="A374" t="s">
        <v>411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26</v>
      </c>
      <c r="I374" t="s">
        <v>27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50</v>
      </c>
      <c r="Q374" t="s">
        <v>26</v>
      </c>
      <c r="R374" t="s">
        <v>34</v>
      </c>
      <c r="S374">
        <v>35.75</v>
      </c>
      <c r="T374">
        <v>830.8</v>
      </c>
      <c r="U374" t="s">
        <v>26</v>
      </c>
      <c r="V374" s="7" t="str">
        <f t="shared" si="10"/>
        <v>13-24</v>
      </c>
      <c r="W374" t="s">
        <v>35</v>
      </c>
      <c r="X374" t="str">
        <f t="shared" si="11"/>
        <v>Low</v>
      </c>
    </row>
    <row r="375" spans="1:24">
      <c r="A375" t="s">
        <v>412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40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43</v>
      </c>
      <c r="S375">
        <v>99.75</v>
      </c>
      <c r="T375">
        <v>5608.4</v>
      </c>
      <c r="U375" t="s">
        <v>26</v>
      </c>
      <c r="V375" s="7" t="str">
        <f t="shared" si="10"/>
        <v>49+</v>
      </c>
      <c r="W375" t="s">
        <v>46</v>
      </c>
      <c r="X375" t="str">
        <f t="shared" si="11"/>
        <v>High</v>
      </c>
    </row>
    <row r="376" spans="1:24">
      <c r="A376" t="s">
        <v>413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40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28</v>
      </c>
      <c r="Q376" t="s">
        <v>25</v>
      </c>
      <c r="R376" t="s">
        <v>43</v>
      </c>
      <c r="S376">
        <v>96.1</v>
      </c>
      <c r="T376">
        <v>3646.8</v>
      </c>
      <c r="U376" t="s">
        <v>26</v>
      </c>
      <c r="V376" s="7" t="str">
        <f t="shared" si="10"/>
        <v>25-48</v>
      </c>
      <c r="W376" t="s">
        <v>46</v>
      </c>
      <c r="X376" t="str">
        <f t="shared" si="11"/>
        <v>High</v>
      </c>
    </row>
    <row r="377" spans="1:24">
      <c r="A377" t="s">
        <v>414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27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43</v>
      </c>
      <c r="S377">
        <v>85.1</v>
      </c>
      <c r="T377">
        <v>3662.25</v>
      </c>
      <c r="U377" t="s">
        <v>26</v>
      </c>
      <c r="V377" s="7" t="str">
        <f t="shared" si="10"/>
        <v>25-48</v>
      </c>
      <c r="W377" t="s">
        <v>46</v>
      </c>
      <c r="X377" t="str">
        <f t="shared" si="11"/>
        <v>Medium</v>
      </c>
    </row>
    <row r="378" spans="1:24">
      <c r="A378" t="s">
        <v>415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26</v>
      </c>
      <c r="I378" t="s">
        <v>27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28</v>
      </c>
      <c r="Q378" t="s">
        <v>26</v>
      </c>
      <c r="R378" t="s">
        <v>34</v>
      </c>
      <c r="S378">
        <v>25.35</v>
      </c>
      <c r="T378">
        <v>25.35</v>
      </c>
      <c r="U378" t="s">
        <v>26</v>
      </c>
      <c r="V378" s="7" t="str">
        <f t="shared" si="10"/>
        <v>0-12</v>
      </c>
      <c r="W378" t="s">
        <v>30</v>
      </c>
      <c r="X378" t="str">
        <f t="shared" si="11"/>
        <v>Low</v>
      </c>
    </row>
    <row r="379" spans="1:24">
      <c r="A379" t="s">
        <v>416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40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28</v>
      </c>
      <c r="Q379" t="s">
        <v>25</v>
      </c>
      <c r="R379" t="s">
        <v>38</v>
      </c>
      <c r="S379">
        <v>104.95</v>
      </c>
      <c r="T379">
        <v>2566.5</v>
      </c>
      <c r="U379" t="s">
        <v>25</v>
      </c>
      <c r="V379" s="7" t="str">
        <f t="shared" si="10"/>
        <v>25-48</v>
      </c>
      <c r="W379" t="s">
        <v>46</v>
      </c>
      <c r="X379" t="str">
        <f t="shared" si="11"/>
        <v>High</v>
      </c>
    </row>
    <row r="380" spans="1:24">
      <c r="A380" t="s">
        <v>417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27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50</v>
      </c>
      <c r="Q380" t="s">
        <v>26</v>
      </c>
      <c r="R380" t="s">
        <v>29</v>
      </c>
      <c r="S380">
        <v>89.65</v>
      </c>
      <c r="T380">
        <v>5308.7</v>
      </c>
      <c r="U380" t="s">
        <v>26</v>
      </c>
      <c r="V380" s="7" t="str">
        <f t="shared" si="10"/>
        <v>49+</v>
      </c>
      <c r="W380" t="s">
        <v>46</v>
      </c>
      <c r="X380" t="str">
        <f t="shared" si="11"/>
        <v>Medium</v>
      </c>
    </row>
    <row r="381" spans="1:24">
      <c r="A381" t="s">
        <v>418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40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29</v>
      </c>
      <c r="S381">
        <v>86.75</v>
      </c>
      <c r="T381">
        <v>1410.25</v>
      </c>
      <c r="U381" t="s">
        <v>26</v>
      </c>
      <c r="V381" s="7" t="str">
        <f t="shared" si="10"/>
        <v>13-24</v>
      </c>
      <c r="W381" t="s">
        <v>35</v>
      </c>
      <c r="X381" t="str">
        <f t="shared" si="11"/>
        <v>Medium</v>
      </c>
    </row>
    <row r="382" spans="1:24">
      <c r="A382" t="s">
        <v>419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40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38</v>
      </c>
      <c r="S382">
        <v>86.2</v>
      </c>
      <c r="T382">
        <v>3339.05</v>
      </c>
      <c r="U382" t="s">
        <v>26</v>
      </c>
      <c r="V382" s="7" t="str">
        <f t="shared" si="10"/>
        <v>25-48</v>
      </c>
      <c r="W382" t="s">
        <v>46</v>
      </c>
      <c r="X382" t="str">
        <f t="shared" si="11"/>
        <v>Medium</v>
      </c>
    </row>
    <row r="383" spans="1:24">
      <c r="A383" t="s">
        <v>420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27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28</v>
      </c>
      <c r="Q383" t="s">
        <v>26</v>
      </c>
      <c r="R383" t="s">
        <v>34</v>
      </c>
      <c r="S383">
        <v>50.65</v>
      </c>
      <c r="T383">
        <v>50.65</v>
      </c>
      <c r="U383" t="s">
        <v>25</v>
      </c>
      <c r="V383" s="7" t="str">
        <f t="shared" si="10"/>
        <v>0-12</v>
      </c>
      <c r="W383" t="s">
        <v>30</v>
      </c>
      <c r="X383" t="str">
        <f t="shared" si="11"/>
        <v>Medium</v>
      </c>
    </row>
    <row r="384" spans="1:24">
      <c r="A384" t="s">
        <v>421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26</v>
      </c>
      <c r="I384" t="s">
        <v>27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50</v>
      </c>
      <c r="Q384" t="s">
        <v>25</v>
      </c>
      <c r="R384" t="s">
        <v>38</v>
      </c>
      <c r="S384">
        <v>64.8</v>
      </c>
      <c r="T384">
        <v>4732.3500000000004</v>
      </c>
      <c r="U384" t="s">
        <v>26</v>
      </c>
      <c r="V384" s="7" t="str">
        <f t="shared" si="10"/>
        <v>49+</v>
      </c>
      <c r="W384" t="s">
        <v>46</v>
      </c>
      <c r="X384" t="str">
        <f t="shared" si="11"/>
        <v>Medium</v>
      </c>
    </row>
    <row r="385" spans="1:24">
      <c r="A385" t="s">
        <v>422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40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28</v>
      </c>
      <c r="Q385" t="s">
        <v>25</v>
      </c>
      <c r="R385" t="s">
        <v>43</v>
      </c>
      <c r="S385">
        <v>90.85</v>
      </c>
      <c r="T385">
        <v>90.85</v>
      </c>
      <c r="U385" t="s">
        <v>25</v>
      </c>
      <c r="V385" s="7" t="str">
        <f t="shared" si="10"/>
        <v>0-12</v>
      </c>
      <c r="W385" t="s">
        <v>30</v>
      </c>
      <c r="X385" t="str">
        <f t="shared" si="11"/>
        <v>High</v>
      </c>
    </row>
    <row r="386" spans="1:24">
      <c r="A386" t="s">
        <v>423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40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50</v>
      </c>
      <c r="Q386" t="s">
        <v>25</v>
      </c>
      <c r="R386" t="s">
        <v>38</v>
      </c>
      <c r="S386">
        <v>108.1</v>
      </c>
      <c r="T386">
        <v>5067.45</v>
      </c>
      <c r="U386" t="s">
        <v>26</v>
      </c>
      <c r="V386" s="7" t="str">
        <f t="shared" si="10"/>
        <v>25-48</v>
      </c>
      <c r="W386" t="s">
        <v>46</v>
      </c>
      <c r="X386" t="str">
        <f t="shared" si="11"/>
        <v>High</v>
      </c>
    </row>
    <row r="387" spans="1:24">
      <c r="A387" t="s">
        <v>424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26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28</v>
      </c>
      <c r="Q387" t="s">
        <v>26</v>
      </c>
      <c r="R387" t="s">
        <v>34</v>
      </c>
      <c r="S387">
        <v>19.95</v>
      </c>
      <c r="T387">
        <v>214.75</v>
      </c>
      <c r="U387" t="s">
        <v>25</v>
      </c>
      <c r="V387" s="7" t="str">
        <f t="shared" ref="V387:V450" si="12">IF(F387&lt;=12, "0-12", IF(F387&lt;=24, "13-24", IF(F387&lt;=48, "25-48", "49+")))</f>
        <v>0-12</v>
      </c>
      <c r="W387" t="s">
        <v>30</v>
      </c>
      <c r="X387" t="str">
        <f t="shared" ref="X387:X450" si="13">IF(S387&lt;=50,"Low",IF(S387&lt;=90,"Medium","High"))</f>
        <v>Low</v>
      </c>
    </row>
    <row r="388" spans="1:24">
      <c r="A388" t="s">
        <v>425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40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28</v>
      </c>
      <c r="Q388" t="s">
        <v>25</v>
      </c>
      <c r="R388" t="s">
        <v>29</v>
      </c>
      <c r="S388">
        <v>85.45</v>
      </c>
      <c r="T388">
        <v>4874.7</v>
      </c>
      <c r="U388" t="s">
        <v>25</v>
      </c>
      <c r="V388" s="7" t="str">
        <f t="shared" si="12"/>
        <v>49+</v>
      </c>
      <c r="W388" t="s">
        <v>46</v>
      </c>
      <c r="X388" t="str">
        <f t="shared" si="13"/>
        <v>Medium</v>
      </c>
    </row>
    <row r="389" spans="1:24">
      <c r="A389" t="s">
        <v>426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26</v>
      </c>
      <c r="I389" t="s">
        <v>27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29</v>
      </c>
      <c r="S389">
        <v>54.75</v>
      </c>
      <c r="T389">
        <v>2348.4499999999998</v>
      </c>
      <c r="U389" t="s">
        <v>26</v>
      </c>
      <c r="V389" s="7" t="str">
        <f t="shared" si="12"/>
        <v>25-48</v>
      </c>
      <c r="W389" t="s">
        <v>46</v>
      </c>
      <c r="X389" t="str">
        <f t="shared" si="13"/>
        <v>Medium</v>
      </c>
    </row>
    <row r="390" spans="1:24">
      <c r="A390" t="s">
        <v>427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40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28</v>
      </c>
      <c r="Q390" t="s">
        <v>25</v>
      </c>
      <c r="R390" t="s">
        <v>34</v>
      </c>
      <c r="S390">
        <v>90.4</v>
      </c>
      <c r="T390">
        <v>4063</v>
      </c>
      <c r="U390" t="s">
        <v>26</v>
      </c>
      <c r="V390" s="7" t="str">
        <f t="shared" si="12"/>
        <v>25-48</v>
      </c>
      <c r="W390" t="s">
        <v>46</v>
      </c>
      <c r="X390" t="str">
        <f t="shared" si="13"/>
        <v>High</v>
      </c>
    </row>
    <row r="391" spans="1:24">
      <c r="A391" t="s">
        <v>428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27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28</v>
      </c>
      <c r="Q391" t="s">
        <v>26</v>
      </c>
      <c r="R391" t="s">
        <v>29</v>
      </c>
      <c r="S391">
        <v>44</v>
      </c>
      <c r="T391">
        <v>44</v>
      </c>
      <c r="U391" t="s">
        <v>26</v>
      </c>
      <c r="V391" s="7" t="str">
        <f t="shared" si="12"/>
        <v>0-12</v>
      </c>
      <c r="W391" t="s">
        <v>30</v>
      </c>
      <c r="X391" t="str">
        <f t="shared" si="13"/>
        <v>Low</v>
      </c>
    </row>
    <row r="392" spans="1:24">
      <c r="A392" t="s">
        <v>429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40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28</v>
      </c>
      <c r="Q392" t="s">
        <v>25</v>
      </c>
      <c r="R392" t="s">
        <v>38</v>
      </c>
      <c r="S392">
        <v>95.6</v>
      </c>
      <c r="T392">
        <v>2595.25</v>
      </c>
      <c r="U392" t="s">
        <v>26</v>
      </c>
      <c r="V392" s="7" t="str">
        <f t="shared" si="12"/>
        <v>25-48</v>
      </c>
      <c r="W392" t="s">
        <v>46</v>
      </c>
      <c r="X392" t="str">
        <f t="shared" si="13"/>
        <v>High</v>
      </c>
    </row>
    <row r="393" spans="1:24">
      <c r="A393" t="s">
        <v>430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27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28</v>
      </c>
      <c r="Q393" t="s">
        <v>25</v>
      </c>
      <c r="R393" t="s">
        <v>38</v>
      </c>
      <c r="S393">
        <v>84.8</v>
      </c>
      <c r="T393">
        <v>2309.5500000000002</v>
      </c>
      <c r="U393" t="s">
        <v>26</v>
      </c>
      <c r="V393" s="7" t="str">
        <f t="shared" si="12"/>
        <v>25-48</v>
      </c>
      <c r="W393" t="s">
        <v>46</v>
      </c>
      <c r="X393" t="str">
        <f t="shared" si="13"/>
        <v>Medium</v>
      </c>
    </row>
    <row r="394" spans="1:24">
      <c r="A394" t="s">
        <v>431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27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28</v>
      </c>
      <c r="Q394" t="s">
        <v>25</v>
      </c>
      <c r="R394" t="s">
        <v>29</v>
      </c>
      <c r="S394">
        <v>44.3</v>
      </c>
      <c r="T394">
        <v>89.3</v>
      </c>
      <c r="U394" t="s">
        <v>26</v>
      </c>
      <c r="V394" s="7" t="str">
        <f t="shared" si="12"/>
        <v>0-12</v>
      </c>
      <c r="W394" t="s">
        <v>30</v>
      </c>
      <c r="X394" t="str">
        <f t="shared" si="13"/>
        <v>Low</v>
      </c>
    </row>
    <row r="395" spans="1:24">
      <c r="A395" t="s">
        <v>432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28</v>
      </c>
      <c r="Q395" t="s">
        <v>26</v>
      </c>
      <c r="R395" t="s">
        <v>34</v>
      </c>
      <c r="S395">
        <v>19.899999999999999</v>
      </c>
      <c r="T395">
        <v>367.55</v>
      </c>
      <c r="U395" t="s">
        <v>26</v>
      </c>
      <c r="V395" s="7" t="str">
        <f t="shared" si="12"/>
        <v>13-24</v>
      </c>
      <c r="W395" t="s">
        <v>30</v>
      </c>
      <c r="X395" t="str">
        <f t="shared" si="13"/>
        <v>Low</v>
      </c>
    </row>
    <row r="396" spans="1:24">
      <c r="A396" t="s">
        <v>433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40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28</v>
      </c>
      <c r="Q396" t="s">
        <v>25</v>
      </c>
      <c r="R396" t="s">
        <v>29</v>
      </c>
      <c r="S396">
        <v>95.05</v>
      </c>
      <c r="T396">
        <v>3944.5</v>
      </c>
      <c r="U396" t="s">
        <v>26</v>
      </c>
      <c r="V396" s="7" t="str">
        <f t="shared" si="12"/>
        <v>25-48</v>
      </c>
      <c r="W396" t="s">
        <v>46</v>
      </c>
      <c r="X396" t="str">
        <f t="shared" si="13"/>
        <v>High</v>
      </c>
    </row>
    <row r="397" spans="1:24">
      <c r="A397" t="s">
        <v>434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27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50</v>
      </c>
      <c r="Q397" t="s">
        <v>25</v>
      </c>
      <c r="R397" t="s">
        <v>43</v>
      </c>
      <c r="S397">
        <v>90.05</v>
      </c>
      <c r="T397">
        <v>5965.95</v>
      </c>
      <c r="U397" t="s">
        <v>26</v>
      </c>
      <c r="V397" s="7" t="str">
        <f t="shared" si="12"/>
        <v>49+</v>
      </c>
      <c r="W397" t="s">
        <v>46</v>
      </c>
      <c r="X397" t="str">
        <f t="shared" si="13"/>
        <v>High</v>
      </c>
    </row>
    <row r="398" spans="1:24">
      <c r="A398" t="s">
        <v>435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40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28</v>
      </c>
      <c r="Q398" t="s">
        <v>25</v>
      </c>
      <c r="R398" t="s">
        <v>38</v>
      </c>
      <c r="S398">
        <v>109.9</v>
      </c>
      <c r="T398">
        <v>3694.7</v>
      </c>
      <c r="U398" t="s">
        <v>26</v>
      </c>
      <c r="V398" s="7" t="str">
        <f t="shared" si="12"/>
        <v>25-48</v>
      </c>
      <c r="W398" t="s">
        <v>46</v>
      </c>
      <c r="X398" t="str">
        <f t="shared" si="13"/>
        <v>High</v>
      </c>
    </row>
    <row r="399" spans="1:24">
      <c r="A399" t="s">
        <v>436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40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28</v>
      </c>
      <c r="Q399" t="s">
        <v>25</v>
      </c>
      <c r="R399" t="s">
        <v>43</v>
      </c>
      <c r="S399">
        <v>73.95</v>
      </c>
      <c r="T399">
        <v>2524.4499999999998</v>
      </c>
      <c r="U399" t="s">
        <v>25</v>
      </c>
      <c r="V399" s="7" t="str">
        <f t="shared" si="12"/>
        <v>25-48</v>
      </c>
      <c r="W399" t="s">
        <v>46</v>
      </c>
      <c r="X399" t="str">
        <f t="shared" si="13"/>
        <v>Medium</v>
      </c>
    </row>
    <row r="400" spans="1:24">
      <c r="A400" t="s">
        <v>437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26</v>
      </c>
      <c r="I400" t="s">
        <v>27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28</v>
      </c>
      <c r="Q400" t="s">
        <v>25</v>
      </c>
      <c r="R400" t="s">
        <v>29</v>
      </c>
      <c r="S400">
        <v>54.6</v>
      </c>
      <c r="T400">
        <v>1803.7</v>
      </c>
      <c r="U400" t="s">
        <v>26</v>
      </c>
      <c r="V400" s="7" t="str">
        <f t="shared" si="12"/>
        <v>25-48</v>
      </c>
      <c r="W400" t="s">
        <v>35</v>
      </c>
      <c r="X400" t="str">
        <f t="shared" si="13"/>
        <v>Medium</v>
      </c>
    </row>
    <row r="401" spans="1:24">
      <c r="A401" t="s">
        <v>438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26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 t="s">
        <v>26</v>
      </c>
      <c r="V401" s="7" t="str">
        <f t="shared" si="12"/>
        <v>13-24</v>
      </c>
      <c r="W401" t="s">
        <v>30</v>
      </c>
      <c r="X401" t="str">
        <f t="shared" si="13"/>
        <v>Low</v>
      </c>
    </row>
    <row r="402" spans="1:24">
      <c r="A402" t="s">
        <v>439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26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33</v>
      </c>
      <c r="Q402" t="s">
        <v>26</v>
      </c>
      <c r="R402" t="s">
        <v>38</v>
      </c>
      <c r="S402">
        <v>19.75</v>
      </c>
      <c r="T402">
        <v>624.15</v>
      </c>
      <c r="U402" t="s">
        <v>26</v>
      </c>
      <c r="V402" s="7" t="str">
        <f t="shared" si="12"/>
        <v>25-48</v>
      </c>
      <c r="W402" t="s">
        <v>35</v>
      </c>
      <c r="X402" t="str">
        <f t="shared" si="13"/>
        <v>Low</v>
      </c>
    </row>
    <row r="403" spans="1:24">
      <c r="A403" t="s">
        <v>440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26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33</v>
      </c>
      <c r="Q403" t="s">
        <v>26</v>
      </c>
      <c r="R403" t="s">
        <v>43</v>
      </c>
      <c r="S403">
        <v>20.05</v>
      </c>
      <c r="T403">
        <v>237.7</v>
      </c>
      <c r="U403" t="s">
        <v>26</v>
      </c>
      <c r="V403" s="7" t="str">
        <f t="shared" si="12"/>
        <v>0-12</v>
      </c>
      <c r="W403" t="s">
        <v>30</v>
      </c>
      <c r="X403" t="str">
        <f t="shared" si="13"/>
        <v>Low</v>
      </c>
    </row>
    <row r="404" spans="1:24">
      <c r="A404" t="s">
        <v>441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40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28</v>
      </c>
      <c r="Q404" t="s">
        <v>25</v>
      </c>
      <c r="R404" t="s">
        <v>43</v>
      </c>
      <c r="S404">
        <v>99.45</v>
      </c>
      <c r="T404">
        <v>7007.6</v>
      </c>
      <c r="U404" t="s">
        <v>25</v>
      </c>
      <c r="V404" s="7" t="str">
        <f t="shared" si="12"/>
        <v>49+</v>
      </c>
      <c r="W404" t="s">
        <v>46</v>
      </c>
      <c r="X404" t="str">
        <f t="shared" si="13"/>
        <v>High</v>
      </c>
    </row>
    <row r="405" spans="1:24">
      <c r="A405" t="s">
        <v>442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27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38</v>
      </c>
      <c r="S405">
        <v>55.9</v>
      </c>
      <c r="T405">
        <v>3848.8</v>
      </c>
      <c r="U405" t="s">
        <v>26</v>
      </c>
      <c r="V405" s="7" t="str">
        <f t="shared" si="12"/>
        <v>49+</v>
      </c>
      <c r="W405" t="s">
        <v>46</v>
      </c>
      <c r="X405" t="str">
        <f t="shared" si="13"/>
        <v>Medium</v>
      </c>
    </row>
    <row r="406" spans="1:24">
      <c r="A406" t="s">
        <v>443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26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50</v>
      </c>
      <c r="Q406" t="s">
        <v>25</v>
      </c>
      <c r="R406" t="s">
        <v>34</v>
      </c>
      <c r="S406">
        <v>19.7</v>
      </c>
      <c r="T406">
        <v>419.4</v>
      </c>
      <c r="U406" t="s">
        <v>26</v>
      </c>
      <c r="V406" s="7" t="str">
        <f t="shared" si="12"/>
        <v>13-24</v>
      </c>
      <c r="W406" t="s">
        <v>30</v>
      </c>
      <c r="X406" t="str">
        <f t="shared" si="13"/>
        <v>Low</v>
      </c>
    </row>
    <row r="407" spans="1:24">
      <c r="A407" t="s">
        <v>444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26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50</v>
      </c>
      <c r="Q407" t="s">
        <v>25</v>
      </c>
      <c r="R407" t="s">
        <v>43</v>
      </c>
      <c r="S407">
        <v>19.8</v>
      </c>
      <c r="T407">
        <v>1468.75</v>
      </c>
      <c r="U407" t="s">
        <v>26</v>
      </c>
      <c r="V407" s="7" t="str">
        <f t="shared" si="12"/>
        <v>49+</v>
      </c>
      <c r="W407" t="s">
        <v>35</v>
      </c>
      <c r="X407" t="str">
        <f t="shared" si="13"/>
        <v>Low</v>
      </c>
    </row>
    <row r="408" spans="1:24">
      <c r="A408" t="s">
        <v>445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40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38</v>
      </c>
      <c r="S408">
        <v>95.4</v>
      </c>
      <c r="T408">
        <v>5812</v>
      </c>
      <c r="U408" t="s">
        <v>26</v>
      </c>
      <c r="V408" s="7" t="str">
        <f t="shared" si="12"/>
        <v>49+</v>
      </c>
      <c r="W408" t="s">
        <v>46</v>
      </c>
      <c r="X408" t="str">
        <f t="shared" si="13"/>
        <v>High</v>
      </c>
    </row>
    <row r="409" spans="1:24">
      <c r="A409" t="s">
        <v>446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40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28</v>
      </c>
      <c r="Q409" t="s">
        <v>25</v>
      </c>
      <c r="R409" t="s">
        <v>34</v>
      </c>
      <c r="S409">
        <v>93.95</v>
      </c>
      <c r="T409">
        <v>2861.45</v>
      </c>
      <c r="U409" t="s">
        <v>26</v>
      </c>
      <c r="V409" s="7" t="str">
        <f t="shared" si="12"/>
        <v>25-48</v>
      </c>
      <c r="W409" t="s">
        <v>46</v>
      </c>
      <c r="X409" t="str">
        <f t="shared" si="13"/>
        <v>High</v>
      </c>
    </row>
    <row r="410" spans="1:24">
      <c r="A410" t="s">
        <v>447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26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28</v>
      </c>
      <c r="Q410" t="s">
        <v>25</v>
      </c>
      <c r="R410" t="s">
        <v>34</v>
      </c>
      <c r="S410">
        <v>19.899999999999999</v>
      </c>
      <c r="T410">
        <v>19.899999999999999</v>
      </c>
      <c r="U410" t="s">
        <v>25</v>
      </c>
      <c r="V410" s="7" t="str">
        <f t="shared" si="12"/>
        <v>0-12</v>
      </c>
      <c r="W410" t="s">
        <v>30</v>
      </c>
      <c r="X410" t="str">
        <f t="shared" si="13"/>
        <v>Low</v>
      </c>
    </row>
    <row r="411" spans="1:24">
      <c r="A411" t="s">
        <v>448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26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28</v>
      </c>
      <c r="Q411" t="s">
        <v>25</v>
      </c>
      <c r="R411" t="s">
        <v>34</v>
      </c>
      <c r="S411">
        <v>19.600000000000001</v>
      </c>
      <c r="T411">
        <v>19.600000000000001</v>
      </c>
      <c r="U411" t="s">
        <v>25</v>
      </c>
      <c r="V411" s="7" t="str">
        <f t="shared" si="12"/>
        <v>0-12</v>
      </c>
      <c r="W411" t="s">
        <v>30</v>
      </c>
      <c r="X411" t="str">
        <f t="shared" si="13"/>
        <v>Low</v>
      </c>
    </row>
    <row r="412" spans="1:24">
      <c r="A412" t="s">
        <v>449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40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28</v>
      </c>
      <c r="Q412" t="s">
        <v>25</v>
      </c>
      <c r="R412" t="s">
        <v>29</v>
      </c>
      <c r="S412">
        <v>81.349999999999994</v>
      </c>
      <c r="T412">
        <v>233.7</v>
      </c>
      <c r="U412" t="s">
        <v>25</v>
      </c>
      <c r="V412" s="7" t="str">
        <f t="shared" si="12"/>
        <v>0-12</v>
      </c>
      <c r="W412" t="s">
        <v>30</v>
      </c>
      <c r="X412" t="str">
        <f t="shared" si="13"/>
        <v>Medium</v>
      </c>
    </row>
    <row r="413" spans="1:24">
      <c r="A413" t="s">
        <v>450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26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33</v>
      </c>
      <c r="Q413" t="s">
        <v>25</v>
      </c>
      <c r="R413" t="s">
        <v>38</v>
      </c>
      <c r="S413">
        <v>24.45</v>
      </c>
      <c r="T413">
        <v>1066.1500000000001</v>
      </c>
      <c r="U413" t="s">
        <v>26</v>
      </c>
      <c r="V413" s="7" t="str">
        <f t="shared" si="12"/>
        <v>25-48</v>
      </c>
      <c r="W413" t="s">
        <v>35</v>
      </c>
      <c r="X413" t="str">
        <f t="shared" si="13"/>
        <v>Low</v>
      </c>
    </row>
    <row r="414" spans="1:24">
      <c r="A414" t="s">
        <v>451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40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28</v>
      </c>
      <c r="Q414" t="s">
        <v>25</v>
      </c>
      <c r="R414" t="s">
        <v>29</v>
      </c>
      <c r="S414">
        <v>74.95</v>
      </c>
      <c r="T414">
        <v>2149.0500000000002</v>
      </c>
      <c r="U414" t="s">
        <v>26</v>
      </c>
      <c r="V414" s="7" t="str">
        <f t="shared" si="12"/>
        <v>25-48</v>
      </c>
      <c r="W414" t="s">
        <v>46</v>
      </c>
      <c r="X414" t="str">
        <f t="shared" si="13"/>
        <v>Medium</v>
      </c>
    </row>
    <row r="415" spans="1:24">
      <c r="A415" t="s">
        <v>452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40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28</v>
      </c>
      <c r="Q415" t="s">
        <v>25</v>
      </c>
      <c r="R415" t="s">
        <v>29</v>
      </c>
      <c r="S415">
        <v>87.35</v>
      </c>
      <c r="T415">
        <v>4473</v>
      </c>
      <c r="U415" t="s">
        <v>26</v>
      </c>
      <c r="V415" s="7" t="str">
        <f t="shared" si="12"/>
        <v>49+</v>
      </c>
      <c r="W415" t="s">
        <v>46</v>
      </c>
      <c r="X415" t="str">
        <f t="shared" si="13"/>
        <v>Medium</v>
      </c>
    </row>
    <row r="416" spans="1:24">
      <c r="A416" t="s">
        <v>453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40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28</v>
      </c>
      <c r="Q416" t="s">
        <v>25</v>
      </c>
      <c r="R416" t="s">
        <v>38</v>
      </c>
      <c r="S416">
        <v>70.650000000000006</v>
      </c>
      <c r="T416">
        <v>3545.05</v>
      </c>
      <c r="U416" t="s">
        <v>26</v>
      </c>
      <c r="V416" s="7" t="str">
        <f t="shared" si="12"/>
        <v>25-48</v>
      </c>
      <c r="W416" t="s">
        <v>46</v>
      </c>
      <c r="X416" t="str">
        <f t="shared" si="13"/>
        <v>Medium</v>
      </c>
    </row>
    <row r="417" spans="1:24">
      <c r="A417" t="s">
        <v>454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40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28</v>
      </c>
      <c r="Q417" t="s">
        <v>26</v>
      </c>
      <c r="R417" t="s">
        <v>38</v>
      </c>
      <c r="S417">
        <v>73.25</v>
      </c>
      <c r="T417">
        <v>1195.75</v>
      </c>
      <c r="U417" t="s">
        <v>26</v>
      </c>
      <c r="V417" s="7" t="str">
        <f t="shared" si="12"/>
        <v>13-24</v>
      </c>
      <c r="W417" t="s">
        <v>35</v>
      </c>
      <c r="X417" t="str">
        <f t="shared" si="13"/>
        <v>Medium</v>
      </c>
    </row>
    <row r="418" spans="1:24">
      <c r="A418" t="s">
        <v>455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40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50</v>
      </c>
      <c r="Q418" t="s">
        <v>25</v>
      </c>
      <c r="R418" t="s">
        <v>38</v>
      </c>
      <c r="S418">
        <v>98.7</v>
      </c>
      <c r="T418">
        <v>6858.9</v>
      </c>
      <c r="U418" t="s">
        <v>26</v>
      </c>
      <c r="V418" s="7" t="str">
        <f t="shared" si="12"/>
        <v>49+</v>
      </c>
      <c r="W418" t="s">
        <v>46</v>
      </c>
      <c r="X418" t="str">
        <f t="shared" si="13"/>
        <v>High</v>
      </c>
    </row>
    <row r="419" spans="1:24">
      <c r="A419" t="s">
        <v>456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26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50</v>
      </c>
      <c r="Q419" t="s">
        <v>25</v>
      </c>
      <c r="R419" t="s">
        <v>34</v>
      </c>
      <c r="S419">
        <v>24.8</v>
      </c>
      <c r="T419">
        <v>1024.7</v>
      </c>
      <c r="U419" t="s">
        <v>26</v>
      </c>
      <c r="V419" s="7" t="str">
        <f t="shared" si="12"/>
        <v>25-48</v>
      </c>
      <c r="W419" t="s">
        <v>35</v>
      </c>
      <c r="X419" t="str">
        <f t="shared" si="13"/>
        <v>Low</v>
      </c>
    </row>
    <row r="420" spans="1:24">
      <c r="A420" t="s">
        <v>457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40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28</v>
      </c>
      <c r="Q420" t="s">
        <v>26</v>
      </c>
      <c r="R420" t="s">
        <v>29</v>
      </c>
      <c r="S420">
        <v>83.3</v>
      </c>
      <c r="T420">
        <v>1845.9</v>
      </c>
      <c r="U420" t="s">
        <v>25</v>
      </c>
      <c r="V420" s="7" t="str">
        <f t="shared" si="12"/>
        <v>13-24</v>
      </c>
      <c r="W420" t="s">
        <v>35</v>
      </c>
      <c r="X420" t="str">
        <f t="shared" si="13"/>
        <v>Medium</v>
      </c>
    </row>
    <row r="421" spans="1:24">
      <c r="A421" t="s">
        <v>458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40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28</v>
      </c>
      <c r="Q421" t="s">
        <v>25</v>
      </c>
      <c r="R421" t="s">
        <v>38</v>
      </c>
      <c r="S421">
        <v>75.3</v>
      </c>
      <c r="T421">
        <v>75.3</v>
      </c>
      <c r="U421" t="s">
        <v>25</v>
      </c>
      <c r="V421" s="7" t="str">
        <f t="shared" si="12"/>
        <v>0-12</v>
      </c>
      <c r="W421" t="s">
        <v>30</v>
      </c>
      <c r="X421" t="str">
        <f t="shared" si="13"/>
        <v>Medium</v>
      </c>
    </row>
    <row r="422" spans="1:24">
      <c r="A422" t="s">
        <v>459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26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28</v>
      </c>
      <c r="Q422" t="s">
        <v>25</v>
      </c>
      <c r="R422" t="s">
        <v>34</v>
      </c>
      <c r="S422">
        <v>24.3</v>
      </c>
      <c r="T422">
        <v>132.25</v>
      </c>
      <c r="U422" t="s">
        <v>26</v>
      </c>
      <c r="V422" s="7" t="str">
        <f t="shared" si="12"/>
        <v>0-12</v>
      </c>
      <c r="W422" t="s">
        <v>30</v>
      </c>
      <c r="X422" t="str">
        <f t="shared" si="13"/>
        <v>Low</v>
      </c>
    </row>
    <row r="423" spans="1:24">
      <c r="A423" t="s">
        <v>460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40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28</v>
      </c>
      <c r="Q423" t="s">
        <v>25</v>
      </c>
      <c r="R423" t="s">
        <v>38</v>
      </c>
      <c r="S423">
        <v>69.849999999999994</v>
      </c>
      <c r="T423">
        <v>515.45000000000005</v>
      </c>
      <c r="U423" t="s">
        <v>26</v>
      </c>
      <c r="V423" s="7" t="str">
        <f t="shared" si="12"/>
        <v>0-12</v>
      </c>
      <c r="W423" t="s">
        <v>35</v>
      </c>
      <c r="X423" t="str">
        <f t="shared" si="13"/>
        <v>Medium</v>
      </c>
    </row>
    <row r="424" spans="1:24">
      <c r="A424" t="s">
        <v>461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40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43</v>
      </c>
      <c r="S424">
        <v>100.55</v>
      </c>
      <c r="T424">
        <v>2830.45</v>
      </c>
      <c r="U424" t="s">
        <v>26</v>
      </c>
      <c r="V424" s="7" t="str">
        <f t="shared" si="12"/>
        <v>25-48</v>
      </c>
      <c r="W424" t="s">
        <v>46</v>
      </c>
      <c r="X424" t="str">
        <f t="shared" si="13"/>
        <v>High</v>
      </c>
    </row>
    <row r="425" spans="1:24">
      <c r="A425" t="s">
        <v>462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 t="s">
        <v>26</v>
      </c>
      <c r="V425" s="7" t="str">
        <f t="shared" si="12"/>
        <v>25-48</v>
      </c>
      <c r="W425" t="s">
        <v>35</v>
      </c>
      <c r="X425" t="str">
        <f t="shared" si="13"/>
        <v>Low</v>
      </c>
    </row>
    <row r="426" spans="1:24">
      <c r="A426" t="s">
        <v>463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26</v>
      </c>
      <c r="I426" t="s">
        <v>27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28</v>
      </c>
      <c r="Q426" t="s">
        <v>26</v>
      </c>
      <c r="R426" t="s">
        <v>38</v>
      </c>
      <c r="S426">
        <v>40.700000000000003</v>
      </c>
      <c r="T426">
        <v>449.3</v>
      </c>
      <c r="U426" t="s">
        <v>26</v>
      </c>
      <c r="V426" s="7" t="str">
        <f t="shared" si="12"/>
        <v>0-12</v>
      </c>
      <c r="W426" t="s">
        <v>30</v>
      </c>
      <c r="X426" t="str">
        <f t="shared" si="13"/>
        <v>Low</v>
      </c>
    </row>
    <row r="427" spans="1:24">
      <c r="A427" t="s">
        <v>464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27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28</v>
      </c>
      <c r="Q427" t="s">
        <v>26</v>
      </c>
      <c r="R427" t="s">
        <v>38</v>
      </c>
      <c r="S427">
        <v>51.65</v>
      </c>
      <c r="T427">
        <v>2838.55</v>
      </c>
      <c r="U427" t="s">
        <v>26</v>
      </c>
      <c r="V427" s="7" t="str">
        <f t="shared" si="12"/>
        <v>49+</v>
      </c>
      <c r="W427" t="s">
        <v>46</v>
      </c>
      <c r="X427" t="str">
        <f t="shared" si="13"/>
        <v>Medium</v>
      </c>
    </row>
    <row r="428" spans="1:24">
      <c r="A428" t="s">
        <v>465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40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38</v>
      </c>
      <c r="S428">
        <v>105.1</v>
      </c>
      <c r="T428">
        <v>5376.4</v>
      </c>
      <c r="U428" t="s">
        <v>26</v>
      </c>
      <c r="V428" s="7" t="str">
        <f t="shared" si="12"/>
        <v>49+</v>
      </c>
      <c r="W428" t="s">
        <v>46</v>
      </c>
      <c r="X428" t="str">
        <f t="shared" si="13"/>
        <v>High</v>
      </c>
    </row>
    <row r="429" spans="1:24">
      <c r="A429" t="s">
        <v>466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40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28</v>
      </c>
      <c r="Q429" t="s">
        <v>26</v>
      </c>
      <c r="R429" t="s">
        <v>29</v>
      </c>
      <c r="S429">
        <v>85.95</v>
      </c>
      <c r="T429">
        <v>858.6</v>
      </c>
      <c r="U429" t="s">
        <v>26</v>
      </c>
      <c r="V429" s="7" t="str">
        <f t="shared" si="12"/>
        <v>0-12</v>
      </c>
      <c r="W429" t="s">
        <v>35</v>
      </c>
      <c r="X429" t="str">
        <f t="shared" si="13"/>
        <v>Medium</v>
      </c>
    </row>
    <row r="430" spans="1:24">
      <c r="A430" t="s">
        <v>467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40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28</v>
      </c>
      <c r="Q430" t="s">
        <v>25</v>
      </c>
      <c r="R430" t="s">
        <v>38</v>
      </c>
      <c r="S430">
        <v>75.599999999999994</v>
      </c>
      <c r="T430">
        <v>1395.05</v>
      </c>
      <c r="U430" t="s">
        <v>26</v>
      </c>
      <c r="V430" s="7" t="str">
        <f t="shared" si="12"/>
        <v>13-24</v>
      </c>
      <c r="W430" t="s">
        <v>35</v>
      </c>
      <c r="X430" t="str">
        <f t="shared" si="13"/>
        <v>Medium</v>
      </c>
    </row>
    <row r="431" spans="1:24">
      <c r="A431" t="s">
        <v>468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27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38</v>
      </c>
      <c r="S431">
        <v>58.25</v>
      </c>
      <c r="T431">
        <v>3975.7</v>
      </c>
      <c r="U431" t="s">
        <v>26</v>
      </c>
      <c r="V431" s="7" t="str">
        <f t="shared" si="12"/>
        <v>49+</v>
      </c>
      <c r="W431" t="s">
        <v>46</v>
      </c>
      <c r="X431" t="str">
        <f t="shared" si="13"/>
        <v>Medium</v>
      </c>
    </row>
    <row r="432" spans="1:24">
      <c r="A432" t="s">
        <v>469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28</v>
      </c>
      <c r="Q432" t="s">
        <v>25</v>
      </c>
      <c r="R432" t="s">
        <v>34</v>
      </c>
      <c r="S432">
        <v>19.399999999999999</v>
      </c>
      <c r="T432">
        <v>1182.55</v>
      </c>
      <c r="U432" t="s">
        <v>25</v>
      </c>
      <c r="V432" s="7" t="str">
        <f t="shared" si="12"/>
        <v>49+</v>
      </c>
      <c r="W432" t="s">
        <v>35</v>
      </c>
      <c r="X432" t="str">
        <f t="shared" si="13"/>
        <v>Low</v>
      </c>
    </row>
    <row r="433" spans="1:24">
      <c r="A433" t="s">
        <v>470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26</v>
      </c>
      <c r="I433" t="s">
        <v>27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50</v>
      </c>
      <c r="Q433" t="s">
        <v>25</v>
      </c>
      <c r="R433" t="s">
        <v>43</v>
      </c>
      <c r="S433">
        <v>65.2</v>
      </c>
      <c r="T433">
        <v>4784.45</v>
      </c>
      <c r="U433" t="s">
        <v>26</v>
      </c>
      <c r="V433" s="7" t="str">
        <f t="shared" si="12"/>
        <v>49+</v>
      </c>
      <c r="W433" t="s">
        <v>46</v>
      </c>
      <c r="X433" t="str">
        <f t="shared" si="13"/>
        <v>Medium</v>
      </c>
    </row>
    <row r="434" spans="1:24">
      <c r="A434" t="s">
        <v>471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27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28</v>
      </c>
      <c r="Q434" t="s">
        <v>26</v>
      </c>
      <c r="R434" t="s">
        <v>29</v>
      </c>
      <c r="S434">
        <v>53.45</v>
      </c>
      <c r="T434">
        <v>119.5</v>
      </c>
      <c r="U434" t="s">
        <v>26</v>
      </c>
      <c r="V434" s="7" t="str">
        <f t="shared" si="12"/>
        <v>0-12</v>
      </c>
      <c r="W434" t="s">
        <v>30</v>
      </c>
      <c r="X434" t="str">
        <f t="shared" si="13"/>
        <v>Medium</v>
      </c>
    </row>
    <row r="435" spans="1:24">
      <c r="A435" t="s">
        <v>472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27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28</v>
      </c>
      <c r="Q435" t="s">
        <v>25</v>
      </c>
      <c r="R435" t="s">
        <v>38</v>
      </c>
      <c r="S435">
        <v>45.4</v>
      </c>
      <c r="T435">
        <v>518.9</v>
      </c>
      <c r="U435" t="s">
        <v>25</v>
      </c>
      <c r="V435" s="7" t="str">
        <f t="shared" si="12"/>
        <v>0-12</v>
      </c>
      <c r="W435" t="s">
        <v>35</v>
      </c>
      <c r="X435" t="str">
        <f t="shared" si="13"/>
        <v>Low</v>
      </c>
    </row>
    <row r="436" spans="1:24">
      <c r="A436" t="s">
        <v>473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50</v>
      </c>
      <c r="Q436" t="s">
        <v>25</v>
      </c>
      <c r="R436" t="s">
        <v>29</v>
      </c>
      <c r="S436">
        <v>19.75</v>
      </c>
      <c r="T436">
        <v>899.45</v>
      </c>
      <c r="U436" t="s">
        <v>26</v>
      </c>
      <c r="V436" s="7" t="str">
        <f t="shared" si="12"/>
        <v>25-48</v>
      </c>
      <c r="W436" t="s">
        <v>35</v>
      </c>
      <c r="X436" t="str">
        <f t="shared" si="13"/>
        <v>Low</v>
      </c>
    </row>
    <row r="437" spans="1:24">
      <c r="A437" t="s">
        <v>474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26</v>
      </c>
      <c r="I437" t="s">
        <v>27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28</v>
      </c>
      <c r="Q437" t="s">
        <v>25</v>
      </c>
      <c r="R437" t="s">
        <v>43</v>
      </c>
      <c r="S437">
        <v>44.45</v>
      </c>
      <c r="T437">
        <v>1183.8</v>
      </c>
      <c r="U437" t="s">
        <v>26</v>
      </c>
      <c r="V437" s="7" t="str">
        <f t="shared" si="12"/>
        <v>25-48</v>
      </c>
      <c r="W437" t="s">
        <v>35</v>
      </c>
      <c r="X437" t="str">
        <f t="shared" si="13"/>
        <v>Low</v>
      </c>
    </row>
    <row r="438" spans="1:24">
      <c r="A438" t="s">
        <v>475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26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33</v>
      </c>
      <c r="Q438" t="s">
        <v>26</v>
      </c>
      <c r="R438" t="s">
        <v>38</v>
      </c>
      <c r="S438">
        <v>20.85</v>
      </c>
      <c r="T438">
        <v>720.05</v>
      </c>
      <c r="U438" t="s">
        <v>26</v>
      </c>
      <c r="V438" s="7" t="str">
        <f t="shared" si="12"/>
        <v>25-48</v>
      </c>
      <c r="W438" t="s">
        <v>35</v>
      </c>
      <c r="X438" t="str">
        <f t="shared" si="13"/>
        <v>Low</v>
      </c>
    </row>
    <row r="439" spans="1:24">
      <c r="A439" t="s">
        <v>476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40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50</v>
      </c>
      <c r="Q439" t="s">
        <v>25</v>
      </c>
      <c r="R439" t="s">
        <v>43</v>
      </c>
      <c r="S439">
        <v>114.05</v>
      </c>
      <c r="T439">
        <v>8468.2000000000007</v>
      </c>
      <c r="U439" t="s">
        <v>26</v>
      </c>
      <c r="V439" s="7" t="str">
        <f t="shared" si="12"/>
        <v>49+</v>
      </c>
      <c r="W439" t="s">
        <v>46</v>
      </c>
      <c r="X439" t="str">
        <f t="shared" si="13"/>
        <v>High</v>
      </c>
    </row>
    <row r="440" spans="1:24">
      <c r="A440" t="s">
        <v>477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40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28</v>
      </c>
      <c r="Q440" t="s">
        <v>25</v>
      </c>
      <c r="R440" t="s">
        <v>38</v>
      </c>
      <c r="S440">
        <v>89.85</v>
      </c>
      <c r="T440">
        <v>3161.2</v>
      </c>
      <c r="U440" t="s">
        <v>26</v>
      </c>
      <c r="V440" s="7" t="str">
        <f t="shared" si="12"/>
        <v>25-48</v>
      </c>
      <c r="W440" t="s">
        <v>46</v>
      </c>
      <c r="X440" t="str">
        <f t="shared" si="13"/>
        <v>Medium</v>
      </c>
    </row>
    <row r="441" spans="1:24">
      <c r="A441" t="s">
        <v>478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27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28</v>
      </c>
      <c r="Q441" t="s">
        <v>26</v>
      </c>
      <c r="R441" t="s">
        <v>34</v>
      </c>
      <c r="S441">
        <v>55.05</v>
      </c>
      <c r="T441">
        <v>55.05</v>
      </c>
      <c r="U441" t="s">
        <v>26</v>
      </c>
      <c r="V441" s="7" t="str">
        <f t="shared" si="12"/>
        <v>0-12</v>
      </c>
      <c r="W441" t="s">
        <v>30</v>
      </c>
      <c r="X441" t="str">
        <f t="shared" si="13"/>
        <v>Medium</v>
      </c>
    </row>
    <row r="442" spans="1:24">
      <c r="A442" t="s">
        <v>479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40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28</v>
      </c>
      <c r="Q442" t="s">
        <v>25</v>
      </c>
      <c r="R442" t="s">
        <v>29</v>
      </c>
      <c r="S442">
        <v>112.95</v>
      </c>
      <c r="T442">
        <v>1882.55</v>
      </c>
      <c r="U442" t="s">
        <v>26</v>
      </c>
      <c r="V442" s="7" t="str">
        <f t="shared" si="12"/>
        <v>13-24</v>
      </c>
      <c r="W442" t="s">
        <v>35</v>
      </c>
      <c r="X442" t="str">
        <f t="shared" si="13"/>
        <v>High</v>
      </c>
    </row>
    <row r="443" spans="1:24">
      <c r="A443" t="s">
        <v>480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40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28</v>
      </c>
      <c r="Q443" t="s">
        <v>26</v>
      </c>
      <c r="R443" t="s">
        <v>43</v>
      </c>
      <c r="S443">
        <v>101.55</v>
      </c>
      <c r="T443">
        <v>5070.3999999999996</v>
      </c>
      <c r="U443" t="s">
        <v>26</v>
      </c>
      <c r="V443" s="7" t="str">
        <f t="shared" si="12"/>
        <v>49+</v>
      </c>
      <c r="W443" t="s">
        <v>46</v>
      </c>
      <c r="X443" t="str">
        <f t="shared" si="13"/>
        <v>High</v>
      </c>
    </row>
    <row r="444" spans="1:24">
      <c r="A444" t="s">
        <v>481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40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 t="s">
        <v>26</v>
      </c>
      <c r="V444" s="7" t="str">
        <f t="shared" si="12"/>
        <v>49+</v>
      </c>
      <c r="W444" t="s">
        <v>46</v>
      </c>
      <c r="X444" t="str">
        <f t="shared" si="13"/>
        <v>High</v>
      </c>
    </row>
    <row r="445" spans="1:24">
      <c r="A445" t="s">
        <v>482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27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28</v>
      </c>
      <c r="Q445" t="s">
        <v>26</v>
      </c>
      <c r="R445" t="s">
        <v>29</v>
      </c>
      <c r="S445">
        <v>64.8</v>
      </c>
      <c r="T445">
        <v>1166.7</v>
      </c>
      <c r="U445" t="s">
        <v>26</v>
      </c>
      <c r="V445" s="7" t="str">
        <f t="shared" si="12"/>
        <v>13-24</v>
      </c>
      <c r="W445" t="s">
        <v>35</v>
      </c>
      <c r="X445" t="str">
        <f t="shared" si="13"/>
        <v>Medium</v>
      </c>
    </row>
    <row r="446" spans="1:24">
      <c r="A446" t="s">
        <v>483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40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28</v>
      </c>
      <c r="Q446" t="s">
        <v>26</v>
      </c>
      <c r="R446" t="s">
        <v>29</v>
      </c>
      <c r="S446">
        <v>80.400000000000006</v>
      </c>
      <c r="T446">
        <v>2937.65</v>
      </c>
      <c r="U446" t="s">
        <v>26</v>
      </c>
      <c r="V446" s="7" t="str">
        <f t="shared" si="12"/>
        <v>25-48</v>
      </c>
      <c r="W446" t="s">
        <v>46</v>
      </c>
      <c r="X446" t="str">
        <f t="shared" si="13"/>
        <v>Medium</v>
      </c>
    </row>
    <row r="447" spans="1:24">
      <c r="A447" t="s">
        <v>484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40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28</v>
      </c>
      <c r="Q447" t="s">
        <v>25</v>
      </c>
      <c r="R447" t="s">
        <v>29</v>
      </c>
      <c r="S447">
        <v>105.9</v>
      </c>
      <c r="T447">
        <v>6396.45</v>
      </c>
      <c r="U447" t="s">
        <v>25</v>
      </c>
      <c r="V447" s="7" t="str">
        <f t="shared" si="12"/>
        <v>49+</v>
      </c>
      <c r="W447" t="s">
        <v>46</v>
      </c>
      <c r="X447" t="str">
        <f t="shared" si="13"/>
        <v>High</v>
      </c>
    </row>
    <row r="448" spans="1:24">
      <c r="A448" t="s">
        <v>485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40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28</v>
      </c>
      <c r="Q448" t="s">
        <v>26</v>
      </c>
      <c r="R448" t="s">
        <v>34</v>
      </c>
      <c r="S448">
        <v>69.55</v>
      </c>
      <c r="T448">
        <v>69.55</v>
      </c>
      <c r="U448" t="s">
        <v>25</v>
      </c>
      <c r="V448" s="7" t="str">
        <f t="shared" si="12"/>
        <v>0-12</v>
      </c>
      <c r="W448" t="s">
        <v>30</v>
      </c>
      <c r="X448" t="str">
        <f t="shared" si="13"/>
        <v>Medium</v>
      </c>
    </row>
    <row r="449" spans="1:24">
      <c r="A449" t="s">
        <v>486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50</v>
      </c>
      <c r="Q449" t="s">
        <v>25</v>
      </c>
      <c r="R449" t="s">
        <v>38</v>
      </c>
      <c r="S449">
        <v>25.05</v>
      </c>
      <c r="T449">
        <v>1270.25</v>
      </c>
      <c r="U449" t="s">
        <v>26</v>
      </c>
      <c r="V449" s="7" t="str">
        <f t="shared" si="12"/>
        <v>49+</v>
      </c>
      <c r="W449" t="s">
        <v>35</v>
      </c>
      <c r="X449" t="str">
        <f t="shared" si="13"/>
        <v>Low</v>
      </c>
    </row>
    <row r="450" spans="1:24">
      <c r="A450" t="s">
        <v>487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40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28</v>
      </c>
      <c r="Q450" t="s">
        <v>25</v>
      </c>
      <c r="R450" t="s">
        <v>29</v>
      </c>
      <c r="S450">
        <v>94.75</v>
      </c>
      <c r="T450">
        <v>759.55</v>
      </c>
      <c r="U450" t="s">
        <v>26</v>
      </c>
      <c r="V450" s="7" t="str">
        <f t="shared" si="12"/>
        <v>0-12</v>
      </c>
      <c r="W450" t="s">
        <v>35</v>
      </c>
      <c r="X450" t="str">
        <f t="shared" si="13"/>
        <v>High</v>
      </c>
    </row>
    <row r="451" spans="1:24">
      <c r="A451" t="s">
        <v>488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40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50</v>
      </c>
      <c r="Q451" t="s">
        <v>26</v>
      </c>
      <c r="R451" t="s">
        <v>38</v>
      </c>
      <c r="S451">
        <v>105.5</v>
      </c>
      <c r="T451">
        <v>7611.55</v>
      </c>
      <c r="U451" t="s">
        <v>26</v>
      </c>
      <c r="V451" s="7" t="str">
        <f t="shared" ref="V451:V514" si="14">IF(F451&lt;=12, "0-12", IF(F451&lt;=24, "13-24", IF(F451&lt;=48, "25-48", "49+")))</f>
        <v>49+</v>
      </c>
      <c r="W451" t="s">
        <v>46</v>
      </c>
      <c r="X451" t="str">
        <f t="shared" ref="X451:X514" si="15">IF(S451&lt;=50,"Low",IF(S451&lt;=90,"Medium","High"))</f>
        <v>High</v>
      </c>
    </row>
    <row r="452" spans="1:24">
      <c r="A452" t="s">
        <v>489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26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 t="s">
        <v>26</v>
      </c>
      <c r="V452" s="7" t="str">
        <f t="shared" si="14"/>
        <v>49+</v>
      </c>
      <c r="W452" t="s">
        <v>35</v>
      </c>
      <c r="X452" t="str">
        <f t="shared" si="15"/>
        <v>Low</v>
      </c>
    </row>
    <row r="453" spans="1:24">
      <c r="A453" t="s">
        <v>490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27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28</v>
      </c>
      <c r="Q453" t="s">
        <v>25</v>
      </c>
      <c r="R453" t="s">
        <v>34</v>
      </c>
      <c r="S453">
        <v>69.75</v>
      </c>
      <c r="T453">
        <v>1545.4</v>
      </c>
      <c r="U453" t="s">
        <v>26</v>
      </c>
      <c r="V453" s="7" t="str">
        <f t="shared" si="14"/>
        <v>13-24</v>
      </c>
      <c r="W453" t="s">
        <v>35</v>
      </c>
      <c r="X453" t="str">
        <f t="shared" si="15"/>
        <v>Medium</v>
      </c>
    </row>
    <row r="454" spans="1:24">
      <c r="A454" t="s">
        <v>491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26</v>
      </c>
      <c r="I454" t="s">
        <v>27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28</v>
      </c>
      <c r="Q454" t="s">
        <v>25</v>
      </c>
      <c r="R454" t="s">
        <v>38</v>
      </c>
      <c r="S454">
        <v>60.2</v>
      </c>
      <c r="T454">
        <v>3582.4</v>
      </c>
      <c r="U454" t="s">
        <v>26</v>
      </c>
      <c r="V454" s="7" t="str">
        <f t="shared" si="14"/>
        <v>49+</v>
      </c>
      <c r="W454" t="s">
        <v>46</v>
      </c>
      <c r="X454" t="str">
        <f t="shared" si="15"/>
        <v>Medium</v>
      </c>
    </row>
    <row r="455" spans="1:24">
      <c r="A455" t="s">
        <v>492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40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28</v>
      </c>
      <c r="Q455" t="s">
        <v>25</v>
      </c>
      <c r="R455" t="s">
        <v>29</v>
      </c>
      <c r="S455">
        <v>81.05</v>
      </c>
      <c r="T455">
        <v>2227.1</v>
      </c>
      <c r="U455" t="s">
        <v>25</v>
      </c>
      <c r="V455" s="7" t="str">
        <f t="shared" si="14"/>
        <v>25-48</v>
      </c>
      <c r="W455" t="s">
        <v>46</v>
      </c>
      <c r="X455" t="str">
        <f t="shared" si="15"/>
        <v>Medium</v>
      </c>
    </row>
    <row r="456" spans="1:24">
      <c r="A456" t="s">
        <v>493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50</v>
      </c>
      <c r="Q456" t="s">
        <v>26</v>
      </c>
      <c r="R456" t="s">
        <v>34</v>
      </c>
      <c r="S456">
        <v>24.4</v>
      </c>
      <c r="T456">
        <v>1417.9</v>
      </c>
      <c r="U456" t="s">
        <v>26</v>
      </c>
      <c r="V456" s="7" t="str">
        <f t="shared" si="14"/>
        <v>49+</v>
      </c>
      <c r="W456" t="s">
        <v>35</v>
      </c>
      <c r="X456" t="str">
        <f t="shared" si="15"/>
        <v>Low</v>
      </c>
    </row>
    <row r="457" spans="1:24">
      <c r="A457" t="s">
        <v>494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40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28</v>
      </c>
      <c r="Q457" t="s">
        <v>25</v>
      </c>
      <c r="R457" t="s">
        <v>29</v>
      </c>
      <c r="S457">
        <v>104.15</v>
      </c>
      <c r="T457">
        <v>2494.65</v>
      </c>
      <c r="U457" t="s">
        <v>26</v>
      </c>
      <c r="V457" s="7" t="str">
        <f t="shared" si="14"/>
        <v>13-24</v>
      </c>
      <c r="W457" t="s">
        <v>46</v>
      </c>
      <c r="X457" t="str">
        <f t="shared" si="15"/>
        <v>High</v>
      </c>
    </row>
    <row r="458" spans="1:24">
      <c r="A458" t="s">
        <v>495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40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38</v>
      </c>
      <c r="S458">
        <v>92.9</v>
      </c>
      <c r="T458">
        <v>2768.35</v>
      </c>
      <c r="U458" t="s">
        <v>26</v>
      </c>
      <c r="V458" s="7" t="str">
        <f t="shared" si="14"/>
        <v>25-48</v>
      </c>
      <c r="W458" t="s">
        <v>46</v>
      </c>
      <c r="X458" t="str">
        <f t="shared" si="15"/>
        <v>High</v>
      </c>
    </row>
    <row r="459" spans="1:24">
      <c r="A459" t="s">
        <v>496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27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50</v>
      </c>
      <c r="Q459" t="s">
        <v>26</v>
      </c>
      <c r="R459" t="s">
        <v>38</v>
      </c>
      <c r="S459">
        <v>80.8</v>
      </c>
      <c r="T459">
        <v>2369.3000000000002</v>
      </c>
      <c r="U459" t="s">
        <v>26</v>
      </c>
      <c r="V459" s="7" t="str">
        <f t="shared" si="14"/>
        <v>25-48</v>
      </c>
      <c r="W459" t="s">
        <v>46</v>
      </c>
      <c r="X459" t="str">
        <f t="shared" si="15"/>
        <v>Medium</v>
      </c>
    </row>
    <row r="460" spans="1:24">
      <c r="A460" t="s">
        <v>497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28</v>
      </c>
      <c r="Q460" t="s">
        <v>26</v>
      </c>
      <c r="R460" t="s">
        <v>34</v>
      </c>
      <c r="S460">
        <v>20</v>
      </c>
      <c r="T460">
        <v>38</v>
      </c>
      <c r="U460" t="s">
        <v>26</v>
      </c>
      <c r="V460" s="7" t="str">
        <f t="shared" si="14"/>
        <v>0-12</v>
      </c>
      <c r="W460" t="s">
        <v>30</v>
      </c>
      <c r="X460" t="str">
        <f t="shared" si="15"/>
        <v>Low</v>
      </c>
    </row>
    <row r="461" spans="1:24">
      <c r="A461" t="s">
        <v>498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40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28</v>
      </c>
      <c r="Q461" t="s">
        <v>25</v>
      </c>
      <c r="R461" t="s">
        <v>29</v>
      </c>
      <c r="S461">
        <v>75.099999999999994</v>
      </c>
      <c r="T461">
        <v>75.099999999999994</v>
      </c>
      <c r="U461" t="s">
        <v>26</v>
      </c>
      <c r="V461" s="7" t="str">
        <f t="shared" si="14"/>
        <v>0-12</v>
      </c>
      <c r="W461" t="s">
        <v>30</v>
      </c>
      <c r="X461" t="str">
        <f t="shared" si="15"/>
        <v>Medium</v>
      </c>
    </row>
    <row r="462" spans="1:24">
      <c r="A462" t="s">
        <v>499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28</v>
      </c>
      <c r="Q462" t="s">
        <v>26</v>
      </c>
      <c r="R462" t="s">
        <v>34</v>
      </c>
      <c r="S462">
        <v>19.649999999999999</v>
      </c>
      <c r="T462">
        <v>100.9</v>
      </c>
      <c r="U462" t="s">
        <v>26</v>
      </c>
      <c r="V462" s="7" t="str">
        <f t="shared" si="14"/>
        <v>0-12</v>
      </c>
      <c r="W462" t="s">
        <v>30</v>
      </c>
      <c r="X462" t="str">
        <f t="shared" si="15"/>
        <v>Low</v>
      </c>
    </row>
    <row r="463" spans="1:24">
      <c r="A463" t="s">
        <v>500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27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28</v>
      </c>
      <c r="Q463" t="s">
        <v>25</v>
      </c>
      <c r="R463" t="s">
        <v>38</v>
      </c>
      <c r="S463">
        <v>69.45</v>
      </c>
      <c r="T463">
        <v>1614.05</v>
      </c>
      <c r="U463" t="s">
        <v>26</v>
      </c>
      <c r="V463" s="7" t="str">
        <f t="shared" si="14"/>
        <v>13-24</v>
      </c>
      <c r="W463" t="s">
        <v>35</v>
      </c>
      <c r="X463" t="str">
        <f t="shared" si="15"/>
        <v>Medium</v>
      </c>
    </row>
    <row r="464" spans="1:24">
      <c r="A464" t="s">
        <v>501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40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28</v>
      </c>
      <c r="Q464" t="s">
        <v>26</v>
      </c>
      <c r="R464" t="s">
        <v>29</v>
      </c>
      <c r="S464">
        <v>101.15</v>
      </c>
      <c r="T464">
        <v>385.9</v>
      </c>
      <c r="U464" t="s">
        <v>25</v>
      </c>
      <c r="V464" s="7" t="str">
        <f t="shared" si="14"/>
        <v>0-12</v>
      </c>
      <c r="W464" t="s">
        <v>30</v>
      </c>
      <c r="X464" t="str">
        <f t="shared" si="15"/>
        <v>High</v>
      </c>
    </row>
    <row r="465" spans="1:24">
      <c r="A465" t="s">
        <v>502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40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28</v>
      </c>
      <c r="Q465" t="s">
        <v>25</v>
      </c>
      <c r="R465" t="s">
        <v>29</v>
      </c>
      <c r="S465">
        <v>99.8</v>
      </c>
      <c r="T465">
        <v>673.25</v>
      </c>
      <c r="U465" t="s">
        <v>25</v>
      </c>
      <c r="V465" s="7" t="str">
        <f t="shared" si="14"/>
        <v>0-12</v>
      </c>
      <c r="W465" t="s">
        <v>35</v>
      </c>
      <c r="X465" t="str">
        <f t="shared" si="15"/>
        <v>High</v>
      </c>
    </row>
    <row r="466" spans="1:24">
      <c r="A466" t="s">
        <v>503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40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50</v>
      </c>
      <c r="Q466" t="s">
        <v>25</v>
      </c>
      <c r="R466" t="s">
        <v>38</v>
      </c>
      <c r="S466">
        <v>116.05</v>
      </c>
      <c r="T466">
        <v>8404.9</v>
      </c>
      <c r="U466" t="s">
        <v>26</v>
      </c>
      <c r="V466" s="7" t="str">
        <f t="shared" si="14"/>
        <v>49+</v>
      </c>
      <c r="W466" t="s">
        <v>46</v>
      </c>
      <c r="X466" t="str">
        <f t="shared" si="15"/>
        <v>High</v>
      </c>
    </row>
    <row r="467" spans="1:24">
      <c r="A467" t="s">
        <v>504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26</v>
      </c>
      <c r="I467" t="s">
        <v>27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50</v>
      </c>
      <c r="Q467" t="s">
        <v>25</v>
      </c>
      <c r="R467" t="s">
        <v>34</v>
      </c>
      <c r="S467">
        <v>40.049999999999997</v>
      </c>
      <c r="T467">
        <v>2799.75</v>
      </c>
      <c r="U467" t="s">
        <v>26</v>
      </c>
      <c r="V467" s="7" t="str">
        <f t="shared" si="14"/>
        <v>49+</v>
      </c>
      <c r="W467" t="s">
        <v>46</v>
      </c>
      <c r="X467" t="str">
        <f t="shared" si="15"/>
        <v>Low</v>
      </c>
    </row>
    <row r="468" spans="1:24">
      <c r="A468" t="s">
        <v>505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40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50</v>
      </c>
      <c r="Q468" t="s">
        <v>26</v>
      </c>
      <c r="R468" t="s">
        <v>29</v>
      </c>
      <c r="S468">
        <v>102.1</v>
      </c>
      <c r="T468">
        <v>6538.45</v>
      </c>
      <c r="U468" t="s">
        <v>26</v>
      </c>
      <c r="V468" s="7" t="str">
        <f t="shared" si="14"/>
        <v>49+</v>
      </c>
      <c r="W468" t="s">
        <v>46</v>
      </c>
      <c r="X468" t="str">
        <f t="shared" si="15"/>
        <v>High</v>
      </c>
    </row>
    <row r="469" spans="1:24">
      <c r="A469" t="s">
        <v>506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40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29</v>
      </c>
      <c r="S469">
        <v>89.7</v>
      </c>
      <c r="T469">
        <v>6588.95</v>
      </c>
      <c r="U469" t="s">
        <v>26</v>
      </c>
      <c r="V469" s="7" t="str">
        <f t="shared" si="14"/>
        <v>49+</v>
      </c>
      <c r="W469" t="s">
        <v>46</v>
      </c>
      <c r="X469" t="str">
        <f t="shared" si="15"/>
        <v>Medium</v>
      </c>
    </row>
    <row r="470" spans="1:24">
      <c r="A470" t="s">
        <v>507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26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50</v>
      </c>
      <c r="Q470" t="s">
        <v>26</v>
      </c>
      <c r="R470" t="s">
        <v>34</v>
      </c>
      <c r="S470">
        <v>19.899999999999999</v>
      </c>
      <c r="T470">
        <v>868.1</v>
      </c>
      <c r="U470" t="s">
        <v>26</v>
      </c>
      <c r="V470" s="7" t="str">
        <f t="shared" si="14"/>
        <v>25-48</v>
      </c>
      <c r="W470" t="s">
        <v>35</v>
      </c>
      <c r="X470" t="str">
        <f t="shared" si="15"/>
        <v>Low</v>
      </c>
    </row>
    <row r="471" spans="1:24">
      <c r="A471" t="s">
        <v>508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27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28</v>
      </c>
      <c r="Q471" t="s">
        <v>26</v>
      </c>
      <c r="R471" t="s">
        <v>29</v>
      </c>
      <c r="S471">
        <v>55.95</v>
      </c>
      <c r="T471">
        <v>734.35</v>
      </c>
      <c r="U471" t="s">
        <v>25</v>
      </c>
      <c r="V471" s="7" t="str">
        <f t="shared" si="14"/>
        <v>13-24</v>
      </c>
      <c r="W471" t="s">
        <v>35</v>
      </c>
      <c r="X471" t="str">
        <f t="shared" si="15"/>
        <v>Medium</v>
      </c>
    </row>
    <row r="472" spans="1:24">
      <c r="A472" t="s">
        <v>509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 t="s">
        <v>26</v>
      </c>
      <c r="V472" s="7" t="str">
        <f t="shared" si="14"/>
        <v>13-24</v>
      </c>
      <c r="W472" t="s">
        <v>30</v>
      </c>
      <c r="X472" t="str">
        <f t="shared" si="15"/>
        <v>Low</v>
      </c>
    </row>
    <row r="473" spans="1:24">
      <c r="A473" t="s">
        <v>510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27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28</v>
      </c>
      <c r="Q473" t="s">
        <v>25</v>
      </c>
      <c r="R473" t="s">
        <v>29</v>
      </c>
      <c r="S473">
        <v>55</v>
      </c>
      <c r="T473">
        <v>55</v>
      </c>
      <c r="U473" t="s">
        <v>25</v>
      </c>
      <c r="V473" s="7" t="str">
        <f t="shared" si="14"/>
        <v>0-12</v>
      </c>
      <c r="W473" t="s">
        <v>30</v>
      </c>
      <c r="X473" t="str">
        <f t="shared" si="15"/>
        <v>Medium</v>
      </c>
    </row>
    <row r="474" spans="1:24">
      <c r="A474" t="s">
        <v>511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27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28</v>
      </c>
      <c r="Q474" t="s">
        <v>25</v>
      </c>
      <c r="R474" t="s">
        <v>34</v>
      </c>
      <c r="S474">
        <v>70.05</v>
      </c>
      <c r="T474">
        <v>564.4</v>
      </c>
      <c r="U474" t="s">
        <v>26</v>
      </c>
      <c r="V474" s="7" t="str">
        <f t="shared" si="14"/>
        <v>0-12</v>
      </c>
      <c r="W474" t="s">
        <v>35</v>
      </c>
      <c r="X474" t="str">
        <f t="shared" si="15"/>
        <v>Medium</v>
      </c>
    </row>
    <row r="475" spans="1:24">
      <c r="A475" t="s">
        <v>512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27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28</v>
      </c>
      <c r="Q475" t="s">
        <v>26</v>
      </c>
      <c r="R475" t="s">
        <v>34</v>
      </c>
      <c r="S475">
        <v>53.6</v>
      </c>
      <c r="T475">
        <v>1315.35</v>
      </c>
      <c r="U475" t="s">
        <v>26</v>
      </c>
      <c r="V475" s="7" t="str">
        <f t="shared" si="14"/>
        <v>13-24</v>
      </c>
      <c r="W475" t="s">
        <v>35</v>
      </c>
      <c r="X475" t="str">
        <f t="shared" si="15"/>
        <v>Medium</v>
      </c>
    </row>
    <row r="476" spans="1:24">
      <c r="A476" t="s">
        <v>513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40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28</v>
      </c>
      <c r="Q476" t="s">
        <v>25</v>
      </c>
      <c r="R476" t="s">
        <v>29</v>
      </c>
      <c r="S476">
        <v>74.7</v>
      </c>
      <c r="T476">
        <v>74.7</v>
      </c>
      <c r="U476" t="s">
        <v>25</v>
      </c>
      <c r="V476" s="7" t="str">
        <f t="shared" si="14"/>
        <v>0-12</v>
      </c>
      <c r="W476" t="s">
        <v>30</v>
      </c>
      <c r="X476" t="str">
        <f t="shared" si="15"/>
        <v>Medium</v>
      </c>
    </row>
    <row r="477" spans="1:24">
      <c r="A477" t="s">
        <v>514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40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28</v>
      </c>
      <c r="Q477" t="s">
        <v>25</v>
      </c>
      <c r="R477" t="s">
        <v>29</v>
      </c>
      <c r="S477">
        <v>80.25</v>
      </c>
      <c r="T477">
        <v>1861.5</v>
      </c>
      <c r="U477" t="s">
        <v>25</v>
      </c>
      <c r="V477" s="7" t="str">
        <f t="shared" si="14"/>
        <v>13-24</v>
      </c>
      <c r="W477" t="s">
        <v>35</v>
      </c>
      <c r="X477" t="str">
        <f t="shared" si="15"/>
        <v>Medium</v>
      </c>
    </row>
    <row r="478" spans="1:24">
      <c r="A478" t="s">
        <v>515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27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28</v>
      </c>
      <c r="Q478" t="s">
        <v>25</v>
      </c>
      <c r="R478" t="s">
        <v>29</v>
      </c>
      <c r="S478">
        <v>76.05</v>
      </c>
      <c r="T478">
        <v>2747.2</v>
      </c>
      <c r="U478" t="s">
        <v>26</v>
      </c>
      <c r="V478" s="7" t="str">
        <f t="shared" si="14"/>
        <v>25-48</v>
      </c>
      <c r="W478" t="s">
        <v>46</v>
      </c>
      <c r="X478" t="str">
        <f t="shared" si="15"/>
        <v>Medium</v>
      </c>
    </row>
    <row r="479" spans="1:24">
      <c r="A479" t="s">
        <v>516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27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28</v>
      </c>
      <c r="Q479" t="s">
        <v>25</v>
      </c>
      <c r="R479" t="s">
        <v>29</v>
      </c>
      <c r="S479">
        <v>75.7</v>
      </c>
      <c r="T479">
        <v>554.04999999999995</v>
      </c>
      <c r="U479" t="s">
        <v>26</v>
      </c>
      <c r="V479" s="7" t="str">
        <f t="shared" si="14"/>
        <v>0-12</v>
      </c>
      <c r="W479" t="s">
        <v>35</v>
      </c>
      <c r="X479" t="str">
        <f t="shared" si="15"/>
        <v>Medium</v>
      </c>
    </row>
    <row r="480" spans="1:24">
      <c r="A480" t="s">
        <v>517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40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28</v>
      </c>
      <c r="Q480" t="s">
        <v>25</v>
      </c>
      <c r="R480" t="s">
        <v>29</v>
      </c>
      <c r="S480">
        <v>96.1</v>
      </c>
      <c r="T480">
        <v>453.4</v>
      </c>
      <c r="U480" t="s">
        <v>25</v>
      </c>
      <c r="V480" s="7" t="str">
        <f t="shared" si="14"/>
        <v>0-12</v>
      </c>
      <c r="W480" t="s">
        <v>30</v>
      </c>
      <c r="X480" t="str">
        <f t="shared" si="15"/>
        <v>High</v>
      </c>
    </row>
    <row r="481" spans="1:24">
      <c r="A481" t="s">
        <v>518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40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28</v>
      </c>
      <c r="Q481" t="s">
        <v>26</v>
      </c>
      <c r="R481" t="s">
        <v>38</v>
      </c>
      <c r="S481">
        <v>69</v>
      </c>
      <c r="T481">
        <v>994.8</v>
      </c>
      <c r="U481" t="s">
        <v>25</v>
      </c>
      <c r="V481" s="7" t="str">
        <f t="shared" si="14"/>
        <v>13-24</v>
      </c>
      <c r="W481" t="s">
        <v>35</v>
      </c>
      <c r="X481" t="str">
        <f t="shared" si="15"/>
        <v>Medium</v>
      </c>
    </row>
    <row r="482" spans="1:24">
      <c r="A482" t="s">
        <v>519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50</v>
      </c>
      <c r="Q482" t="s">
        <v>26</v>
      </c>
      <c r="R482" t="s">
        <v>34</v>
      </c>
      <c r="S482">
        <v>19.649999999999999</v>
      </c>
      <c r="T482">
        <v>225.75</v>
      </c>
      <c r="U482" t="s">
        <v>26</v>
      </c>
      <c r="V482" s="7" t="str">
        <f t="shared" si="14"/>
        <v>0-12</v>
      </c>
      <c r="W482" t="s">
        <v>30</v>
      </c>
      <c r="X482" t="str">
        <f t="shared" si="15"/>
        <v>Low</v>
      </c>
    </row>
    <row r="483" spans="1:24">
      <c r="A483" t="s">
        <v>520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26</v>
      </c>
      <c r="I483" t="s">
        <v>27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28</v>
      </c>
      <c r="Q483" t="s">
        <v>25</v>
      </c>
      <c r="R483" t="s">
        <v>38</v>
      </c>
      <c r="S483">
        <v>45.3</v>
      </c>
      <c r="T483">
        <v>2145</v>
      </c>
      <c r="U483" t="s">
        <v>25</v>
      </c>
      <c r="V483" s="7" t="str">
        <f t="shared" si="14"/>
        <v>25-48</v>
      </c>
      <c r="W483" t="s">
        <v>46</v>
      </c>
      <c r="X483" t="str">
        <f t="shared" si="15"/>
        <v>Low</v>
      </c>
    </row>
    <row r="484" spans="1:24">
      <c r="A484" t="s">
        <v>521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40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28</v>
      </c>
      <c r="Q484" t="s">
        <v>25</v>
      </c>
      <c r="R484" t="s">
        <v>29</v>
      </c>
      <c r="S484">
        <v>81.45</v>
      </c>
      <c r="T484">
        <v>1671.6</v>
      </c>
      <c r="U484" t="s">
        <v>26</v>
      </c>
      <c r="V484" s="7" t="str">
        <f t="shared" si="14"/>
        <v>13-24</v>
      </c>
      <c r="W484" t="s">
        <v>35</v>
      </c>
      <c r="X484" t="str">
        <f t="shared" si="15"/>
        <v>Medium</v>
      </c>
    </row>
    <row r="485" spans="1:24">
      <c r="A485" t="s">
        <v>522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40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38</v>
      </c>
      <c r="S485">
        <v>108.5</v>
      </c>
      <c r="T485">
        <v>8003.8</v>
      </c>
      <c r="U485" t="s">
        <v>26</v>
      </c>
      <c r="V485" s="7" t="str">
        <f t="shared" si="14"/>
        <v>49+</v>
      </c>
      <c r="W485" t="s">
        <v>46</v>
      </c>
      <c r="X485" t="str">
        <f t="shared" si="15"/>
        <v>High</v>
      </c>
    </row>
    <row r="486" spans="1:24">
      <c r="A486" t="s">
        <v>523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40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28</v>
      </c>
      <c r="Q486" t="s">
        <v>25</v>
      </c>
      <c r="R486" t="s">
        <v>29</v>
      </c>
      <c r="S486">
        <v>83.55</v>
      </c>
      <c r="T486">
        <v>680.05</v>
      </c>
      <c r="U486" t="s">
        <v>25</v>
      </c>
      <c r="V486" s="7" t="str">
        <f t="shared" si="14"/>
        <v>0-12</v>
      </c>
      <c r="W486" t="s">
        <v>35</v>
      </c>
      <c r="X486" t="str">
        <f t="shared" si="15"/>
        <v>Medium</v>
      </c>
    </row>
    <row r="487" spans="1:24">
      <c r="A487" t="s">
        <v>524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40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50</v>
      </c>
      <c r="Q487" t="s">
        <v>25</v>
      </c>
      <c r="R487" t="s">
        <v>43</v>
      </c>
      <c r="S487">
        <v>84.5</v>
      </c>
      <c r="T487">
        <v>6130.85</v>
      </c>
      <c r="U487" t="s">
        <v>26</v>
      </c>
      <c r="V487" s="7" t="str">
        <f t="shared" si="14"/>
        <v>49+</v>
      </c>
      <c r="W487" t="s">
        <v>46</v>
      </c>
      <c r="X487" t="str">
        <f t="shared" si="15"/>
        <v>Medium</v>
      </c>
    </row>
    <row r="488" spans="1:24">
      <c r="A488" t="s">
        <v>525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40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28</v>
      </c>
      <c r="Q488" t="s">
        <v>25</v>
      </c>
      <c r="R488" t="s">
        <v>29</v>
      </c>
      <c r="S488">
        <v>100.15</v>
      </c>
      <c r="T488">
        <v>1415</v>
      </c>
      <c r="U488" t="s">
        <v>26</v>
      </c>
      <c r="V488" s="7" t="str">
        <f t="shared" si="14"/>
        <v>13-24</v>
      </c>
      <c r="W488" t="s">
        <v>35</v>
      </c>
      <c r="X488" t="str">
        <f t="shared" si="15"/>
        <v>High</v>
      </c>
    </row>
    <row r="489" spans="1:24">
      <c r="A489" t="s">
        <v>526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27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50</v>
      </c>
      <c r="Q489" t="s">
        <v>25</v>
      </c>
      <c r="R489" t="s">
        <v>38</v>
      </c>
      <c r="S489">
        <v>88.6</v>
      </c>
      <c r="T489">
        <v>6201.95</v>
      </c>
      <c r="U489" t="s">
        <v>26</v>
      </c>
      <c r="V489" s="7" t="str">
        <f t="shared" si="14"/>
        <v>49+</v>
      </c>
      <c r="W489" t="s">
        <v>46</v>
      </c>
      <c r="X489" t="str">
        <f t="shared" si="15"/>
        <v>Medium</v>
      </c>
    </row>
    <row r="490" spans="1:24">
      <c r="A490" t="s">
        <v>527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26</v>
      </c>
      <c r="I490" t="s">
        <v>27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50</v>
      </c>
      <c r="Q490" t="s">
        <v>25</v>
      </c>
      <c r="R490" t="s">
        <v>38</v>
      </c>
      <c r="S490">
        <v>52.55</v>
      </c>
      <c r="T490">
        <v>0</v>
      </c>
      <c r="U490" t="s">
        <v>26</v>
      </c>
      <c r="V490" s="7" t="str">
        <f t="shared" si="14"/>
        <v>0-12</v>
      </c>
      <c r="W490" t="s">
        <v>30</v>
      </c>
      <c r="X490" t="str">
        <f t="shared" si="15"/>
        <v>Medium</v>
      </c>
    </row>
    <row r="491" spans="1:24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40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28</v>
      </c>
      <c r="Q491" t="s">
        <v>25</v>
      </c>
      <c r="R491" t="s">
        <v>29</v>
      </c>
      <c r="S491">
        <v>74.349999999999994</v>
      </c>
      <c r="T491">
        <v>74.349999999999994</v>
      </c>
      <c r="U491" t="s">
        <v>25</v>
      </c>
      <c r="V491" s="7" t="str">
        <f t="shared" si="14"/>
        <v>0-12</v>
      </c>
      <c r="W491" t="s">
        <v>30</v>
      </c>
      <c r="X491" t="str">
        <f t="shared" si="15"/>
        <v>Medium</v>
      </c>
    </row>
    <row r="492" spans="1:24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40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50</v>
      </c>
      <c r="Q492" t="s">
        <v>25</v>
      </c>
      <c r="R492" t="s">
        <v>38</v>
      </c>
      <c r="S492">
        <v>104.8</v>
      </c>
      <c r="T492">
        <v>6597.25</v>
      </c>
      <c r="U492" t="s">
        <v>26</v>
      </c>
      <c r="V492" s="7" t="str">
        <f t="shared" si="14"/>
        <v>49+</v>
      </c>
      <c r="W492" t="s">
        <v>46</v>
      </c>
      <c r="X492" t="str">
        <f t="shared" si="15"/>
        <v>High</v>
      </c>
    </row>
    <row r="493" spans="1:24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27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28</v>
      </c>
      <c r="Q493" t="s">
        <v>25</v>
      </c>
      <c r="R493" t="s">
        <v>29</v>
      </c>
      <c r="S493">
        <v>59</v>
      </c>
      <c r="T493">
        <v>114.15</v>
      </c>
      <c r="U493" t="s">
        <v>26</v>
      </c>
      <c r="V493" s="7" t="str">
        <f t="shared" si="14"/>
        <v>0-12</v>
      </c>
      <c r="W493" t="s">
        <v>30</v>
      </c>
      <c r="X493" t="str">
        <f t="shared" si="15"/>
        <v>Medium</v>
      </c>
    </row>
    <row r="494" spans="1:24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40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28</v>
      </c>
      <c r="Q494" t="s">
        <v>25</v>
      </c>
      <c r="R494" t="s">
        <v>29</v>
      </c>
      <c r="S494">
        <v>74.400000000000006</v>
      </c>
      <c r="T494">
        <v>139.4</v>
      </c>
      <c r="U494" t="s">
        <v>25</v>
      </c>
      <c r="V494" s="7" t="str">
        <f t="shared" si="14"/>
        <v>0-12</v>
      </c>
      <c r="W494" t="s">
        <v>30</v>
      </c>
      <c r="X494" t="str">
        <f t="shared" si="15"/>
        <v>Medium</v>
      </c>
    </row>
    <row r="495" spans="1:24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27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38</v>
      </c>
      <c r="S495">
        <v>64.05</v>
      </c>
      <c r="T495">
        <v>3902.6</v>
      </c>
      <c r="U495" t="s">
        <v>26</v>
      </c>
      <c r="V495" s="7" t="str">
        <f t="shared" si="14"/>
        <v>49+</v>
      </c>
      <c r="W495" t="s">
        <v>46</v>
      </c>
      <c r="X495" t="str">
        <f t="shared" si="15"/>
        <v>Medium</v>
      </c>
    </row>
    <row r="496" spans="1:24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28</v>
      </c>
      <c r="Q496" t="s">
        <v>26</v>
      </c>
      <c r="R496" t="s">
        <v>34</v>
      </c>
      <c r="S496">
        <v>20.399999999999999</v>
      </c>
      <c r="T496">
        <v>20.399999999999999</v>
      </c>
      <c r="U496" t="s">
        <v>26</v>
      </c>
      <c r="V496" s="7" t="str">
        <f t="shared" si="14"/>
        <v>0-12</v>
      </c>
      <c r="W496" t="s">
        <v>30</v>
      </c>
      <c r="X496" t="str">
        <f t="shared" si="15"/>
        <v>Low</v>
      </c>
    </row>
    <row r="497" spans="1:24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26</v>
      </c>
      <c r="I497" t="s">
        <v>27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38</v>
      </c>
      <c r="S497">
        <v>43.75</v>
      </c>
      <c r="T497">
        <v>903.6</v>
      </c>
      <c r="U497" t="s">
        <v>25</v>
      </c>
      <c r="V497" s="7" t="str">
        <f t="shared" si="14"/>
        <v>13-24</v>
      </c>
      <c r="W497" t="s">
        <v>35</v>
      </c>
      <c r="X497" t="str">
        <f t="shared" si="15"/>
        <v>Low</v>
      </c>
    </row>
    <row r="498" spans="1:24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27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28</v>
      </c>
      <c r="Q498" t="s">
        <v>26</v>
      </c>
      <c r="R498" t="s">
        <v>34</v>
      </c>
      <c r="S498">
        <v>60.9</v>
      </c>
      <c r="T498">
        <v>1785.65</v>
      </c>
      <c r="U498" t="s">
        <v>26</v>
      </c>
      <c r="V498" s="7" t="str">
        <f t="shared" si="14"/>
        <v>25-48</v>
      </c>
      <c r="W498" t="s">
        <v>35</v>
      </c>
      <c r="X498" t="str">
        <f t="shared" si="15"/>
        <v>Medium</v>
      </c>
    </row>
    <row r="499" spans="1:24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50</v>
      </c>
      <c r="Q499" t="s">
        <v>26</v>
      </c>
      <c r="R499" t="s">
        <v>38</v>
      </c>
      <c r="S499">
        <v>19.8</v>
      </c>
      <c r="T499">
        <v>1397.65</v>
      </c>
      <c r="U499" t="s">
        <v>26</v>
      </c>
      <c r="V499" s="7" t="str">
        <f t="shared" si="14"/>
        <v>49+</v>
      </c>
      <c r="W499" t="s">
        <v>35</v>
      </c>
      <c r="X499" t="str">
        <f t="shared" si="15"/>
        <v>Low</v>
      </c>
    </row>
    <row r="500" spans="1:24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26</v>
      </c>
      <c r="I500" t="s">
        <v>27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28</v>
      </c>
      <c r="Q500" t="s">
        <v>26</v>
      </c>
      <c r="R500" t="s">
        <v>29</v>
      </c>
      <c r="S500">
        <v>28.45</v>
      </c>
      <c r="T500">
        <v>131.05000000000001</v>
      </c>
      <c r="U500" t="s">
        <v>25</v>
      </c>
      <c r="V500" s="7" t="str">
        <f t="shared" si="14"/>
        <v>0-12</v>
      </c>
      <c r="W500" t="s">
        <v>30</v>
      </c>
      <c r="X500" t="str">
        <f t="shared" si="15"/>
        <v>Low</v>
      </c>
    </row>
    <row r="501" spans="1:24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40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28</v>
      </c>
      <c r="Q501" t="s">
        <v>25</v>
      </c>
      <c r="R501" t="s">
        <v>38</v>
      </c>
      <c r="S501">
        <v>99.7</v>
      </c>
      <c r="T501">
        <v>1238.45</v>
      </c>
      <c r="U501" t="s">
        <v>25</v>
      </c>
      <c r="V501" s="7" t="str">
        <f t="shared" si="14"/>
        <v>0-12</v>
      </c>
      <c r="W501" t="s">
        <v>35</v>
      </c>
      <c r="X501" t="str">
        <f t="shared" si="15"/>
        <v>High</v>
      </c>
    </row>
    <row r="502" spans="1:24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40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43</v>
      </c>
      <c r="S502">
        <v>116.25</v>
      </c>
      <c r="T502">
        <v>3899.05</v>
      </c>
      <c r="U502" t="s">
        <v>26</v>
      </c>
      <c r="V502" s="7" t="str">
        <f t="shared" si="14"/>
        <v>25-48</v>
      </c>
      <c r="W502" t="s">
        <v>46</v>
      </c>
      <c r="X502" t="str">
        <f t="shared" si="15"/>
        <v>High</v>
      </c>
    </row>
    <row r="503" spans="1:24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40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50</v>
      </c>
      <c r="Q503" t="s">
        <v>25</v>
      </c>
      <c r="R503" t="s">
        <v>43</v>
      </c>
      <c r="S503">
        <v>80.7</v>
      </c>
      <c r="T503">
        <v>5676</v>
      </c>
      <c r="U503" t="s">
        <v>26</v>
      </c>
      <c r="V503" s="7" t="str">
        <f t="shared" si="14"/>
        <v>49+</v>
      </c>
      <c r="W503" t="s">
        <v>46</v>
      </c>
      <c r="X503" t="str">
        <f t="shared" si="15"/>
        <v>Medium</v>
      </c>
    </row>
    <row r="504" spans="1:24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27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38</v>
      </c>
      <c r="S504">
        <v>65.2</v>
      </c>
      <c r="T504">
        <v>4543.1499999999996</v>
      </c>
      <c r="U504" t="s">
        <v>26</v>
      </c>
      <c r="V504" s="7" t="str">
        <f t="shared" si="14"/>
        <v>49+</v>
      </c>
      <c r="W504" t="s">
        <v>46</v>
      </c>
      <c r="X504" t="str">
        <f t="shared" si="15"/>
        <v>Medium</v>
      </c>
    </row>
    <row r="505" spans="1:24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40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28</v>
      </c>
      <c r="Q505" t="s">
        <v>25</v>
      </c>
      <c r="R505" t="s">
        <v>38</v>
      </c>
      <c r="S505">
        <v>84.05</v>
      </c>
      <c r="T505">
        <v>4326.8</v>
      </c>
      <c r="U505" t="s">
        <v>26</v>
      </c>
      <c r="V505" s="7" t="str">
        <f t="shared" si="14"/>
        <v>49+</v>
      </c>
      <c r="W505" t="s">
        <v>46</v>
      </c>
      <c r="X505" t="str">
        <f t="shared" si="15"/>
        <v>Medium</v>
      </c>
    </row>
    <row r="506" spans="1:24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27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50</v>
      </c>
      <c r="Q506" t="s">
        <v>25</v>
      </c>
      <c r="R506" t="s">
        <v>43</v>
      </c>
      <c r="S506">
        <v>79.45</v>
      </c>
      <c r="T506">
        <v>5502.55</v>
      </c>
      <c r="U506" t="s">
        <v>26</v>
      </c>
      <c r="V506" s="7" t="str">
        <f t="shared" si="14"/>
        <v>49+</v>
      </c>
      <c r="W506" t="s">
        <v>46</v>
      </c>
      <c r="X506" t="str">
        <f t="shared" si="15"/>
        <v>Medium</v>
      </c>
    </row>
    <row r="507" spans="1:24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40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28</v>
      </c>
      <c r="Q507" t="s">
        <v>25</v>
      </c>
      <c r="R507" t="s">
        <v>29</v>
      </c>
      <c r="S507">
        <v>94.1</v>
      </c>
      <c r="T507">
        <v>1782.4</v>
      </c>
      <c r="U507" t="s">
        <v>25</v>
      </c>
      <c r="V507" s="7" t="str">
        <f t="shared" si="14"/>
        <v>13-24</v>
      </c>
      <c r="W507" t="s">
        <v>35</v>
      </c>
      <c r="X507" t="str">
        <f t="shared" si="15"/>
        <v>High</v>
      </c>
    </row>
    <row r="508" spans="1:24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40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28</v>
      </c>
      <c r="Q508" t="s">
        <v>25</v>
      </c>
      <c r="R508" t="s">
        <v>34</v>
      </c>
      <c r="S508">
        <v>78</v>
      </c>
      <c r="T508">
        <v>851.8</v>
      </c>
      <c r="U508" t="s">
        <v>26</v>
      </c>
      <c r="V508" s="7" t="str">
        <f t="shared" si="14"/>
        <v>0-12</v>
      </c>
      <c r="W508" t="s">
        <v>35</v>
      </c>
      <c r="X508" t="str">
        <f t="shared" si="15"/>
        <v>Medium</v>
      </c>
    </row>
    <row r="509" spans="1:24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40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28</v>
      </c>
      <c r="Q509" t="s">
        <v>25</v>
      </c>
      <c r="R509" t="s">
        <v>29</v>
      </c>
      <c r="S509">
        <v>94.2</v>
      </c>
      <c r="T509">
        <v>167.5</v>
      </c>
      <c r="U509" t="s">
        <v>25</v>
      </c>
      <c r="V509" s="7" t="str">
        <f t="shared" si="14"/>
        <v>0-12</v>
      </c>
      <c r="W509" t="s">
        <v>30</v>
      </c>
      <c r="X509" t="str">
        <f t="shared" si="15"/>
        <v>High</v>
      </c>
    </row>
    <row r="510" spans="1:24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40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28</v>
      </c>
      <c r="Q510" t="s">
        <v>25</v>
      </c>
      <c r="R510" t="s">
        <v>29</v>
      </c>
      <c r="S510">
        <v>80.5</v>
      </c>
      <c r="T510">
        <v>502.85</v>
      </c>
      <c r="U510" t="s">
        <v>25</v>
      </c>
      <c r="V510" s="7" t="str">
        <f t="shared" si="14"/>
        <v>0-12</v>
      </c>
      <c r="W510" t="s">
        <v>35</v>
      </c>
      <c r="X510" t="str">
        <f t="shared" si="15"/>
        <v>Medium</v>
      </c>
    </row>
    <row r="511" spans="1:24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28</v>
      </c>
      <c r="Q511" t="s">
        <v>26</v>
      </c>
      <c r="R511" t="s">
        <v>34</v>
      </c>
      <c r="S511">
        <v>19.850000000000001</v>
      </c>
      <c r="T511">
        <v>19.850000000000001</v>
      </c>
      <c r="U511" t="s">
        <v>26</v>
      </c>
      <c r="V511" s="7" t="str">
        <f t="shared" si="14"/>
        <v>0-12</v>
      </c>
      <c r="W511" t="s">
        <v>30</v>
      </c>
      <c r="X511" t="str">
        <f t="shared" si="15"/>
        <v>Low</v>
      </c>
    </row>
    <row r="512" spans="1:24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40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43</v>
      </c>
      <c r="S512">
        <v>94.3</v>
      </c>
      <c r="T512">
        <v>1818.3</v>
      </c>
      <c r="U512" t="s">
        <v>26</v>
      </c>
      <c r="V512" s="7" t="str">
        <f t="shared" si="14"/>
        <v>13-24</v>
      </c>
      <c r="W512" t="s">
        <v>35</v>
      </c>
      <c r="X512" t="str">
        <f t="shared" si="15"/>
        <v>High</v>
      </c>
    </row>
    <row r="513" spans="1:24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40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28</v>
      </c>
      <c r="Q513" t="s">
        <v>25</v>
      </c>
      <c r="R513" t="s">
        <v>29</v>
      </c>
      <c r="S513">
        <v>106.45</v>
      </c>
      <c r="T513">
        <v>6300.15</v>
      </c>
      <c r="U513" t="s">
        <v>26</v>
      </c>
      <c r="V513" s="7" t="str">
        <f t="shared" si="14"/>
        <v>49+</v>
      </c>
      <c r="W513" t="s">
        <v>46</v>
      </c>
      <c r="X513" t="str">
        <f t="shared" si="15"/>
        <v>High</v>
      </c>
    </row>
    <row r="514" spans="1:24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40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28</v>
      </c>
      <c r="Q514" t="s">
        <v>25</v>
      </c>
      <c r="R514" t="s">
        <v>29</v>
      </c>
      <c r="S514">
        <v>74.349999999999994</v>
      </c>
      <c r="T514">
        <v>334.8</v>
      </c>
      <c r="U514" t="s">
        <v>25</v>
      </c>
      <c r="V514" s="7" t="str">
        <f t="shared" si="14"/>
        <v>0-12</v>
      </c>
      <c r="W514" t="s">
        <v>30</v>
      </c>
      <c r="X514" t="str">
        <f t="shared" si="15"/>
        <v>Medium</v>
      </c>
    </row>
    <row r="515" spans="1:24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40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28</v>
      </c>
      <c r="Q515" t="s">
        <v>25</v>
      </c>
      <c r="R515" t="s">
        <v>38</v>
      </c>
      <c r="S515">
        <v>105.45</v>
      </c>
      <c r="T515">
        <v>5916.95</v>
      </c>
      <c r="U515" t="s">
        <v>26</v>
      </c>
      <c r="V515" s="7" t="str">
        <f t="shared" ref="V515:V578" si="16">IF(F515&lt;=12, "0-12", IF(F515&lt;=24, "13-24", IF(F515&lt;=48, "25-48", "49+")))</f>
        <v>49+</v>
      </c>
      <c r="W515" t="s">
        <v>46</v>
      </c>
      <c r="X515" t="str">
        <f t="shared" ref="X515:X578" si="17">IF(S515&lt;=50,"Low",IF(S515&lt;=90,"Medium","High"))</f>
        <v>High</v>
      </c>
    </row>
    <row r="516" spans="1:24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40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28</v>
      </c>
      <c r="Q516" t="s">
        <v>25</v>
      </c>
      <c r="R516" t="s">
        <v>43</v>
      </c>
      <c r="S516">
        <v>95</v>
      </c>
      <c r="T516">
        <v>2852.4</v>
      </c>
      <c r="U516" t="s">
        <v>26</v>
      </c>
      <c r="V516" s="7" t="str">
        <f t="shared" si="16"/>
        <v>25-48</v>
      </c>
      <c r="W516" t="s">
        <v>46</v>
      </c>
      <c r="X516" t="str">
        <f t="shared" si="17"/>
        <v>High</v>
      </c>
    </row>
    <row r="517" spans="1:24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40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28</v>
      </c>
      <c r="Q517" t="s">
        <v>26</v>
      </c>
      <c r="R517" t="s">
        <v>38</v>
      </c>
      <c r="S517">
        <v>104.8</v>
      </c>
      <c r="T517">
        <v>4131.95</v>
      </c>
      <c r="U517" t="s">
        <v>25</v>
      </c>
      <c r="V517" s="7" t="str">
        <f t="shared" si="16"/>
        <v>25-48</v>
      </c>
      <c r="W517" t="s">
        <v>46</v>
      </c>
      <c r="X517" t="str">
        <f t="shared" si="17"/>
        <v>High</v>
      </c>
    </row>
    <row r="518" spans="1:24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27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 t="s">
        <v>26</v>
      </c>
      <c r="V518" s="7" t="str">
        <f t="shared" si="16"/>
        <v>25-48</v>
      </c>
      <c r="W518" t="s">
        <v>35</v>
      </c>
      <c r="X518" t="str">
        <f t="shared" si="17"/>
        <v>Medium</v>
      </c>
    </row>
    <row r="519" spans="1:24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40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28</v>
      </c>
      <c r="Q519" t="s">
        <v>26</v>
      </c>
      <c r="R519" t="s">
        <v>29</v>
      </c>
      <c r="S519">
        <v>70.05</v>
      </c>
      <c r="T519">
        <v>302.60000000000002</v>
      </c>
      <c r="U519" t="s">
        <v>26</v>
      </c>
      <c r="V519" s="7" t="str">
        <f t="shared" si="16"/>
        <v>0-12</v>
      </c>
      <c r="W519" t="s">
        <v>30</v>
      </c>
      <c r="X519" t="str">
        <f t="shared" si="17"/>
        <v>Medium</v>
      </c>
    </row>
    <row r="520" spans="1:24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40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28</v>
      </c>
      <c r="Q520" t="s">
        <v>25</v>
      </c>
      <c r="R520" t="s">
        <v>38</v>
      </c>
      <c r="S520">
        <v>75.2</v>
      </c>
      <c r="T520">
        <v>1929.35</v>
      </c>
      <c r="U520" t="s">
        <v>25</v>
      </c>
      <c r="V520" s="7" t="str">
        <f t="shared" si="16"/>
        <v>25-48</v>
      </c>
      <c r="W520" t="s">
        <v>35</v>
      </c>
      <c r="X520" t="str">
        <f t="shared" si="17"/>
        <v>Medium</v>
      </c>
    </row>
    <row r="521" spans="1:24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28</v>
      </c>
      <c r="Q521" t="s">
        <v>26</v>
      </c>
      <c r="R521" t="s">
        <v>43</v>
      </c>
      <c r="S521">
        <v>20.05</v>
      </c>
      <c r="T521">
        <v>265.45</v>
      </c>
      <c r="U521" t="s">
        <v>26</v>
      </c>
      <c r="V521" s="7" t="str">
        <f t="shared" si="16"/>
        <v>0-12</v>
      </c>
      <c r="W521" t="s">
        <v>30</v>
      </c>
      <c r="X521" t="str">
        <f t="shared" si="17"/>
        <v>Low</v>
      </c>
    </row>
    <row r="522" spans="1:24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40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29</v>
      </c>
      <c r="S522">
        <v>105.4</v>
      </c>
      <c r="T522">
        <v>6989.45</v>
      </c>
      <c r="U522" t="s">
        <v>26</v>
      </c>
      <c r="V522" s="7" t="str">
        <f t="shared" si="16"/>
        <v>49+</v>
      </c>
      <c r="W522" t="s">
        <v>46</v>
      </c>
      <c r="X522" t="str">
        <f t="shared" si="17"/>
        <v>High</v>
      </c>
    </row>
    <row r="523" spans="1:24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27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28</v>
      </c>
      <c r="Q523" t="s">
        <v>25</v>
      </c>
      <c r="R523" t="s">
        <v>29</v>
      </c>
      <c r="S523">
        <v>51.6</v>
      </c>
      <c r="T523">
        <v>1442</v>
      </c>
      <c r="U523" t="s">
        <v>26</v>
      </c>
      <c r="V523" s="7" t="str">
        <f t="shared" si="16"/>
        <v>25-48</v>
      </c>
      <c r="W523" t="s">
        <v>35</v>
      </c>
      <c r="X523" t="str">
        <f t="shared" si="17"/>
        <v>Medium</v>
      </c>
    </row>
    <row r="524" spans="1:24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40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28</v>
      </c>
      <c r="Q524" t="s">
        <v>26</v>
      </c>
      <c r="R524" t="s">
        <v>38</v>
      </c>
      <c r="S524">
        <v>85.5</v>
      </c>
      <c r="T524">
        <v>4713.3999999999996</v>
      </c>
      <c r="U524" t="s">
        <v>26</v>
      </c>
      <c r="V524" s="7" t="str">
        <f t="shared" si="16"/>
        <v>49+</v>
      </c>
      <c r="W524" t="s">
        <v>46</v>
      </c>
      <c r="X524" t="str">
        <f t="shared" si="17"/>
        <v>Medium</v>
      </c>
    </row>
    <row r="525" spans="1:24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40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28</v>
      </c>
      <c r="Q525" t="s">
        <v>26</v>
      </c>
      <c r="R525" t="s">
        <v>38</v>
      </c>
      <c r="S525">
        <v>75.599999999999994</v>
      </c>
      <c r="T525">
        <v>1758.6</v>
      </c>
      <c r="U525" t="s">
        <v>25</v>
      </c>
      <c r="V525" s="7" t="str">
        <f t="shared" si="16"/>
        <v>13-24</v>
      </c>
      <c r="W525" t="s">
        <v>35</v>
      </c>
      <c r="X525" t="str">
        <f t="shared" si="17"/>
        <v>Medium</v>
      </c>
    </row>
    <row r="526" spans="1:24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40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28</v>
      </c>
      <c r="Q526" t="s">
        <v>25</v>
      </c>
      <c r="R526" t="s">
        <v>29</v>
      </c>
      <c r="S526">
        <v>100.05</v>
      </c>
      <c r="T526">
        <v>3480</v>
      </c>
      <c r="U526" t="s">
        <v>25</v>
      </c>
      <c r="V526" s="7" t="str">
        <f t="shared" si="16"/>
        <v>25-48</v>
      </c>
      <c r="W526" t="s">
        <v>46</v>
      </c>
      <c r="X526" t="str">
        <f t="shared" si="17"/>
        <v>High</v>
      </c>
    </row>
    <row r="527" spans="1:24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40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29</v>
      </c>
      <c r="S527">
        <v>91.25</v>
      </c>
      <c r="T527">
        <v>4738.3</v>
      </c>
      <c r="U527" t="s">
        <v>26</v>
      </c>
      <c r="V527" s="7" t="str">
        <f t="shared" si="16"/>
        <v>49+</v>
      </c>
      <c r="W527" t="s">
        <v>46</v>
      </c>
      <c r="X527" t="str">
        <f t="shared" si="17"/>
        <v>High</v>
      </c>
    </row>
    <row r="528" spans="1:24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40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50</v>
      </c>
      <c r="Q528" t="s">
        <v>25</v>
      </c>
      <c r="R528" t="s">
        <v>43</v>
      </c>
      <c r="S528">
        <v>115.75</v>
      </c>
      <c r="T528">
        <v>8399.15</v>
      </c>
      <c r="U528" t="s">
        <v>26</v>
      </c>
      <c r="V528" s="7" t="str">
        <f t="shared" si="16"/>
        <v>49+</v>
      </c>
      <c r="W528" t="s">
        <v>46</v>
      </c>
      <c r="X528" t="str">
        <f t="shared" si="17"/>
        <v>High</v>
      </c>
    </row>
    <row r="529" spans="1:24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40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43</v>
      </c>
      <c r="S529">
        <v>94.7</v>
      </c>
      <c r="T529">
        <v>5430.35</v>
      </c>
      <c r="U529" t="s">
        <v>26</v>
      </c>
      <c r="V529" s="7" t="str">
        <f t="shared" si="16"/>
        <v>49+</v>
      </c>
      <c r="W529" t="s">
        <v>46</v>
      </c>
      <c r="X529" t="str">
        <f t="shared" si="17"/>
        <v>High</v>
      </c>
    </row>
    <row r="530" spans="1:24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26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50</v>
      </c>
      <c r="Q530" t="s">
        <v>26</v>
      </c>
      <c r="R530" t="s">
        <v>34</v>
      </c>
      <c r="S530">
        <v>19.600000000000001</v>
      </c>
      <c r="T530">
        <v>686.95</v>
      </c>
      <c r="U530" t="s">
        <v>26</v>
      </c>
      <c r="V530" s="7" t="str">
        <f t="shared" si="16"/>
        <v>25-48</v>
      </c>
      <c r="W530" t="s">
        <v>35</v>
      </c>
      <c r="X530" t="str">
        <f t="shared" si="17"/>
        <v>Low</v>
      </c>
    </row>
    <row r="531" spans="1:24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40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50</v>
      </c>
      <c r="Q531" t="s">
        <v>25</v>
      </c>
      <c r="R531" t="s">
        <v>38</v>
      </c>
      <c r="S531">
        <v>99.9</v>
      </c>
      <c r="T531">
        <v>5706.3</v>
      </c>
      <c r="U531" t="s">
        <v>26</v>
      </c>
      <c r="V531" s="7" t="str">
        <f t="shared" si="16"/>
        <v>49+</v>
      </c>
      <c r="W531" t="s">
        <v>46</v>
      </c>
      <c r="X531" t="str">
        <f t="shared" si="17"/>
        <v>High</v>
      </c>
    </row>
    <row r="532" spans="1:24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50</v>
      </c>
      <c r="Q532" t="s">
        <v>25</v>
      </c>
      <c r="R532" t="s">
        <v>43</v>
      </c>
      <c r="S532">
        <v>21.1</v>
      </c>
      <c r="T532">
        <v>490.65</v>
      </c>
      <c r="U532" t="s">
        <v>26</v>
      </c>
      <c r="V532" s="7" t="str">
        <f t="shared" si="16"/>
        <v>13-24</v>
      </c>
      <c r="W532" t="s">
        <v>30</v>
      </c>
      <c r="X532" t="str">
        <f t="shared" si="17"/>
        <v>Low</v>
      </c>
    </row>
    <row r="533" spans="1:24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50</v>
      </c>
      <c r="Q533" t="s">
        <v>26</v>
      </c>
      <c r="R533" t="s">
        <v>43</v>
      </c>
      <c r="S533">
        <v>20.05</v>
      </c>
      <c r="T533">
        <v>1360.25</v>
      </c>
      <c r="U533" t="s">
        <v>26</v>
      </c>
      <c r="V533" s="7" t="str">
        <f t="shared" si="16"/>
        <v>49+</v>
      </c>
      <c r="W533" t="s">
        <v>35</v>
      </c>
      <c r="X533" t="str">
        <f t="shared" si="17"/>
        <v>Low</v>
      </c>
    </row>
    <row r="534" spans="1:24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40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28</v>
      </c>
      <c r="Q534" t="s">
        <v>25</v>
      </c>
      <c r="R534" t="s">
        <v>29</v>
      </c>
      <c r="S534">
        <v>79.95</v>
      </c>
      <c r="T534">
        <v>174.45</v>
      </c>
      <c r="U534" t="s">
        <v>26</v>
      </c>
      <c r="V534" s="7" t="str">
        <f t="shared" si="16"/>
        <v>0-12</v>
      </c>
      <c r="W534" t="s">
        <v>30</v>
      </c>
      <c r="X534" t="str">
        <f t="shared" si="17"/>
        <v>Medium</v>
      </c>
    </row>
    <row r="535" spans="1:24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40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43</v>
      </c>
      <c r="S535">
        <v>107.15</v>
      </c>
      <c r="T535">
        <v>7379.8</v>
      </c>
      <c r="U535" t="s">
        <v>26</v>
      </c>
      <c r="V535" s="7" t="str">
        <f t="shared" si="16"/>
        <v>49+</v>
      </c>
      <c r="W535" t="s">
        <v>46</v>
      </c>
      <c r="X535" t="str">
        <f t="shared" si="17"/>
        <v>High</v>
      </c>
    </row>
    <row r="536" spans="1:24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40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28</v>
      </c>
      <c r="Q536" t="s">
        <v>25</v>
      </c>
      <c r="R536" t="s">
        <v>29</v>
      </c>
      <c r="S536">
        <v>85</v>
      </c>
      <c r="T536">
        <v>85</v>
      </c>
      <c r="U536" t="s">
        <v>25</v>
      </c>
      <c r="V536" s="7" t="str">
        <f t="shared" si="16"/>
        <v>0-12</v>
      </c>
      <c r="W536" t="s">
        <v>30</v>
      </c>
      <c r="X536" t="str">
        <f t="shared" si="17"/>
        <v>Medium</v>
      </c>
    </row>
    <row r="537" spans="1:24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40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28</v>
      </c>
      <c r="Q537" t="s">
        <v>25</v>
      </c>
      <c r="R537" t="s">
        <v>29</v>
      </c>
      <c r="S537">
        <v>89.55</v>
      </c>
      <c r="T537">
        <v>1021.75</v>
      </c>
      <c r="U537" t="s">
        <v>26</v>
      </c>
      <c r="V537" s="7" t="str">
        <f t="shared" si="16"/>
        <v>0-12</v>
      </c>
      <c r="W537" t="s">
        <v>35</v>
      </c>
      <c r="X537" t="str">
        <f t="shared" si="17"/>
        <v>Medium</v>
      </c>
    </row>
    <row r="538" spans="1:24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40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28</v>
      </c>
      <c r="Q538" t="s">
        <v>25</v>
      </c>
      <c r="R538" t="s">
        <v>38</v>
      </c>
      <c r="S538">
        <v>81.55</v>
      </c>
      <c r="T538">
        <v>5029.05</v>
      </c>
      <c r="U538" t="s">
        <v>26</v>
      </c>
      <c r="V538" s="7" t="str">
        <f t="shared" si="16"/>
        <v>49+</v>
      </c>
      <c r="W538" t="s">
        <v>46</v>
      </c>
      <c r="X538" t="str">
        <f t="shared" si="17"/>
        <v>Medium</v>
      </c>
    </row>
    <row r="539" spans="1:24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27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 t="s">
        <v>26</v>
      </c>
      <c r="V539" s="7" t="str">
        <f t="shared" si="16"/>
        <v>25-48</v>
      </c>
      <c r="W539" t="s">
        <v>35</v>
      </c>
      <c r="X539" t="str">
        <f t="shared" si="17"/>
        <v>Medium</v>
      </c>
    </row>
    <row r="540" spans="1:24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40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43</v>
      </c>
      <c r="S540">
        <v>95.65</v>
      </c>
      <c r="T540">
        <v>6744.2</v>
      </c>
      <c r="U540" t="s">
        <v>26</v>
      </c>
      <c r="V540" s="7" t="str">
        <f t="shared" si="16"/>
        <v>49+</v>
      </c>
      <c r="W540" t="s">
        <v>46</v>
      </c>
      <c r="X540" t="str">
        <f t="shared" si="17"/>
        <v>High</v>
      </c>
    </row>
    <row r="541" spans="1:24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27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50</v>
      </c>
      <c r="Q541" t="s">
        <v>25</v>
      </c>
      <c r="R541" t="s">
        <v>38</v>
      </c>
      <c r="S541">
        <v>80.599999999999994</v>
      </c>
      <c r="T541">
        <v>4946.7</v>
      </c>
      <c r="U541" t="s">
        <v>26</v>
      </c>
      <c r="V541" s="7" t="str">
        <f t="shared" si="16"/>
        <v>49+</v>
      </c>
      <c r="W541" t="s">
        <v>46</v>
      </c>
      <c r="X541" t="str">
        <f t="shared" si="17"/>
        <v>Medium</v>
      </c>
    </row>
    <row r="542" spans="1:24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40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50</v>
      </c>
      <c r="Q542" t="s">
        <v>25</v>
      </c>
      <c r="R542" t="s">
        <v>38</v>
      </c>
      <c r="S542">
        <v>113.1</v>
      </c>
      <c r="T542">
        <v>8248.5</v>
      </c>
      <c r="U542" t="s">
        <v>26</v>
      </c>
      <c r="V542" s="7" t="str">
        <f t="shared" si="16"/>
        <v>49+</v>
      </c>
      <c r="W542" t="s">
        <v>46</v>
      </c>
      <c r="X542" t="str">
        <f t="shared" si="17"/>
        <v>High</v>
      </c>
    </row>
    <row r="543" spans="1:24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27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28</v>
      </c>
      <c r="Q543" t="s">
        <v>25</v>
      </c>
      <c r="R543" t="s">
        <v>34</v>
      </c>
      <c r="S543">
        <v>58.95</v>
      </c>
      <c r="T543">
        <v>601.6</v>
      </c>
      <c r="U543" t="s">
        <v>26</v>
      </c>
      <c r="V543" s="7" t="str">
        <f t="shared" si="16"/>
        <v>0-12</v>
      </c>
      <c r="W543" t="s">
        <v>35</v>
      </c>
      <c r="X543" t="str">
        <f t="shared" si="17"/>
        <v>Medium</v>
      </c>
    </row>
    <row r="544" spans="1:24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28</v>
      </c>
      <c r="Q544" t="s">
        <v>26</v>
      </c>
      <c r="R544" t="s">
        <v>34</v>
      </c>
      <c r="S544">
        <v>19.55</v>
      </c>
      <c r="T544">
        <v>19.55</v>
      </c>
      <c r="U544" t="s">
        <v>26</v>
      </c>
      <c r="V544" s="7" t="str">
        <f t="shared" si="16"/>
        <v>0-12</v>
      </c>
      <c r="W544" t="s">
        <v>30</v>
      </c>
      <c r="X544" t="str">
        <f t="shared" si="17"/>
        <v>Low</v>
      </c>
    </row>
    <row r="545" spans="1:24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40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28</v>
      </c>
      <c r="Q545" t="s">
        <v>25</v>
      </c>
      <c r="R545" t="s">
        <v>38</v>
      </c>
      <c r="S545">
        <v>86.05</v>
      </c>
      <c r="T545">
        <v>834.1</v>
      </c>
      <c r="U545" t="s">
        <v>25</v>
      </c>
      <c r="V545" s="7" t="str">
        <f t="shared" si="16"/>
        <v>0-12</v>
      </c>
      <c r="W545" t="s">
        <v>35</v>
      </c>
      <c r="X545" t="str">
        <f t="shared" si="17"/>
        <v>Medium</v>
      </c>
    </row>
    <row r="546" spans="1:24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26</v>
      </c>
      <c r="I546" t="s">
        <v>27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28</v>
      </c>
      <c r="Q546" t="s">
        <v>25</v>
      </c>
      <c r="R546" t="s">
        <v>43</v>
      </c>
      <c r="S546">
        <v>45.55</v>
      </c>
      <c r="T546">
        <v>597</v>
      </c>
      <c r="U546" t="s">
        <v>25</v>
      </c>
      <c r="V546" s="7" t="str">
        <f t="shared" si="16"/>
        <v>13-24</v>
      </c>
      <c r="W546" t="s">
        <v>35</v>
      </c>
      <c r="X546" t="str">
        <f t="shared" si="17"/>
        <v>Low</v>
      </c>
    </row>
    <row r="547" spans="1:24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40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38</v>
      </c>
      <c r="S547">
        <v>78.95</v>
      </c>
      <c r="T547">
        <v>2647.2</v>
      </c>
      <c r="U547" t="s">
        <v>26</v>
      </c>
      <c r="V547" s="7" t="str">
        <f t="shared" si="16"/>
        <v>25-48</v>
      </c>
      <c r="W547" t="s">
        <v>46</v>
      </c>
      <c r="X547" t="str">
        <f t="shared" si="17"/>
        <v>Medium</v>
      </c>
    </row>
    <row r="548" spans="1:24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40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28</v>
      </c>
      <c r="Q548" t="s">
        <v>25</v>
      </c>
      <c r="R548" t="s">
        <v>34</v>
      </c>
      <c r="S548">
        <v>86.3</v>
      </c>
      <c r="T548">
        <v>3266</v>
      </c>
      <c r="U548" t="s">
        <v>25</v>
      </c>
      <c r="V548" s="7" t="str">
        <f t="shared" si="16"/>
        <v>25-48</v>
      </c>
      <c r="W548" t="s">
        <v>46</v>
      </c>
      <c r="X548" t="str">
        <f t="shared" si="17"/>
        <v>Medium</v>
      </c>
    </row>
    <row r="549" spans="1:24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40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38</v>
      </c>
      <c r="S549">
        <v>105.05</v>
      </c>
      <c r="T549">
        <v>6744.25</v>
      </c>
      <c r="U549" t="s">
        <v>26</v>
      </c>
      <c r="V549" s="7" t="str">
        <f t="shared" si="16"/>
        <v>49+</v>
      </c>
      <c r="W549" t="s">
        <v>46</v>
      </c>
      <c r="X549" t="str">
        <f t="shared" si="17"/>
        <v>High</v>
      </c>
    </row>
    <row r="550" spans="1:24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40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38</v>
      </c>
      <c r="S550">
        <v>101.9</v>
      </c>
      <c r="T550">
        <v>5265.5</v>
      </c>
      <c r="U550" t="s">
        <v>26</v>
      </c>
      <c r="V550" s="7" t="str">
        <f t="shared" si="16"/>
        <v>49+</v>
      </c>
      <c r="W550" t="s">
        <v>46</v>
      </c>
      <c r="X550" t="str">
        <f t="shared" si="17"/>
        <v>High</v>
      </c>
    </row>
    <row r="551" spans="1:24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26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28</v>
      </c>
      <c r="Q551" t="s">
        <v>26</v>
      </c>
      <c r="R551" t="s">
        <v>34</v>
      </c>
      <c r="S551">
        <v>19.75</v>
      </c>
      <c r="T551">
        <v>311.60000000000002</v>
      </c>
      <c r="U551" t="s">
        <v>26</v>
      </c>
      <c r="V551" s="7" t="str">
        <f t="shared" si="16"/>
        <v>13-24</v>
      </c>
      <c r="W551" t="s">
        <v>30</v>
      </c>
      <c r="X551" t="str">
        <f t="shared" si="17"/>
        <v>Low</v>
      </c>
    </row>
    <row r="552" spans="1:24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40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50</v>
      </c>
      <c r="Q552" t="s">
        <v>25</v>
      </c>
      <c r="R552" t="s">
        <v>38</v>
      </c>
      <c r="S552">
        <v>110.3</v>
      </c>
      <c r="T552">
        <v>7966.9</v>
      </c>
      <c r="U552" t="s">
        <v>26</v>
      </c>
      <c r="V552" s="7" t="str">
        <f t="shared" si="16"/>
        <v>49+</v>
      </c>
      <c r="W552" t="s">
        <v>46</v>
      </c>
      <c r="X552" t="str">
        <f t="shared" si="17"/>
        <v>High</v>
      </c>
    </row>
    <row r="553" spans="1:24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40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50</v>
      </c>
      <c r="Q553" t="s">
        <v>25</v>
      </c>
      <c r="R553" t="s">
        <v>38</v>
      </c>
      <c r="S553">
        <v>115.6</v>
      </c>
      <c r="T553">
        <v>8220.4</v>
      </c>
      <c r="U553" t="s">
        <v>26</v>
      </c>
      <c r="V553" s="7" t="str">
        <f t="shared" si="16"/>
        <v>49+</v>
      </c>
      <c r="W553" t="s">
        <v>46</v>
      </c>
      <c r="X553" t="str">
        <f t="shared" si="17"/>
        <v>High</v>
      </c>
    </row>
    <row r="554" spans="1:24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50</v>
      </c>
      <c r="Q554" t="s">
        <v>26</v>
      </c>
      <c r="R554" t="s">
        <v>38</v>
      </c>
      <c r="S554">
        <v>19.350000000000001</v>
      </c>
      <c r="T554">
        <v>1153.25</v>
      </c>
      <c r="U554" t="s">
        <v>26</v>
      </c>
      <c r="V554" s="7" t="str">
        <f t="shared" si="16"/>
        <v>49+</v>
      </c>
      <c r="W554" t="s">
        <v>35</v>
      </c>
      <c r="X554" t="str">
        <f t="shared" si="17"/>
        <v>Low</v>
      </c>
    </row>
    <row r="555" spans="1:24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26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50</v>
      </c>
      <c r="Q555" t="s">
        <v>25</v>
      </c>
      <c r="R555" t="s">
        <v>43</v>
      </c>
      <c r="S555">
        <v>25.6</v>
      </c>
      <c r="T555">
        <v>514.75</v>
      </c>
      <c r="U555" t="s">
        <v>26</v>
      </c>
      <c r="V555" s="7" t="str">
        <f t="shared" si="16"/>
        <v>13-24</v>
      </c>
      <c r="W555" t="s">
        <v>35</v>
      </c>
      <c r="X555" t="str">
        <f t="shared" si="17"/>
        <v>Low</v>
      </c>
    </row>
    <row r="556" spans="1:24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40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28</v>
      </c>
      <c r="Q556" t="s">
        <v>25</v>
      </c>
      <c r="R556" t="s">
        <v>38</v>
      </c>
      <c r="S556">
        <v>80.349999999999994</v>
      </c>
      <c r="T556">
        <v>2596.15</v>
      </c>
      <c r="U556" t="s">
        <v>25</v>
      </c>
      <c r="V556" s="7" t="str">
        <f t="shared" si="16"/>
        <v>25-48</v>
      </c>
      <c r="W556" t="s">
        <v>46</v>
      </c>
      <c r="X556" t="str">
        <f t="shared" si="17"/>
        <v>Medium</v>
      </c>
    </row>
    <row r="557" spans="1:24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27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38</v>
      </c>
      <c r="S557">
        <v>68.75</v>
      </c>
      <c r="T557">
        <v>3808</v>
      </c>
      <c r="U557" t="s">
        <v>26</v>
      </c>
      <c r="V557" s="7" t="str">
        <f t="shared" si="16"/>
        <v>49+</v>
      </c>
      <c r="W557" t="s">
        <v>46</v>
      </c>
      <c r="X557" t="str">
        <f t="shared" si="17"/>
        <v>Medium</v>
      </c>
    </row>
    <row r="558" spans="1:24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26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28</v>
      </c>
      <c r="Q558" t="s">
        <v>26</v>
      </c>
      <c r="R558" t="s">
        <v>38</v>
      </c>
      <c r="S558">
        <v>19.899999999999999</v>
      </c>
      <c r="T558">
        <v>19.899999999999999</v>
      </c>
      <c r="U558" t="s">
        <v>26</v>
      </c>
      <c r="V558" s="7" t="str">
        <f t="shared" si="16"/>
        <v>0-12</v>
      </c>
      <c r="W558" t="s">
        <v>30</v>
      </c>
      <c r="X558" t="str">
        <f t="shared" si="17"/>
        <v>Low</v>
      </c>
    </row>
    <row r="559" spans="1:24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27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 t="s">
        <v>26</v>
      </c>
      <c r="V559" s="7" t="str">
        <f t="shared" si="16"/>
        <v>25-48</v>
      </c>
      <c r="W559" t="s">
        <v>46</v>
      </c>
      <c r="X559" t="str">
        <f t="shared" si="17"/>
        <v>Medium</v>
      </c>
    </row>
    <row r="560" spans="1:24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40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28</v>
      </c>
      <c r="Q560" t="s">
        <v>26</v>
      </c>
      <c r="R560" t="s">
        <v>29</v>
      </c>
      <c r="S560">
        <v>70.2</v>
      </c>
      <c r="T560">
        <v>760.05</v>
      </c>
      <c r="U560" t="s">
        <v>26</v>
      </c>
      <c r="V560" s="7" t="str">
        <f t="shared" si="16"/>
        <v>0-12</v>
      </c>
      <c r="W560" t="s">
        <v>35</v>
      </c>
      <c r="X560" t="str">
        <f t="shared" si="17"/>
        <v>Medium</v>
      </c>
    </row>
    <row r="561" spans="1:24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27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28</v>
      </c>
      <c r="Q561" t="s">
        <v>25</v>
      </c>
      <c r="R561" t="s">
        <v>29</v>
      </c>
      <c r="S561">
        <v>49.3</v>
      </c>
      <c r="T561">
        <v>49.3</v>
      </c>
      <c r="U561" t="s">
        <v>26</v>
      </c>
      <c r="V561" s="7" t="str">
        <f t="shared" si="16"/>
        <v>0-12</v>
      </c>
      <c r="W561" t="s">
        <v>30</v>
      </c>
      <c r="X561" t="str">
        <f t="shared" si="17"/>
        <v>Low</v>
      </c>
    </row>
    <row r="562" spans="1:24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40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29</v>
      </c>
      <c r="S562">
        <v>107.25</v>
      </c>
      <c r="T562">
        <v>6033.3</v>
      </c>
      <c r="U562" t="s">
        <v>26</v>
      </c>
      <c r="V562" s="7" t="str">
        <f t="shared" si="16"/>
        <v>49+</v>
      </c>
      <c r="W562" t="s">
        <v>46</v>
      </c>
      <c r="X562" t="str">
        <f t="shared" si="17"/>
        <v>High</v>
      </c>
    </row>
    <row r="563" spans="1:24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26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28</v>
      </c>
      <c r="Q563" t="s">
        <v>25</v>
      </c>
      <c r="R563" t="s">
        <v>34</v>
      </c>
      <c r="S563">
        <v>23.6</v>
      </c>
      <c r="T563">
        <v>89.05</v>
      </c>
      <c r="U563" t="s">
        <v>26</v>
      </c>
      <c r="V563" s="7" t="str">
        <f t="shared" si="16"/>
        <v>0-12</v>
      </c>
      <c r="W563" t="s">
        <v>30</v>
      </c>
      <c r="X563" t="str">
        <f t="shared" si="17"/>
        <v>Low</v>
      </c>
    </row>
    <row r="564" spans="1:24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27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28</v>
      </c>
      <c r="Q564" t="s">
        <v>26</v>
      </c>
      <c r="R564" t="s">
        <v>43</v>
      </c>
      <c r="S564">
        <v>69.7</v>
      </c>
      <c r="T564">
        <v>516.15</v>
      </c>
      <c r="U564" t="s">
        <v>26</v>
      </c>
      <c r="V564" s="7" t="str">
        <f t="shared" si="16"/>
        <v>0-12</v>
      </c>
      <c r="W564" t="s">
        <v>35</v>
      </c>
      <c r="X564" t="str">
        <f t="shared" si="17"/>
        <v>Medium</v>
      </c>
    </row>
    <row r="565" spans="1:24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40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50</v>
      </c>
      <c r="Q565" t="s">
        <v>25</v>
      </c>
      <c r="R565" t="s">
        <v>43</v>
      </c>
      <c r="S565">
        <v>99.5</v>
      </c>
      <c r="T565">
        <v>5861.75</v>
      </c>
      <c r="U565" t="s">
        <v>26</v>
      </c>
      <c r="V565" s="7" t="str">
        <f t="shared" si="16"/>
        <v>49+</v>
      </c>
      <c r="W565" t="s">
        <v>46</v>
      </c>
      <c r="X565" t="str">
        <f t="shared" si="17"/>
        <v>High</v>
      </c>
    </row>
    <row r="566" spans="1:24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27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28</v>
      </c>
      <c r="Q566" t="s">
        <v>26</v>
      </c>
      <c r="R566" t="s">
        <v>38</v>
      </c>
      <c r="S566">
        <v>64.3</v>
      </c>
      <c r="T566">
        <v>445.95</v>
      </c>
      <c r="U566" t="s">
        <v>26</v>
      </c>
      <c r="V566" s="7" t="str">
        <f t="shared" si="16"/>
        <v>0-12</v>
      </c>
      <c r="W566" t="s">
        <v>30</v>
      </c>
      <c r="X566" t="str">
        <f t="shared" si="17"/>
        <v>Medium</v>
      </c>
    </row>
    <row r="567" spans="1:24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27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50</v>
      </c>
      <c r="Q567" t="s">
        <v>25</v>
      </c>
      <c r="R567" t="s">
        <v>43</v>
      </c>
      <c r="S567">
        <v>70.849999999999994</v>
      </c>
      <c r="T567">
        <v>4973.3999999999996</v>
      </c>
      <c r="U567" t="s">
        <v>26</v>
      </c>
      <c r="V567" s="7" t="str">
        <f t="shared" si="16"/>
        <v>49+</v>
      </c>
      <c r="W567" t="s">
        <v>46</v>
      </c>
      <c r="X567" t="str">
        <f t="shared" si="17"/>
        <v>Medium</v>
      </c>
    </row>
    <row r="568" spans="1:24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40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29</v>
      </c>
      <c r="S568">
        <v>101.9</v>
      </c>
      <c r="T568">
        <v>1667.25</v>
      </c>
      <c r="U568" t="s">
        <v>26</v>
      </c>
      <c r="V568" s="7" t="str">
        <f t="shared" si="16"/>
        <v>13-24</v>
      </c>
      <c r="W568" t="s">
        <v>35</v>
      </c>
      <c r="X568" t="str">
        <f t="shared" si="17"/>
        <v>High</v>
      </c>
    </row>
    <row r="569" spans="1:24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27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50</v>
      </c>
      <c r="Q569" t="s">
        <v>26</v>
      </c>
      <c r="R569" t="s">
        <v>43</v>
      </c>
      <c r="S569">
        <v>73.5</v>
      </c>
      <c r="T569">
        <v>5357.75</v>
      </c>
      <c r="U569" t="s">
        <v>26</v>
      </c>
      <c r="V569" s="7" t="str">
        <f t="shared" si="16"/>
        <v>49+</v>
      </c>
      <c r="W569" t="s">
        <v>46</v>
      </c>
      <c r="X569" t="str">
        <f t="shared" si="17"/>
        <v>Medium</v>
      </c>
    </row>
    <row r="570" spans="1:24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40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28</v>
      </c>
      <c r="Q570" t="s">
        <v>25</v>
      </c>
      <c r="R570" t="s">
        <v>29</v>
      </c>
      <c r="S570">
        <v>100.25</v>
      </c>
      <c r="T570">
        <v>3527.6</v>
      </c>
      <c r="U570" t="s">
        <v>25</v>
      </c>
      <c r="V570" s="7" t="str">
        <f t="shared" si="16"/>
        <v>25-48</v>
      </c>
      <c r="W570" t="s">
        <v>46</v>
      </c>
      <c r="X570" t="str">
        <f t="shared" si="17"/>
        <v>High</v>
      </c>
    </row>
    <row r="571" spans="1:24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26</v>
      </c>
      <c r="I571" t="s">
        <v>27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43</v>
      </c>
      <c r="S571">
        <v>40.4</v>
      </c>
      <c r="T571">
        <v>422.6</v>
      </c>
      <c r="U571" t="s">
        <v>26</v>
      </c>
      <c r="V571" s="7" t="str">
        <f t="shared" si="16"/>
        <v>0-12</v>
      </c>
      <c r="W571" t="s">
        <v>30</v>
      </c>
      <c r="X571" t="str">
        <f t="shared" si="17"/>
        <v>Low</v>
      </c>
    </row>
    <row r="572" spans="1:24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50</v>
      </c>
      <c r="Q572" t="s">
        <v>25</v>
      </c>
      <c r="R572" t="s">
        <v>43</v>
      </c>
      <c r="S572">
        <v>19.25</v>
      </c>
      <c r="T572">
        <v>1103.25</v>
      </c>
      <c r="U572" t="s">
        <v>26</v>
      </c>
      <c r="V572" s="7" t="str">
        <f t="shared" si="16"/>
        <v>49+</v>
      </c>
      <c r="W572" t="s">
        <v>35</v>
      </c>
      <c r="X572" t="str">
        <f t="shared" si="17"/>
        <v>Low</v>
      </c>
    </row>
    <row r="573" spans="1:24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27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50</v>
      </c>
      <c r="Q573" t="s">
        <v>26</v>
      </c>
      <c r="R573" t="s">
        <v>38</v>
      </c>
      <c r="S573">
        <v>59.6</v>
      </c>
      <c r="T573">
        <v>2754</v>
      </c>
      <c r="U573" t="s">
        <v>26</v>
      </c>
      <c r="V573" s="7" t="str">
        <f t="shared" si="16"/>
        <v>25-48</v>
      </c>
      <c r="W573" t="s">
        <v>46</v>
      </c>
      <c r="X573" t="str">
        <f t="shared" si="17"/>
        <v>Medium</v>
      </c>
    </row>
    <row r="574" spans="1:24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27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43</v>
      </c>
      <c r="S574">
        <v>64.900000000000006</v>
      </c>
      <c r="T574">
        <v>697.25</v>
      </c>
      <c r="U574" t="s">
        <v>26</v>
      </c>
      <c r="V574" s="7" t="str">
        <f t="shared" si="16"/>
        <v>0-12</v>
      </c>
      <c r="W574" t="s">
        <v>35</v>
      </c>
      <c r="X574" t="str">
        <f t="shared" si="17"/>
        <v>Medium</v>
      </c>
    </row>
    <row r="575" spans="1:24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40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43</v>
      </c>
      <c r="S575">
        <v>100.3</v>
      </c>
      <c r="T575">
        <v>5614.45</v>
      </c>
      <c r="U575" t="s">
        <v>25</v>
      </c>
      <c r="V575" s="7" t="str">
        <f t="shared" si="16"/>
        <v>49+</v>
      </c>
      <c r="W575" t="s">
        <v>46</v>
      </c>
      <c r="X575" t="str">
        <f t="shared" si="17"/>
        <v>High</v>
      </c>
    </row>
    <row r="576" spans="1:24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40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28</v>
      </c>
      <c r="Q576" t="s">
        <v>25</v>
      </c>
      <c r="R576" t="s">
        <v>29</v>
      </c>
      <c r="S576">
        <v>110.85</v>
      </c>
      <c r="T576">
        <v>3204.4</v>
      </c>
      <c r="U576" t="s">
        <v>26</v>
      </c>
      <c r="V576" s="7" t="str">
        <f t="shared" si="16"/>
        <v>25-48</v>
      </c>
      <c r="W576" t="s">
        <v>46</v>
      </c>
      <c r="X576" t="str">
        <f t="shared" si="17"/>
        <v>High</v>
      </c>
    </row>
    <row r="577" spans="1:24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27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50</v>
      </c>
      <c r="Q577" t="s">
        <v>25</v>
      </c>
      <c r="R577" t="s">
        <v>34</v>
      </c>
      <c r="S577">
        <v>81.05</v>
      </c>
      <c r="T577">
        <v>4747.6499999999996</v>
      </c>
      <c r="U577" t="s">
        <v>26</v>
      </c>
      <c r="V577" s="7" t="str">
        <f t="shared" si="16"/>
        <v>49+</v>
      </c>
      <c r="W577" t="s">
        <v>46</v>
      </c>
      <c r="X577" t="str">
        <f t="shared" si="17"/>
        <v>Medium</v>
      </c>
    </row>
    <row r="578" spans="1:24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40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38</v>
      </c>
      <c r="S578">
        <v>98.05</v>
      </c>
      <c r="T578">
        <v>3082.1</v>
      </c>
      <c r="U578" t="s">
        <v>26</v>
      </c>
      <c r="V578" s="7" t="str">
        <f t="shared" si="16"/>
        <v>25-48</v>
      </c>
      <c r="W578" t="s">
        <v>46</v>
      </c>
      <c r="X578" t="str">
        <f t="shared" si="17"/>
        <v>High</v>
      </c>
    </row>
    <row r="579" spans="1:24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40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28</v>
      </c>
      <c r="Q579" t="s">
        <v>25</v>
      </c>
      <c r="R579" t="s">
        <v>29</v>
      </c>
      <c r="S579">
        <v>70.5</v>
      </c>
      <c r="T579">
        <v>597.9</v>
      </c>
      <c r="U579" t="s">
        <v>26</v>
      </c>
      <c r="V579" s="7" t="str">
        <f t="shared" ref="V579:V642" si="18">IF(F579&lt;=12, "0-12", IF(F579&lt;=24, "13-24", IF(F579&lt;=48, "25-48", "49+")))</f>
        <v>0-12</v>
      </c>
      <c r="W579" t="s">
        <v>35</v>
      </c>
      <c r="X579" t="str">
        <f t="shared" ref="X579:X642" si="19">IF(S579&lt;=50,"Low",IF(S579&lt;=90,"Medium","High"))</f>
        <v>Medium</v>
      </c>
    </row>
    <row r="580" spans="1:24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40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28</v>
      </c>
      <c r="Q580" t="s">
        <v>25</v>
      </c>
      <c r="R580" t="s">
        <v>29</v>
      </c>
      <c r="S580">
        <v>94.55</v>
      </c>
      <c r="T580">
        <v>3365.4</v>
      </c>
      <c r="U580" t="s">
        <v>26</v>
      </c>
      <c r="V580" s="7" t="str">
        <f t="shared" si="18"/>
        <v>25-48</v>
      </c>
      <c r="W580" t="s">
        <v>46</v>
      </c>
      <c r="X580" t="str">
        <f t="shared" si="19"/>
        <v>High</v>
      </c>
    </row>
    <row r="581" spans="1:24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26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28</v>
      </c>
      <c r="Q581" t="s">
        <v>25</v>
      </c>
      <c r="R581" t="s">
        <v>34</v>
      </c>
      <c r="S581">
        <v>19.649999999999999</v>
      </c>
      <c r="T581">
        <v>38.799999999999997</v>
      </c>
      <c r="U581" t="s">
        <v>26</v>
      </c>
      <c r="V581" s="7" t="str">
        <f t="shared" si="18"/>
        <v>0-12</v>
      </c>
      <c r="W581" t="s">
        <v>30</v>
      </c>
      <c r="X581" t="str">
        <f t="shared" si="19"/>
        <v>Low</v>
      </c>
    </row>
    <row r="582" spans="1:24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26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28</v>
      </c>
      <c r="Q582" t="s">
        <v>26</v>
      </c>
      <c r="R582" t="s">
        <v>34</v>
      </c>
      <c r="S582">
        <v>19</v>
      </c>
      <c r="T582">
        <v>233.55</v>
      </c>
      <c r="U582" t="s">
        <v>25</v>
      </c>
      <c r="V582" s="7" t="str">
        <f t="shared" si="18"/>
        <v>0-12</v>
      </c>
      <c r="W582" t="s">
        <v>30</v>
      </c>
      <c r="X582" t="str">
        <f t="shared" si="19"/>
        <v>Low</v>
      </c>
    </row>
    <row r="583" spans="1:24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40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28</v>
      </c>
      <c r="Q583" t="s">
        <v>26</v>
      </c>
      <c r="R583" t="s">
        <v>34</v>
      </c>
      <c r="S583">
        <v>75.3</v>
      </c>
      <c r="T583">
        <v>75.3</v>
      </c>
      <c r="U583" t="s">
        <v>25</v>
      </c>
      <c r="V583" s="7" t="str">
        <f t="shared" si="18"/>
        <v>0-12</v>
      </c>
      <c r="W583" t="s">
        <v>30</v>
      </c>
      <c r="X583" t="str">
        <f t="shared" si="19"/>
        <v>Medium</v>
      </c>
    </row>
    <row r="584" spans="1:24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40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28</v>
      </c>
      <c r="Q584" t="s">
        <v>25</v>
      </c>
      <c r="R584" t="s">
        <v>29</v>
      </c>
      <c r="S584">
        <v>89.2</v>
      </c>
      <c r="T584">
        <v>346.2</v>
      </c>
      <c r="U584" t="s">
        <v>25</v>
      </c>
      <c r="V584" s="7" t="str">
        <f t="shared" si="18"/>
        <v>0-12</v>
      </c>
      <c r="W584" t="s">
        <v>30</v>
      </c>
      <c r="X584" t="str">
        <f t="shared" si="19"/>
        <v>Medium</v>
      </c>
    </row>
    <row r="585" spans="1:24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26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28</v>
      </c>
      <c r="Q585" t="s">
        <v>25</v>
      </c>
      <c r="R585" t="s">
        <v>34</v>
      </c>
      <c r="S585">
        <v>19</v>
      </c>
      <c r="T585">
        <v>19</v>
      </c>
      <c r="U585" t="s">
        <v>26</v>
      </c>
      <c r="V585" s="7" t="str">
        <f t="shared" si="18"/>
        <v>0-12</v>
      </c>
      <c r="W585" t="s">
        <v>30</v>
      </c>
      <c r="X585" t="str">
        <f t="shared" si="19"/>
        <v>Low</v>
      </c>
    </row>
    <row r="586" spans="1:24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28</v>
      </c>
      <c r="Q586" t="s">
        <v>25</v>
      </c>
      <c r="R586" t="s">
        <v>34</v>
      </c>
      <c r="S586">
        <v>20</v>
      </c>
      <c r="T586">
        <v>61.7</v>
      </c>
      <c r="U586" t="s">
        <v>26</v>
      </c>
      <c r="V586" s="7" t="str">
        <f t="shared" si="18"/>
        <v>0-12</v>
      </c>
      <c r="W586" t="s">
        <v>30</v>
      </c>
      <c r="X586" t="str">
        <f t="shared" si="19"/>
        <v>Low</v>
      </c>
    </row>
    <row r="587" spans="1:24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40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28</v>
      </c>
      <c r="Q587" t="s">
        <v>25</v>
      </c>
      <c r="R587" t="s">
        <v>29</v>
      </c>
      <c r="S587">
        <v>85.7</v>
      </c>
      <c r="T587">
        <v>85.7</v>
      </c>
      <c r="U587" t="s">
        <v>25</v>
      </c>
      <c r="V587" s="7" t="str">
        <f t="shared" si="18"/>
        <v>0-12</v>
      </c>
      <c r="W587" t="s">
        <v>30</v>
      </c>
      <c r="X587" t="str">
        <f t="shared" si="19"/>
        <v>Medium</v>
      </c>
    </row>
    <row r="588" spans="1:24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27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50</v>
      </c>
      <c r="Q588" t="s">
        <v>25</v>
      </c>
      <c r="R588" t="s">
        <v>43</v>
      </c>
      <c r="S588">
        <v>63.25</v>
      </c>
      <c r="T588">
        <v>3342.45</v>
      </c>
      <c r="U588" t="s">
        <v>26</v>
      </c>
      <c r="V588" s="7" t="str">
        <f t="shared" si="18"/>
        <v>49+</v>
      </c>
      <c r="W588" t="s">
        <v>46</v>
      </c>
      <c r="X588" t="str">
        <f t="shared" si="19"/>
        <v>Medium</v>
      </c>
    </row>
    <row r="589" spans="1:24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26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 t="s">
        <v>26</v>
      </c>
      <c r="V589" s="7" t="str">
        <f t="shared" si="18"/>
        <v>0-12</v>
      </c>
      <c r="W589" t="s">
        <v>30</v>
      </c>
      <c r="X589" t="str">
        <f t="shared" si="19"/>
        <v>Low</v>
      </c>
    </row>
    <row r="590" spans="1:24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40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50</v>
      </c>
      <c r="Q590" t="s">
        <v>25</v>
      </c>
      <c r="R590" t="s">
        <v>29</v>
      </c>
      <c r="S590">
        <v>99.15</v>
      </c>
      <c r="T590">
        <v>7422.1</v>
      </c>
      <c r="U590" t="s">
        <v>26</v>
      </c>
      <c r="V590" s="7" t="str">
        <f t="shared" si="18"/>
        <v>49+</v>
      </c>
      <c r="W590" t="s">
        <v>46</v>
      </c>
      <c r="X590" t="str">
        <f t="shared" si="19"/>
        <v>High</v>
      </c>
    </row>
    <row r="591" spans="1:24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27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50</v>
      </c>
      <c r="Q591" t="s">
        <v>26</v>
      </c>
      <c r="R591" t="s">
        <v>29</v>
      </c>
      <c r="S591">
        <v>90.4</v>
      </c>
      <c r="T591">
        <v>6668.05</v>
      </c>
      <c r="U591" t="s">
        <v>26</v>
      </c>
      <c r="V591" s="7" t="str">
        <f t="shared" si="18"/>
        <v>49+</v>
      </c>
      <c r="W591" t="s">
        <v>46</v>
      </c>
      <c r="X591" t="str">
        <f t="shared" si="19"/>
        <v>High</v>
      </c>
    </row>
    <row r="592" spans="1:24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40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50</v>
      </c>
      <c r="Q592" t="s">
        <v>25</v>
      </c>
      <c r="R592" t="s">
        <v>43</v>
      </c>
      <c r="S592">
        <v>111.9</v>
      </c>
      <c r="T592">
        <v>8071.05</v>
      </c>
      <c r="U592" t="s">
        <v>26</v>
      </c>
      <c r="V592" s="7" t="str">
        <f t="shared" si="18"/>
        <v>49+</v>
      </c>
      <c r="W592" t="s">
        <v>46</v>
      </c>
      <c r="X592" t="str">
        <f t="shared" si="19"/>
        <v>High</v>
      </c>
    </row>
    <row r="593" spans="1:24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26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33</v>
      </c>
      <c r="Q593" t="s">
        <v>26</v>
      </c>
      <c r="R593" t="s">
        <v>29</v>
      </c>
      <c r="S593">
        <v>24.9</v>
      </c>
      <c r="T593">
        <v>1174.8</v>
      </c>
      <c r="U593" t="s">
        <v>26</v>
      </c>
      <c r="V593" s="7" t="str">
        <f t="shared" si="18"/>
        <v>25-48</v>
      </c>
      <c r="W593" t="s">
        <v>35</v>
      </c>
      <c r="X593" t="str">
        <f t="shared" si="19"/>
        <v>Low</v>
      </c>
    </row>
    <row r="594" spans="1:24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27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50</v>
      </c>
      <c r="Q594" t="s">
        <v>26</v>
      </c>
      <c r="R594" t="s">
        <v>43</v>
      </c>
      <c r="S594">
        <v>83.5</v>
      </c>
      <c r="T594">
        <v>5435</v>
      </c>
      <c r="U594" t="s">
        <v>26</v>
      </c>
      <c r="V594" s="7" t="str">
        <f t="shared" si="18"/>
        <v>49+</v>
      </c>
      <c r="W594" t="s">
        <v>46</v>
      </c>
      <c r="X594" t="str">
        <f t="shared" si="19"/>
        <v>Medium</v>
      </c>
    </row>
    <row r="595" spans="1:24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40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28</v>
      </c>
      <c r="Q595" t="s">
        <v>25</v>
      </c>
      <c r="R595" t="s">
        <v>43</v>
      </c>
      <c r="S595">
        <v>84.3</v>
      </c>
      <c r="T595">
        <v>2438.6</v>
      </c>
      <c r="U595" t="s">
        <v>26</v>
      </c>
      <c r="V595" s="7" t="str">
        <f t="shared" si="18"/>
        <v>25-48</v>
      </c>
      <c r="W595" t="s">
        <v>46</v>
      </c>
      <c r="X595" t="str">
        <f t="shared" si="19"/>
        <v>Medium</v>
      </c>
    </row>
    <row r="596" spans="1:24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27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28</v>
      </c>
      <c r="Q596" t="s">
        <v>26</v>
      </c>
      <c r="R596" t="s">
        <v>34</v>
      </c>
      <c r="S596">
        <v>45.6</v>
      </c>
      <c r="T596">
        <v>45.6</v>
      </c>
      <c r="U596" t="s">
        <v>26</v>
      </c>
      <c r="V596" s="7" t="str">
        <f t="shared" si="18"/>
        <v>0-12</v>
      </c>
      <c r="W596" t="s">
        <v>30</v>
      </c>
      <c r="X596" t="str">
        <f t="shared" si="19"/>
        <v>Low</v>
      </c>
    </row>
    <row r="597" spans="1:24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27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28</v>
      </c>
      <c r="Q597" t="s">
        <v>25</v>
      </c>
      <c r="R597" t="s">
        <v>34</v>
      </c>
      <c r="S597">
        <v>61.65</v>
      </c>
      <c r="T597">
        <v>713.75</v>
      </c>
      <c r="U597" t="s">
        <v>25</v>
      </c>
      <c r="V597" s="7" t="str">
        <f t="shared" si="18"/>
        <v>0-12</v>
      </c>
      <c r="W597" t="s">
        <v>35</v>
      </c>
      <c r="X597" t="str">
        <f t="shared" si="19"/>
        <v>Medium</v>
      </c>
    </row>
    <row r="598" spans="1:24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26</v>
      </c>
      <c r="I598" t="s">
        <v>27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50</v>
      </c>
      <c r="Q598" t="s">
        <v>26</v>
      </c>
      <c r="R598" t="s">
        <v>34</v>
      </c>
      <c r="S598">
        <v>54.85</v>
      </c>
      <c r="T598">
        <v>916.15</v>
      </c>
      <c r="U598" t="s">
        <v>26</v>
      </c>
      <c r="V598" s="7" t="str">
        <f t="shared" si="18"/>
        <v>13-24</v>
      </c>
      <c r="W598" t="s">
        <v>35</v>
      </c>
      <c r="X598" t="str">
        <f t="shared" si="19"/>
        <v>Medium</v>
      </c>
    </row>
    <row r="599" spans="1:24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27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28</v>
      </c>
      <c r="Q599" t="s">
        <v>26</v>
      </c>
      <c r="R599" t="s">
        <v>34</v>
      </c>
      <c r="S599">
        <v>65.55</v>
      </c>
      <c r="T599">
        <v>237.2</v>
      </c>
      <c r="U599" t="s">
        <v>26</v>
      </c>
      <c r="V599" s="7" t="str">
        <f t="shared" si="18"/>
        <v>0-12</v>
      </c>
      <c r="W599" t="s">
        <v>30</v>
      </c>
      <c r="X599" t="str">
        <f t="shared" si="19"/>
        <v>Medium</v>
      </c>
    </row>
    <row r="600" spans="1:24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40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43</v>
      </c>
      <c r="S600">
        <v>90.35</v>
      </c>
      <c r="T600">
        <v>4614.55</v>
      </c>
      <c r="U600" t="s">
        <v>26</v>
      </c>
      <c r="V600" s="7" t="str">
        <f t="shared" si="18"/>
        <v>49+</v>
      </c>
      <c r="W600" t="s">
        <v>46</v>
      </c>
      <c r="X600" t="str">
        <f t="shared" si="19"/>
        <v>High</v>
      </c>
    </row>
    <row r="601" spans="1:24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26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50</v>
      </c>
      <c r="Q601" t="s">
        <v>25</v>
      </c>
      <c r="R601" t="s">
        <v>43</v>
      </c>
      <c r="S601">
        <v>20.399999999999999</v>
      </c>
      <c r="T601">
        <v>1414.45</v>
      </c>
      <c r="U601" t="s">
        <v>26</v>
      </c>
      <c r="V601" s="7" t="str">
        <f t="shared" si="18"/>
        <v>49+</v>
      </c>
      <c r="W601" t="s">
        <v>35</v>
      </c>
      <c r="X601" t="str">
        <f t="shared" si="19"/>
        <v>Low</v>
      </c>
    </row>
    <row r="602" spans="1:24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40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28</v>
      </c>
      <c r="Q602" t="s">
        <v>25</v>
      </c>
      <c r="R602" t="s">
        <v>43</v>
      </c>
      <c r="S602">
        <v>74.55</v>
      </c>
      <c r="T602">
        <v>1170.5</v>
      </c>
      <c r="U602" t="s">
        <v>26</v>
      </c>
      <c r="V602" s="7" t="str">
        <f t="shared" si="18"/>
        <v>13-24</v>
      </c>
      <c r="W602" t="s">
        <v>35</v>
      </c>
      <c r="X602" t="str">
        <f t="shared" si="19"/>
        <v>Medium</v>
      </c>
    </row>
    <row r="603" spans="1:24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26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 t="s">
        <v>26</v>
      </c>
      <c r="V603" s="7" t="str">
        <f t="shared" si="18"/>
        <v>0-12</v>
      </c>
      <c r="W603" t="s">
        <v>30</v>
      </c>
      <c r="X603" t="str">
        <f t="shared" si="19"/>
        <v>Low</v>
      </c>
    </row>
    <row r="604" spans="1:24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40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38</v>
      </c>
      <c r="S604">
        <v>74.25</v>
      </c>
      <c r="T604">
        <v>4859.25</v>
      </c>
      <c r="U604" t="s">
        <v>26</v>
      </c>
      <c r="V604" s="7" t="str">
        <f t="shared" si="18"/>
        <v>49+</v>
      </c>
      <c r="W604" t="s">
        <v>46</v>
      </c>
      <c r="X604" t="str">
        <f t="shared" si="19"/>
        <v>Medium</v>
      </c>
    </row>
    <row r="605" spans="1:24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40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50</v>
      </c>
      <c r="Q605" t="s">
        <v>26</v>
      </c>
      <c r="R605" t="s">
        <v>29</v>
      </c>
      <c r="S605">
        <v>108.65</v>
      </c>
      <c r="T605">
        <v>4903.2</v>
      </c>
      <c r="U605" t="s">
        <v>26</v>
      </c>
      <c r="V605" s="7" t="str">
        <f t="shared" si="18"/>
        <v>25-48</v>
      </c>
      <c r="W605" t="s">
        <v>46</v>
      </c>
      <c r="X605" t="str">
        <f t="shared" si="19"/>
        <v>High</v>
      </c>
    </row>
    <row r="606" spans="1:24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40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38</v>
      </c>
      <c r="S606">
        <v>109.55</v>
      </c>
      <c r="T606">
        <v>3608</v>
      </c>
      <c r="U606" t="s">
        <v>26</v>
      </c>
      <c r="V606" s="7" t="str">
        <f t="shared" si="18"/>
        <v>25-48</v>
      </c>
      <c r="W606" t="s">
        <v>46</v>
      </c>
      <c r="X606" t="str">
        <f t="shared" si="19"/>
        <v>High</v>
      </c>
    </row>
    <row r="607" spans="1:24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27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50</v>
      </c>
      <c r="Q607" t="s">
        <v>26</v>
      </c>
      <c r="R607" t="s">
        <v>43</v>
      </c>
      <c r="S607">
        <v>86.65</v>
      </c>
      <c r="T607">
        <v>6094.25</v>
      </c>
      <c r="U607" t="s">
        <v>26</v>
      </c>
      <c r="V607" s="7" t="str">
        <f t="shared" si="18"/>
        <v>49+</v>
      </c>
      <c r="W607" t="s">
        <v>46</v>
      </c>
      <c r="X607" t="str">
        <f t="shared" si="19"/>
        <v>Medium</v>
      </c>
    </row>
    <row r="608" spans="1:24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27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50</v>
      </c>
      <c r="Q608" t="s">
        <v>26</v>
      </c>
      <c r="R608" t="s">
        <v>43</v>
      </c>
      <c r="S608">
        <v>81</v>
      </c>
      <c r="T608">
        <v>3084.9</v>
      </c>
      <c r="U608" t="s">
        <v>26</v>
      </c>
      <c r="V608" s="7" t="str">
        <f t="shared" si="18"/>
        <v>25-48</v>
      </c>
      <c r="W608" t="s">
        <v>46</v>
      </c>
      <c r="X608" t="str">
        <f t="shared" si="19"/>
        <v>Medium</v>
      </c>
    </row>
    <row r="609" spans="1:24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27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43</v>
      </c>
      <c r="S609">
        <v>47.85</v>
      </c>
      <c r="T609">
        <v>2356.75</v>
      </c>
      <c r="U609" t="s">
        <v>26</v>
      </c>
      <c r="V609" s="7" t="str">
        <f t="shared" si="18"/>
        <v>49+</v>
      </c>
      <c r="W609" t="s">
        <v>46</v>
      </c>
      <c r="X609" t="str">
        <f t="shared" si="19"/>
        <v>Low</v>
      </c>
    </row>
    <row r="610" spans="1:24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40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50</v>
      </c>
      <c r="Q610" t="s">
        <v>26</v>
      </c>
      <c r="R610" t="s">
        <v>38</v>
      </c>
      <c r="S610">
        <v>114.55</v>
      </c>
      <c r="T610">
        <v>8306.0499999999993</v>
      </c>
      <c r="U610" t="s">
        <v>26</v>
      </c>
      <c r="V610" s="7" t="str">
        <f t="shared" si="18"/>
        <v>49+</v>
      </c>
      <c r="W610" t="s">
        <v>46</v>
      </c>
      <c r="X610" t="str">
        <f t="shared" si="19"/>
        <v>High</v>
      </c>
    </row>
    <row r="611" spans="1:24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40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28</v>
      </c>
      <c r="Q611" t="s">
        <v>26</v>
      </c>
      <c r="R611" t="s">
        <v>38</v>
      </c>
      <c r="S611">
        <v>105.25</v>
      </c>
      <c r="T611">
        <v>6786.4</v>
      </c>
      <c r="U611" t="s">
        <v>25</v>
      </c>
      <c r="V611" s="7" t="str">
        <f t="shared" si="18"/>
        <v>49+</v>
      </c>
      <c r="W611" t="s">
        <v>46</v>
      </c>
      <c r="X611" t="str">
        <f t="shared" si="19"/>
        <v>High</v>
      </c>
    </row>
    <row r="612" spans="1:24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26</v>
      </c>
      <c r="I612" t="s">
        <v>27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28</v>
      </c>
      <c r="Q612" t="s">
        <v>25</v>
      </c>
      <c r="R612" t="s">
        <v>29</v>
      </c>
      <c r="S612">
        <v>29.95</v>
      </c>
      <c r="T612">
        <v>248.95</v>
      </c>
      <c r="U612" t="s">
        <v>25</v>
      </c>
      <c r="V612" s="7" t="str">
        <f t="shared" si="18"/>
        <v>0-12</v>
      </c>
      <c r="W612" t="s">
        <v>30</v>
      </c>
      <c r="X612" t="str">
        <f t="shared" si="19"/>
        <v>Low</v>
      </c>
    </row>
    <row r="613" spans="1:24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27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28</v>
      </c>
      <c r="Q613" t="s">
        <v>26</v>
      </c>
      <c r="R613" t="s">
        <v>34</v>
      </c>
      <c r="S613">
        <v>65</v>
      </c>
      <c r="T613">
        <v>663.05</v>
      </c>
      <c r="U613" t="s">
        <v>25</v>
      </c>
      <c r="V613" s="7" t="str">
        <f t="shared" si="18"/>
        <v>0-12</v>
      </c>
      <c r="W613" t="s">
        <v>35</v>
      </c>
      <c r="X613" t="str">
        <f t="shared" si="19"/>
        <v>Medium</v>
      </c>
    </row>
    <row r="614" spans="1:24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26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50</v>
      </c>
      <c r="Q614" t="s">
        <v>26</v>
      </c>
      <c r="R614" t="s">
        <v>34</v>
      </c>
      <c r="S614">
        <v>20.55</v>
      </c>
      <c r="T614">
        <v>1357.1</v>
      </c>
      <c r="U614" t="s">
        <v>26</v>
      </c>
      <c r="V614" s="7" t="str">
        <f t="shared" si="18"/>
        <v>49+</v>
      </c>
      <c r="W614" t="s">
        <v>35</v>
      </c>
      <c r="X614" t="str">
        <f t="shared" si="19"/>
        <v>Low</v>
      </c>
    </row>
    <row r="615" spans="1:24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40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43</v>
      </c>
      <c r="S615">
        <v>109.8</v>
      </c>
      <c r="T615">
        <v>4860.3500000000004</v>
      </c>
      <c r="U615" t="s">
        <v>26</v>
      </c>
      <c r="V615" s="7" t="str">
        <f t="shared" si="18"/>
        <v>25-48</v>
      </c>
      <c r="W615" t="s">
        <v>46</v>
      </c>
      <c r="X615" t="str">
        <f t="shared" si="19"/>
        <v>High</v>
      </c>
    </row>
    <row r="616" spans="1:24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27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50</v>
      </c>
      <c r="Q616" t="s">
        <v>26</v>
      </c>
      <c r="R616" t="s">
        <v>38</v>
      </c>
      <c r="S616">
        <v>69.5</v>
      </c>
      <c r="T616">
        <v>3418.2</v>
      </c>
      <c r="U616" t="s">
        <v>26</v>
      </c>
      <c r="V616" s="7" t="str">
        <f t="shared" si="18"/>
        <v>49+</v>
      </c>
      <c r="W616" t="s">
        <v>46</v>
      </c>
      <c r="X616" t="str">
        <f t="shared" si="19"/>
        <v>Medium</v>
      </c>
    </row>
    <row r="617" spans="1:24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27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28</v>
      </c>
      <c r="Q617" t="s">
        <v>26</v>
      </c>
      <c r="R617" t="s">
        <v>34</v>
      </c>
      <c r="S617">
        <v>48.85</v>
      </c>
      <c r="T617">
        <v>631.4</v>
      </c>
      <c r="U617" t="s">
        <v>26</v>
      </c>
      <c r="V617" s="7" t="str">
        <f t="shared" si="18"/>
        <v>13-24</v>
      </c>
      <c r="W617" t="s">
        <v>35</v>
      </c>
      <c r="X617" t="str">
        <f t="shared" si="19"/>
        <v>Low</v>
      </c>
    </row>
    <row r="618" spans="1:24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26</v>
      </c>
      <c r="I618" t="s">
        <v>27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28</v>
      </c>
      <c r="Q618" t="s">
        <v>25</v>
      </c>
      <c r="R618" t="s">
        <v>43</v>
      </c>
      <c r="S618">
        <v>25.25</v>
      </c>
      <c r="T618">
        <v>186.3</v>
      </c>
      <c r="U618" t="s">
        <v>26</v>
      </c>
      <c r="V618" s="7" t="str">
        <f t="shared" si="18"/>
        <v>0-12</v>
      </c>
      <c r="W618" t="s">
        <v>30</v>
      </c>
      <c r="X618" t="str">
        <f t="shared" si="19"/>
        <v>Low</v>
      </c>
    </row>
    <row r="619" spans="1:24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40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43</v>
      </c>
      <c r="S619">
        <v>102.85</v>
      </c>
      <c r="T619">
        <v>6976.75</v>
      </c>
      <c r="U619" t="s">
        <v>26</v>
      </c>
      <c r="V619" s="7" t="str">
        <f t="shared" si="18"/>
        <v>49+</v>
      </c>
      <c r="W619" t="s">
        <v>46</v>
      </c>
      <c r="X619" t="str">
        <f t="shared" si="19"/>
        <v>High</v>
      </c>
    </row>
    <row r="620" spans="1:24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40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28</v>
      </c>
      <c r="Q620" t="s">
        <v>25</v>
      </c>
      <c r="R620" t="s">
        <v>38</v>
      </c>
      <c r="S620">
        <v>87.55</v>
      </c>
      <c r="T620">
        <v>4884.8500000000004</v>
      </c>
      <c r="U620" t="s">
        <v>26</v>
      </c>
      <c r="V620" s="7" t="str">
        <f t="shared" si="18"/>
        <v>49+</v>
      </c>
      <c r="W620" t="s">
        <v>46</v>
      </c>
      <c r="X620" t="str">
        <f t="shared" si="19"/>
        <v>Medium</v>
      </c>
    </row>
    <row r="621" spans="1:24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40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28</v>
      </c>
      <c r="Q621" t="s">
        <v>25</v>
      </c>
      <c r="R621" t="s">
        <v>38</v>
      </c>
      <c r="S621">
        <v>78.55</v>
      </c>
      <c r="T621">
        <v>522.95000000000005</v>
      </c>
      <c r="U621" t="s">
        <v>26</v>
      </c>
      <c r="V621" s="7" t="str">
        <f t="shared" si="18"/>
        <v>0-12</v>
      </c>
      <c r="W621" t="s">
        <v>35</v>
      </c>
      <c r="X621" t="str">
        <f t="shared" si="19"/>
        <v>Medium</v>
      </c>
    </row>
    <row r="622" spans="1:24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26</v>
      </c>
      <c r="I622" t="s">
        <v>27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28</v>
      </c>
      <c r="Q622" t="s">
        <v>25</v>
      </c>
      <c r="R622" t="s">
        <v>38</v>
      </c>
      <c r="S622">
        <v>34.549999999999997</v>
      </c>
      <c r="T622">
        <v>362.6</v>
      </c>
      <c r="U622" t="s">
        <v>26</v>
      </c>
      <c r="V622" s="7" t="str">
        <f t="shared" si="18"/>
        <v>0-12</v>
      </c>
      <c r="W622" t="s">
        <v>30</v>
      </c>
      <c r="X622" t="str">
        <f t="shared" si="19"/>
        <v>Low</v>
      </c>
    </row>
    <row r="623" spans="1:24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40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29</v>
      </c>
      <c r="S623">
        <v>92.05</v>
      </c>
      <c r="T623">
        <v>5755.8</v>
      </c>
      <c r="U623" t="s">
        <v>26</v>
      </c>
      <c r="V623" s="7" t="str">
        <f t="shared" si="18"/>
        <v>49+</v>
      </c>
      <c r="W623" t="s">
        <v>46</v>
      </c>
      <c r="X623" t="str">
        <f t="shared" si="19"/>
        <v>High</v>
      </c>
    </row>
    <row r="624" spans="1:24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40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29</v>
      </c>
      <c r="S624">
        <v>85.05</v>
      </c>
      <c r="T624">
        <v>3355.65</v>
      </c>
      <c r="U624" t="s">
        <v>26</v>
      </c>
      <c r="V624" s="7" t="str">
        <f t="shared" si="18"/>
        <v>25-48</v>
      </c>
      <c r="W624" t="s">
        <v>46</v>
      </c>
      <c r="X624" t="str">
        <f t="shared" si="19"/>
        <v>Medium</v>
      </c>
    </row>
    <row r="625" spans="1:24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26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50</v>
      </c>
      <c r="Q625" t="s">
        <v>26</v>
      </c>
      <c r="R625" t="s">
        <v>34</v>
      </c>
      <c r="S625">
        <v>19.7</v>
      </c>
      <c r="T625">
        <v>406.95</v>
      </c>
      <c r="U625" t="s">
        <v>26</v>
      </c>
      <c r="V625" s="7" t="str">
        <f t="shared" si="18"/>
        <v>13-24</v>
      </c>
      <c r="W625" t="s">
        <v>30</v>
      </c>
      <c r="X625" t="str">
        <f t="shared" si="19"/>
        <v>Low</v>
      </c>
    </row>
    <row r="626" spans="1:24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26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28</v>
      </c>
      <c r="Q626" t="s">
        <v>26</v>
      </c>
      <c r="R626" t="s">
        <v>38</v>
      </c>
      <c r="S626">
        <v>20</v>
      </c>
      <c r="T626">
        <v>137.6</v>
      </c>
      <c r="U626" t="s">
        <v>25</v>
      </c>
      <c r="V626" s="7" t="str">
        <f t="shared" si="18"/>
        <v>0-12</v>
      </c>
      <c r="W626" t="s">
        <v>30</v>
      </c>
      <c r="X626" t="str">
        <f t="shared" si="19"/>
        <v>Low</v>
      </c>
    </row>
    <row r="627" spans="1:24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40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28</v>
      </c>
      <c r="Q627" t="s">
        <v>25</v>
      </c>
      <c r="R627" t="s">
        <v>29</v>
      </c>
      <c r="S627">
        <v>95.15</v>
      </c>
      <c r="T627">
        <v>2395.6999999999998</v>
      </c>
      <c r="U627" t="s">
        <v>26</v>
      </c>
      <c r="V627" s="7" t="str">
        <f t="shared" si="18"/>
        <v>25-48</v>
      </c>
      <c r="W627" t="s">
        <v>46</v>
      </c>
      <c r="X627" t="str">
        <f t="shared" si="19"/>
        <v>High</v>
      </c>
    </row>
    <row r="628" spans="1:24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40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28</v>
      </c>
      <c r="Q628" t="s">
        <v>26</v>
      </c>
      <c r="R628" t="s">
        <v>29</v>
      </c>
      <c r="S628">
        <v>84.25</v>
      </c>
      <c r="T628">
        <v>1968.1</v>
      </c>
      <c r="U628" t="s">
        <v>26</v>
      </c>
      <c r="V628" s="7" t="str">
        <f t="shared" si="18"/>
        <v>13-24</v>
      </c>
      <c r="W628" t="s">
        <v>35</v>
      </c>
      <c r="X628" t="str">
        <f t="shared" si="19"/>
        <v>Medium</v>
      </c>
    </row>
    <row r="629" spans="1:24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40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43</v>
      </c>
      <c r="S629">
        <v>104.6</v>
      </c>
      <c r="T629">
        <v>6819.45</v>
      </c>
      <c r="U629" t="s">
        <v>26</v>
      </c>
      <c r="V629" s="7" t="str">
        <f t="shared" si="18"/>
        <v>49+</v>
      </c>
      <c r="W629" t="s">
        <v>46</v>
      </c>
      <c r="X629" t="str">
        <f t="shared" si="19"/>
        <v>High</v>
      </c>
    </row>
    <row r="630" spans="1:24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40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50</v>
      </c>
      <c r="Q630" t="s">
        <v>26</v>
      </c>
      <c r="R630" t="s">
        <v>29</v>
      </c>
      <c r="S630">
        <v>111.65</v>
      </c>
      <c r="T630">
        <v>7943.45</v>
      </c>
      <c r="U630" t="s">
        <v>26</v>
      </c>
      <c r="V630" s="7" t="str">
        <f t="shared" si="18"/>
        <v>49+</v>
      </c>
      <c r="W630" t="s">
        <v>46</v>
      </c>
      <c r="X630" t="str">
        <f t="shared" si="19"/>
        <v>High</v>
      </c>
    </row>
    <row r="631" spans="1:24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40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28</v>
      </c>
      <c r="Q631" t="s">
        <v>26</v>
      </c>
      <c r="R631" t="s">
        <v>43</v>
      </c>
      <c r="S631">
        <v>90.05</v>
      </c>
      <c r="T631">
        <v>4547.25</v>
      </c>
      <c r="U631" t="s">
        <v>25</v>
      </c>
      <c r="V631" s="7" t="str">
        <f t="shared" si="18"/>
        <v>49+</v>
      </c>
      <c r="W631" t="s">
        <v>46</v>
      </c>
      <c r="X631" t="str">
        <f t="shared" si="19"/>
        <v>High</v>
      </c>
    </row>
    <row r="632" spans="1:24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40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28</v>
      </c>
      <c r="Q632" t="s">
        <v>25</v>
      </c>
      <c r="R632" t="s">
        <v>38</v>
      </c>
      <c r="S632">
        <v>110.75</v>
      </c>
      <c r="T632">
        <v>4687.8999999999996</v>
      </c>
      <c r="U632" t="s">
        <v>25</v>
      </c>
      <c r="V632" s="7" t="str">
        <f t="shared" si="18"/>
        <v>25-48</v>
      </c>
      <c r="W632" t="s">
        <v>46</v>
      </c>
      <c r="X632" t="str">
        <f t="shared" si="19"/>
        <v>High</v>
      </c>
    </row>
    <row r="633" spans="1:24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27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28</v>
      </c>
      <c r="Q633" t="s">
        <v>26</v>
      </c>
      <c r="R633" t="s">
        <v>38</v>
      </c>
      <c r="S633">
        <v>55</v>
      </c>
      <c r="T633">
        <v>2473.9499999999998</v>
      </c>
      <c r="U633" t="s">
        <v>26</v>
      </c>
      <c r="V633" s="7" t="str">
        <f t="shared" si="18"/>
        <v>25-48</v>
      </c>
      <c r="W633" t="s">
        <v>46</v>
      </c>
      <c r="X633" t="str">
        <f t="shared" si="19"/>
        <v>Medium</v>
      </c>
    </row>
    <row r="634" spans="1:24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27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50</v>
      </c>
      <c r="Q634" t="s">
        <v>26</v>
      </c>
      <c r="R634" t="s">
        <v>43</v>
      </c>
      <c r="S634">
        <v>89.85</v>
      </c>
      <c r="T634">
        <v>6562.9</v>
      </c>
      <c r="U634" t="s">
        <v>26</v>
      </c>
      <c r="V634" s="7" t="str">
        <f t="shared" si="18"/>
        <v>49+</v>
      </c>
      <c r="W634" t="s">
        <v>46</v>
      </c>
      <c r="X634" t="str">
        <f t="shared" si="19"/>
        <v>Medium</v>
      </c>
    </row>
    <row r="635" spans="1:24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26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 t="s">
        <v>26</v>
      </c>
      <c r="V635" s="7" t="str">
        <f t="shared" si="18"/>
        <v>0-12</v>
      </c>
      <c r="W635" t="s">
        <v>30</v>
      </c>
      <c r="X635" t="str">
        <f t="shared" si="19"/>
        <v>Low</v>
      </c>
    </row>
    <row r="636" spans="1:24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26</v>
      </c>
      <c r="I636" t="s">
        <v>27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38</v>
      </c>
      <c r="S636">
        <v>54.55</v>
      </c>
      <c r="T636">
        <v>2236.1999999999998</v>
      </c>
      <c r="U636" t="s">
        <v>26</v>
      </c>
      <c r="V636" s="7" t="str">
        <f t="shared" si="18"/>
        <v>25-48</v>
      </c>
      <c r="W636" t="s">
        <v>46</v>
      </c>
      <c r="X636" t="str">
        <f t="shared" si="19"/>
        <v>Medium</v>
      </c>
    </row>
    <row r="637" spans="1:24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40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28</v>
      </c>
      <c r="Q637" t="s">
        <v>25</v>
      </c>
      <c r="R637" t="s">
        <v>29</v>
      </c>
      <c r="S637">
        <v>105.5</v>
      </c>
      <c r="T637">
        <v>6985.65</v>
      </c>
      <c r="U637" t="s">
        <v>25</v>
      </c>
      <c r="V637" s="7" t="str">
        <f t="shared" si="18"/>
        <v>49+</v>
      </c>
      <c r="W637" t="s">
        <v>46</v>
      </c>
      <c r="X637" t="str">
        <f t="shared" si="19"/>
        <v>High</v>
      </c>
    </row>
    <row r="638" spans="1:24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40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50</v>
      </c>
      <c r="Q638" t="s">
        <v>26</v>
      </c>
      <c r="R638" t="s">
        <v>38</v>
      </c>
      <c r="S638">
        <v>99.45</v>
      </c>
      <c r="T638">
        <v>3109.9</v>
      </c>
      <c r="U638" t="s">
        <v>26</v>
      </c>
      <c r="V638" s="7" t="str">
        <f t="shared" si="18"/>
        <v>25-48</v>
      </c>
      <c r="W638" t="s">
        <v>46</v>
      </c>
      <c r="X638" t="str">
        <f t="shared" si="19"/>
        <v>High</v>
      </c>
    </row>
    <row r="639" spans="1:24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27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50</v>
      </c>
      <c r="Q639" t="s">
        <v>26</v>
      </c>
      <c r="R639" t="s">
        <v>43</v>
      </c>
      <c r="S639">
        <v>70.900000000000006</v>
      </c>
      <c r="T639">
        <v>4911.3500000000004</v>
      </c>
      <c r="U639" t="s">
        <v>26</v>
      </c>
      <c r="V639" s="7" t="str">
        <f t="shared" si="18"/>
        <v>49+</v>
      </c>
      <c r="W639" t="s">
        <v>46</v>
      </c>
      <c r="X639" t="str">
        <f t="shared" si="19"/>
        <v>Medium</v>
      </c>
    </row>
    <row r="640" spans="1:24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40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38</v>
      </c>
      <c r="S640">
        <v>104.55</v>
      </c>
      <c r="T640">
        <v>5794.65</v>
      </c>
      <c r="U640" t="s">
        <v>25</v>
      </c>
      <c r="V640" s="7" t="str">
        <f t="shared" si="18"/>
        <v>49+</v>
      </c>
      <c r="W640" t="s">
        <v>46</v>
      </c>
      <c r="X640" t="str">
        <f t="shared" si="19"/>
        <v>High</v>
      </c>
    </row>
    <row r="641" spans="1:24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40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28</v>
      </c>
      <c r="Q641" t="s">
        <v>25</v>
      </c>
      <c r="R641" t="s">
        <v>29</v>
      </c>
      <c r="S641">
        <v>85.25</v>
      </c>
      <c r="T641">
        <v>855.3</v>
      </c>
      <c r="U641" t="s">
        <v>25</v>
      </c>
      <c r="V641" s="7" t="str">
        <f t="shared" si="18"/>
        <v>0-12</v>
      </c>
      <c r="W641" t="s">
        <v>35</v>
      </c>
      <c r="X641" t="str">
        <f t="shared" si="19"/>
        <v>Medium</v>
      </c>
    </row>
    <row r="642" spans="1:24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26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50</v>
      </c>
      <c r="Q642" t="s">
        <v>26</v>
      </c>
      <c r="R642" t="s">
        <v>38</v>
      </c>
      <c r="S642">
        <v>25.4</v>
      </c>
      <c r="T642">
        <v>1620.2</v>
      </c>
      <c r="U642" t="s">
        <v>26</v>
      </c>
      <c r="V642" s="7" t="str">
        <f t="shared" si="18"/>
        <v>49+</v>
      </c>
      <c r="W642" t="s">
        <v>35</v>
      </c>
      <c r="X642" t="str">
        <f t="shared" si="19"/>
        <v>Low</v>
      </c>
    </row>
    <row r="643" spans="1:24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27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28</v>
      </c>
      <c r="Q643" t="s">
        <v>26</v>
      </c>
      <c r="R643" t="s">
        <v>29</v>
      </c>
      <c r="S643">
        <v>56.15</v>
      </c>
      <c r="T643">
        <v>2499.3000000000002</v>
      </c>
      <c r="U643" t="s">
        <v>25</v>
      </c>
      <c r="V643" s="7" t="str">
        <f t="shared" ref="V643:V706" si="20">IF(F643&lt;=12, "0-12", IF(F643&lt;=24, "13-24", IF(F643&lt;=48, "25-48", "49+")))</f>
        <v>25-48</v>
      </c>
      <c r="W643" t="s">
        <v>46</v>
      </c>
      <c r="X643" t="str">
        <f t="shared" ref="X643:X706" si="21">IF(S643&lt;=50,"Low",IF(S643&lt;=90,"Medium","High"))</f>
        <v>Medium</v>
      </c>
    </row>
    <row r="644" spans="1:24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40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28</v>
      </c>
      <c r="Q644" t="s">
        <v>25</v>
      </c>
      <c r="R644" t="s">
        <v>29</v>
      </c>
      <c r="S644">
        <v>89.55</v>
      </c>
      <c r="T644">
        <v>89.55</v>
      </c>
      <c r="U644" t="s">
        <v>25</v>
      </c>
      <c r="V644" s="7" t="str">
        <f t="shared" si="20"/>
        <v>0-12</v>
      </c>
      <c r="W644" t="s">
        <v>30</v>
      </c>
      <c r="X644" t="str">
        <f t="shared" si="21"/>
        <v>Medium</v>
      </c>
    </row>
    <row r="645" spans="1:24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40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38</v>
      </c>
      <c r="S645">
        <v>89.85</v>
      </c>
      <c r="T645">
        <v>4287.2</v>
      </c>
      <c r="U645" t="s">
        <v>26</v>
      </c>
      <c r="V645" s="7" t="str">
        <f t="shared" si="20"/>
        <v>49+</v>
      </c>
      <c r="W645" t="s">
        <v>46</v>
      </c>
      <c r="X645" t="str">
        <f t="shared" si="21"/>
        <v>Medium</v>
      </c>
    </row>
    <row r="646" spans="1:24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26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28</v>
      </c>
      <c r="Q646" t="s">
        <v>25</v>
      </c>
      <c r="R646" t="s">
        <v>29</v>
      </c>
      <c r="S646">
        <v>25.25</v>
      </c>
      <c r="T646">
        <v>394.85</v>
      </c>
      <c r="U646" t="s">
        <v>26</v>
      </c>
      <c r="V646" s="7" t="str">
        <f t="shared" si="20"/>
        <v>13-24</v>
      </c>
      <c r="W646" t="s">
        <v>30</v>
      </c>
      <c r="X646" t="str">
        <f t="shared" si="21"/>
        <v>Low</v>
      </c>
    </row>
    <row r="647" spans="1:24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40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28</v>
      </c>
      <c r="Q647" t="s">
        <v>25</v>
      </c>
      <c r="R647" t="s">
        <v>29</v>
      </c>
      <c r="S647">
        <v>94.55</v>
      </c>
      <c r="T647">
        <v>1899.65</v>
      </c>
      <c r="U647" t="s">
        <v>25</v>
      </c>
      <c r="V647" s="7" t="str">
        <f t="shared" si="20"/>
        <v>13-24</v>
      </c>
      <c r="W647" t="s">
        <v>35</v>
      </c>
      <c r="X647" t="str">
        <f t="shared" si="21"/>
        <v>High</v>
      </c>
    </row>
    <row r="648" spans="1:24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27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28</v>
      </c>
      <c r="Q648" t="s">
        <v>25</v>
      </c>
      <c r="R648" t="s">
        <v>34</v>
      </c>
      <c r="S648">
        <v>45.7</v>
      </c>
      <c r="T648">
        <v>45.7</v>
      </c>
      <c r="U648" t="s">
        <v>25</v>
      </c>
      <c r="V648" s="7" t="str">
        <f t="shared" si="20"/>
        <v>0-12</v>
      </c>
      <c r="W648" t="s">
        <v>30</v>
      </c>
      <c r="X648" t="str">
        <f t="shared" si="21"/>
        <v>Low</v>
      </c>
    </row>
    <row r="649" spans="1:24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27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29</v>
      </c>
      <c r="S649">
        <v>69.650000000000006</v>
      </c>
      <c r="T649">
        <v>3442.15</v>
      </c>
      <c r="U649" t="s">
        <v>26</v>
      </c>
      <c r="V649" s="7" t="str">
        <f t="shared" si="20"/>
        <v>49+</v>
      </c>
      <c r="W649" t="s">
        <v>46</v>
      </c>
      <c r="X649" t="str">
        <f t="shared" si="21"/>
        <v>Medium</v>
      </c>
    </row>
    <row r="650" spans="1:24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40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28</v>
      </c>
      <c r="Q650" t="s">
        <v>26</v>
      </c>
      <c r="R650" t="s">
        <v>29</v>
      </c>
      <c r="S650">
        <v>89.5</v>
      </c>
      <c r="T650">
        <v>161.5</v>
      </c>
      <c r="U650" t="s">
        <v>25</v>
      </c>
      <c r="V650" s="7" t="str">
        <f t="shared" si="20"/>
        <v>0-12</v>
      </c>
      <c r="W650" t="s">
        <v>30</v>
      </c>
      <c r="X650" t="str">
        <f t="shared" si="21"/>
        <v>Medium</v>
      </c>
    </row>
    <row r="651" spans="1:24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40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28</v>
      </c>
      <c r="Q651" t="s">
        <v>26</v>
      </c>
      <c r="R651" t="s">
        <v>43</v>
      </c>
      <c r="S651">
        <v>70</v>
      </c>
      <c r="T651">
        <v>1732.6</v>
      </c>
      <c r="U651" t="s">
        <v>26</v>
      </c>
      <c r="V651" s="7" t="str">
        <f t="shared" si="20"/>
        <v>13-24</v>
      </c>
      <c r="W651" t="s">
        <v>35</v>
      </c>
      <c r="X651" t="str">
        <f t="shared" si="21"/>
        <v>Medium</v>
      </c>
    </row>
    <row r="652" spans="1:24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40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28</v>
      </c>
      <c r="Q652" t="s">
        <v>25</v>
      </c>
      <c r="R652" t="s">
        <v>38</v>
      </c>
      <c r="S652">
        <v>69.55</v>
      </c>
      <c r="T652">
        <v>222.3</v>
      </c>
      <c r="U652" t="s">
        <v>25</v>
      </c>
      <c r="V652" s="7" t="str">
        <f t="shared" si="20"/>
        <v>0-12</v>
      </c>
      <c r="W652" t="s">
        <v>30</v>
      </c>
      <c r="X652" t="str">
        <f t="shared" si="21"/>
        <v>Medium</v>
      </c>
    </row>
    <row r="653" spans="1:24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40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28</v>
      </c>
      <c r="Q653" t="s">
        <v>25</v>
      </c>
      <c r="R653" t="s">
        <v>34</v>
      </c>
      <c r="S653">
        <v>74.599999999999994</v>
      </c>
      <c r="T653">
        <v>74.599999999999994</v>
      </c>
      <c r="U653" t="s">
        <v>25</v>
      </c>
      <c r="V653" s="7" t="str">
        <f t="shared" si="20"/>
        <v>0-12</v>
      </c>
      <c r="W653" t="s">
        <v>30</v>
      </c>
      <c r="X653" t="str">
        <f t="shared" si="21"/>
        <v>Medium</v>
      </c>
    </row>
    <row r="654" spans="1:24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26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50</v>
      </c>
      <c r="Q654" t="s">
        <v>26</v>
      </c>
      <c r="R654" t="s">
        <v>34</v>
      </c>
      <c r="S654">
        <v>20.100000000000001</v>
      </c>
      <c r="T654">
        <v>655.29999999999995</v>
      </c>
      <c r="U654" t="s">
        <v>26</v>
      </c>
      <c r="V654" s="7" t="str">
        <f t="shared" si="20"/>
        <v>25-48</v>
      </c>
      <c r="W654" t="s">
        <v>35</v>
      </c>
      <c r="X654" t="str">
        <f t="shared" si="21"/>
        <v>Low</v>
      </c>
    </row>
    <row r="655" spans="1:24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26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28</v>
      </c>
      <c r="Q655" t="s">
        <v>26</v>
      </c>
      <c r="R655" t="s">
        <v>34</v>
      </c>
      <c r="S655">
        <v>24.8</v>
      </c>
      <c r="T655">
        <v>475.25</v>
      </c>
      <c r="U655" t="s">
        <v>26</v>
      </c>
      <c r="V655" s="7" t="str">
        <f t="shared" si="20"/>
        <v>13-24</v>
      </c>
      <c r="W655" t="s">
        <v>30</v>
      </c>
      <c r="X655" t="str">
        <f t="shared" si="21"/>
        <v>Low</v>
      </c>
    </row>
    <row r="656" spans="1:24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28</v>
      </c>
      <c r="Q656" t="s">
        <v>26</v>
      </c>
      <c r="R656" t="s">
        <v>29</v>
      </c>
      <c r="S656">
        <v>19.649999999999999</v>
      </c>
      <c r="T656">
        <v>164.3</v>
      </c>
      <c r="U656" t="s">
        <v>25</v>
      </c>
      <c r="V656" s="7" t="str">
        <f t="shared" si="20"/>
        <v>0-12</v>
      </c>
      <c r="W656" t="s">
        <v>30</v>
      </c>
      <c r="X656" t="str">
        <f t="shared" si="21"/>
        <v>Low</v>
      </c>
    </row>
    <row r="657" spans="1:24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40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28</v>
      </c>
      <c r="Q657" t="s">
        <v>25</v>
      </c>
      <c r="R657" t="s">
        <v>43</v>
      </c>
      <c r="S657">
        <v>95.1</v>
      </c>
      <c r="T657">
        <v>865.1</v>
      </c>
      <c r="U657" t="s">
        <v>26</v>
      </c>
      <c r="V657" s="7" t="str">
        <f t="shared" si="20"/>
        <v>0-12</v>
      </c>
      <c r="W657" t="s">
        <v>35</v>
      </c>
      <c r="X657" t="str">
        <f t="shared" si="21"/>
        <v>High</v>
      </c>
    </row>
    <row r="658" spans="1:24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27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50</v>
      </c>
      <c r="Q658" t="s">
        <v>25</v>
      </c>
      <c r="R658" t="s">
        <v>43</v>
      </c>
      <c r="S658">
        <v>88.85</v>
      </c>
      <c r="T658">
        <v>6132.7</v>
      </c>
      <c r="U658" t="s">
        <v>26</v>
      </c>
      <c r="V658" s="7" t="str">
        <f t="shared" si="20"/>
        <v>49+</v>
      </c>
      <c r="W658" t="s">
        <v>46</v>
      </c>
      <c r="X658" t="str">
        <f t="shared" si="21"/>
        <v>Medium</v>
      </c>
    </row>
    <row r="659" spans="1:24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27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38</v>
      </c>
      <c r="S659">
        <v>78.8</v>
      </c>
      <c r="T659">
        <v>3597.5</v>
      </c>
      <c r="U659" t="s">
        <v>26</v>
      </c>
      <c r="V659" s="7" t="str">
        <f t="shared" si="20"/>
        <v>25-48</v>
      </c>
      <c r="W659" t="s">
        <v>46</v>
      </c>
      <c r="X659" t="str">
        <f t="shared" si="21"/>
        <v>Medium</v>
      </c>
    </row>
    <row r="660" spans="1:24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26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 t="s">
        <v>25</v>
      </c>
      <c r="V660" s="7" t="str">
        <f t="shared" si="20"/>
        <v>0-12</v>
      </c>
      <c r="W660" t="s">
        <v>30</v>
      </c>
      <c r="X660" t="str">
        <f t="shared" si="21"/>
        <v>Low</v>
      </c>
    </row>
    <row r="661" spans="1:24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26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28</v>
      </c>
      <c r="Q661" t="s">
        <v>26</v>
      </c>
      <c r="R661" t="s">
        <v>38</v>
      </c>
      <c r="S661">
        <v>20.350000000000001</v>
      </c>
      <c r="T661">
        <v>697.65</v>
      </c>
      <c r="U661" t="s">
        <v>26</v>
      </c>
      <c r="V661" s="7" t="str">
        <f t="shared" si="20"/>
        <v>25-48</v>
      </c>
      <c r="W661" t="s">
        <v>35</v>
      </c>
      <c r="X661" t="str">
        <f t="shared" si="21"/>
        <v>Low</v>
      </c>
    </row>
    <row r="662" spans="1:24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26</v>
      </c>
      <c r="I662" t="s">
        <v>27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28</v>
      </c>
      <c r="Q662" t="s">
        <v>25</v>
      </c>
      <c r="R662" t="s">
        <v>34</v>
      </c>
      <c r="S662">
        <v>24.25</v>
      </c>
      <c r="T662">
        <v>96.05</v>
      </c>
      <c r="U662" t="s">
        <v>25</v>
      </c>
      <c r="V662" s="7" t="str">
        <f t="shared" si="20"/>
        <v>0-12</v>
      </c>
      <c r="W662" t="s">
        <v>30</v>
      </c>
      <c r="X662" t="str">
        <f t="shared" si="21"/>
        <v>Low</v>
      </c>
    </row>
    <row r="663" spans="1:24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27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28</v>
      </c>
      <c r="Q663" t="s">
        <v>26</v>
      </c>
      <c r="R663" t="s">
        <v>34</v>
      </c>
      <c r="S663">
        <v>45.25</v>
      </c>
      <c r="T663">
        <v>428.7</v>
      </c>
      <c r="U663" t="s">
        <v>26</v>
      </c>
      <c r="V663" s="7" t="str">
        <f t="shared" si="20"/>
        <v>0-12</v>
      </c>
      <c r="W663" t="s">
        <v>30</v>
      </c>
      <c r="X663" t="str">
        <f t="shared" si="21"/>
        <v>Low</v>
      </c>
    </row>
    <row r="664" spans="1:24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26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28</v>
      </c>
      <c r="Q664" t="s">
        <v>26</v>
      </c>
      <c r="R664" t="s">
        <v>34</v>
      </c>
      <c r="S664">
        <v>20.05</v>
      </c>
      <c r="T664">
        <v>20.05</v>
      </c>
      <c r="U664" t="s">
        <v>26</v>
      </c>
      <c r="V664" s="7" t="str">
        <f t="shared" si="20"/>
        <v>0-12</v>
      </c>
      <c r="W664" t="s">
        <v>30</v>
      </c>
      <c r="X664" t="str">
        <f t="shared" si="21"/>
        <v>Low</v>
      </c>
    </row>
    <row r="665" spans="1:24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27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50</v>
      </c>
      <c r="Q665" t="s">
        <v>25</v>
      </c>
      <c r="R665" t="s">
        <v>34</v>
      </c>
      <c r="S665">
        <v>69.55</v>
      </c>
      <c r="T665">
        <v>4459.1499999999996</v>
      </c>
      <c r="U665" t="s">
        <v>26</v>
      </c>
      <c r="V665" s="7" t="str">
        <f t="shared" si="20"/>
        <v>49+</v>
      </c>
      <c r="W665" t="s">
        <v>46</v>
      </c>
      <c r="X665" t="str">
        <f t="shared" si="21"/>
        <v>Medium</v>
      </c>
    </row>
    <row r="666" spans="1:24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26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50</v>
      </c>
      <c r="Q666" t="s">
        <v>26</v>
      </c>
      <c r="R666" t="s">
        <v>38</v>
      </c>
      <c r="S666">
        <v>19.5</v>
      </c>
      <c r="T666">
        <v>1167.5999999999999</v>
      </c>
      <c r="U666" t="s">
        <v>26</v>
      </c>
      <c r="V666" s="7" t="str">
        <f t="shared" si="20"/>
        <v>49+</v>
      </c>
      <c r="W666" t="s">
        <v>35</v>
      </c>
      <c r="X666" t="str">
        <f t="shared" si="21"/>
        <v>Low</v>
      </c>
    </row>
    <row r="667" spans="1:24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40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28</v>
      </c>
      <c r="Q667" t="s">
        <v>25</v>
      </c>
      <c r="R667" t="s">
        <v>34</v>
      </c>
      <c r="S667">
        <v>74.75</v>
      </c>
      <c r="T667">
        <v>238.1</v>
      </c>
      <c r="U667" t="s">
        <v>26</v>
      </c>
      <c r="V667" s="7" t="str">
        <f t="shared" si="20"/>
        <v>0-12</v>
      </c>
      <c r="W667" t="s">
        <v>30</v>
      </c>
      <c r="X667" t="str">
        <f t="shared" si="21"/>
        <v>Medium</v>
      </c>
    </row>
    <row r="668" spans="1:24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40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28</v>
      </c>
      <c r="Q668" t="s">
        <v>26</v>
      </c>
      <c r="R668" t="s">
        <v>29</v>
      </c>
      <c r="S668">
        <v>69.650000000000006</v>
      </c>
      <c r="T668">
        <v>145.15</v>
      </c>
      <c r="U668" t="s">
        <v>25</v>
      </c>
      <c r="V668" s="7" t="str">
        <f t="shared" si="20"/>
        <v>0-12</v>
      </c>
      <c r="W668" t="s">
        <v>30</v>
      </c>
      <c r="X668" t="str">
        <f t="shared" si="21"/>
        <v>Medium</v>
      </c>
    </row>
    <row r="669" spans="1:24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26</v>
      </c>
      <c r="I669" t="s">
        <v>27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28</v>
      </c>
      <c r="Q669" t="s">
        <v>25</v>
      </c>
      <c r="R669" t="s">
        <v>38</v>
      </c>
      <c r="S669">
        <v>30.2</v>
      </c>
      <c r="T669">
        <v>1453.1</v>
      </c>
      <c r="U669" t="s">
        <v>26</v>
      </c>
      <c r="V669" s="7" t="str">
        <f t="shared" si="20"/>
        <v>49+</v>
      </c>
      <c r="W669" t="s">
        <v>35</v>
      </c>
      <c r="X669" t="str">
        <f t="shared" si="21"/>
        <v>Low</v>
      </c>
    </row>
    <row r="670" spans="1:24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27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28</v>
      </c>
      <c r="Q670" t="s">
        <v>26</v>
      </c>
      <c r="R670" t="s">
        <v>34</v>
      </c>
      <c r="S670">
        <v>45.65</v>
      </c>
      <c r="T670">
        <v>191.05</v>
      </c>
      <c r="U670" t="s">
        <v>25</v>
      </c>
      <c r="V670" s="7" t="str">
        <f t="shared" si="20"/>
        <v>0-12</v>
      </c>
      <c r="W670" t="s">
        <v>30</v>
      </c>
      <c r="X670" t="str">
        <f t="shared" si="21"/>
        <v>Low</v>
      </c>
    </row>
    <row r="671" spans="1:24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26</v>
      </c>
      <c r="I671" t="s">
        <v>27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50</v>
      </c>
      <c r="Q671" t="s">
        <v>26</v>
      </c>
      <c r="R671" t="s">
        <v>38</v>
      </c>
      <c r="S671">
        <v>57.8</v>
      </c>
      <c r="T671">
        <v>4039.3</v>
      </c>
      <c r="U671" t="s">
        <v>26</v>
      </c>
      <c r="V671" s="7" t="str">
        <f t="shared" si="20"/>
        <v>49+</v>
      </c>
      <c r="W671" t="s">
        <v>46</v>
      </c>
      <c r="X671" t="str">
        <f t="shared" si="21"/>
        <v>Medium</v>
      </c>
    </row>
    <row r="672" spans="1:24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26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33</v>
      </c>
      <c r="Q672" t="s">
        <v>25</v>
      </c>
      <c r="R672" t="s">
        <v>38</v>
      </c>
      <c r="S672">
        <v>19.850000000000001</v>
      </c>
      <c r="T672">
        <v>1039.45</v>
      </c>
      <c r="U672" t="s">
        <v>26</v>
      </c>
      <c r="V672" s="7" t="str">
        <f t="shared" si="20"/>
        <v>49+</v>
      </c>
      <c r="W672" t="s">
        <v>35</v>
      </c>
      <c r="X672" t="str">
        <f t="shared" si="21"/>
        <v>Low</v>
      </c>
    </row>
    <row r="673" spans="1:24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26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50</v>
      </c>
      <c r="Q673" t="s">
        <v>26</v>
      </c>
      <c r="R673" t="s">
        <v>43</v>
      </c>
      <c r="S673">
        <v>25.55</v>
      </c>
      <c r="T673">
        <v>1336.1</v>
      </c>
      <c r="U673" t="s">
        <v>26</v>
      </c>
      <c r="V673" s="7" t="str">
        <f t="shared" si="20"/>
        <v>49+</v>
      </c>
      <c r="W673" t="s">
        <v>35</v>
      </c>
      <c r="X673" t="str">
        <f t="shared" si="21"/>
        <v>Low</v>
      </c>
    </row>
    <row r="674" spans="1:24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40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28</v>
      </c>
      <c r="Q674" t="s">
        <v>25</v>
      </c>
      <c r="R674" t="s">
        <v>34</v>
      </c>
      <c r="S674">
        <v>75.05</v>
      </c>
      <c r="T674">
        <v>75.05</v>
      </c>
      <c r="U674" t="s">
        <v>25</v>
      </c>
      <c r="V674" s="7" t="str">
        <f t="shared" si="20"/>
        <v>0-12</v>
      </c>
      <c r="W674" t="s">
        <v>30</v>
      </c>
      <c r="X674" t="str">
        <f t="shared" si="21"/>
        <v>Medium</v>
      </c>
    </row>
    <row r="675" spans="1:24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28</v>
      </c>
      <c r="Q675" t="s">
        <v>25</v>
      </c>
      <c r="R675" t="s">
        <v>43</v>
      </c>
      <c r="S675">
        <v>24.85</v>
      </c>
      <c r="T675">
        <v>493.4</v>
      </c>
      <c r="U675" t="s">
        <v>26</v>
      </c>
      <c r="V675" s="7" t="str">
        <f t="shared" si="20"/>
        <v>13-24</v>
      </c>
      <c r="W675" t="s">
        <v>30</v>
      </c>
      <c r="X675" t="str">
        <f t="shared" si="21"/>
        <v>Low</v>
      </c>
    </row>
    <row r="676" spans="1:24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26</v>
      </c>
      <c r="I676" t="s">
        <v>27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28</v>
      </c>
      <c r="Q676" t="s">
        <v>25</v>
      </c>
      <c r="R676" t="s">
        <v>29</v>
      </c>
      <c r="S676">
        <v>49.15</v>
      </c>
      <c r="T676">
        <v>2550.9</v>
      </c>
      <c r="U676" t="s">
        <v>25</v>
      </c>
      <c r="V676" s="7" t="str">
        <f t="shared" si="20"/>
        <v>49+</v>
      </c>
      <c r="W676" t="s">
        <v>46</v>
      </c>
      <c r="X676" t="str">
        <f t="shared" si="21"/>
        <v>Low</v>
      </c>
    </row>
    <row r="677" spans="1:24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40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50</v>
      </c>
      <c r="Q677" t="s">
        <v>25</v>
      </c>
      <c r="R677" t="s">
        <v>29</v>
      </c>
      <c r="S677">
        <v>110.35</v>
      </c>
      <c r="T677">
        <v>7246.15</v>
      </c>
      <c r="U677" t="s">
        <v>26</v>
      </c>
      <c r="V677" s="7" t="str">
        <f t="shared" si="20"/>
        <v>49+</v>
      </c>
      <c r="W677" t="s">
        <v>46</v>
      </c>
      <c r="X677" t="str">
        <f t="shared" si="21"/>
        <v>High</v>
      </c>
    </row>
    <row r="678" spans="1:24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26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33</v>
      </c>
      <c r="Q678" t="s">
        <v>26</v>
      </c>
      <c r="R678" t="s">
        <v>38</v>
      </c>
      <c r="S678">
        <v>24.55</v>
      </c>
      <c r="T678">
        <v>1203.95</v>
      </c>
      <c r="U678" t="s">
        <v>26</v>
      </c>
      <c r="V678" s="7" t="str">
        <f t="shared" si="20"/>
        <v>25-48</v>
      </c>
      <c r="W678" t="s">
        <v>35</v>
      </c>
      <c r="X678" t="str">
        <f t="shared" si="21"/>
        <v>Low</v>
      </c>
    </row>
    <row r="679" spans="1:24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26</v>
      </c>
      <c r="I679" t="s">
        <v>27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28</v>
      </c>
      <c r="Q679" t="s">
        <v>25</v>
      </c>
      <c r="R679" t="s">
        <v>29</v>
      </c>
      <c r="S679">
        <v>34.700000000000003</v>
      </c>
      <c r="T679">
        <v>62.25</v>
      </c>
      <c r="U679" t="s">
        <v>25</v>
      </c>
      <c r="V679" s="7" t="str">
        <f t="shared" si="20"/>
        <v>0-12</v>
      </c>
      <c r="W679" t="s">
        <v>30</v>
      </c>
      <c r="X679" t="str">
        <f t="shared" si="21"/>
        <v>Low</v>
      </c>
    </row>
    <row r="680" spans="1:24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40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28</v>
      </c>
      <c r="Q680" t="s">
        <v>26</v>
      </c>
      <c r="R680" t="s">
        <v>34</v>
      </c>
      <c r="S680">
        <v>107.95</v>
      </c>
      <c r="T680">
        <v>313.60000000000002</v>
      </c>
      <c r="U680" t="s">
        <v>26</v>
      </c>
      <c r="V680" s="7" t="str">
        <f t="shared" si="20"/>
        <v>0-12</v>
      </c>
      <c r="W680" t="s">
        <v>30</v>
      </c>
      <c r="X680" t="str">
        <f t="shared" si="21"/>
        <v>High</v>
      </c>
    </row>
    <row r="681" spans="1:24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40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28</v>
      </c>
      <c r="Q681" t="s">
        <v>26</v>
      </c>
      <c r="R681" t="s">
        <v>38</v>
      </c>
      <c r="S681">
        <v>81.400000000000006</v>
      </c>
      <c r="T681">
        <v>3775.85</v>
      </c>
      <c r="U681" t="s">
        <v>26</v>
      </c>
      <c r="V681" s="7" t="str">
        <f t="shared" si="20"/>
        <v>25-48</v>
      </c>
      <c r="W681" t="s">
        <v>46</v>
      </c>
      <c r="X681" t="str">
        <f t="shared" si="21"/>
        <v>Medium</v>
      </c>
    </row>
    <row r="682" spans="1:24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40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28</v>
      </c>
      <c r="Q682" t="s">
        <v>26</v>
      </c>
      <c r="R682" t="s">
        <v>29</v>
      </c>
      <c r="S682">
        <v>80</v>
      </c>
      <c r="T682">
        <v>80</v>
      </c>
      <c r="U682" t="s">
        <v>25</v>
      </c>
      <c r="V682" s="7" t="str">
        <f t="shared" si="20"/>
        <v>0-12</v>
      </c>
      <c r="W682" t="s">
        <v>30</v>
      </c>
      <c r="X682" t="str">
        <f t="shared" si="21"/>
        <v>Medium</v>
      </c>
    </row>
    <row r="683" spans="1:24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27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50</v>
      </c>
      <c r="Q683" t="s">
        <v>25</v>
      </c>
      <c r="R683" t="s">
        <v>38</v>
      </c>
      <c r="S683">
        <v>73.8</v>
      </c>
      <c r="T683">
        <v>4616.05</v>
      </c>
      <c r="U683" t="s">
        <v>26</v>
      </c>
      <c r="V683" s="7" t="str">
        <f t="shared" si="20"/>
        <v>49+</v>
      </c>
      <c r="W683" t="s">
        <v>46</v>
      </c>
      <c r="X683" t="str">
        <f t="shared" si="21"/>
        <v>Medium</v>
      </c>
    </row>
    <row r="684" spans="1:24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27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28</v>
      </c>
      <c r="Q684" t="s">
        <v>25</v>
      </c>
      <c r="R684" t="s">
        <v>43</v>
      </c>
      <c r="S684">
        <v>64.400000000000006</v>
      </c>
      <c r="T684">
        <v>195.65</v>
      </c>
      <c r="U684" t="s">
        <v>26</v>
      </c>
      <c r="V684" s="7" t="str">
        <f t="shared" si="20"/>
        <v>0-12</v>
      </c>
      <c r="W684" t="s">
        <v>30</v>
      </c>
      <c r="X684" t="str">
        <f t="shared" si="21"/>
        <v>Medium</v>
      </c>
    </row>
    <row r="685" spans="1:24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40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43</v>
      </c>
      <c r="S685">
        <v>103.75</v>
      </c>
      <c r="T685">
        <v>4188.3999999999996</v>
      </c>
      <c r="U685" t="s">
        <v>26</v>
      </c>
      <c r="V685" s="7" t="str">
        <f t="shared" si="20"/>
        <v>25-48</v>
      </c>
      <c r="W685" t="s">
        <v>46</v>
      </c>
      <c r="X685" t="str">
        <f t="shared" si="21"/>
        <v>High</v>
      </c>
    </row>
    <row r="686" spans="1:24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40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28</v>
      </c>
      <c r="Q686" t="s">
        <v>26</v>
      </c>
      <c r="R686" t="s">
        <v>34</v>
      </c>
      <c r="S686">
        <v>71.099999999999994</v>
      </c>
      <c r="T686">
        <v>71.099999999999994</v>
      </c>
      <c r="U686" t="s">
        <v>26</v>
      </c>
      <c r="V686" s="7" t="str">
        <f t="shared" si="20"/>
        <v>0-12</v>
      </c>
      <c r="W686" t="s">
        <v>30</v>
      </c>
      <c r="X686" t="str">
        <f t="shared" si="21"/>
        <v>Medium</v>
      </c>
    </row>
    <row r="687" spans="1:24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27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28</v>
      </c>
      <c r="Q687" t="s">
        <v>25</v>
      </c>
      <c r="R687" t="s">
        <v>29</v>
      </c>
      <c r="S687">
        <v>49.9</v>
      </c>
      <c r="T687">
        <v>49.9</v>
      </c>
      <c r="U687" t="s">
        <v>26</v>
      </c>
      <c r="V687" s="7" t="str">
        <f t="shared" si="20"/>
        <v>0-12</v>
      </c>
      <c r="W687" t="s">
        <v>30</v>
      </c>
      <c r="X687" t="str">
        <f t="shared" si="21"/>
        <v>Low</v>
      </c>
    </row>
    <row r="688" spans="1:24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26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33</v>
      </c>
      <c r="Q688" t="s">
        <v>25</v>
      </c>
      <c r="R688" t="s">
        <v>38</v>
      </c>
      <c r="S688">
        <v>24.6</v>
      </c>
      <c r="T688">
        <v>1266.4000000000001</v>
      </c>
      <c r="U688" t="s">
        <v>26</v>
      </c>
      <c r="V688" s="7" t="str">
        <f t="shared" si="20"/>
        <v>49+</v>
      </c>
      <c r="W688" t="s">
        <v>35</v>
      </c>
      <c r="X688" t="str">
        <f t="shared" si="21"/>
        <v>Low</v>
      </c>
    </row>
    <row r="689" spans="1:24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27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28</v>
      </c>
      <c r="Q689" t="s">
        <v>25</v>
      </c>
      <c r="R689" t="s">
        <v>29</v>
      </c>
      <c r="S689">
        <v>49.25</v>
      </c>
      <c r="T689">
        <v>91.1</v>
      </c>
      <c r="U689" t="s">
        <v>25</v>
      </c>
      <c r="V689" s="7" t="str">
        <f t="shared" si="20"/>
        <v>0-12</v>
      </c>
      <c r="W689" t="s">
        <v>30</v>
      </c>
      <c r="X689" t="str">
        <f t="shared" si="21"/>
        <v>Low</v>
      </c>
    </row>
    <row r="690" spans="1:24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26</v>
      </c>
      <c r="I690" t="s">
        <v>27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 t="s">
        <v>26</v>
      </c>
      <c r="V690" s="7" t="str">
        <f t="shared" si="20"/>
        <v>49+</v>
      </c>
      <c r="W690" t="s">
        <v>35</v>
      </c>
      <c r="X690" t="str">
        <f t="shared" si="21"/>
        <v>Low</v>
      </c>
    </row>
    <row r="691" spans="1:24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40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28</v>
      </c>
      <c r="Q691" t="s">
        <v>26</v>
      </c>
      <c r="R691" t="s">
        <v>38</v>
      </c>
      <c r="S691">
        <v>83.4</v>
      </c>
      <c r="T691">
        <v>4149.45</v>
      </c>
      <c r="U691" t="s">
        <v>26</v>
      </c>
      <c r="V691" s="7" t="str">
        <f t="shared" si="20"/>
        <v>49+</v>
      </c>
      <c r="W691" t="s">
        <v>46</v>
      </c>
      <c r="X691" t="str">
        <f t="shared" si="21"/>
        <v>Medium</v>
      </c>
    </row>
    <row r="692" spans="1:24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28</v>
      </c>
      <c r="Q692" t="s">
        <v>25</v>
      </c>
      <c r="R692" t="s">
        <v>34</v>
      </c>
      <c r="S692">
        <v>20.45</v>
      </c>
      <c r="T692">
        <v>20.45</v>
      </c>
      <c r="U692" t="s">
        <v>26</v>
      </c>
      <c r="V692" s="7" t="str">
        <f t="shared" si="20"/>
        <v>0-12</v>
      </c>
      <c r="W692" t="s">
        <v>30</v>
      </c>
      <c r="X692" t="str">
        <f t="shared" si="21"/>
        <v>Low</v>
      </c>
    </row>
    <row r="693" spans="1:24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27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38</v>
      </c>
      <c r="S693">
        <v>75.25</v>
      </c>
      <c r="T693">
        <v>2344.5</v>
      </c>
      <c r="U693" t="s">
        <v>26</v>
      </c>
      <c r="V693" s="7" t="str">
        <f t="shared" si="20"/>
        <v>25-48</v>
      </c>
      <c r="W693" t="s">
        <v>46</v>
      </c>
      <c r="X693" t="str">
        <f t="shared" si="21"/>
        <v>Medium</v>
      </c>
    </row>
    <row r="694" spans="1:24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26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33</v>
      </c>
      <c r="Q694" t="s">
        <v>26</v>
      </c>
      <c r="R694" t="s">
        <v>43</v>
      </c>
      <c r="S694">
        <v>20.55</v>
      </c>
      <c r="T694">
        <v>1013.05</v>
      </c>
      <c r="U694" t="s">
        <v>26</v>
      </c>
      <c r="V694" s="7" t="str">
        <f t="shared" si="20"/>
        <v>25-48</v>
      </c>
      <c r="W694" t="s">
        <v>35</v>
      </c>
      <c r="X694" t="str">
        <f t="shared" si="21"/>
        <v>Low</v>
      </c>
    </row>
    <row r="695" spans="1:24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40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28</v>
      </c>
      <c r="Q695" t="s">
        <v>25</v>
      </c>
      <c r="R695" t="s">
        <v>43</v>
      </c>
      <c r="S695">
        <v>75.099999999999994</v>
      </c>
      <c r="T695">
        <v>270.7</v>
      </c>
      <c r="U695" t="s">
        <v>25</v>
      </c>
      <c r="V695" s="7" t="str">
        <f t="shared" si="20"/>
        <v>0-12</v>
      </c>
      <c r="W695" t="s">
        <v>30</v>
      </c>
      <c r="X695" t="str">
        <f t="shared" si="21"/>
        <v>Medium</v>
      </c>
    </row>
    <row r="696" spans="1:24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 t="s">
        <v>26</v>
      </c>
      <c r="V696" s="7" t="str">
        <f t="shared" si="20"/>
        <v>13-24</v>
      </c>
      <c r="W696" t="s">
        <v>30</v>
      </c>
      <c r="X696" t="str">
        <f t="shared" si="21"/>
        <v>Low</v>
      </c>
    </row>
    <row r="697" spans="1:24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26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28</v>
      </c>
      <c r="Q697" t="s">
        <v>25</v>
      </c>
      <c r="R697" t="s">
        <v>34</v>
      </c>
      <c r="S697">
        <v>20.65</v>
      </c>
      <c r="T697">
        <v>20.65</v>
      </c>
      <c r="U697" t="s">
        <v>26</v>
      </c>
      <c r="V697" s="7" t="str">
        <f t="shared" si="20"/>
        <v>0-12</v>
      </c>
      <c r="W697" t="s">
        <v>30</v>
      </c>
      <c r="X697" t="str">
        <f t="shared" si="21"/>
        <v>Low</v>
      </c>
    </row>
    <row r="698" spans="1:24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27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50</v>
      </c>
      <c r="Q698" t="s">
        <v>25</v>
      </c>
      <c r="R698" t="s">
        <v>38</v>
      </c>
      <c r="S698">
        <v>85.15</v>
      </c>
      <c r="T698">
        <v>6316.2</v>
      </c>
      <c r="U698" t="s">
        <v>26</v>
      </c>
      <c r="V698" s="7" t="str">
        <f t="shared" si="20"/>
        <v>49+</v>
      </c>
      <c r="W698" t="s">
        <v>46</v>
      </c>
      <c r="X698" t="str">
        <f t="shared" si="21"/>
        <v>Medium</v>
      </c>
    </row>
    <row r="699" spans="1:24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27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28</v>
      </c>
      <c r="Q699" t="s">
        <v>25</v>
      </c>
      <c r="R699" t="s">
        <v>29</v>
      </c>
      <c r="S699">
        <v>50.15</v>
      </c>
      <c r="T699">
        <v>168.15</v>
      </c>
      <c r="U699" t="s">
        <v>25</v>
      </c>
      <c r="V699" s="7" t="str">
        <f t="shared" si="20"/>
        <v>0-12</v>
      </c>
      <c r="W699" t="s">
        <v>30</v>
      </c>
      <c r="X699" t="str">
        <f t="shared" si="21"/>
        <v>Medium</v>
      </c>
    </row>
    <row r="700" spans="1:24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40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38</v>
      </c>
      <c r="S700">
        <v>84.95</v>
      </c>
      <c r="T700">
        <v>4018.05</v>
      </c>
      <c r="U700" t="s">
        <v>26</v>
      </c>
      <c r="V700" s="7" t="str">
        <f t="shared" si="20"/>
        <v>25-48</v>
      </c>
      <c r="W700" t="s">
        <v>46</v>
      </c>
      <c r="X700" t="str">
        <f t="shared" si="21"/>
        <v>Medium</v>
      </c>
    </row>
    <row r="701" spans="1:24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27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50</v>
      </c>
      <c r="Q701" t="s">
        <v>25</v>
      </c>
      <c r="R701" t="s">
        <v>43</v>
      </c>
      <c r="S701">
        <v>66.5</v>
      </c>
      <c r="T701">
        <v>4811.6000000000004</v>
      </c>
      <c r="U701" t="s">
        <v>26</v>
      </c>
      <c r="V701" s="7" t="str">
        <f t="shared" si="20"/>
        <v>49+</v>
      </c>
      <c r="W701" t="s">
        <v>46</v>
      </c>
      <c r="X701" t="str">
        <f t="shared" si="21"/>
        <v>Medium</v>
      </c>
    </row>
    <row r="702" spans="1:24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27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50</v>
      </c>
      <c r="Q702" t="s">
        <v>25</v>
      </c>
      <c r="R702" t="s">
        <v>38</v>
      </c>
      <c r="S702">
        <v>63.3</v>
      </c>
      <c r="T702">
        <v>4189.7</v>
      </c>
      <c r="U702" t="s">
        <v>26</v>
      </c>
      <c r="V702" s="7" t="str">
        <f t="shared" si="20"/>
        <v>49+</v>
      </c>
      <c r="W702" t="s">
        <v>46</v>
      </c>
      <c r="X702" t="str">
        <f t="shared" si="21"/>
        <v>Medium</v>
      </c>
    </row>
    <row r="703" spans="1:24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40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28</v>
      </c>
      <c r="Q703" t="s">
        <v>26</v>
      </c>
      <c r="R703" t="s">
        <v>29</v>
      </c>
      <c r="S703">
        <v>83.15</v>
      </c>
      <c r="T703">
        <v>2848.45</v>
      </c>
      <c r="U703" t="s">
        <v>26</v>
      </c>
      <c r="V703" s="7" t="str">
        <f t="shared" si="20"/>
        <v>25-48</v>
      </c>
      <c r="W703" t="s">
        <v>46</v>
      </c>
      <c r="X703" t="str">
        <f t="shared" si="21"/>
        <v>Medium</v>
      </c>
    </row>
    <row r="704" spans="1:24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40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28</v>
      </c>
      <c r="Q704" t="s">
        <v>25</v>
      </c>
      <c r="R704" t="s">
        <v>29</v>
      </c>
      <c r="S704">
        <v>84.9</v>
      </c>
      <c r="T704">
        <v>2516.1999999999998</v>
      </c>
      <c r="U704" t="s">
        <v>26</v>
      </c>
      <c r="V704" s="7" t="str">
        <f t="shared" si="20"/>
        <v>25-48</v>
      </c>
      <c r="W704" t="s">
        <v>46</v>
      </c>
      <c r="X704" t="str">
        <f t="shared" si="21"/>
        <v>Medium</v>
      </c>
    </row>
    <row r="705" spans="1:24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28</v>
      </c>
      <c r="Q705" t="s">
        <v>25</v>
      </c>
      <c r="R705" t="s">
        <v>34</v>
      </c>
      <c r="S705">
        <v>20.55</v>
      </c>
      <c r="T705">
        <v>33.6</v>
      </c>
      <c r="U705" t="s">
        <v>26</v>
      </c>
      <c r="V705" s="7" t="str">
        <f t="shared" si="20"/>
        <v>0-12</v>
      </c>
      <c r="W705" t="s">
        <v>30</v>
      </c>
      <c r="X705" t="str">
        <f t="shared" si="21"/>
        <v>Low</v>
      </c>
    </row>
    <row r="706" spans="1:24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27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28</v>
      </c>
      <c r="Q706" t="s">
        <v>26</v>
      </c>
      <c r="R706" t="s">
        <v>34</v>
      </c>
      <c r="S706">
        <v>49.25</v>
      </c>
      <c r="T706">
        <v>208.45</v>
      </c>
      <c r="U706" t="s">
        <v>26</v>
      </c>
      <c r="V706" s="7" t="str">
        <f t="shared" si="20"/>
        <v>0-12</v>
      </c>
      <c r="W706" t="s">
        <v>30</v>
      </c>
      <c r="X706" t="str">
        <f t="shared" si="21"/>
        <v>Low</v>
      </c>
    </row>
    <row r="707" spans="1:24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40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28</v>
      </c>
      <c r="Q707" t="s">
        <v>25</v>
      </c>
      <c r="R707" t="s">
        <v>38</v>
      </c>
      <c r="S707">
        <v>79.849999999999994</v>
      </c>
      <c r="T707">
        <v>2015.35</v>
      </c>
      <c r="U707" t="s">
        <v>25</v>
      </c>
      <c r="V707" s="7" t="str">
        <f t="shared" ref="V707:V770" si="22">IF(F707&lt;=12, "0-12", IF(F707&lt;=24, "13-24", IF(F707&lt;=48, "25-48", "49+")))</f>
        <v>25-48</v>
      </c>
      <c r="W707" t="s">
        <v>46</v>
      </c>
      <c r="X707" t="str">
        <f t="shared" ref="X707:X770" si="23">IF(S707&lt;=50,"Low",IF(S707&lt;=90,"Medium","High"))</f>
        <v>Medium</v>
      </c>
    </row>
    <row r="708" spans="1:24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27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50</v>
      </c>
      <c r="Q708" t="s">
        <v>25</v>
      </c>
      <c r="R708" t="s">
        <v>34</v>
      </c>
      <c r="S708">
        <v>59.6</v>
      </c>
      <c r="T708">
        <v>3739.8</v>
      </c>
      <c r="U708" t="s">
        <v>26</v>
      </c>
      <c r="V708" s="7" t="str">
        <f t="shared" si="22"/>
        <v>49+</v>
      </c>
      <c r="W708" t="s">
        <v>46</v>
      </c>
      <c r="X708" t="str">
        <f t="shared" si="23"/>
        <v>Medium</v>
      </c>
    </row>
    <row r="709" spans="1:24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40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38</v>
      </c>
      <c r="S709">
        <v>104.65</v>
      </c>
      <c r="T709">
        <v>2964</v>
      </c>
      <c r="U709" t="s">
        <v>26</v>
      </c>
      <c r="V709" s="7" t="str">
        <f t="shared" si="22"/>
        <v>25-48</v>
      </c>
      <c r="W709" t="s">
        <v>46</v>
      </c>
      <c r="X709" t="str">
        <f t="shared" si="23"/>
        <v>High</v>
      </c>
    </row>
    <row r="710" spans="1:24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40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28</v>
      </c>
      <c r="Q710" t="s">
        <v>25</v>
      </c>
      <c r="R710" t="s">
        <v>43</v>
      </c>
      <c r="S710">
        <v>75.3</v>
      </c>
      <c r="T710">
        <v>2263.4</v>
      </c>
      <c r="U710" t="s">
        <v>26</v>
      </c>
      <c r="V710" s="7" t="str">
        <f t="shared" si="22"/>
        <v>25-48</v>
      </c>
      <c r="W710" t="s">
        <v>46</v>
      </c>
      <c r="X710" t="str">
        <f t="shared" si="23"/>
        <v>Medium</v>
      </c>
    </row>
    <row r="711" spans="1:24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27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28</v>
      </c>
      <c r="Q711" t="s">
        <v>26</v>
      </c>
      <c r="R711" t="s">
        <v>43</v>
      </c>
      <c r="S711">
        <v>80.099999999999994</v>
      </c>
      <c r="T711">
        <v>2211.8000000000002</v>
      </c>
      <c r="U711" t="s">
        <v>26</v>
      </c>
      <c r="V711" s="7" t="str">
        <f t="shared" si="22"/>
        <v>25-48</v>
      </c>
      <c r="W711" t="s">
        <v>46</v>
      </c>
      <c r="X711" t="str">
        <f t="shared" si="23"/>
        <v>Medium</v>
      </c>
    </row>
    <row r="712" spans="1:24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26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28</v>
      </c>
      <c r="Q712" t="s">
        <v>26</v>
      </c>
      <c r="R712" t="s">
        <v>34</v>
      </c>
      <c r="S712">
        <v>19.55</v>
      </c>
      <c r="T712">
        <v>19.55</v>
      </c>
      <c r="U712" t="s">
        <v>25</v>
      </c>
      <c r="V712" s="7" t="str">
        <f t="shared" si="22"/>
        <v>0-12</v>
      </c>
      <c r="W712" t="s">
        <v>30</v>
      </c>
      <c r="X712" t="str">
        <f t="shared" si="23"/>
        <v>Low</v>
      </c>
    </row>
    <row r="713" spans="1:24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40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28</v>
      </c>
      <c r="Q713" t="s">
        <v>25</v>
      </c>
      <c r="R713" t="s">
        <v>34</v>
      </c>
      <c r="S713">
        <v>81</v>
      </c>
      <c r="T713">
        <v>1683.7</v>
      </c>
      <c r="U713" t="s">
        <v>26</v>
      </c>
      <c r="V713" s="7" t="str">
        <f t="shared" si="22"/>
        <v>13-24</v>
      </c>
      <c r="W713" t="s">
        <v>35</v>
      </c>
      <c r="X713" t="str">
        <f t="shared" si="23"/>
        <v>Medium</v>
      </c>
    </row>
    <row r="714" spans="1:24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26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50</v>
      </c>
      <c r="Q714" t="s">
        <v>25</v>
      </c>
      <c r="R714" t="s">
        <v>43</v>
      </c>
      <c r="S714">
        <v>24.7</v>
      </c>
      <c r="T714">
        <v>1519</v>
      </c>
      <c r="U714" t="s">
        <v>26</v>
      </c>
      <c r="V714" s="7" t="str">
        <f t="shared" si="22"/>
        <v>49+</v>
      </c>
      <c r="W714" t="s">
        <v>35</v>
      </c>
      <c r="X714" t="str">
        <f t="shared" si="23"/>
        <v>Low</v>
      </c>
    </row>
    <row r="715" spans="1:24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40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28</v>
      </c>
      <c r="Q715" t="s">
        <v>25</v>
      </c>
      <c r="R715" t="s">
        <v>34</v>
      </c>
      <c r="S715">
        <v>86</v>
      </c>
      <c r="T715">
        <v>1164.05</v>
      </c>
      <c r="U715" t="s">
        <v>26</v>
      </c>
      <c r="V715" s="7" t="str">
        <f t="shared" si="22"/>
        <v>13-24</v>
      </c>
      <c r="W715" t="s">
        <v>35</v>
      </c>
      <c r="X715" t="str">
        <f t="shared" si="23"/>
        <v>Medium</v>
      </c>
    </row>
    <row r="716" spans="1:24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26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50</v>
      </c>
      <c r="Q716" t="s">
        <v>26</v>
      </c>
      <c r="R716" t="s">
        <v>34</v>
      </c>
      <c r="S716">
        <v>25.4</v>
      </c>
      <c r="T716">
        <v>1710.9</v>
      </c>
      <c r="U716" t="s">
        <v>26</v>
      </c>
      <c r="V716" s="7" t="str">
        <f t="shared" si="22"/>
        <v>49+</v>
      </c>
      <c r="W716" t="s">
        <v>35</v>
      </c>
      <c r="X716" t="str">
        <f t="shared" si="23"/>
        <v>Low</v>
      </c>
    </row>
    <row r="717" spans="1:24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40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28</v>
      </c>
      <c r="Q717" t="s">
        <v>25</v>
      </c>
      <c r="R717" t="s">
        <v>43</v>
      </c>
      <c r="S717">
        <v>89.15</v>
      </c>
      <c r="T717">
        <v>4245.55</v>
      </c>
      <c r="U717" t="s">
        <v>26</v>
      </c>
      <c r="V717" s="7" t="str">
        <f t="shared" si="22"/>
        <v>25-48</v>
      </c>
      <c r="W717" t="s">
        <v>46</v>
      </c>
      <c r="X717" t="str">
        <f t="shared" si="23"/>
        <v>Medium</v>
      </c>
    </row>
    <row r="718" spans="1:24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26</v>
      </c>
      <c r="I718" t="s">
        <v>27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50</v>
      </c>
      <c r="Q718" t="s">
        <v>26</v>
      </c>
      <c r="R718" t="s">
        <v>38</v>
      </c>
      <c r="S718">
        <v>58.25</v>
      </c>
      <c r="T718">
        <v>4145.8999999999996</v>
      </c>
      <c r="U718" t="s">
        <v>26</v>
      </c>
      <c r="V718" s="7" t="str">
        <f t="shared" si="22"/>
        <v>49+</v>
      </c>
      <c r="W718" t="s">
        <v>46</v>
      </c>
      <c r="X718" t="str">
        <f t="shared" si="23"/>
        <v>Medium</v>
      </c>
    </row>
    <row r="719" spans="1:24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40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28</v>
      </c>
      <c r="Q719" t="s">
        <v>25</v>
      </c>
      <c r="R719" t="s">
        <v>38</v>
      </c>
      <c r="S719">
        <v>85.65</v>
      </c>
      <c r="T719">
        <v>2664.3</v>
      </c>
      <c r="U719" t="s">
        <v>26</v>
      </c>
      <c r="V719" s="7" t="str">
        <f t="shared" si="22"/>
        <v>25-48</v>
      </c>
      <c r="W719" t="s">
        <v>46</v>
      </c>
      <c r="X719" t="str">
        <f t="shared" si="23"/>
        <v>Medium</v>
      </c>
    </row>
    <row r="720" spans="1:24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26</v>
      </c>
      <c r="I720" t="s">
        <v>27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28</v>
      </c>
      <c r="Q720" t="s">
        <v>25</v>
      </c>
      <c r="R720" t="s">
        <v>43</v>
      </c>
      <c r="S720">
        <v>50.35</v>
      </c>
      <c r="T720">
        <v>1277.5</v>
      </c>
      <c r="U720" t="s">
        <v>26</v>
      </c>
      <c r="V720" s="7" t="str">
        <f t="shared" si="22"/>
        <v>25-48</v>
      </c>
      <c r="W720" t="s">
        <v>35</v>
      </c>
      <c r="X720" t="str">
        <f t="shared" si="23"/>
        <v>Medium</v>
      </c>
    </row>
    <row r="721" spans="1:24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40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28</v>
      </c>
      <c r="Q721" t="s">
        <v>25</v>
      </c>
      <c r="R721" t="s">
        <v>43</v>
      </c>
      <c r="S721">
        <v>80.349999999999994</v>
      </c>
      <c r="T721">
        <v>5589.3</v>
      </c>
      <c r="U721" t="s">
        <v>26</v>
      </c>
      <c r="V721" s="7" t="str">
        <f t="shared" si="22"/>
        <v>49+</v>
      </c>
      <c r="W721" t="s">
        <v>46</v>
      </c>
      <c r="X721" t="str">
        <f t="shared" si="23"/>
        <v>Medium</v>
      </c>
    </row>
    <row r="722" spans="1:24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26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 t="s">
        <v>26</v>
      </c>
      <c r="V722" s="7" t="str">
        <f t="shared" si="22"/>
        <v>0-12</v>
      </c>
      <c r="W722" t="s">
        <v>30</v>
      </c>
      <c r="X722" t="str">
        <f t="shared" si="23"/>
        <v>Low</v>
      </c>
    </row>
    <row r="723" spans="1:24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26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50</v>
      </c>
      <c r="Q723" t="s">
        <v>26</v>
      </c>
      <c r="R723" t="s">
        <v>43</v>
      </c>
      <c r="S723">
        <v>20.55</v>
      </c>
      <c r="T723">
        <v>1305.95</v>
      </c>
      <c r="U723" t="s">
        <v>26</v>
      </c>
      <c r="V723" s="7" t="str">
        <f t="shared" si="22"/>
        <v>49+</v>
      </c>
      <c r="W723" t="s">
        <v>35</v>
      </c>
      <c r="X723" t="str">
        <f t="shared" si="23"/>
        <v>Low</v>
      </c>
    </row>
    <row r="724" spans="1:24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40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28</v>
      </c>
      <c r="Q724" t="s">
        <v>25</v>
      </c>
      <c r="R724" t="s">
        <v>29</v>
      </c>
      <c r="S724">
        <v>85.95</v>
      </c>
      <c r="T724">
        <v>381.3</v>
      </c>
      <c r="U724" t="s">
        <v>25</v>
      </c>
      <c r="V724" s="7" t="str">
        <f t="shared" si="22"/>
        <v>0-12</v>
      </c>
      <c r="W724" t="s">
        <v>30</v>
      </c>
      <c r="X724" t="str">
        <f t="shared" si="23"/>
        <v>Medium</v>
      </c>
    </row>
    <row r="725" spans="1:24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27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28</v>
      </c>
      <c r="Q725" t="s">
        <v>25</v>
      </c>
      <c r="R725" t="s">
        <v>29</v>
      </c>
      <c r="S725">
        <v>45.35</v>
      </c>
      <c r="T725">
        <v>141.5</v>
      </c>
      <c r="U725" t="s">
        <v>25</v>
      </c>
      <c r="V725" s="7" t="str">
        <f t="shared" si="22"/>
        <v>0-12</v>
      </c>
      <c r="W725" t="s">
        <v>30</v>
      </c>
      <c r="X725" t="str">
        <f t="shared" si="23"/>
        <v>Low</v>
      </c>
    </row>
    <row r="726" spans="1:24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40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28</v>
      </c>
      <c r="Q726" t="s">
        <v>25</v>
      </c>
      <c r="R726" t="s">
        <v>29</v>
      </c>
      <c r="S726">
        <v>94.5</v>
      </c>
      <c r="T726">
        <v>3105.55</v>
      </c>
      <c r="U726" t="s">
        <v>25</v>
      </c>
      <c r="V726" s="7" t="str">
        <f t="shared" si="22"/>
        <v>25-48</v>
      </c>
      <c r="W726" t="s">
        <v>46</v>
      </c>
      <c r="X726" t="str">
        <f t="shared" si="23"/>
        <v>High</v>
      </c>
    </row>
    <row r="727" spans="1:24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26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28</v>
      </c>
      <c r="Q727" t="s">
        <v>25</v>
      </c>
      <c r="R727" t="s">
        <v>34</v>
      </c>
      <c r="S727">
        <v>21.25</v>
      </c>
      <c r="T727">
        <v>204.55</v>
      </c>
      <c r="U727" t="s">
        <v>26</v>
      </c>
      <c r="V727" s="7" t="str">
        <f t="shared" si="22"/>
        <v>0-12</v>
      </c>
      <c r="W727" t="s">
        <v>30</v>
      </c>
      <c r="X727" t="str">
        <f t="shared" si="23"/>
        <v>Low</v>
      </c>
    </row>
    <row r="728" spans="1:24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26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50</v>
      </c>
      <c r="Q728" t="s">
        <v>26</v>
      </c>
      <c r="R728" t="s">
        <v>34</v>
      </c>
      <c r="S728">
        <v>26.25</v>
      </c>
      <c r="T728">
        <v>605.9</v>
      </c>
      <c r="U728" t="s">
        <v>26</v>
      </c>
      <c r="V728" s="7" t="str">
        <f t="shared" si="22"/>
        <v>13-24</v>
      </c>
      <c r="W728" t="s">
        <v>35</v>
      </c>
      <c r="X728" t="str">
        <f t="shared" si="23"/>
        <v>Low</v>
      </c>
    </row>
    <row r="729" spans="1:24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40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28</v>
      </c>
      <c r="Q729" t="s">
        <v>25</v>
      </c>
      <c r="R729" t="s">
        <v>29</v>
      </c>
      <c r="S729">
        <v>80.849999999999994</v>
      </c>
      <c r="T729">
        <v>356.1</v>
      </c>
      <c r="U729" t="s">
        <v>26</v>
      </c>
      <c r="V729" s="7" t="str">
        <f t="shared" si="22"/>
        <v>0-12</v>
      </c>
      <c r="W729" t="s">
        <v>30</v>
      </c>
      <c r="X729" t="str">
        <f t="shared" si="23"/>
        <v>Medium</v>
      </c>
    </row>
    <row r="730" spans="1:24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40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28</v>
      </c>
      <c r="Q730" t="s">
        <v>26</v>
      </c>
      <c r="R730" t="s">
        <v>43</v>
      </c>
      <c r="S730">
        <v>91.7</v>
      </c>
      <c r="T730">
        <v>2758.15</v>
      </c>
      <c r="U730" t="s">
        <v>25</v>
      </c>
      <c r="V730" s="7" t="str">
        <f t="shared" si="22"/>
        <v>25-48</v>
      </c>
      <c r="W730" t="s">
        <v>46</v>
      </c>
      <c r="X730" t="str">
        <f t="shared" si="23"/>
        <v>High</v>
      </c>
    </row>
    <row r="731" spans="1:24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27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50</v>
      </c>
      <c r="Q731" t="s">
        <v>25</v>
      </c>
      <c r="R731" t="s">
        <v>43</v>
      </c>
      <c r="S731">
        <v>74.2</v>
      </c>
      <c r="T731">
        <v>4805.6499999999996</v>
      </c>
      <c r="U731" t="s">
        <v>26</v>
      </c>
      <c r="V731" s="7" t="str">
        <f t="shared" si="22"/>
        <v>49+</v>
      </c>
      <c r="W731" t="s">
        <v>46</v>
      </c>
      <c r="X731" t="str">
        <f t="shared" si="23"/>
        <v>Medium</v>
      </c>
    </row>
    <row r="732" spans="1:24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40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28</v>
      </c>
      <c r="Q732" t="s">
        <v>25</v>
      </c>
      <c r="R732" t="s">
        <v>29</v>
      </c>
      <c r="S732">
        <v>87.25</v>
      </c>
      <c r="T732">
        <v>3941.7</v>
      </c>
      <c r="U732" t="s">
        <v>25</v>
      </c>
      <c r="V732" s="7" t="str">
        <f t="shared" si="22"/>
        <v>25-48</v>
      </c>
      <c r="W732" t="s">
        <v>46</v>
      </c>
      <c r="X732" t="str">
        <f t="shared" si="23"/>
        <v>Medium</v>
      </c>
    </row>
    <row r="733" spans="1:24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26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28</v>
      </c>
      <c r="Q733" t="s">
        <v>26</v>
      </c>
      <c r="R733" t="s">
        <v>34</v>
      </c>
      <c r="S733">
        <v>20.350000000000001</v>
      </c>
      <c r="T733">
        <v>92.75</v>
      </c>
      <c r="U733" t="s">
        <v>26</v>
      </c>
      <c r="V733" s="7" t="str">
        <f t="shared" si="22"/>
        <v>0-12</v>
      </c>
      <c r="W733" t="s">
        <v>30</v>
      </c>
      <c r="X733" t="str">
        <f t="shared" si="23"/>
        <v>Low</v>
      </c>
    </row>
    <row r="734" spans="1:24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40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28</v>
      </c>
      <c r="Q734" t="s">
        <v>25</v>
      </c>
      <c r="R734" t="s">
        <v>29</v>
      </c>
      <c r="S734">
        <v>75.5</v>
      </c>
      <c r="T734">
        <v>1901.05</v>
      </c>
      <c r="U734" t="s">
        <v>26</v>
      </c>
      <c r="V734" s="7" t="str">
        <f t="shared" si="22"/>
        <v>25-48</v>
      </c>
      <c r="W734" t="s">
        <v>35</v>
      </c>
      <c r="X734" t="str">
        <f t="shared" si="23"/>
        <v>Medium</v>
      </c>
    </row>
    <row r="735" spans="1:24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40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50</v>
      </c>
      <c r="Q735" t="s">
        <v>26</v>
      </c>
      <c r="R735" t="s">
        <v>38</v>
      </c>
      <c r="S735">
        <v>79.05</v>
      </c>
      <c r="T735">
        <v>5730.7</v>
      </c>
      <c r="U735" t="s">
        <v>26</v>
      </c>
      <c r="V735" s="7" t="str">
        <f t="shared" si="22"/>
        <v>49+</v>
      </c>
      <c r="W735" t="s">
        <v>46</v>
      </c>
      <c r="X735" t="str">
        <f t="shared" si="23"/>
        <v>Medium</v>
      </c>
    </row>
    <row r="736" spans="1:24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40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28</v>
      </c>
      <c r="Q736" t="s">
        <v>26</v>
      </c>
      <c r="R736" t="s">
        <v>38</v>
      </c>
      <c r="S736">
        <v>90.15</v>
      </c>
      <c r="T736">
        <v>2423.4</v>
      </c>
      <c r="U736" t="s">
        <v>26</v>
      </c>
      <c r="V736" s="7" t="str">
        <f t="shared" si="22"/>
        <v>25-48</v>
      </c>
      <c r="W736" t="s">
        <v>46</v>
      </c>
      <c r="X736" t="str">
        <f t="shared" si="23"/>
        <v>High</v>
      </c>
    </row>
    <row r="737" spans="1:24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26</v>
      </c>
      <c r="I737" t="s">
        <v>27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28</v>
      </c>
      <c r="Q737" t="s">
        <v>26</v>
      </c>
      <c r="R737" t="s">
        <v>43</v>
      </c>
      <c r="S737">
        <v>50.6</v>
      </c>
      <c r="T737">
        <v>1653.45</v>
      </c>
      <c r="U737" t="s">
        <v>26</v>
      </c>
      <c r="V737" s="7" t="str">
        <f t="shared" si="22"/>
        <v>25-48</v>
      </c>
      <c r="W737" t="s">
        <v>35</v>
      </c>
      <c r="X737" t="str">
        <f t="shared" si="23"/>
        <v>Medium</v>
      </c>
    </row>
    <row r="738" spans="1:24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40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43</v>
      </c>
      <c r="S738">
        <v>110.45</v>
      </c>
      <c r="T738">
        <v>3327.05</v>
      </c>
      <c r="U738" t="s">
        <v>26</v>
      </c>
      <c r="V738" s="7" t="str">
        <f t="shared" si="22"/>
        <v>25-48</v>
      </c>
      <c r="W738" t="s">
        <v>46</v>
      </c>
      <c r="X738" t="str">
        <f t="shared" si="23"/>
        <v>High</v>
      </c>
    </row>
    <row r="739" spans="1:24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40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50</v>
      </c>
      <c r="Q739" t="s">
        <v>26</v>
      </c>
      <c r="R739" t="s">
        <v>43</v>
      </c>
      <c r="S739">
        <v>101</v>
      </c>
      <c r="T739">
        <v>7085.5</v>
      </c>
      <c r="U739" t="s">
        <v>26</v>
      </c>
      <c r="V739" s="7" t="str">
        <f t="shared" si="22"/>
        <v>49+</v>
      </c>
      <c r="W739" t="s">
        <v>46</v>
      </c>
      <c r="X739" t="str">
        <f t="shared" si="23"/>
        <v>High</v>
      </c>
    </row>
    <row r="740" spans="1:24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40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28</v>
      </c>
      <c r="Q740" t="s">
        <v>25</v>
      </c>
      <c r="R740" t="s">
        <v>38</v>
      </c>
      <c r="S740">
        <v>79.349999999999994</v>
      </c>
      <c r="T740">
        <v>3344.1</v>
      </c>
      <c r="U740" t="s">
        <v>26</v>
      </c>
      <c r="V740" s="7" t="str">
        <f t="shared" si="22"/>
        <v>25-48</v>
      </c>
      <c r="W740" t="s">
        <v>46</v>
      </c>
      <c r="X740" t="str">
        <f t="shared" si="23"/>
        <v>Medium</v>
      </c>
    </row>
    <row r="741" spans="1:24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27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50</v>
      </c>
      <c r="Q741" t="s">
        <v>25</v>
      </c>
      <c r="R741" t="s">
        <v>38</v>
      </c>
      <c r="S741">
        <v>89.85</v>
      </c>
      <c r="T741">
        <v>6697.35</v>
      </c>
      <c r="U741" t="s">
        <v>26</v>
      </c>
      <c r="V741" s="7" t="str">
        <f t="shared" si="22"/>
        <v>49+</v>
      </c>
      <c r="W741" t="s">
        <v>46</v>
      </c>
      <c r="X741" t="str">
        <f t="shared" si="23"/>
        <v>Medium</v>
      </c>
    </row>
    <row r="742" spans="1:24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27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50</v>
      </c>
      <c r="Q742" t="s">
        <v>25</v>
      </c>
      <c r="R742" t="s">
        <v>34</v>
      </c>
      <c r="S742">
        <v>65</v>
      </c>
      <c r="T742">
        <v>2879.9</v>
      </c>
      <c r="U742" t="s">
        <v>26</v>
      </c>
      <c r="V742" s="7" t="str">
        <f t="shared" si="22"/>
        <v>25-48</v>
      </c>
      <c r="W742" t="s">
        <v>46</v>
      </c>
      <c r="X742" t="str">
        <f t="shared" si="23"/>
        <v>Medium</v>
      </c>
    </row>
    <row r="743" spans="1:24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40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28</v>
      </c>
      <c r="Q743" t="s">
        <v>25</v>
      </c>
      <c r="R743" t="s">
        <v>29</v>
      </c>
      <c r="S743">
        <v>80.45</v>
      </c>
      <c r="T743">
        <v>137.1</v>
      </c>
      <c r="U743" t="s">
        <v>26</v>
      </c>
      <c r="V743" s="7" t="str">
        <f t="shared" si="22"/>
        <v>0-12</v>
      </c>
      <c r="W743" t="s">
        <v>30</v>
      </c>
      <c r="X743" t="str">
        <f t="shared" si="23"/>
        <v>Medium</v>
      </c>
    </row>
    <row r="744" spans="1:24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40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28</v>
      </c>
      <c r="Q744" t="s">
        <v>26</v>
      </c>
      <c r="R744" t="s">
        <v>29</v>
      </c>
      <c r="S744">
        <v>98.55</v>
      </c>
      <c r="T744">
        <v>1008.55</v>
      </c>
      <c r="U744" t="s">
        <v>25</v>
      </c>
      <c r="V744" s="7" t="str">
        <f t="shared" si="22"/>
        <v>0-12</v>
      </c>
      <c r="W744" t="s">
        <v>35</v>
      </c>
      <c r="X744" t="str">
        <f t="shared" si="23"/>
        <v>High</v>
      </c>
    </row>
    <row r="745" spans="1:24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26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50</v>
      </c>
      <c r="Q745" t="s">
        <v>25</v>
      </c>
      <c r="R745" t="s">
        <v>34</v>
      </c>
      <c r="S745">
        <v>24.1</v>
      </c>
      <c r="T745">
        <v>1551.6</v>
      </c>
      <c r="U745" t="s">
        <v>26</v>
      </c>
      <c r="V745" s="7" t="str">
        <f t="shared" si="22"/>
        <v>49+</v>
      </c>
      <c r="W745" t="s">
        <v>35</v>
      </c>
      <c r="X745" t="str">
        <f t="shared" si="23"/>
        <v>Low</v>
      </c>
    </row>
    <row r="746" spans="1:24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27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28</v>
      </c>
      <c r="Q746" t="s">
        <v>25</v>
      </c>
      <c r="R746" t="s">
        <v>43</v>
      </c>
      <c r="S746">
        <v>44.05</v>
      </c>
      <c r="T746">
        <v>202.15</v>
      </c>
      <c r="U746" t="s">
        <v>26</v>
      </c>
      <c r="V746" s="7" t="str">
        <f t="shared" si="22"/>
        <v>0-12</v>
      </c>
      <c r="W746" t="s">
        <v>30</v>
      </c>
      <c r="X746" t="str">
        <f t="shared" si="23"/>
        <v>Low</v>
      </c>
    </row>
    <row r="747" spans="1:24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40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50</v>
      </c>
      <c r="Q747" t="s">
        <v>25</v>
      </c>
      <c r="R747" t="s">
        <v>43</v>
      </c>
      <c r="S747">
        <v>110.8</v>
      </c>
      <c r="T747">
        <v>7882.25</v>
      </c>
      <c r="U747" t="s">
        <v>26</v>
      </c>
      <c r="V747" s="7" t="str">
        <f t="shared" si="22"/>
        <v>49+</v>
      </c>
      <c r="W747" t="s">
        <v>46</v>
      </c>
      <c r="X747" t="str">
        <f t="shared" si="23"/>
        <v>High</v>
      </c>
    </row>
    <row r="748" spans="1:24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40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50</v>
      </c>
      <c r="Q748" t="s">
        <v>25</v>
      </c>
      <c r="R748" t="s">
        <v>38</v>
      </c>
      <c r="S748">
        <v>114.95</v>
      </c>
      <c r="T748">
        <v>8196.4</v>
      </c>
      <c r="U748" t="s">
        <v>26</v>
      </c>
      <c r="V748" s="7" t="str">
        <f t="shared" si="22"/>
        <v>49+</v>
      </c>
      <c r="W748" t="s">
        <v>46</v>
      </c>
      <c r="X748" t="str">
        <f t="shared" si="23"/>
        <v>High</v>
      </c>
    </row>
    <row r="749" spans="1:24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40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28</v>
      </c>
      <c r="Q749" t="s">
        <v>26</v>
      </c>
      <c r="R749" t="s">
        <v>34</v>
      </c>
      <c r="S749">
        <v>75.05</v>
      </c>
      <c r="T749">
        <v>202.9</v>
      </c>
      <c r="U749" t="s">
        <v>26</v>
      </c>
      <c r="V749" s="7" t="str">
        <f t="shared" si="22"/>
        <v>0-12</v>
      </c>
      <c r="W749" t="s">
        <v>30</v>
      </c>
      <c r="X749" t="str">
        <f t="shared" si="23"/>
        <v>Medium</v>
      </c>
    </row>
    <row r="750" spans="1:24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26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50</v>
      </c>
      <c r="Q750" t="s">
        <v>26</v>
      </c>
      <c r="R750" t="s">
        <v>34</v>
      </c>
      <c r="S750">
        <v>19.25</v>
      </c>
      <c r="T750">
        <v>855.1</v>
      </c>
      <c r="U750" t="s">
        <v>26</v>
      </c>
      <c r="V750" s="7" t="str">
        <f t="shared" si="22"/>
        <v>25-48</v>
      </c>
      <c r="W750" t="s">
        <v>35</v>
      </c>
      <c r="X750" t="str">
        <f t="shared" si="23"/>
        <v>Low</v>
      </c>
    </row>
    <row r="751" spans="1:24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40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43</v>
      </c>
      <c r="S751">
        <v>90.05</v>
      </c>
      <c r="T751">
        <v>5817</v>
      </c>
      <c r="U751" t="s">
        <v>26</v>
      </c>
      <c r="V751" s="7" t="str">
        <f t="shared" si="22"/>
        <v>49+</v>
      </c>
      <c r="W751" t="s">
        <v>46</v>
      </c>
      <c r="X751" t="str">
        <f t="shared" si="23"/>
        <v>High</v>
      </c>
    </row>
    <row r="752" spans="1:24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27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28</v>
      </c>
      <c r="Q752" t="s">
        <v>25</v>
      </c>
      <c r="R752" t="s">
        <v>34</v>
      </c>
      <c r="S752">
        <v>56.7</v>
      </c>
      <c r="T752">
        <v>1652.95</v>
      </c>
      <c r="U752" t="s">
        <v>26</v>
      </c>
      <c r="V752" s="7" t="str">
        <f t="shared" si="22"/>
        <v>25-48</v>
      </c>
      <c r="W752" t="s">
        <v>35</v>
      </c>
      <c r="X752" t="str">
        <f t="shared" si="23"/>
        <v>Medium</v>
      </c>
    </row>
    <row r="753" spans="1:24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27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50</v>
      </c>
      <c r="Q753" t="s">
        <v>25</v>
      </c>
      <c r="R753" t="s">
        <v>43</v>
      </c>
      <c r="S753">
        <v>80.150000000000006</v>
      </c>
      <c r="T753">
        <v>5600.15</v>
      </c>
      <c r="U753" t="s">
        <v>26</v>
      </c>
      <c r="V753" s="7" t="str">
        <f t="shared" si="22"/>
        <v>49+</v>
      </c>
      <c r="W753" t="s">
        <v>46</v>
      </c>
      <c r="X753" t="str">
        <f t="shared" si="23"/>
        <v>Medium</v>
      </c>
    </row>
    <row r="754" spans="1:24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27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28</v>
      </c>
      <c r="Q754" t="s">
        <v>25</v>
      </c>
      <c r="R754" t="s">
        <v>43</v>
      </c>
      <c r="S754">
        <v>71.349999999999994</v>
      </c>
      <c r="T754">
        <v>515.75</v>
      </c>
      <c r="U754" t="s">
        <v>26</v>
      </c>
      <c r="V754" s="7" t="str">
        <f t="shared" si="22"/>
        <v>0-12</v>
      </c>
      <c r="W754" t="s">
        <v>35</v>
      </c>
      <c r="X754" t="str">
        <f t="shared" si="23"/>
        <v>Medium</v>
      </c>
    </row>
    <row r="755" spans="1:24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26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50</v>
      </c>
      <c r="Q755" t="s">
        <v>26</v>
      </c>
      <c r="R755" t="s">
        <v>34</v>
      </c>
      <c r="S755">
        <v>20.25</v>
      </c>
      <c r="T755">
        <v>0</v>
      </c>
      <c r="U755" t="s">
        <v>26</v>
      </c>
      <c r="V755" s="7" t="str">
        <f t="shared" si="22"/>
        <v>0-12</v>
      </c>
      <c r="W755" t="s">
        <v>30</v>
      </c>
      <c r="X755" t="str">
        <f t="shared" si="23"/>
        <v>Low</v>
      </c>
    </row>
    <row r="756" spans="1:24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40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28</v>
      </c>
      <c r="Q756" t="s">
        <v>26</v>
      </c>
      <c r="R756" t="s">
        <v>29</v>
      </c>
      <c r="S756">
        <v>90.35</v>
      </c>
      <c r="T756">
        <v>190.5</v>
      </c>
      <c r="U756" t="s">
        <v>26</v>
      </c>
      <c r="V756" s="7" t="str">
        <f t="shared" si="22"/>
        <v>0-12</v>
      </c>
      <c r="W756" t="s">
        <v>30</v>
      </c>
      <c r="X756" t="str">
        <f t="shared" si="23"/>
        <v>High</v>
      </c>
    </row>
    <row r="757" spans="1:24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40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28</v>
      </c>
      <c r="Q757" t="s">
        <v>25</v>
      </c>
      <c r="R757" t="s">
        <v>29</v>
      </c>
      <c r="S757">
        <v>98.55</v>
      </c>
      <c r="T757">
        <v>1842.8</v>
      </c>
      <c r="U757" t="s">
        <v>25</v>
      </c>
      <c r="V757" s="7" t="str">
        <f t="shared" si="22"/>
        <v>13-24</v>
      </c>
      <c r="W757" t="s">
        <v>35</v>
      </c>
      <c r="X757" t="str">
        <f t="shared" si="23"/>
        <v>High</v>
      </c>
    </row>
    <row r="758" spans="1:24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26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50</v>
      </c>
      <c r="Q758" t="s">
        <v>26</v>
      </c>
      <c r="R758" t="s">
        <v>38</v>
      </c>
      <c r="S758">
        <v>19.7</v>
      </c>
      <c r="T758">
        <v>1253.8</v>
      </c>
      <c r="U758" t="s">
        <v>26</v>
      </c>
      <c r="V758" s="7" t="str">
        <f t="shared" si="22"/>
        <v>49+</v>
      </c>
      <c r="W758" t="s">
        <v>35</v>
      </c>
      <c r="X758" t="str">
        <f t="shared" si="23"/>
        <v>Low</v>
      </c>
    </row>
    <row r="759" spans="1:24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26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28</v>
      </c>
      <c r="Q759" t="s">
        <v>26</v>
      </c>
      <c r="R759" t="s">
        <v>34</v>
      </c>
      <c r="S759">
        <v>19.850000000000001</v>
      </c>
      <c r="T759">
        <v>57.2</v>
      </c>
      <c r="U759" t="s">
        <v>26</v>
      </c>
      <c r="V759" s="7" t="str">
        <f t="shared" si="22"/>
        <v>0-12</v>
      </c>
      <c r="W759" t="s">
        <v>30</v>
      </c>
      <c r="X759" t="str">
        <f t="shared" si="23"/>
        <v>Low</v>
      </c>
    </row>
    <row r="760" spans="1:24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40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28</v>
      </c>
      <c r="Q760" t="s">
        <v>25</v>
      </c>
      <c r="R760" t="s">
        <v>38</v>
      </c>
      <c r="S760">
        <v>85.9</v>
      </c>
      <c r="T760">
        <v>1269.55</v>
      </c>
      <c r="U760" t="s">
        <v>25</v>
      </c>
      <c r="V760" s="7" t="str">
        <f t="shared" si="22"/>
        <v>13-24</v>
      </c>
      <c r="W760" t="s">
        <v>35</v>
      </c>
      <c r="X760" t="str">
        <f t="shared" si="23"/>
        <v>Medium</v>
      </c>
    </row>
    <row r="761" spans="1:24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40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50</v>
      </c>
      <c r="Q761" t="s">
        <v>25</v>
      </c>
      <c r="R761" t="s">
        <v>38</v>
      </c>
      <c r="S761">
        <v>90.35</v>
      </c>
      <c r="T761">
        <v>6563.4</v>
      </c>
      <c r="U761" t="s">
        <v>26</v>
      </c>
      <c r="V761" s="7" t="str">
        <f t="shared" si="22"/>
        <v>49+</v>
      </c>
      <c r="W761" t="s">
        <v>46</v>
      </c>
      <c r="X761" t="str">
        <f t="shared" si="23"/>
        <v>High</v>
      </c>
    </row>
    <row r="762" spans="1:24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26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28</v>
      </c>
      <c r="Q762" t="s">
        <v>26</v>
      </c>
      <c r="R762" t="s">
        <v>34</v>
      </c>
      <c r="S762">
        <v>20.8</v>
      </c>
      <c r="T762">
        <v>20.8</v>
      </c>
      <c r="U762" t="s">
        <v>26</v>
      </c>
      <c r="V762" s="7" t="str">
        <f t="shared" si="22"/>
        <v>0-12</v>
      </c>
      <c r="W762" t="s">
        <v>30</v>
      </c>
      <c r="X762" t="str">
        <f t="shared" si="23"/>
        <v>Low</v>
      </c>
    </row>
    <row r="763" spans="1:24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40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28</v>
      </c>
      <c r="Q763" t="s">
        <v>26</v>
      </c>
      <c r="R763" t="s">
        <v>29</v>
      </c>
      <c r="S763">
        <v>89.25</v>
      </c>
      <c r="T763">
        <v>1907.85</v>
      </c>
      <c r="U763" t="s">
        <v>25</v>
      </c>
      <c r="V763" s="7" t="str">
        <f t="shared" si="22"/>
        <v>13-24</v>
      </c>
      <c r="W763" t="s">
        <v>35</v>
      </c>
      <c r="X763" t="str">
        <f t="shared" si="23"/>
        <v>Medium</v>
      </c>
    </row>
    <row r="764" spans="1:24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40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28</v>
      </c>
      <c r="Q764" t="s">
        <v>25</v>
      </c>
      <c r="R764" t="s">
        <v>29</v>
      </c>
      <c r="S764">
        <v>70.3</v>
      </c>
      <c r="T764">
        <v>208.85</v>
      </c>
      <c r="U764" t="s">
        <v>25</v>
      </c>
      <c r="V764" s="7" t="str">
        <f t="shared" si="22"/>
        <v>0-12</v>
      </c>
      <c r="W764" t="s">
        <v>30</v>
      </c>
      <c r="X764" t="str">
        <f t="shared" si="23"/>
        <v>Medium</v>
      </c>
    </row>
    <row r="765" spans="1:24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27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50</v>
      </c>
      <c r="Q765" t="s">
        <v>26</v>
      </c>
      <c r="R765" t="s">
        <v>38</v>
      </c>
      <c r="S765">
        <v>66.849999999999994</v>
      </c>
      <c r="T765">
        <v>4758.8</v>
      </c>
      <c r="U765" t="s">
        <v>26</v>
      </c>
      <c r="V765" s="7" t="str">
        <f t="shared" si="22"/>
        <v>49+</v>
      </c>
      <c r="W765" t="s">
        <v>46</v>
      </c>
      <c r="X765" t="str">
        <f t="shared" si="23"/>
        <v>Medium</v>
      </c>
    </row>
    <row r="766" spans="1:24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26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50</v>
      </c>
      <c r="Q766" t="s">
        <v>26</v>
      </c>
      <c r="R766" t="s">
        <v>34</v>
      </c>
      <c r="S766">
        <v>19.899999999999999</v>
      </c>
      <c r="T766">
        <v>1292.5999999999999</v>
      </c>
      <c r="U766" t="s">
        <v>26</v>
      </c>
      <c r="V766" s="7" t="str">
        <f t="shared" si="22"/>
        <v>49+</v>
      </c>
      <c r="W766" t="s">
        <v>35</v>
      </c>
      <c r="X766" t="str">
        <f t="shared" si="23"/>
        <v>Low</v>
      </c>
    </row>
    <row r="767" spans="1:24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26</v>
      </c>
      <c r="I767" t="s">
        <v>27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28</v>
      </c>
      <c r="Q767" t="s">
        <v>25</v>
      </c>
      <c r="R767" t="s">
        <v>34</v>
      </c>
      <c r="S767">
        <v>35.799999999999997</v>
      </c>
      <c r="T767">
        <v>363.15</v>
      </c>
      <c r="U767" t="s">
        <v>26</v>
      </c>
      <c r="V767" s="7" t="str">
        <f t="shared" si="22"/>
        <v>0-12</v>
      </c>
      <c r="W767" t="s">
        <v>30</v>
      </c>
      <c r="X767" t="str">
        <f t="shared" si="23"/>
        <v>Low</v>
      </c>
    </row>
    <row r="768" spans="1:24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40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28</v>
      </c>
      <c r="Q768" t="s">
        <v>25</v>
      </c>
      <c r="R768" t="s">
        <v>34</v>
      </c>
      <c r="S768">
        <v>78.849999999999994</v>
      </c>
      <c r="T768">
        <v>1600.25</v>
      </c>
      <c r="U768" t="s">
        <v>26</v>
      </c>
      <c r="V768" s="7" t="str">
        <f t="shared" si="22"/>
        <v>13-24</v>
      </c>
      <c r="W768" t="s">
        <v>35</v>
      </c>
      <c r="X768" t="str">
        <f t="shared" si="23"/>
        <v>Medium</v>
      </c>
    </row>
    <row r="769" spans="1:24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33</v>
      </c>
      <c r="Q769" t="s">
        <v>26</v>
      </c>
      <c r="R769" t="s">
        <v>38</v>
      </c>
      <c r="S769">
        <v>20.399999999999999</v>
      </c>
      <c r="T769">
        <v>275.7</v>
      </c>
      <c r="U769" t="s">
        <v>26</v>
      </c>
      <c r="V769" s="7" t="str">
        <f t="shared" si="22"/>
        <v>13-24</v>
      </c>
      <c r="W769" t="s">
        <v>30</v>
      </c>
      <c r="X769" t="str">
        <f t="shared" si="23"/>
        <v>Low</v>
      </c>
    </row>
    <row r="770" spans="1:24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40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28</v>
      </c>
      <c r="Q770" t="s">
        <v>25</v>
      </c>
      <c r="R770" t="s">
        <v>29</v>
      </c>
      <c r="S770">
        <v>74.25</v>
      </c>
      <c r="T770">
        <v>3089.1</v>
      </c>
      <c r="U770" t="s">
        <v>26</v>
      </c>
      <c r="V770" s="7" t="str">
        <f t="shared" si="22"/>
        <v>25-48</v>
      </c>
      <c r="W770" t="s">
        <v>46</v>
      </c>
      <c r="X770" t="str">
        <f t="shared" si="23"/>
        <v>Medium</v>
      </c>
    </row>
    <row r="771" spans="1:24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27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 t="s">
        <v>26</v>
      </c>
      <c r="V771" s="7" t="str">
        <f t="shared" ref="V771:V834" si="24">IF(F771&lt;=12, "0-12", IF(F771&lt;=24, "13-24", IF(F771&lt;=48, "25-48", "49+")))</f>
        <v>13-24</v>
      </c>
      <c r="W771" t="s">
        <v>35</v>
      </c>
      <c r="X771" t="str">
        <f t="shared" ref="X771:X834" si="25">IF(S771&lt;=50,"Low",IF(S771&lt;=90,"Medium","High"))</f>
        <v>Medium</v>
      </c>
    </row>
    <row r="772" spans="1:24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28</v>
      </c>
      <c r="Q772" t="s">
        <v>25</v>
      </c>
      <c r="R772" t="s">
        <v>43</v>
      </c>
      <c r="S772">
        <v>20.45</v>
      </c>
      <c r="T772">
        <v>237.3</v>
      </c>
      <c r="U772" t="s">
        <v>26</v>
      </c>
      <c r="V772" s="7" t="str">
        <f t="shared" si="24"/>
        <v>0-12</v>
      </c>
      <c r="W772" t="s">
        <v>30</v>
      </c>
      <c r="X772" t="str">
        <f t="shared" si="25"/>
        <v>Low</v>
      </c>
    </row>
    <row r="773" spans="1:24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40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28</v>
      </c>
      <c r="Q773" t="s">
        <v>25</v>
      </c>
      <c r="R773" t="s">
        <v>29</v>
      </c>
      <c r="S773">
        <v>93.35</v>
      </c>
      <c r="T773">
        <v>1444.65</v>
      </c>
      <c r="U773" t="s">
        <v>25</v>
      </c>
      <c r="V773" s="7" t="str">
        <f t="shared" si="24"/>
        <v>13-24</v>
      </c>
      <c r="W773" t="s">
        <v>35</v>
      </c>
      <c r="X773" t="str">
        <f t="shared" si="25"/>
        <v>High</v>
      </c>
    </row>
    <row r="774" spans="1:24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26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28</v>
      </c>
      <c r="Q774" t="s">
        <v>26</v>
      </c>
      <c r="R774" t="s">
        <v>34</v>
      </c>
      <c r="S774">
        <v>19.899999999999999</v>
      </c>
      <c r="T774">
        <v>19.899999999999999</v>
      </c>
      <c r="U774" t="s">
        <v>25</v>
      </c>
      <c r="V774" s="7" t="str">
        <f t="shared" si="24"/>
        <v>0-12</v>
      </c>
      <c r="W774" t="s">
        <v>30</v>
      </c>
      <c r="X774" t="str">
        <f t="shared" si="25"/>
        <v>Low</v>
      </c>
    </row>
    <row r="775" spans="1:24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40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28</v>
      </c>
      <c r="Q775" t="s">
        <v>25</v>
      </c>
      <c r="R775" t="s">
        <v>34</v>
      </c>
      <c r="S775">
        <v>88.9</v>
      </c>
      <c r="T775">
        <v>454.15</v>
      </c>
      <c r="U775" t="s">
        <v>25</v>
      </c>
      <c r="V775" s="7" t="str">
        <f t="shared" si="24"/>
        <v>0-12</v>
      </c>
      <c r="W775" t="s">
        <v>30</v>
      </c>
      <c r="X775" t="str">
        <f t="shared" si="25"/>
        <v>Medium</v>
      </c>
    </row>
    <row r="776" spans="1:24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40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29</v>
      </c>
      <c r="S776">
        <v>95.8</v>
      </c>
      <c r="T776">
        <v>3036.75</v>
      </c>
      <c r="U776" t="s">
        <v>25</v>
      </c>
      <c r="V776" s="7" t="str">
        <f t="shared" si="24"/>
        <v>25-48</v>
      </c>
      <c r="W776" t="s">
        <v>46</v>
      </c>
      <c r="X776" t="str">
        <f t="shared" si="25"/>
        <v>High</v>
      </c>
    </row>
    <row r="777" spans="1:24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40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50</v>
      </c>
      <c r="Q777" t="s">
        <v>25</v>
      </c>
      <c r="R777" t="s">
        <v>43</v>
      </c>
      <c r="S777">
        <v>110.65</v>
      </c>
      <c r="T777">
        <v>8065.65</v>
      </c>
      <c r="U777" t="s">
        <v>26</v>
      </c>
      <c r="V777" s="7" t="str">
        <f t="shared" si="24"/>
        <v>49+</v>
      </c>
      <c r="W777" t="s">
        <v>46</v>
      </c>
      <c r="X777" t="str">
        <f t="shared" si="25"/>
        <v>High</v>
      </c>
    </row>
    <row r="778" spans="1:24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26</v>
      </c>
      <c r="I778" t="s">
        <v>27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28</v>
      </c>
      <c r="Q778" t="s">
        <v>26</v>
      </c>
      <c r="R778" t="s">
        <v>34</v>
      </c>
      <c r="S778">
        <v>40.299999999999997</v>
      </c>
      <c r="T778">
        <v>92.5</v>
      </c>
      <c r="U778" t="s">
        <v>26</v>
      </c>
      <c r="V778" s="7" t="str">
        <f t="shared" si="24"/>
        <v>0-12</v>
      </c>
      <c r="W778" t="s">
        <v>30</v>
      </c>
      <c r="X778" t="str">
        <f t="shared" si="25"/>
        <v>Low</v>
      </c>
    </row>
    <row r="779" spans="1:24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40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28</v>
      </c>
      <c r="Q779" t="s">
        <v>25</v>
      </c>
      <c r="R779" t="s">
        <v>29</v>
      </c>
      <c r="S779">
        <v>82</v>
      </c>
      <c r="T779">
        <v>184.65</v>
      </c>
      <c r="U779" t="s">
        <v>25</v>
      </c>
      <c r="V779" s="7" t="str">
        <f t="shared" si="24"/>
        <v>0-12</v>
      </c>
      <c r="W779" t="s">
        <v>30</v>
      </c>
      <c r="X779" t="str">
        <f t="shared" si="25"/>
        <v>Medium</v>
      </c>
    </row>
    <row r="780" spans="1:24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40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43</v>
      </c>
      <c r="S780">
        <v>107</v>
      </c>
      <c r="T780">
        <v>6152.3</v>
      </c>
      <c r="U780" t="s">
        <v>26</v>
      </c>
      <c r="V780" s="7" t="str">
        <f t="shared" si="24"/>
        <v>49+</v>
      </c>
      <c r="W780" t="s">
        <v>46</v>
      </c>
      <c r="X780" t="str">
        <f t="shared" si="25"/>
        <v>High</v>
      </c>
    </row>
    <row r="781" spans="1:24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27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28</v>
      </c>
      <c r="Q781" t="s">
        <v>26</v>
      </c>
      <c r="R781" t="s">
        <v>29</v>
      </c>
      <c r="S781">
        <v>45.35</v>
      </c>
      <c r="T781">
        <v>89.5</v>
      </c>
      <c r="U781" t="s">
        <v>25</v>
      </c>
      <c r="V781" s="7" t="str">
        <f t="shared" si="24"/>
        <v>0-12</v>
      </c>
      <c r="W781" t="s">
        <v>30</v>
      </c>
      <c r="X781" t="str">
        <f t="shared" si="25"/>
        <v>Low</v>
      </c>
    </row>
    <row r="782" spans="1:24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27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50</v>
      </c>
      <c r="Q782" t="s">
        <v>25</v>
      </c>
      <c r="R782" t="s">
        <v>43</v>
      </c>
      <c r="S782">
        <v>73.349999999999994</v>
      </c>
      <c r="T782">
        <v>5154.5</v>
      </c>
      <c r="U782" t="s">
        <v>26</v>
      </c>
      <c r="V782" s="7" t="str">
        <f t="shared" si="24"/>
        <v>49+</v>
      </c>
      <c r="W782" t="s">
        <v>46</v>
      </c>
      <c r="X782" t="str">
        <f t="shared" si="25"/>
        <v>Medium</v>
      </c>
    </row>
    <row r="783" spans="1:24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27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28</v>
      </c>
      <c r="Q783" t="s">
        <v>26</v>
      </c>
      <c r="R783" t="s">
        <v>34</v>
      </c>
      <c r="S783">
        <v>44.8</v>
      </c>
      <c r="T783">
        <v>220.45</v>
      </c>
      <c r="U783" t="s">
        <v>26</v>
      </c>
      <c r="V783" s="7" t="str">
        <f t="shared" si="24"/>
        <v>0-12</v>
      </c>
      <c r="W783" t="s">
        <v>30</v>
      </c>
      <c r="X783" t="str">
        <f t="shared" si="25"/>
        <v>Low</v>
      </c>
    </row>
    <row r="784" spans="1:24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27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28</v>
      </c>
      <c r="Q784" t="s">
        <v>25</v>
      </c>
      <c r="R784" t="s">
        <v>43</v>
      </c>
      <c r="S784">
        <v>54.75</v>
      </c>
      <c r="T784">
        <v>1510.3</v>
      </c>
      <c r="U784" t="s">
        <v>26</v>
      </c>
      <c r="V784" s="7" t="str">
        <f t="shared" si="24"/>
        <v>25-48</v>
      </c>
      <c r="W784" t="s">
        <v>35</v>
      </c>
      <c r="X784" t="str">
        <f t="shared" si="25"/>
        <v>Medium</v>
      </c>
    </row>
    <row r="785" spans="1:24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27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28</v>
      </c>
      <c r="Q785" t="s">
        <v>25</v>
      </c>
      <c r="R785" t="s">
        <v>29</v>
      </c>
      <c r="S785">
        <v>52.2</v>
      </c>
      <c r="T785">
        <v>52.2</v>
      </c>
      <c r="U785" t="s">
        <v>25</v>
      </c>
      <c r="V785" s="7" t="str">
        <f t="shared" si="24"/>
        <v>0-12</v>
      </c>
      <c r="W785" t="s">
        <v>30</v>
      </c>
      <c r="X785" t="str">
        <f t="shared" si="25"/>
        <v>Medium</v>
      </c>
    </row>
    <row r="786" spans="1:24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26</v>
      </c>
      <c r="I786" t="s">
        <v>27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38</v>
      </c>
      <c r="S786">
        <v>40.6</v>
      </c>
      <c r="T786">
        <v>2588.9499999999998</v>
      </c>
      <c r="U786" t="s">
        <v>26</v>
      </c>
      <c r="V786" s="7" t="str">
        <f t="shared" si="24"/>
        <v>49+</v>
      </c>
      <c r="W786" t="s">
        <v>46</v>
      </c>
      <c r="X786" t="str">
        <f t="shared" si="25"/>
        <v>Low</v>
      </c>
    </row>
    <row r="787" spans="1:24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40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29</v>
      </c>
      <c r="S787">
        <v>110</v>
      </c>
      <c r="T787">
        <v>4874.8</v>
      </c>
      <c r="U787" t="s">
        <v>25</v>
      </c>
      <c r="V787" s="7" t="str">
        <f t="shared" si="24"/>
        <v>25-48</v>
      </c>
      <c r="W787" t="s">
        <v>46</v>
      </c>
      <c r="X787" t="str">
        <f t="shared" si="25"/>
        <v>High</v>
      </c>
    </row>
    <row r="788" spans="1:24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27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50</v>
      </c>
      <c r="Q788" t="s">
        <v>26</v>
      </c>
      <c r="R788" t="s">
        <v>38</v>
      </c>
      <c r="S788">
        <v>55.3</v>
      </c>
      <c r="T788">
        <v>3983.6</v>
      </c>
      <c r="U788" t="s">
        <v>26</v>
      </c>
      <c r="V788" s="7" t="str">
        <f t="shared" si="24"/>
        <v>49+</v>
      </c>
      <c r="W788" t="s">
        <v>46</v>
      </c>
      <c r="X788" t="str">
        <f t="shared" si="25"/>
        <v>Medium</v>
      </c>
    </row>
    <row r="789" spans="1:24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27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28</v>
      </c>
      <c r="Q789" t="s">
        <v>25</v>
      </c>
      <c r="R789" t="s">
        <v>38</v>
      </c>
      <c r="S789">
        <v>60.85</v>
      </c>
      <c r="T789">
        <v>2003.6</v>
      </c>
      <c r="U789" t="s">
        <v>26</v>
      </c>
      <c r="V789" s="7" t="str">
        <f t="shared" si="24"/>
        <v>25-48</v>
      </c>
      <c r="W789" t="s">
        <v>46</v>
      </c>
      <c r="X789" t="str">
        <f t="shared" si="25"/>
        <v>Medium</v>
      </c>
    </row>
    <row r="790" spans="1:24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27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29</v>
      </c>
      <c r="S790">
        <v>78.400000000000006</v>
      </c>
      <c r="T790">
        <v>1832.4</v>
      </c>
      <c r="U790" t="s">
        <v>26</v>
      </c>
      <c r="V790" s="7" t="str">
        <f t="shared" si="24"/>
        <v>13-24</v>
      </c>
      <c r="W790" t="s">
        <v>35</v>
      </c>
      <c r="X790" t="str">
        <f t="shared" si="25"/>
        <v>Medium</v>
      </c>
    </row>
    <row r="791" spans="1:24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27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50</v>
      </c>
      <c r="Q791" t="s">
        <v>26</v>
      </c>
      <c r="R791" t="s">
        <v>38</v>
      </c>
      <c r="S791">
        <v>69.650000000000006</v>
      </c>
      <c r="T791">
        <v>4908.25</v>
      </c>
      <c r="U791" t="s">
        <v>26</v>
      </c>
      <c r="V791" s="7" t="str">
        <f t="shared" si="24"/>
        <v>49+</v>
      </c>
      <c r="W791" t="s">
        <v>46</v>
      </c>
      <c r="X791" t="str">
        <f t="shared" si="25"/>
        <v>Medium</v>
      </c>
    </row>
    <row r="792" spans="1:24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26</v>
      </c>
      <c r="I792" t="s">
        <v>27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50</v>
      </c>
      <c r="Q792" t="s">
        <v>26</v>
      </c>
      <c r="R792" t="s">
        <v>43</v>
      </c>
      <c r="S792">
        <v>59.85</v>
      </c>
      <c r="T792">
        <v>3590.2</v>
      </c>
      <c r="U792" t="s">
        <v>26</v>
      </c>
      <c r="V792" s="7" t="str">
        <f t="shared" si="24"/>
        <v>49+</v>
      </c>
      <c r="W792" t="s">
        <v>46</v>
      </c>
      <c r="X792" t="str">
        <f t="shared" si="25"/>
        <v>Medium</v>
      </c>
    </row>
    <row r="793" spans="1:24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27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43</v>
      </c>
      <c r="S793">
        <v>76.900000000000006</v>
      </c>
      <c r="T793">
        <v>5023</v>
      </c>
      <c r="U793" t="s">
        <v>26</v>
      </c>
      <c r="V793" s="7" t="str">
        <f t="shared" si="24"/>
        <v>49+</v>
      </c>
      <c r="W793" t="s">
        <v>46</v>
      </c>
      <c r="X793" t="str">
        <f t="shared" si="25"/>
        <v>Medium</v>
      </c>
    </row>
    <row r="794" spans="1:24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26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50</v>
      </c>
      <c r="Q794" t="s">
        <v>25</v>
      </c>
      <c r="R794" t="s">
        <v>34</v>
      </c>
      <c r="S794">
        <v>19.850000000000001</v>
      </c>
      <c r="T794">
        <v>146.6</v>
      </c>
      <c r="U794" t="s">
        <v>26</v>
      </c>
      <c r="V794" s="7" t="str">
        <f t="shared" si="24"/>
        <v>0-12</v>
      </c>
      <c r="W794" t="s">
        <v>30</v>
      </c>
      <c r="X794" t="str">
        <f t="shared" si="25"/>
        <v>Low</v>
      </c>
    </row>
    <row r="795" spans="1:24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27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50</v>
      </c>
      <c r="Q795" t="s">
        <v>26</v>
      </c>
      <c r="R795" t="s">
        <v>43</v>
      </c>
      <c r="S795">
        <v>67.650000000000006</v>
      </c>
      <c r="T795">
        <v>2339.3000000000002</v>
      </c>
      <c r="U795" t="s">
        <v>26</v>
      </c>
      <c r="V795" s="7" t="str">
        <f t="shared" si="24"/>
        <v>25-48</v>
      </c>
      <c r="W795" t="s">
        <v>46</v>
      </c>
      <c r="X795" t="str">
        <f t="shared" si="25"/>
        <v>Medium</v>
      </c>
    </row>
    <row r="796" spans="1:24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26</v>
      </c>
      <c r="I796" t="s">
        <v>27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28</v>
      </c>
      <c r="Q796" t="s">
        <v>26</v>
      </c>
      <c r="R796" t="s">
        <v>43</v>
      </c>
      <c r="S796">
        <v>45</v>
      </c>
      <c r="T796">
        <v>298.7</v>
      </c>
      <c r="U796" t="s">
        <v>26</v>
      </c>
      <c r="V796" s="7" t="str">
        <f t="shared" si="24"/>
        <v>0-12</v>
      </c>
      <c r="W796" t="s">
        <v>30</v>
      </c>
      <c r="X796" t="str">
        <f t="shared" si="25"/>
        <v>Low</v>
      </c>
    </row>
    <row r="797" spans="1:24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27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28</v>
      </c>
      <c r="Q797" t="s">
        <v>25</v>
      </c>
      <c r="R797" t="s">
        <v>34</v>
      </c>
      <c r="S797">
        <v>64.2</v>
      </c>
      <c r="T797">
        <v>143.65</v>
      </c>
      <c r="U797" t="s">
        <v>26</v>
      </c>
      <c r="V797" s="7" t="str">
        <f t="shared" si="24"/>
        <v>0-12</v>
      </c>
      <c r="W797" t="s">
        <v>30</v>
      </c>
      <c r="X797" t="str">
        <f t="shared" si="25"/>
        <v>Medium</v>
      </c>
    </row>
    <row r="798" spans="1:24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40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43</v>
      </c>
      <c r="S798">
        <v>81.7</v>
      </c>
      <c r="T798">
        <v>2548.65</v>
      </c>
      <c r="U798" t="s">
        <v>26</v>
      </c>
      <c r="V798" s="7" t="str">
        <f t="shared" si="24"/>
        <v>25-48</v>
      </c>
      <c r="W798" t="s">
        <v>46</v>
      </c>
      <c r="X798" t="str">
        <f t="shared" si="25"/>
        <v>Medium</v>
      </c>
    </row>
    <row r="799" spans="1:24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26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28</v>
      </c>
      <c r="Q799" t="s">
        <v>25</v>
      </c>
      <c r="R799" t="s">
        <v>38</v>
      </c>
      <c r="S799">
        <v>25.55</v>
      </c>
      <c r="T799">
        <v>507.4</v>
      </c>
      <c r="U799" t="s">
        <v>26</v>
      </c>
      <c r="V799" s="7" t="str">
        <f t="shared" si="24"/>
        <v>13-24</v>
      </c>
      <c r="W799" t="s">
        <v>35</v>
      </c>
      <c r="X799" t="str">
        <f t="shared" si="25"/>
        <v>Low</v>
      </c>
    </row>
    <row r="800" spans="1:24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26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28</v>
      </c>
      <c r="Q800" t="s">
        <v>26</v>
      </c>
      <c r="R800" t="s">
        <v>29</v>
      </c>
      <c r="S800">
        <v>20</v>
      </c>
      <c r="T800">
        <v>20</v>
      </c>
      <c r="U800" t="s">
        <v>26</v>
      </c>
      <c r="V800" s="7" t="str">
        <f t="shared" si="24"/>
        <v>0-12</v>
      </c>
      <c r="W800" t="s">
        <v>30</v>
      </c>
      <c r="X800" t="str">
        <f t="shared" si="25"/>
        <v>Low</v>
      </c>
    </row>
    <row r="801" spans="1:24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40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29</v>
      </c>
      <c r="S801">
        <v>96.75</v>
      </c>
      <c r="T801">
        <v>6125.4</v>
      </c>
      <c r="U801" t="s">
        <v>25</v>
      </c>
      <c r="V801" s="7" t="str">
        <f t="shared" si="24"/>
        <v>49+</v>
      </c>
      <c r="W801" t="s">
        <v>46</v>
      </c>
      <c r="X801" t="str">
        <f t="shared" si="25"/>
        <v>High</v>
      </c>
    </row>
    <row r="802" spans="1:24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40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50</v>
      </c>
      <c r="Q802" t="s">
        <v>25</v>
      </c>
      <c r="R802" t="s">
        <v>43</v>
      </c>
      <c r="S802">
        <v>75.650000000000006</v>
      </c>
      <c r="T802">
        <v>5411.4</v>
      </c>
      <c r="U802" t="s">
        <v>26</v>
      </c>
      <c r="V802" s="7" t="str">
        <f t="shared" si="24"/>
        <v>49+</v>
      </c>
      <c r="W802" t="s">
        <v>46</v>
      </c>
      <c r="X802" t="str">
        <f t="shared" si="25"/>
        <v>Medium</v>
      </c>
    </row>
    <row r="803" spans="1:24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40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28</v>
      </c>
      <c r="Q803" t="s">
        <v>25</v>
      </c>
      <c r="R803" t="s">
        <v>29</v>
      </c>
      <c r="S803">
        <v>98.5</v>
      </c>
      <c r="T803">
        <v>1058.25</v>
      </c>
      <c r="U803" t="s">
        <v>25</v>
      </c>
      <c r="V803" s="7" t="str">
        <f t="shared" si="24"/>
        <v>0-12</v>
      </c>
      <c r="W803" t="s">
        <v>35</v>
      </c>
      <c r="X803" t="str">
        <f t="shared" si="25"/>
        <v>High</v>
      </c>
    </row>
    <row r="804" spans="1:24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26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50</v>
      </c>
      <c r="Q804" t="s">
        <v>25</v>
      </c>
      <c r="R804" t="s">
        <v>34</v>
      </c>
      <c r="S804">
        <v>23.8</v>
      </c>
      <c r="T804">
        <v>903.8</v>
      </c>
      <c r="U804" t="s">
        <v>26</v>
      </c>
      <c r="V804" s="7" t="str">
        <f t="shared" si="24"/>
        <v>25-48</v>
      </c>
      <c r="W804" t="s">
        <v>35</v>
      </c>
      <c r="X804" t="str">
        <f t="shared" si="25"/>
        <v>Low</v>
      </c>
    </row>
    <row r="805" spans="1:24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27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50</v>
      </c>
      <c r="Q805" t="s">
        <v>25</v>
      </c>
      <c r="R805" t="s">
        <v>43</v>
      </c>
      <c r="S805">
        <v>64.2</v>
      </c>
      <c r="T805">
        <v>3009.5</v>
      </c>
      <c r="U805" t="s">
        <v>26</v>
      </c>
      <c r="V805" s="7" t="str">
        <f t="shared" si="24"/>
        <v>25-48</v>
      </c>
      <c r="W805" t="s">
        <v>46</v>
      </c>
      <c r="X805" t="str">
        <f t="shared" si="25"/>
        <v>Medium</v>
      </c>
    </row>
    <row r="806" spans="1:24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40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28</v>
      </c>
      <c r="Q806" t="s">
        <v>25</v>
      </c>
      <c r="R806" t="s">
        <v>29</v>
      </c>
      <c r="S806">
        <v>85.35</v>
      </c>
      <c r="T806">
        <v>489.45</v>
      </c>
      <c r="U806" t="s">
        <v>25</v>
      </c>
      <c r="V806" s="7" t="str">
        <f t="shared" si="24"/>
        <v>0-12</v>
      </c>
      <c r="W806" t="s">
        <v>30</v>
      </c>
      <c r="X806" t="str">
        <f t="shared" si="25"/>
        <v>Medium</v>
      </c>
    </row>
    <row r="807" spans="1:24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27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50</v>
      </c>
      <c r="Q807" t="s">
        <v>25</v>
      </c>
      <c r="R807" t="s">
        <v>38</v>
      </c>
      <c r="S807">
        <v>76.8</v>
      </c>
      <c r="T807">
        <v>5468.45</v>
      </c>
      <c r="U807" t="s">
        <v>26</v>
      </c>
      <c r="V807" s="7" t="str">
        <f t="shared" si="24"/>
        <v>49+</v>
      </c>
      <c r="W807" t="s">
        <v>46</v>
      </c>
      <c r="X807" t="str">
        <f t="shared" si="25"/>
        <v>Medium</v>
      </c>
    </row>
    <row r="808" spans="1:24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27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28</v>
      </c>
      <c r="Q808" t="s">
        <v>26</v>
      </c>
      <c r="R808" t="s">
        <v>43</v>
      </c>
      <c r="S808">
        <v>55.2</v>
      </c>
      <c r="T808">
        <v>1058.0999999999999</v>
      </c>
      <c r="U808" t="s">
        <v>26</v>
      </c>
      <c r="V808" s="7" t="str">
        <f t="shared" si="24"/>
        <v>13-24</v>
      </c>
      <c r="W808" t="s">
        <v>35</v>
      </c>
      <c r="X808" t="str">
        <f t="shared" si="25"/>
        <v>Medium</v>
      </c>
    </row>
    <row r="809" spans="1:24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40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50</v>
      </c>
      <c r="Q809" t="s">
        <v>25</v>
      </c>
      <c r="R809" t="s">
        <v>43</v>
      </c>
      <c r="S809">
        <v>108.55</v>
      </c>
      <c r="T809">
        <v>7616</v>
      </c>
      <c r="U809" t="s">
        <v>26</v>
      </c>
      <c r="V809" s="7" t="str">
        <f t="shared" si="24"/>
        <v>49+</v>
      </c>
      <c r="W809" t="s">
        <v>46</v>
      </c>
      <c r="X809" t="str">
        <f t="shared" si="25"/>
        <v>High</v>
      </c>
    </row>
    <row r="810" spans="1:24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40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28</v>
      </c>
      <c r="Q810" t="s">
        <v>25</v>
      </c>
      <c r="R810" t="s">
        <v>29</v>
      </c>
      <c r="S810">
        <v>101.3</v>
      </c>
      <c r="T810">
        <v>4113.1000000000004</v>
      </c>
      <c r="U810" t="s">
        <v>25</v>
      </c>
      <c r="V810" s="7" t="str">
        <f t="shared" si="24"/>
        <v>25-48</v>
      </c>
      <c r="W810" t="s">
        <v>46</v>
      </c>
      <c r="X810" t="str">
        <f t="shared" si="25"/>
        <v>High</v>
      </c>
    </row>
    <row r="811" spans="1:24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40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28</v>
      </c>
      <c r="Q811" t="s">
        <v>25</v>
      </c>
      <c r="R811" t="s">
        <v>29</v>
      </c>
      <c r="S811">
        <v>69.55</v>
      </c>
      <c r="T811">
        <v>69.55</v>
      </c>
      <c r="U811" t="s">
        <v>25</v>
      </c>
      <c r="V811" s="7" t="str">
        <f t="shared" si="24"/>
        <v>0-12</v>
      </c>
      <c r="W811" t="s">
        <v>30</v>
      </c>
      <c r="X811" t="str">
        <f t="shared" si="25"/>
        <v>Medium</v>
      </c>
    </row>
    <row r="812" spans="1:24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40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38</v>
      </c>
      <c r="S812">
        <v>103.25</v>
      </c>
      <c r="T812">
        <v>6017.65</v>
      </c>
      <c r="U812" t="s">
        <v>25</v>
      </c>
      <c r="V812" s="7" t="str">
        <f t="shared" si="24"/>
        <v>49+</v>
      </c>
      <c r="W812" t="s">
        <v>46</v>
      </c>
      <c r="X812" t="str">
        <f t="shared" si="25"/>
        <v>High</v>
      </c>
    </row>
    <row r="813" spans="1:24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40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50</v>
      </c>
      <c r="Q813" t="s">
        <v>25</v>
      </c>
      <c r="R813" t="s">
        <v>43</v>
      </c>
      <c r="S813">
        <v>104</v>
      </c>
      <c r="T813">
        <v>7250.15</v>
      </c>
      <c r="U813" t="s">
        <v>25</v>
      </c>
      <c r="V813" s="7" t="str">
        <f t="shared" si="24"/>
        <v>49+</v>
      </c>
      <c r="W813" t="s">
        <v>46</v>
      </c>
      <c r="X813" t="str">
        <f t="shared" si="25"/>
        <v>High</v>
      </c>
    </row>
    <row r="814" spans="1:24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26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50</v>
      </c>
      <c r="Q814" t="s">
        <v>26</v>
      </c>
      <c r="R814" t="s">
        <v>29</v>
      </c>
      <c r="S814">
        <v>25.25</v>
      </c>
      <c r="T814">
        <v>1108.2</v>
      </c>
      <c r="U814" t="s">
        <v>26</v>
      </c>
      <c r="V814" s="7" t="str">
        <f t="shared" si="24"/>
        <v>25-48</v>
      </c>
      <c r="W814" t="s">
        <v>35</v>
      </c>
      <c r="X814" t="str">
        <f t="shared" si="25"/>
        <v>Low</v>
      </c>
    </row>
    <row r="815" spans="1:24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26</v>
      </c>
      <c r="I815" t="s">
        <v>27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38</v>
      </c>
      <c r="S815">
        <v>30.4</v>
      </c>
      <c r="T815">
        <v>938.65</v>
      </c>
      <c r="U815" t="s">
        <v>26</v>
      </c>
      <c r="V815" s="7" t="str">
        <f t="shared" si="24"/>
        <v>25-48</v>
      </c>
      <c r="W815" t="s">
        <v>35</v>
      </c>
      <c r="X815" t="str">
        <f t="shared" si="25"/>
        <v>Low</v>
      </c>
    </row>
    <row r="816" spans="1:24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28</v>
      </c>
      <c r="Q816" t="s">
        <v>26</v>
      </c>
      <c r="R816" t="s">
        <v>38</v>
      </c>
      <c r="S816">
        <v>20.05</v>
      </c>
      <c r="T816">
        <v>94.15</v>
      </c>
      <c r="U816" t="s">
        <v>26</v>
      </c>
      <c r="V816" s="7" t="str">
        <f t="shared" si="24"/>
        <v>0-12</v>
      </c>
      <c r="W816" t="s">
        <v>30</v>
      </c>
      <c r="X816" t="str">
        <f t="shared" si="25"/>
        <v>Low</v>
      </c>
    </row>
    <row r="817" spans="1:24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40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28</v>
      </c>
      <c r="Q817" t="s">
        <v>25</v>
      </c>
      <c r="R817" t="s">
        <v>34</v>
      </c>
      <c r="S817">
        <v>84.6</v>
      </c>
      <c r="T817">
        <v>2088.0500000000002</v>
      </c>
      <c r="U817" t="s">
        <v>26</v>
      </c>
      <c r="V817" s="7" t="str">
        <f t="shared" si="24"/>
        <v>25-48</v>
      </c>
      <c r="W817" t="s">
        <v>46</v>
      </c>
      <c r="X817" t="str">
        <f t="shared" si="25"/>
        <v>Medium</v>
      </c>
    </row>
    <row r="818" spans="1:24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40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28</v>
      </c>
      <c r="Q818" t="s">
        <v>25</v>
      </c>
      <c r="R818" t="s">
        <v>34</v>
      </c>
      <c r="S818">
        <v>86.2</v>
      </c>
      <c r="T818">
        <v>178.7</v>
      </c>
      <c r="U818" t="s">
        <v>25</v>
      </c>
      <c r="V818" s="7" t="str">
        <f t="shared" si="24"/>
        <v>0-12</v>
      </c>
      <c r="W818" t="s">
        <v>30</v>
      </c>
      <c r="X818" t="str">
        <f t="shared" si="25"/>
        <v>Medium</v>
      </c>
    </row>
    <row r="819" spans="1:24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40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38</v>
      </c>
      <c r="S819">
        <v>103.7</v>
      </c>
      <c r="T819">
        <v>5656.75</v>
      </c>
      <c r="U819" t="s">
        <v>26</v>
      </c>
      <c r="V819" s="7" t="str">
        <f t="shared" si="24"/>
        <v>49+</v>
      </c>
      <c r="W819" t="s">
        <v>46</v>
      </c>
      <c r="X819" t="str">
        <f t="shared" si="25"/>
        <v>High</v>
      </c>
    </row>
    <row r="820" spans="1:24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40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28</v>
      </c>
      <c r="Q820" t="s">
        <v>25</v>
      </c>
      <c r="R820" t="s">
        <v>29</v>
      </c>
      <c r="S820">
        <v>111.2</v>
      </c>
      <c r="T820">
        <v>2317.1</v>
      </c>
      <c r="U820" t="s">
        <v>25</v>
      </c>
      <c r="V820" s="7" t="str">
        <f t="shared" si="24"/>
        <v>13-24</v>
      </c>
      <c r="W820" t="s">
        <v>46</v>
      </c>
      <c r="X820" t="str">
        <f t="shared" si="25"/>
        <v>High</v>
      </c>
    </row>
    <row r="821" spans="1:24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40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50</v>
      </c>
      <c r="Q821" t="s">
        <v>25</v>
      </c>
      <c r="R821" t="s">
        <v>43</v>
      </c>
      <c r="S821">
        <v>88</v>
      </c>
      <c r="T821">
        <v>5986.45</v>
      </c>
      <c r="U821" t="s">
        <v>26</v>
      </c>
      <c r="V821" s="7" t="str">
        <f t="shared" si="24"/>
        <v>49+</v>
      </c>
      <c r="W821" t="s">
        <v>46</v>
      </c>
      <c r="X821" t="str">
        <f t="shared" si="25"/>
        <v>Medium</v>
      </c>
    </row>
    <row r="822" spans="1:24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40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28</v>
      </c>
      <c r="Q822" t="s">
        <v>25</v>
      </c>
      <c r="R822" t="s">
        <v>29</v>
      </c>
      <c r="S822">
        <v>106.35</v>
      </c>
      <c r="T822">
        <v>6751.35</v>
      </c>
      <c r="U822" t="s">
        <v>26</v>
      </c>
      <c r="V822" s="7" t="str">
        <f t="shared" si="24"/>
        <v>49+</v>
      </c>
      <c r="W822" t="s">
        <v>46</v>
      </c>
      <c r="X822" t="str">
        <f t="shared" si="25"/>
        <v>High</v>
      </c>
    </row>
    <row r="823" spans="1:24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27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50</v>
      </c>
      <c r="Q823" t="s">
        <v>25</v>
      </c>
      <c r="R823" t="s">
        <v>43</v>
      </c>
      <c r="S823">
        <v>79.150000000000006</v>
      </c>
      <c r="T823">
        <v>3566.6</v>
      </c>
      <c r="U823" t="s">
        <v>26</v>
      </c>
      <c r="V823" s="7" t="str">
        <f t="shared" si="24"/>
        <v>25-48</v>
      </c>
      <c r="W823" t="s">
        <v>46</v>
      </c>
      <c r="X823" t="str">
        <f t="shared" si="25"/>
        <v>Medium</v>
      </c>
    </row>
    <row r="824" spans="1:24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40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29</v>
      </c>
      <c r="S824">
        <v>103.1</v>
      </c>
      <c r="T824">
        <v>4889.3</v>
      </c>
      <c r="U824" t="s">
        <v>26</v>
      </c>
      <c r="V824" s="7" t="str">
        <f t="shared" si="24"/>
        <v>25-48</v>
      </c>
      <c r="W824" t="s">
        <v>46</v>
      </c>
      <c r="X824" t="str">
        <f t="shared" si="25"/>
        <v>High</v>
      </c>
    </row>
    <row r="825" spans="1:24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27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28</v>
      </c>
      <c r="Q825" t="s">
        <v>25</v>
      </c>
      <c r="R825" t="s">
        <v>43</v>
      </c>
      <c r="S825">
        <v>63.95</v>
      </c>
      <c r="T825">
        <v>318.10000000000002</v>
      </c>
      <c r="U825" t="s">
        <v>26</v>
      </c>
      <c r="V825" s="7" t="str">
        <f t="shared" si="24"/>
        <v>0-12</v>
      </c>
      <c r="W825" t="s">
        <v>30</v>
      </c>
      <c r="X825" t="str">
        <f t="shared" si="25"/>
        <v>Medium</v>
      </c>
    </row>
    <row r="826" spans="1:24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26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50</v>
      </c>
      <c r="Q826" t="s">
        <v>25</v>
      </c>
      <c r="R826" t="s">
        <v>43</v>
      </c>
      <c r="S826">
        <v>25.8</v>
      </c>
      <c r="T826">
        <v>1563.95</v>
      </c>
      <c r="U826" t="s">
        <v>26</v>
      </c>
      <c r="V826" s="7" t="str">
        <f t="shared" si="24"/>
        <v>49+</v>
      </c>
      <c r="W826" t="s">
        <v>35</v>
      </c>
      <c r="X826" t="str">
        <f t="shared" si="25"/>
        <v>Low</v>
      </c>
    </row>
    <row r="827" spans="1:24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40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28</v>
      </c>
      <c r="Q827" t="s">
        <v>25</v>
      </c>
      <c r="R827" t="s">
        <v>43</v>
      </c>
      <c r="S827">
        <v>89.45</v>
      </c>
      <c r="T827">
        <v>1430.25</v>
      </c>
      <c r="U827" t="s">
        <v>25</v>
      </c>
      <c r="V827" s="7" t="str">
        <f t="shared" si="24"/>
        <v>13-24</v>
      </c>
      <c r="W827" t="s">
        <v>35</v>
      </c>
      <c r="X827" t="str">
        <f t="shared" si="25"/>
        <v>Medium</v>
      </c>
    </row>
    <row r="828" spans="1:24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40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28</v>
      </c>
      <c r="Q828" t="s">
        <v>25</v>
      </c>
      <c r="R828" t="s">
        <v>38</v>
      </c>
      <c r="S828">
        <v>95.6</v>
      </c>
      <c r="T828">
        <v>644.35</v>
      </c>
      <c r="U828" t="s">
        <v>25</v>
      </c>
      <c r="V828" s="7" t="str">
        <f t="shared" si="24"/>
        <v>0-12</v>
      </c>
      <c r="W828" t="s">
        <v>35</v>
      </c>
      <c r="X828" t="str">
        <f t="shared" si="25"/>
        <v>High</v>
      </c>
    </row>
    <row r="829" spans="1:24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28</v>
      </c>
      <c r="Q829" t="s">
        <v>26</v>
      </c>
      <c r="R829" t="s">
        <v>34</v>
      </c>
      <c r="S829">
        <v>25.55</v>
      </c>
      <c r="T829">
        <v>372.45</v>
      </c>
      <c r="U829" t="s">
        <v>26</v>
      </c>
      <c r="V829" s="7" t="str">
        <f t="shared" si="24"/>
        <v>13-24</v>
      </c>
      <c r="W829" t="s">
        <v>30</v>
      </c>
      <c r="X829" t="str">
        <f t="shared" si="25"/>
        <v>Low</v>
      </c>
    </row>
    <row r="830" spans="1:24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40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29</v>
      </c>
      <c r="S830">
        <v>90.95</v>
      </c>
      <c r="T830">
        <v>5453.4</v>
      </c>
      <c r="U830" t="s">
        <v>25</v>
      </c>
      <c r="V830" s="7" t="str">
        <f t="shared" si="24"/>
        <v>49+</v>
      </c>
      <c r="W830" t="s">
        <v>46</v>
      </c>
      <c r="X830" t="str">
        <f t="shared" si="25"/>
        <v>High</v>
      </c>
    </row>
    <row r="831" spans="1:24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26</v>
      </c>
      <c r="I831" t="s">
        <v>27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28</v>
      </c>
      <c r="Q831" t="s">
        <v>25</v>
      </c>
      <c r="R831" t="s">
        <v>29</v>
      </c>
      <c r="S831">
        <v>44.85</v>
      </c>
      <c r="T831">
        <v>1442.6</v>
      </c>
      <c r="U831" t="s">
        <v>26</v>
      </c>
      <c r="V831" s="7" t="str">
        <f t="shared" si="24"/>
        <v>25-48</v>
      </c>
      <c r="W831" t="s">
        <v>35</v>
      </c>
      <c r="X831" t="str">
        <f t="shared" si="25"/>
        <v>Low</v>
      </c>
    </row>
    <row r="832" spans="1:24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40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29</v>
      </c>
      <c r="S832">
        <v>108.55</v>
      </c>
      <c r="T832">
        <v>5610.7</v>
      </c>
      <c r="U832" t="s">
        <v>25</v>
      </c>
      <c r="V832" s="7" t="str">
        <f t="shared" si="24"/>
        <v>49+</v>
      </c>
      <c r="W832" t="s">
        <v>46</v>
      </c>
      <c r="X832" t="str">
        <f t="shared" si="25"/>
        <v>High</v>
      </c>
    </row>
    <row r="833" spans="1:24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26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50</v>
      </c>
      <c r="Q833" t="s">
        <v>26</v>
      </c>
      <c r="R833" t="s">
        <v>43</v>
      </c>
      <c r="S833">
        <v>25.05</v>
      </c>
      <c r="T833">
        <v>963.95</v>
      </c>
      <c r="U833" t="s">
        <v>26</v>
      </c>
      <c r="V833" s="7" t="str">
        <f t="shared" si="24"/>
        <v>25-48</v>
      </c>
      <c r="W833" t="s">
        <v>35</v>
      </c>
      <c r="X833" t="str">
        <f t="shared" si="25"/>
        <v>Low</v>
      </c>
    </row>
    <row r="834" spans="1:24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27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43</v>
      </c>
      <c r="S834">
        <v>74.099999999999994</v>
      </c>
      <c r="T834">
        <v>5222.3</v>
      </c>
      <c r="U834" t="s">
        <v>26</v>
      </c>
      <c r="V834" s="7" t="str">
        <f t="shared" si="24"/>
        <v>49+</v>
      </c>
      <c r="W834" t="s">
        <v>46</v>
      </c>
      <c r="X834" t="str">
        <f t="shared" si="25"/>
        <v>Medium</v>
      </c>
    </row>
    <row r="835" spans="1:24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40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28</v>
      </c>
      <c r="Q835" t="s">
        <v>25</v>
      </c>
      <c r="R835" t="s">
        <v>29</v>
      </c>
      <c r="S835">
        <v>88.8</v>
      </c>
      <c r="T835">
        <v>3340.55</v>
      </c>
      <c r="U835" t="s">
        <v>26</v>
      </c>
      <c r="V835" s="7" t="str">
        <f t="shared" ref="V835:V898" si="26">IF(F835&lt;=12, "0-12", IF(F835&lt;=24, "13-24", IF(F835&lt;=48, "25-48", "49+")))</f>
        <v>25-48</v>
      </c>
      <c r="W835" t="s">
        <v>46</v>
      </c>
      <c r="X835" t="str">
        <f t="shared" ref="X835:X898" si="27">IF(S835&lt;=50,"Low",IF(S835&lt;=90,"Medium","High"))</f>
        <v>Medium</v>
      </c>
    </row>
    <row r="836" spans="1:24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40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28</v>
      </c>
      <c r="Q836" t="s">
        <v>25</v>
      </c>
      <c r="R836" t="s">
        <v>29</v>
      </c>
      <c r="S836">
        <v>78.849999999999994</v>
      </c>
      <c r="T836">
        <v>292.8</v>
      </c>
      <c r="U836" t="s">
        <v>25</v>
      </c>
      <c r="V836" s="7" t="str">
        <f t="shared" si="26"/>
        <v>0-12</v>
      </c>
      <c r="W836" t="s">
        <v>30</v>
      </c>
      <c r="X836" t="str">
        <f t="shared" si="27"/>
        <v>Medium</v>
      </c>
    </row>
    <row r="837" spans="1:24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40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28</v>
      </c>
      <c r="Q837" t="s">
        <v>25</v>
      </c>
      <c r="R837" t="s">
        <v>29</v>
      </c>
      <c r="S837">
        <v>93.25</v>
      </c>
      <c r="T837">
        <v>5774.55</v>
      </c>
      <c r="U837" t="s">
        <v>26</v>
      </c>
      <c r="V837" s="7" t="str">
        <f t="shared" si="26"/>
        <v>49+</v>
      </c>
      <c r="W837" t="s">
        <v>46</v>
      </c>
      <c r="X837" t="str">
        <f t="shared" si="27"/>
        <v>High</v>
      </c>
    </row>
    <row r="838" spans="1:24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27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43</v>
      </c>
      <c r="S838">
        <v>71.400000000000006</v>
      </c>
      <c r="T838">
        <v>4487.3</v>
      </c>
      <c r="U838" t="s">
        <v>26</v>
      </c>
      <c r="V838" s="7" t="str">
        <f t="shared" si="26"/>
        <v>49+</v>
      </c>
      <c r="W838" t="s">
        <v>46</v>
      </c>
      <c r="X838" t="str">
        <f t="shared" si="27"/>
        <v>Medium</v>
      </c>
    </row>
    <row r="839" spans="1:24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27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28</v>
      </c>
      <c r="Q839" t="s">
        <v>26</v>
      </c>
      <c r="R839" t="s">
        <v>34</v>
      </c>
      <c r="S839">
        <v>44.4</v>
      </c>
      <c r="T839">
        <v>44.4</v>
      </c>
      <c r="U839" t="s">
        <v>25</v>
      </c>
      <c r="V839" s="7" t="str">
        <f t="shared" si="26"/>
        <v>0-12</v>
      </c>
      <c r="W839" t="s">
        <v>30</v>
      </c>
      <c r="X839" t="str">
        <f t="shared" si="27"/>
        <v>Low</v>
      </c>
    </row>
    <row r="840" spans="1:24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27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28</v>
      </c>
      <c r="Q840" t="s">
        <v>25</v>
      </c>
      <c r="R840" t="s">
        <v>43</v>
      </c>
      <c r="S840">
        <v>79.2</v>
      </c>
      <c r="T840">
        <v>2854.95</v>
      </c>
      <c r="U840" t="s">
        <v>26</v>
      </c>
      <c r="V840" s="7" t="str">
        <f t="shared" si="26"/>
        <v>25-48</v>
      </c>
      <c r="W840" t="s">
        <v>46</v>
      </c>
      <c r="X840" t="str">
        <f t="shared" si="27"/>
        <v>Medium</v>
      </c>
    </row>
    <row r="841" spans="1:24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26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50</v>
      </c>
      <c r="Q841" t="s">
        <v>26</v>
      </c>
      <c r="R841" t="s">
        <v>43</v>
      </c>
      <c r="S841">
        <v>20.399999999999999</v>
      </c>
      <c r="T841">
        <v>905.55</v>
      </c>
      <c r="U841" t="s">
        <v>26</v>
      </c>
      <c r="V841" s="7" t="str">
        <f t="shared" si="26"/>
        <v>25-48</v>
      </c>
      <c r="W841" t="s">
        <v>35</v>
      </c>
      <c r="X841" t="str">
        <f t="shared" si="27"/>
        <v>Low</v>
      </c>
    </row>
    <row r="842" spans="1:24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40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29</v>
      </c>
      <c r="S842">
        <v>100</v>
      </c>
      <c r="T842">
        <v>5509.3</v>
      </c>
      <c r="U842" t="s">
        <v>25</v>
      </c>
      <c r="V842" s="7" t="str">
        <f t="shared" si="26"/>
        <v>49+</v>
      </c>
      <c r="W842" t="s">
        <v>46</v>
      </c>
      <c r="X842" t="str">
        <f t="shared" si="27"/>
        <v>High</v>
      </c>
    </row>
    <row r="843" spans="1:24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40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50</v>
      </c>
      <c r="Q843" t="s">
        <v>25</v>
      </c>
      <c r="R843" t="s">
        <v>43</v>
      </c>
      <c r="S843">
        <v>105</v>
      </c>
      <c r="T843">
        <v>7589.8</v>
      </c>
      <c r="U843" t="s">
        <v>26</v>
      </c>
      <c r="V843" s="7" t="str">
        <f t="shared" si="26"/>
        <v>49+</v>
      </c>
      <c r="W843" t="s">
        <v>46</v>
      </c>
      <c r="X843" t="str">
        <f t="shared" si="27"/>
        <v>High</v>
      </c>
    </row>
    <row r="844" spans="1:24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26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33</v>
      </c>
      <c r="Q844" t="s">
        <v>26</v>
      </c>
      <c r="R844" t="s">
        <v>38</v>
      </c>
      <c r="S844">
        <v>19.8</v>
      </c>
      <c r="T844">
        <v>229.6</v>
      </c>
      <c r="U844" t="s">
        <v>25</v>
      </c>
      <c r="V844" s="7" t="str">
        <f t="shared" si="26"/>
        <v>0-12</v>
      </c>
      <c r="W844" t="s">
        <v>30</v>
      </c>
      <c r="X844" t="str">
        <f t="shared" si="27"/>
        <v>Low</v>
      </c>
    </row>
    <row r="845" spans="1:24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26</v>
      </c>
      <c r="I845" t="s">
        <v>27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28</v>
      </c>
      <c r="Q845" t="s">
        <v>25</v>
      </c>
      <c r="R845" t="s">
        <v>38</v>
      </c>
      <c r="S845">
        <v>30.85</v>
      </c>
      <c r="T845">
        <v>394.1</v>
      </c>
      <c r="U845" t="s">
        <v>26</v>
      </c>
      <c r="V845" s="7" t="str">
        <f t="shared" si="26"/>
        <v>13-24</v>
      </c>
      <c r="W845" t="s">
        <v>30</v>
      </c>
      <c r="X845" t="str">
        <f t="shared" si="27"/>
        <v>Low</v>
      </c>
    </row>
    <row r="846" spans="1:24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40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28</v>
      </c>
      <c r="Q846" t="s">
        <v>25</v>
      </c>
      <c r="R846" t="s">
        <v>29</v>
      </c>
      <c r="S846">
        <v>89.9</v>
      </c>
      <c r="T846">
        <v>89.9</v>
      </c>
      <c r="U846" t="s">
        <v>25</v>
      </c>
      <c r="V846" s="7" t="str">
        <f t="shared" si="26"/>
        <v>0-12</v>
      </c>
      <c r="W846" t="s">
        <v>30</v>
      </c>
      <c r="X846" t="str">
        <f t="shared" si="27"/>
        <v>Medium</v>
      </c>
    </row>
    <row r="847" spans="1:24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26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 t="s">
        <v>26</v>
      </c>
      <c r="V847" s="7" t="str">
        <f t="shared" si="26"/>
        <v>13-24</v>
      </c>
      <c r="W847" t="s">
        <v>30</v>
      </c>
      <c r="X847" t="str">
        <f t="shared" si="27"/>
        <v>Low</v>
      </c>
    </row>
    <row r="848" spans="1:24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27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50</v>
      </c>
      <c r="Q848" t="s">
        <v>25</v>
      </c>
      <c r="R848" t="s">
        <v>38</v>
      </c>
      <c r="S848">
        <v>84.85</v>
      </c>
      <c r="T848">
        <v>5459.2</v>
      </c>
      <c r="U848" t="s">
        <v>26</v>
      </c>
      <c r="V848" s="7" t="str">
        <f t="shared" si="26"/>
        <v>49+</v>
      </c>
      <c r="W848" t="s">
        <v>46</v>
      </c>
      <c r="X848" t="str">
        <f t="shared" si="27"/>
        <v>Medium</v>
      </c>
    </row>
    <row r="849" spans="1:24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26</v>
      </c>
      <c r="I849" t="s">
        <v>27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43</v>
      </c>
      <c r="S849">
        <v>33.15</v>
      </c>
      <c r="T849">
        <v>444.75</v>
      </c>
      <c r="U849" t="s">
        <v>26</v>
      </c>
      <c r="V849" s="7" t="str">
        <f t="shared" si="26"/>
        <v>0-12</v>
      </c>
      <c r="W849" t="s">
        <v>30</v>
      </c>
      <c r="X849" t="str">
        <f t="shared" si="27"/>
        <v>Low</v>
      </c>
    </row>
    <row r="850" spans="1:24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27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50</v>
      </c>
      <c r="Q850" t="s">
        <v>25</v>
      </c>
      <c r="R850" t="s">
        <v>43</v>
      </c>
      <c r="S850">
        <v>92</v>
      </c>
      <c r="T850">
        <v>6782.15</v>
      </c>
      <c r="U850" t="s">
        <v>26</v>
      </c>
      <c r="V850" s="7" t="str">
        <f t="shared" si="26"/>
        <v>49+</v>
      </c>
      <c r="W850" t="s">
        <v>46</v>
      </c>
      <c r="X850" t="str">
        <f t="shared" si="27"/>
        <v>High</v>
      </c>
    </row>
    <row r="851" spans="1:24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27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50</v>
      </c>
      <c r="Q851" t="s">
        <v>26</v>
      </c>
      <c r="R851" t="s">
        <v>43</v>
      </c>
      <c r="S851">
        <v>89.8</v>
      </c>
      <c r="T851">
        <v>6510.45</v>
      </c>
      <c r="U851" t="s">
        <v>26</v>
      </c>
      <c r="V851" s="7" t="str">
        <f t="shared" si="26"/>
        <v>49+</v>
      </c>
      <c r="W851" t="s">
        <v>46</v>
      </c>
      <c r="X851" t="str">
        <f t="shared" si="27"/>
        <v>Medium</v>
      </c>
    </row>
    <row r="852" spans="1:24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40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50</v>
      </c>
      <c r="Q852" t="s">
        <v>25</v>
      </c>
      <c r="R852" t="s">
        <v>38</v>
      </c>
      <c r="S852">
        <v>115.8</v>
      </c>
      <c r="T852">
        <v>8476.5</v>
      </c>
      <c r="U852" t="s">
        <v>26</v>
      </c>
      <c r="V852" s="7" t="str">
        <f t="shared" si="26"/>
        <v>49+</v>
      </c>
      <c r="W852" t="s">
        <v>46</v>
      </c>
      <c r="X852" t="str">
        <f t="shared" si="27"/>
        <v>High</v>
      </c>
    </row>
    <row r="853" spans="1:24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27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50</v>
      </c>
      <c r="Q853" t="s">
        <v>25</v>
      </c>
      <c r="R853" t="s">
        <v>34</v>
      </c>
      <c r="S853">
        <v>85.15</v>
      </c>
      <c r="T853">
        <v>4461.8500000000004</v>
      </c>
      <c r="U853" t="s">
        <v>26</v>
      </c>
      <c r="V853" s="7" t="str">
        <f t="shared" si="26"/>
        <v>49+</v>
      </c>
      <c r="W853" t="s">
        <v>46</v>
      </c>
      <c r="X853" t="str">
        <f t="shared" si="27"/>
        <v>Medium</v>
      </c>
    </row>
    <row r="854" spans="1:24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26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28</v>
      </c>
      <c r="Q854" t="s">
        <v>26</v>
      </c>
      <c r="R854" t="s">
        <v>34</v>
      </c>
      <c r="S854">
        <v>24.85</v>
      </c>
      <c r="T854">
        <v>62</v>
      </c>
      <c r="U854" t="s">
        <v>26</v>
      </c>
      <c r="V854" s="7" t="str">
        <f t="shared" si="26"/>
        <v>0-12</v>
      </c>
      <c r="W854" t="s">
        <v>30</v>
      </c>
      <c r="X854" t="str">
        <f t="shared" si="27"/>
        <v>Low</v>
      </c>
    </row>
    <row r="855" spans="1:24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27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28</v>
      </c>
      <c r="Q855" t="s">
        <v>25</v>
      </c>
      <c r="R855" t="s">
        <v>29</v>
      </c>
      <c r="S855">
        <v>64.349999999999994</v>
      </c>
      <c r="T855">
        <v>352.65</v>
      </c>
      <c r="U855" t="s">
        <v>26</v>
      </c>
      <c r="V855" s="7" t="str">
        <f t="shared" si="26"/>
        <v>0-12</v>
      </c>
      <c r="W855" t="s">
        <v>30</v>
      </c>
      <c r="X855" t="str">
        <f t="shared" si="27"/>
        <v>Medium</v>
      </c>
    </row>
    <row r="856" spans="1:24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26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50</v>
      </c>
      <c r="Q856" t="s">
        <v>26</v>
      </c>
      <c r="R856" t="s">
        <v>43</v>
      </c>
      <c r="S856">
        <v>20.5</v>
      </c>
      <c r="T856">
        <v>1424.9</v>
      </c>
      <c r="U856" t="s">
        <v>26</v>
      </c>
      <c r="V856" s="7" t="str">
        <f t="shared" si="26"/>
        <v>49+</v>
      </c>
      <c r="W856" t="s">
        <v>35</v>
      </c>
      <c r="X856" t="str">
        <f t="shared" si="27"/>
        <v>Low</v>
      </c>
    </row>
    <row r="857" spans="1:24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40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29</v>
      </c>
      <c r="S857">
        <v>100.15</v>
      </c>
      <c r="T857">
        <v>6413.65</v>
      </c>
      <c r="U857" t="s">
        <v>25</v>
      </c>
      <c r="V857" s="7" t="str">
        <f t="shared" si="26"/>
        <v>49+</v>
      </c>
      <c r="W857" t="s">
        <v>46</v>
      </c>
      <c r="X857" t="str">
        <f t="shared" si="27"/>
        <v>High</v>
      </c>
    </row>
    <row r="858" spans="1:24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27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50</v>
      </c>
      <c r="Q858" t="s">
        <v>26</v>
      </c>
      <c r="R858" t="s">
        <v>43</v>
      </c>
      <c r="S858">
        <v>86.05</v>
      </c>
      <c r="T858">
        <v>6309.65</v>
      </c>
      <c r="U858" t="s">
        <v>26</v>
      </c>
      <c r="V858" s="7" t="str">
        <f t="shared" si="26"/>
        <v>49+</v>
      </c>
      <c r="W858" t="s">
        <v>46</v>
      </c>
      <c r="X858" t="str">
        <f t="shared" si="27"/>
        <v>Medium</v>
      </c>
    </row>
    <row r="859" spans="1:24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27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28</v>
      </c>
      <c r="Q859" t="s">
        <v>26</v>
      </c>
      <c r="R859" t="s">
        <v>29</v>
      </c>
      <c r="S859">
        <v>50.8</v>
      </c>
      <c r="T859">
        <v>50.8</v>
      </c>
      <c r="U859" t="s">
        <v>25</v>
      </c>
      <c r="V859" s="7" t="str">
        <f t="shared" si="26"/>
        <v>0-12</v>
      </c>
      <c r="W859" t="s">
        <v>30</v>
      </c>
      <c r="X859" t="str">
        <f t="shared" si="27"/>
        <v>Medium</v>
      </c>
    </row>
    <row r="860" spans="1:24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40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29</v>
      </c>
      <c r="S860">
        <v>89</v>
      </c>
      <c r="T860">
        <v>5898.6</v>
      </c>
      <c r="U860" t="s">
        <v>26</v>
      </c>
      <c r="V860" s="7" t="str">
        <f t="shared" si="26"/>
        <v>49+</v>
      </c>
      <c r="W860" t="s">
        <v>46</v>
      </c>
      <c r="X860" t="str">
        <f t="shared" si="27"/>
        <v>Medium</v>
      </c>
    </row>
    <row r="861" spans="1:24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26</v>
      </c>
      <c r="I861" t="s">
        <v>27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50</v>
      </c>
      <c r="Q861" t="s">
        <v>25</v>
      </c>
      <c r="R861" t="s">
        <v>43</v>
      </c>
      <c r="S861">
        <v>64.8</v>
      </c>
      <c r="T861">
        <v>4719.75</v>
      </c>
      <c r="U861" t="s">
        <v>26</v>
      </c>
      <c r="V861" s="7" t="str">
        <f t="shared" si="26"/>
        <v>49+</v>
      </c>
      <c r="W861" t="s">
        <v>46</v>
      </c>
      <c r="X861" t="str">
        <f t="shared" si="27"/>
        <v>Medium</v>
      </c>
    </row>
    <row r="862" spans="1:24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26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33</v>
      </c>
      <c r="Q862" t="s">
        <v>26</v>
      </c>
      <c r="R862" t="s">
        <v>43</v>
      </c>
      <c r="S862">
        <v>19.8</v>
      </c>
      <c r="T862">
        <v>457.3</v>
      </c>
      <c r="U862" t="s">
        <v>26</v>
      </c>
      <c r="V862" s="7" t="str">
        <f t="shared" si="26"/>
        <v>25-48</v>
      </c>
      <c r="W862" t="s">
        <v>30</v>
      </c>
      <c r="X862" t="str">
        <f t="shared" si="27"/>
        <v>Low</v>
      </c>
    </row>
    <row r="863" spans="1:24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40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50</v>
      </c>
      <c r="Q863" t="s">
        <v>26</v>
      </c>
      <c r="R863" t="s">
        <v>38</v>
      </c>
      <c r="S863">
        <v>93.4</v>
      </c>
      <c r="T863">
        <v>5822.3</v>
      </c>
      <c r="U863" t="s">
        <v>26</v>
      </c>
      <c r="V863" s="7" t="str">
        <f t="shared" si="26"/>
        <v>49+</v>
      </c>
      <c r="W863" t="s">
        <v>46</v>
      </c>
      <c r="X863" t="str">
        <f t="shared" si="27"/>
        <v>High</v>
      </c>
    </row>
    <row r="864" spans="1:24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40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28</v>
      </c>
      <c r="Q864" t="s">
        <v>25</v>
      </c>
      <c r="R864" t="s">
        <v>29</v>
      </c>
      <c r="S864">
        <v>73.650000000000006</v>
      </c>
      <c r="T864">
        <v>1463.5</v>
      </c>
      <c r="U864" t="s">
        <v>25</v>
      </c>
      <c r="V864" s="7" t="str">
        <f t="shared" si="26"/>
        <v>13-24</v>
      </c>
      <c r="W864" t="s">
        <v>35</v>
      </c>
      <c r="X864" t="str">
        <f t="shared" si="27"/>
        <v>Medium</v>
      </c>
    </row>
    <row r="865" spans="1:24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40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28</v>
      </c>
      <c r="Q865" t="s">
        <v>25</v>
      </c>
      <c r="R865" t="s">
        <v>29</v>
      </c>
      <c r="S865">
        <v>95.1</v>
      </c>
      <c r="T865">
        <v>307.39999999999998</v>
      </c>
      <c r="U865" t="s">
        <v>25</v>
      </c>
      <c r="V865" s="7" t="str">
        <f t="shared" si="26"/>
        <v>0-12</v>
      </c>
      <c r="W865" t="s">
        <v>30</v>
      </c>
      <c r="X865" t="str">
        <f t="shared" si="27"/>
        <v>High</v>
      </c>
    </row>
    <row r="866" spans="1:24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40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28</v>
      </c>
      <c r="Q866" t="s">
        <v>25</v>
      </c>
      <c r="R866" t="s">
        <v>43</v>
      </c>
      <c r="S866">
        <v>94.65</v>
      </c>
      <c r="T866">
        <v>2104.5500000000002</v>
      </c>
      <c r="U866" t="s">
        <v>25</v>
      </c>
      <c r="V866" s="7" t="str">
        <f t="shared" si="26"/>
        <v>13-24</v>
      </c>
      <c r="W866" t="s">
        <v>46</v>
      </c>
      <c r="X866" t="str">
        <f t="shared" si="27"/>
        <v>High</v>
      </c>
    </row>
    <row r="867" spans="1:24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40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28</v>
      </c>
      <c r="Q867" t="s">
        <v>25</v>
      </c>
      <c r="R867" t="s">
        <v>34</v>
      </c>
      <c r="S867">
        <v>80.599999999999994</v>
      </c>
      <c r="T867">
        <v>319.14999999999998</v>
      </c>
      <c r="U867" t="s">
        <v>25</v>
      </c>
      <c r="V867" s="7" t="str">
        <f t="shared" si="26"/>
        <v>0-12</v>
      </c>
      <c r="W867" t="s">
        <v>30</v>
      </c>
      <c r="X867" t="str">
        <f t="shared" si="27"/>
        <v>Medium</v>
      </c>
    </row>
    <row r="868" spans="1:24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26</v>
      </c>
      <c r="I868" t="s">
        <v>27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50</v>
      </c>
      <c r="Q868" t="s">
        <v>25</v>
      </c>
      <c r="R868" t="s">
        <v>38</v>
      </c>
      <c r="S868">
        <v>39</v>
      </c>
      <c r="T868">
        <v>2337.4499999999998</v>
      </c>
      <c r="U868" t="s">
        <v>26</v>
      </c>
      <c r="V868" s="7" t="str">
        <f t="shared" si="26"/>
        <v>49+</v>
      </c>
      <c r="W868" t="s">
        <v>46</v>
      </c>
      <c r="X868" t="str">
        <f t="shared" si="27"/>
        <v>Low</v>
      </c>
    </row>
    <row r="869" spans="1:24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26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28</v>
      </c>
      <c r="Q869" t="s">
        <v>25</v>
      </c>
      <c r="R869" t="s">
        <v>34</v>
      </c>
      <c r="S869">
        <v>20.5</v>
      </c>
      <c r="T869">
        <v>104.3</v>
      </c>
      <c r="U869" t="s">
        <v>26</v>
      </c>
      <c r="V869" s="7" t="str">
        <f t="shared" si="26"/>
        <v>0-12</v>
      </c>
      <c r="W869" t="s">
        <v>30</v>
      </c>
      <c r="X869" t="str">
        <f t="shared" si="27"/>
        <v>Low</v>
      </c>
    </row>
    <row r="870" spans="1:24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40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29</v>
      </c>
      <c r="S870">
        <v>85.55</v>
      </c>
      <c r="T870">
        <v>5084.6499999999996</v>
      </c>
      <c r="U870" t="s">
        <v>25</v>
      </c>
      <c r="V870" s="7" t="str">
        <f t="shared" si="26"/>
        <v>49+</v>
      </c>
      <c r="W870" t="s">
        <v>46</v>
      </c>
      <c r="X870" t="str">
        <f t="shared" si="27"/>
        <v>Medium</v>
      </c>
    </row>
    <row r="871" spans="1:24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50</v>
      </c>
      <c r="Q871" t="s">
        <v>25</v>
      </c>
      <c r="R871" t="s">
        <v>34</v>
      </c>
      <c r="S871">
        <v>26.4</v>
      </c>
      <c r="T871">
        <v>121.25</v>
      </c>
      <c r="U871" t="s">
        <v>26</v>
      </c>
      <c r="V871" s="7" t="str">
        <f t="shared" si="26"/>
        <v>0-12</v>
      </c>
      <c r="W871" t="s">
        <v>30</v>
      </c>
      <c r="X871" t="str">
        <f t="shared" si="27"/>
        <v>Low</v>
      </c>
    </row>
    <row r="872" spans="1:24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40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50</v>
      </c>
      <c r="Q872" t="s">
        <v>25</v>
      </c>
      <c r="R872" t="s">
        <v>38</v>
      </c>
      <c r="S872">
        <v>98.2</v>
      </c>
      <c r="T872">
        <v>7015.9</v>
      </c>
      <c r="U872" t="s">
        <v>26</v>
      </c>
      <c r="V872" s="7" t="str">
        <f t="shared" si="26"/>
        <v>49+</v>
      </c>
      <c r="W872" t="s">
        <v>46</v>
      </c>
      <c r="X872" t="str">
        <f t="shared" si="27"/>
        <v>High</v>
      </c>
    </row>
    <row r="873" spans="1:24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40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43</v>
      </c>
      <c r="S873">
        <v>97.55</v>
      </c>
      <c r="T873">
        <v>5598</v>
      </c>
      <c r="U873" t="s">
        <v>26</v>
      </c>
      <c r="V873" s="7" t="str">
        <f t="shared" si="26"/>
        <v>49+</v>
      </c>
      <c r="W873" t="s">
        <v>46</v>
      </c>
      <c r="X873" t="str">
        <f t="shared" si="27"/>
        <v>High</v>
      </c>
    </row>
    <row r="874" spans="1:24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50</v>
      </c>
      <c r="Q874" t="s">
        <v>26</v>
      </c>
      <c r="R874" t="s">
        <v>43</v>
      </c>
      <c r="S874">
        <v>19.95</v>
      </c>
      <c r="T874">
        <v>1269.0999999999999</v>
      </c>
      <c r="U874" t="s">
        <v>26</v>
      </c>
      <c r="V874" s="7" t="str">
        <f t="shared" si="26"/>
        <v>49+</v>
      </c>
      <c r="W874" t="s">
        <v>35</v>
      </c>
      <c r="X874" t="str">
        <f t="shared" si="27"/>
        <v>Low</v>
      </c>
    </row>
    <row r="875" spans="1:24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26</v>
      </c>
      <c r="I875" t="s">
        <v>27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28</v>
      </c>
      <c r="Q875" t="s">
        <v>25</v>
      </c>
      <c r="R875" t="s">
        <v>29</v>
      </c>
      <c r="S875">
        <v>50.8</v>
      </c>
      <c r="T875">
        <v>3027.4</v>
      </c>
      <c r="U875" t="s">
        <v>25</v>
      </c>
      <c r="V875" s="7" t="str">
        <f t="shared" si="26"/>
        <v>49+</v>
      </c>
      <c r="W875" t="s">
        <v>46</v>
      </c>
      <c r="X875" t="str">
        <f t="shared" si="27"/>
        <v>Medium</v>
      </c>
    </row>
    <row r="876" spans="1:24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40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50</v>
      </c>
      <c r="Q876" t="s">
        <v>26</v>
      </c>
      <c r="R876" t="s">
        <v>38</v>
      </c>
      <c r="S876">
        <v>99.7</v>
      </c>
      <c r="T876">
        <v>4634.3500000000004</v>
      </c>
      <c r="U876" t="s">
        <v>26</v>
      </c>
      <c r="V876" s="7" t="str">
        <f t="shared" si="26"/>
        <v>25-48</v>
      </c>
      <c r="W876" t="s">
        <v>46</v>
      </c>
      <c r="X876" t="str">
        <f t="shared" si="27"/>
        <v>High</v>
      </c>
    </row>
    <row r="877" spans="1:24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26</v>
      </c>
      <c r="I877" t="s">
        <v>27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28</v>
      </c>
      <c r="Q877" t="s">
        <v>25</v>
      </c>
      <c r="R877" t="s">
        <v>43</v>
      </c>
      <c r="S877">
        <v>34.799999999999997</v>
      </c>
      <c r="T877">
        <v>113.95</v>
      </c>
      <c r="U877" t="s">
        <v>26</v>
      </c>
      <c r="V877" s="7" t="str">
        <f t="shared" si="26"/>
        <v>0-12</v>
      </c>
      <c r="W877" t="s">
        <v>30</v>
      </c>
      <c r="X877" t="str">
        <f t="shared" si="27"/>
        <v>Low</v>
      </c>
    </row>
    <row r="878" spans="1:24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40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28</v>
      </c>
      <c r="Q878" t="s">
        <v>26</v>
      </c>
      <c r="R878" t="s">
        <v>29</v>
      </c>
      <c r="S878">
        <v>105.1</v>
      </c>
      <c r="T878">
        <v>1582.75</v>
      </c>
      <c r="U878" t="s">
        <v>25</v>
      </c>
      <c r="V878" s="7" t="str">
        <f t="shared" si="26"/>
        <v>13-24</v>
      </c>
      <c r="W878" t="s">
        <v>35</v>
      </c>
      <c r="X878" t="str">
        <f t="shared" si="27"/>
        <v>High</v>
      </c>
    </row>
    <row r="879" spans="1:24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26</v>
      </c>
      <c r="I879" t="s">
        <v>27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38</v>
      </c>
      <c r="S879">
        <v>60.15</v>
      </c>
      <c r="T879">
        <v>3077</v>
      </c>
      <c r="U879" t="s">
        <v>26</v>
      </c>
      <c r="V879" s="7" t="str">
        <f t="shared" si="26"/>
        <v>49+</v>
      </c>
      <c r="W879" t="s">
        <v>46</v>
      </c>
      <c r="X879" t="str">
        <f t="shared" si="27"/>
        <v>Medium</v>
      </c>
    </row>
    <row r="880" spans="1:24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27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29</v>
      </c>
      <c r="S880">
        <v>64.75</v>
      </c>
      <c r="T880">
        <v>4039.5</v>
      </c>
      <c r="U880" t="s">
        <v>26</v>
      </c>
      <c r="V880" s="7" t="str">
        <f t="shared" si="26"/>
        <v>49+</v>
      </c>
      <c r="W880" t="s">
        <v>46</v>
      </c>
      <c r="X880" t="str">
        <f t="shared" si="27"/>
        <v>Medium</v>
      </c>
    </row>
    <row r="881" spans="1:24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27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28</v>
      </c>
      <c r="Q881" t="s">
        <v>25</v>
      </c>
      <c r="R881" t="s">
        <v>38</v>
      </c>
      <c r="S881">
        <v>54.65</v>
      </c>
      <c r="T881">
        <v>1665.2</v>
      </c>
      <c r="U881" t="s">
        <v>26</v>
      </c>
      <c r="V881" s="7" t="str">
        <f t="shared" si="26"/>
        <v>25-48</v>
      </c>
      <c r="W881" t="s">
        <v>35</v>
      </c>
      <c r="X881" t="str">
        <f t="shared" si="27"/>
        <v>Medium</v>
      </c>
    </row>
    <row r="882" spans="1:24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40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28</v>
      </c>
      <c r="Q882" t="s">
        <v>25</v>
      </c>
      <c r="R882" t="s">
        <v>29</v>
      </c>
      <c r="S882">
        <v>110.1</v>
      </c>
      <c r="T882">
        <v>1043.3</v>
      </c>
      <c r="U882" t="s">
        <v>25</v>
      </c>
      <c r="V882" s="7" t="str">
        <f t="shared" si="26"/>
        <v>0-12</v>
      </c>
      <c r="W882" t="s">
        <v>35</v>
      </c>
      <c r="X882" t="str">
        <f t="shared" si="27"/>
        <v>High</v>
      </c>
    </row>
    <row r="883" spans="1:24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26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33</v>
      </c>
      <c r="Q883" t="s">
        <v>26</v>
      </c>
      <c r="R883" t="s">
        <v>43</v>
      </c>
      <c r="S883">
        <v>19.3</v>
      </c>
      <c r="T883">
        <v>504.2</v>
      </c>
      <c r="U883" t="s">
        <v>26</v>
      </c>
      <c r="V883" s="7" t="str">
        <f t="shared" si="26"/>
        <v>25-48</v>
      </c>
      <c r="W883" t="s">
        <v>35</v>
      </c>
      <c r="X883" t="str">
        <f t="shared" si="27"/>
        <v>Low</v>
      </c>
    </row>
    <row r="884" spans="1:24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40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28</v>
      </c>
      <c r="Q884" t="s">
        <v>26</v>
      </c>
      <c r="R884" t="s">
        <v>29</v>
      </c>
      <c r="S884">
        <v>83.9</v>
      </c>
      <c r="T884">
        <v>497.55</v>
      </c>
      <c r="U884" t="s">
        <v>25</v>
      </c>
      <c r="V884" s="7" t="str">
        <f t="shared" si="26"/>
        <v>0-12</v>
      </c>
      <c r="W884" t="s">
        <v>30</v>
      </c>
      <c r="X884" t="str">
        <f t="shared" si="27"/>
        <v>Medium</v>
      </c>
    </row>
    <row r="885" spans="1:24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40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29</v>
      </c>
      <c r="S885">
        <v>111.25</v>
      </c>
      <c r="T885">
        <v>7511.65</v>
      </c>
      <c r="U885" t="s">
        <v>26</v>
      </c>
      <c r="V885" s="7" t="str">
        <f t="shared" si="26"/>
        <v>49+</v>
      </c>
      <c r="W885" t="s">
        <v>46</v>
      </c>
      <c r="X885" t="str">
        <f t="shared" si="27"/>
        <v>High</v>
      </c>
    </row>
    <row r="886" spans="1:24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26</v>
      </c>
      <c r="I886" t="s">
        <v>27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43</v>
      </c>
      <c r="S886">
        <v>35.799999999999997</v>
      </c>
      <c r="T886">
        <v>1782</v>
      </c>
      <c r="U886" t="s">
        <v>26</v>
      </c>
      <c r="V886" s="7" t="str">
        <f t="shared" si="26"/>
        <v>49+</v>
      </c>
      <c r="W886" t="s">
        <v>35</v>
      </c>
      <c r="X886" t="str">
        <f t="shared" si="27"/>
        <v>Low</v>
      </c>
    </row>
    <row r="887" spans="1:24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26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28</v>
      </c>
      <c r="Q887" t="s">
        <v>25</v>
      </c>
      <c r="R887" t="s">
        <v>34</v>
      </c>
      <c r="S887">
        <v>20.05</v>
      </c>
      <c r="T887">
        <v>20.05</v>
      </c>
      <c r="U887" t="s">
        <v>26</v>
      </c>
      <c r="V887" s="7" t="str">
        <f t="shared" si="26"/>
        <v>0-12</v>
      </c>
      <c r="W887" t="s">
        <v>30</v>
      </c>
      <c r="X887" t="str">
        <f t="shared" si="27"/>
        <v>Low</v>
      </c>
    </row>
    <row r="888" spans="1:24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40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28</v>
      </c>
      <c r="Q888" t="s">
        <v>25</v>
      </c>
      <c r="R888" t="s">
        <v>29</v>
      </c>
      <c r="S888">
        <v>84.35</v>
      </c>
      <c r="T888">
        <v>609.65</v>
      </c>
      <c r="U888" t="s">
        <v>26</v>
      </c>
      <c r="V888" s="7" t="str">
        <f t="shared" si="26"/>
        <v>0-12</v>
      </c>
      <c r="W888" t="s">
        <v>35</v>
      </c>
      <c r="X888" t="str">
        <f t="shared" si="27"/>
        <v>Medium</v>
      </c>
    </row>
    <row r="889" spans="1:24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40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38</v>
      </c>
      <c r="S889">
        <v>110.5</v>
      </c>
      <c r="T889">
        <v>2857.6</v>
      </c>
      <c r="U889" t="s">
        <v>26</v>
      </c>
      <c r="V889" s="7" t="str">
        <f t="shared" si="26"/>
        <v>25-48</v>
      </c>
      <c r="W889" t="s">
        <v>46</v>
      </c>
      <c r="X889" t="str">
        <f t="shared" si="27"/>
        <v>High</v>
      </c>
    </row>
    <row r="890" spans="1:24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40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43</v>
      </c>
      <c r="S890">
        <v>91.2</v>
      </c>
      <c r="T890">
        <v>3247.55</v>
      </c>
      <c r="U890" t="s">
        <v>26</v>
      </c>
      <c r="V890" s="7" t="str">
        <f t="shared" si="26"/>
        <v>25-48</v>
      </c>
      <c r="W890" t="s">
        <v>46</v>
      </c>
      <c r="X890" t="str">
        <f t="shared" si="27"/>
        <v>High</v>
      </c>
    </row>
    <row r="891" spans="1:24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40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28</v>
      </c>
      <c r="Q891" t="s">
        <v>25</v>
      </c>
      <c r="R891" t="s">
        <v>29</v>
      </c>
      <c r="S891">
        <v>100.55</v>
      </c>
      <c r="T891">
        <v>6215.35</v>
      </c>
      <c r="U891" t="s">
        <v>25</v>
      </c>
      <c r="V891" s="7" t="str">
        <f t="shared" si="26"/>
        <v>49+</v>
      </c>
      <c r="W891" t="s">
        <v>46</v>
      </c>
      <c r="X891" t="str">
        <f t="shared" si="27"/>
        <v>High</v>
      </c>
    </row>
    <row r="892" spans="1:24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40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28</v>
      </c>
      <c r="Q892" t="s">
        <v>26</v>
      </c>
      <c r="R892" t="s">
        <v>29</v>
      </c>
      <c r="S892">
        <v>89.3</v>
      </c>
      <c r="T892">
        <v>2823</v>
      </c>
      <c r="U892" t="s">
        <v>26</v>
      </c>
      <c r="V892" s="7" t="str">
        <f t="shared" si="26"/>
        <v>25-48</v>
      </c>
      <c r="W892" t="s">
        <v>46</v>
      </c>
      <c r="X892" t="str">
        <f t="shared" si="27"/>
        <v>Medium</v>
      </c>
    </row>
    <row r="893" spans="1:24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40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28</v>
      </c>
      <c r="Q893" t="s">
        <v>25</v>
      </c>
      <c r="R893" t="s">
        <v>38</v>
      </c>
      <c r="S893">
        <v>103.85</v>
      </c>
      <c r="T893">
        <v>5017.8999999999996</v>
      </c>
      <c r="U893" t="s">
        <v>25</v>
      </c>
      <c r="V893" s="7" t="str">
        <f t="shared" si="26"/>
        <v>49+</v>
      </c>
      <c r="W893" t="s">
        <v>46</v>
      </c>
      <c r="X893" t="str">
        <f t="shared" si="27"/>
        <v>High</v>
      </c>
    </row>
    <row r="894" spans="1:24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40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28</v>
      </c>
      <c r="Q894" t="s">
        <v>25</v>
      </c>
      <c r="R894" t="s">
        <v>43</v>
      </c>
      <c r="S894">
        <v>81.099999999999994</v>
      </c>
      <c r="T894">
        <v>2619.25</v>
      </c>
      <c r="U894" t="s">
        <v>26</v>
      </c>
      <c r="V894" s="7" t="str">
        <f t="shared" si="26"/>
        <v>25-48</v>
      </c>
      <c r="W894" t="s">
        <v>46</v>
      </c>
      <c r="X894" t="str">
        <f t="shared" si="27"/>
        <v>Medium</v>
      </c>
    </row>
    <row r="895" spans="1:24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26</v>
      </c>
      <c r="I895" t="s">
        <v>27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28</v>
      </c>
      <c r="Q895" t="s">
        <v>26</v>
      </c>
      <c r="R895" t="s">
        <v>29</v>
      </c>
      <c r="S895">
        <v>24.6</v>
      </c>
      <c r="T895">
        <v>24.6</v>
      </c>
      <c r="U895" t="s">
        <v>25</v>
      </c>
      <c r="V895" s="7" t="str">
        <f t="shared" si="26"/>
        <v>0-12</v>
      </c>
      <c r="W895" t="s">
        <v>30</v>
      </c>
      <c r="X895" t="str">
        <f t="shared" si="27"/>
        <v>Low</v>
      </c>
    </row>
    <row r="896" spans="1:24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40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43</v>
      </c>
      <c r="S896">
        <v>81.2</v>
      </c>
      <c r="T896">
        <v>4965.1000000000004</v>
      </c>
      <c r="U896" t="s">
        <v>26</v>
      </c>
      <c r="V896" s="7" t="str">
        <f t="shared" si="26"/>
        <v>49+</v>
      </c>
      <c r="W896" t="s">
        <v>46</v>
      </c>
      <c r="X896" t="str">
        <f t="shared" si="27"/>
        <v>Medium</v>
      </c>
    </row>
    <row r="897" spans="1:24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40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28</v>
      </c>
      <c r="Q897" t="s">
        <v>25</v>
      </c>
      <c r="R897" t="s">
        <v>43</v>
      </c>
      <c r="S897">
        <v>94.3</v>
      </c>
      <c r="T897">
        <v>2679.7</v>
      </c>
      <c r="U897" t="s">
        <v>26</v>
      </c>
      <c r="V897" s="7" t="str">
        <f t="shared" si="26"/>
        <v>25-48</v>
      </c>
      <c r="W897" t="s">
        <v>46</v>
      </c>
      <c r="X897" t="str">
        <f t="shared" si="27"/>
        <v>High</v>
      </c>
    </row>
    <row r="898" spans="1:24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40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50</v>
      </c>
      <c r="Q898" t="s">
        <v>25</v>
      </c>
      <c r="R898" t="s">
        <v>38</v>
      </c>
      <c r="S898">
        <v>116.1</v>
      </c>
      <c r="T898">
        <v>8310.5499999999993</v>
      </c>
      <c r="U898" t="s">
        <v>26</v>
      </c>
      <c r="V898" s="7" t="str">
        <f t="shared" si="26"/>
        <v>49+</v>
      </c>
      <c r="W898" t="s">
        <v>46</v>
      </c>
      <c r="X898" t="str">
        <f t="shared" si="27"/>
        <v>High</v>
      </c>
    </row>
    <row r="899" spans="1:24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40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50</v>
      </c>
      <c r="Q899" t="s">
        <v>26</v>
      </c>
      <c r="R899" t="s">
        <v>29</v>
      </c>
      <c r="S899">
        <v>105.55</v>
      </c>
      <c r="T899">
        <v>5682.25</v>
      </c>
      <c r="U899" t="s">
        <v>26</v>
      </c>
      <c r="V899" s="7" t="str">
        <f t="shared" ref="V899:V962" si="28">IF(F899&lt;=12, "0-12", IF(F899&lt;=24, "13-24", IF(F899&lt;=48, "25-48", "49+")))</f>
        <v>49+</v>
      </c>
      <c r="W899" t="s">
        <v>46</v>
      </c>
      <c r="X899" t="str">
        <f t="shared" ref="X899:X962" si="29">IF(S899&lt;=50,"Low",IF(S899&lt;=90,"Medium","High"))</f>
        <v>High</v>
      </c>
    </row>
    <row r="900" spans="1:24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40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28</v>
      </c>
      <c r="Q900" t="s">
        <v>25</v>
      </c>
      <c r="R900" t="s">
        <v>38</v>
      </c>
      <c r="S900">
        <v>98.9</v>
      </c>
      <c r="T900">
        <v>1120.95</v>
      </c>
      <c r="U900" t="s">
        <v>25</v>
      </c>
      <c r="V900" s="7" t="str">
        <f t="shared" si="28"/>
        <v>0-12</v>
      </c>
      <c r="W900" t="s">
        <v>35</v>
      </c>
      <c r="X900" t="str">
        <f t="shared" si="29"/>
        <v>High</v>
      </c>
    </row>
    <row r="901" spans="1:24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40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28</v>
      </c>
      <c r="Q901" t="s">
        <v>25</v>
      </c>
      <c r="R901" t="s">
        <v>43</v>
      </c>
      <c r="S901">
        <v>94.4</v>
      </c>
      <c r="T901">
        <v>4914.8999999999996</v>
      </c>
      <c r="U901" t="s">
        <v>26</v>
      </c>
      <c r="V901" s="7" t="str">
        <f t="shared" si="28"/>
        <v>49+</v>
      </c>
      <c r="W901" t="s">
        <v>46</v>
      </c>
      <c r="X901" t="str">
        <f t="shared" si="29"/>
        <v>High</v>
      </c>
    </row>
    <row r="902" spans="1:24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28</v>
      </c>
      <c r="Q902" t="s">
        <v>26</v>
      </c>
      <c r="R902" t="s">
        <v>34</v>
      </c>
      <c r="S902">
        <v>19.5</v>
      </c>
      <c r="T902">
        <v>27.55</v>
      </c>
      <c r="U902" t="s">
        <v>26</v>
      </c>
      <c r="V902" s="7" t="str">
        <f t="shared" si="28"/>
        <v>0-12</v>
      </c>
      <c r="W902" t="s">
        <v>30</v>
      </c>
      <c r="X902" t="str">
        <f t="shared" si="29"/>
        <v>Low</v>
      </c>
    </row>
    <row r="903" spans="1:24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40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28</v>
      </c>
      <c r="Q903" t="s">
        <v>26</v>
      </c>
      <c r="R903" t="s">
        <v>43</v>
      </c>
      <c r="S903">
        <v>98.3</v>
      </c>
      <c r="T903">
        <v>923.5</v>
      </c>
      <c r="U903" t="s">
        <v>25</v>
      </c>
      <c r="V903" s="7" t="str">
        <f t="shared" si="28"/>
        <v>0-12</v>
      </c>
      <c r="W903" t="s">
        <v>35</v>
      </c>
      <c r="X903" t="str">
        <f t="shared" si="29"/>
        <v>High</v>
      </c>
    </row>
    <row r="904" spans="1:24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40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28</v>
      </c>
      <c r="Q904" t="s">
        <v>26</v>
      </c>
      <c r="R904" t="s">
        <v>29</v>
      </c>
      <c r="S904">
        <v>93.85</v>
      </c>
      <c r="T904">
        <v>1625.65</v>
      </c>
      <c r="U904" t="s">
        <v>25</v>
      </c>
      <c r="V904" s="7" t="str">
        <f t="shared" si="28"/>
        <v>13-24</v>
      </c>
      <c r="W904" t="s">
        <v>35</v>
      </c>
      <c r="X904" t="str">
        <f t="shared" si="29"/>
        <v>High</v>
      </c>
    </row>
    <row r="905" spans="1:24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40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43</v>
      </c>
      <c r="S905">
        <v>105.6</v>
      </c>
      <c r="T905">
        <v>6068.65</v>
      </c>
      <c r="U905" t="s">
        <v>26</v>
      </c>
      <c r="V905" s="7" t="str">
        <f t="shared" si="28"/>
        <v>49+</v>
      </c>
      <c r="W905" t="s">
        <v>46</v>
      </c>
      <c r="X905" t="str">
        <f t="shared" si="29"/>
        <v>High</v>
      </c>
    </row>
    <row r="906" spans="1:24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27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50</v>
      </c>
      <c r="Q906" t="s">
        <v>26</v>
      </c>
      <c r="R906" t="s">
        <v>43</v>
      </c>
      <c r="S906">
        <v>81.349999999999994</v>
      </c>
      <c r="T906">
        <v>5398.6</v>
      </c>
      <c r="U906" t="s">
        <v>26</v>
      </c>
      <c r="V906" s="7" t="str">
        <f t="shared" si="28"/>
        <v>49+</v>
      </c>
      <c r="W906" t="s">
        <v>46</v>
      </c>
      <c r="X906" t="str">
        <f t="shared" si="29"/>
        <v>Medium</v>
      </c>
    </row>
    <row r="907" spans="1:24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40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28</v>
      </c>
      <c r="Q907" t="s">
        <v>25</v>
      </c>
      <c r="R907" t="s">
        <v>29</v>
      </c>
      <c r="S907">
        <v>100.5</v>
      </c>
      <c r="T907">
        <v>918.6</v>
      </c>
      <c r="U907" t="s">
        <v>25</v>
      </c>
      <c r="V907" s="7" t="str">
        <f t="shared" si="28"/>
        <v>0-12</v>
      </c>
      <c r="W907" t="s">
        <v>35</v>
      </c>
      <c r="X907" t="str">
        <f t="shared" si="29"/>
        <v>High</v>
      </c>
    </row>
    <row r="908" spans="1:24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27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28</v>
      </c>
      <c r="Q908" t="s">
        <v>25</v>
      </c>
      <c r="R908" t="s">
        <v>29</v>
      </c>
      <c r="S908">
        <v>56.4</v>
      </c>
      <c r="T908">
        <v>234.85</v>
      </c>
      <c r="U908" t="s">
        <v>26</v>
      </c>
      <c r="V908" s="7" t="str">
        <f t="shared" si="28"/>
        <v>0-12</v>
      </c>
      <c r="W908" t="s">
        <v>30</v>
      </c>
      <c r="X908" t="str">
        <f t="shared" si="29"/>
        <v>Medium</v>
      </c>
    </row>
    <row r="909" spans="1:24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27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38</v>
      </c>
      <c r="S909">
        <v>65.349999999999994</v>
      </c>
      <c r="T909">
        <v>1231.8499999999999</v>
      </c>
      <c r="U909" t="s">
        <v>26</v>
      </c>
      <c r="V909" s="7" t="str">
        <f t="shared" si="28"/>
        <v>13-24</v>
      </c>
      <c r="W909" t="s">
        <v>35</v>
      </c>
      <c r="X909" t="str">
        <f t="shared" si="29"/>
        <v>Medium</v>
      </c>
    </row>
    <row r="910" spans="1:24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26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28</v>
      </c>
      <c r="Q910" t="s">
        <v>26</v>
      </c>
      <c r="R910" t="s">
        <v>34</v>
      </c>
      <c r="S910">
        <v>19.95</v>
      </c>
      <c r="T910">
        <v>170.9</v>
      </c>
      <c r="U910" t="s">
        <v>26</v>
      </c>
      <c r="V910" s="7" t="str">
        <f t="shared" si="28"/>
        <v>0-12</v>
      </c>
      <c r="W910" t="s">
        <v>30</v>
      </c>
      <c r="X910" t="str">
        <f t="shared" si="29"/>
        <v>Low</v>
      </c>
    </row>
    <row r="911" spans="1:24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40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50</v>
      </c>
      <c r="Q911" t="s">
        <v>25</v>
      </c>
      <c r="R911" t="s">
        <v>29</v>
      </c>
      <c r="S911">
        <v>111.25</v>
      </c>
      <c r="T911">
        <v>7984.15</v>
      </c>
      <c r="U911" t="s">
        <v>26</v>
      </c>
      <c r="V911" s="7" t="str">
        <f t="shared" si="28"/>
        <v>49+</v>
      </c>
      <c r="W911" t="s">
        <v>46</v>
      </c>
      <c r="X911" t="str">
        <f t="shared" si="29"/>
        <v>High</v>
      </c>
    </row>
    <row r="912" spans="1:24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40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28</v>
      </c>
      <c r="Q912" t="s">
        <v>25</v>
      </c>
      <c r="R912" t="s">
        <v>29</v>
      </c>
      <c r="S912">
        <v>72.849999999999994</v>
      </c>
      <c r="T912">
        <v>688.65</v>
      </c>
      <c r="U912" t="s">
        <v>25</v>
      </c>
      <c r="V912" s="7" t="str">
        <f t="shared" si="28"/>
        <v>0-12</v>
      </c>
      <c r="W912" t="s">
        <v>35</v>
      </c>
      <c r="X912" t="str">
        <f t="shared" si="29"/>
        <v>Medium</v>
      </c>
    </row>
    <row r="913" spans="1:24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40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28</v>
      </c>
      <c r="Q913" t="s">
        <v>26</v>
      </c>
      <c r="R913" t="s">
        <v>43</v>
      </c>
      <c r="S913">
        <v>89</v>
      </c>
      <c r="T913">
        <v>1288.3</v>
      </c>
      <c r="U913" t="s">
        <v>26</v>
      </c>
      <c r="V913" s="7" t="str">
        <f t="shared" si="28"/>
        <v>13-24</v>
      </c>
      <c r="W913" t="s">
        <v>35</v>
      </c>
      <c r="X913" t="str">
        <f t="shared" si="29"/>
        <v>Medium</v>
      </c>
    </row>
    <row r="914" spans="1:24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40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38</v>
      </c>
      <c r="S914">
        <v>106.1</v>
      </c>
      <c r="T914">
        <v>7848.5</v>
      </c>
      <c r="U914" t="s">
        <v>26</v>
      </c>
      <c r="V914" s="7" t="str">
        <f t="shared" si="28"/>
        <v>49+</v>
      </c>
      <c r="W914" t="s">
        <v>46</v>
      </c>
      <c r="X914" t="str">
        <f t="shared" si="29"/>
        <v>High</v>
      </c>
    </row>
    <row r="915" spans="1:24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26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33</v>
      </c>
      <c r="Q915" t="s">
        <v>26</v>
      </c>
      <c r="R915" t="s">
        <v>43</v>
      </c>
      <c r="S915">
        <v>20.05</v>
      </c>
      <c r="T915">
        <v>267</v>
      </c>
      <c r="U915" t="s">
        <v>26</v>
      </c>
      <c r="V915" s="7" t="str">
        <f t="shared" si="28"/>
        <v>0-12</v>
      </c>
      <c r="W915" t="s">
        <v>30</v>
      </c>
      <c r="X915" t="str">
        <f t="shared" si="29"/>
        <v>Low</v>
      </c>
    </row>
    <row r="916" spans="1:24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26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50</v>
      </c>
      <c r="Q916" t="s">
        <v>25</v>
      </c>
      <c r="R916" t="s">
        <v>38</v>
      </c>
      <c r="S916">
        <v>25.2</v>
      </c>
      <c r="T916">
        <v>1798.9</v>
      </c>
      <c r="U916" t="s">
        <v>26</v>
      </c>
      <c r="V916" s="7" t="str">
        <f t="shared" si="28"/>
        <v>49+</v>
      </c>
      <c r="W916" t="s">
        <v>35</v>
      </c>
      <c r="X916" t="str">
        <f t="shared" si="29"/>
        <v>Low</v>
      </c>
    </row>
    <row r="917" spans="1:24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40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28</v>
      </c>
      <c r="Q917" t="s">
        <v>25</v>
      </c>
      <c r="R917" t="s">
        <v>29</v>
      </c>
      <c r="S917">
        <v>73.55</v>
      </c>
      <c r="T917">
        <v>73.55</v>
      </c>
      <c r="U917" t="s">
        <v>25</v>
      </c>
      <c r="V917" s="7" t="str">
        <f t="shared" si="28"/>
        <v>0-12</v>
      </c>
      <c r="W917" t="s">
        <v>30</v>
      </c>
      <c r="X917" t="str">
        <f t="shared" si="29"/>
        <v>Medium</v>
      </c>
    </row>
    <row r="918" spans="1:24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40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28</v>
      </c>
      <c r="Q918" t="s">
        <v>25</v>
      </c>
      <c r="R918" t="s">
        <v>38</v>
      </c>
      <c r="S918">
        <v>75.400000000000006</v>
      </c>
      <c r="T918">
        <v>1643.55</v>
      </c>
      <c r="U918" t="s">
        <v>26</v>
      </c>
      <c r="V918" s="7" t="str">
        <f t="shared" si="28"/>
        <v>13-24</v>
      </c>
      <c r="W918" t="s">
        <v>35</v>
      </c>
      <c r="X918" t="str">
        <f t="shared" si="29"/>
        <v>Medium</v>
      </c>
    </row>
    <row r="919" spans="1:24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26</v>
      </c>
      <c r="I919" t="s">
        <v>27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50</v>
      </c>
      <c r="Q919" t="s">
        <v>25</v>
      </c>
      <c r="R919" t="s">
        <v>38</v>
      </c>
      <c r="S919">
        <v>65.55</v>
      </c>
      <c r="T919">
        <v>4807.45</v>
      </c>
      <c r="U919" t="s">
        <v>26</v>
      </c>
      <c r="V919" s="7" t="str">
        <f t="shared" si="28"/>
        <v>49+</v>
      </c>
      <c r="W919" t="s">
        <v>46</v>
      </c>
      <c r="X919" t="str">
        <f t="shared" si="29"/>
        <v>Medium</v>
      </c>
    </row>
    <row r="920" spans="1:24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40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28</v>
      </c>
      <c r="Q920" t="s">
        <v>25</v>
      </c>
      <c r="R920" t="s">
        <v>29</v>
      </c>
      <c r="S920">
        <v>80.7</v>
      </c>
      <c r="T920">
        <v>2193</v>
      </c>
      <c r="U920" t="s">
        <v>26</v>
      </c>
      <c r="V920" s="7" t="str">
        <f t="shared" si="28"/>
        <v>25-48</v>
      </c>
      <c r="W920" t="s">
        <v>46</v>
      </c>
      <c r="X920" t="str">
        <f t="shared" si="29"/>
        <v>Medium</v>
      </c>
    </row>
    <row r="921" spans="1:24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40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 t="s">
        <v>26</v>
      </c>
      <c r="V921" s="7" t="str">
        <f t="shared" si="28"/>
        <v>13-24</v>
      </c>
      <c r="W921" t="s">
        <v>46</v>
      </c>
      <c r="X921" t="str">
        <f t="shared" si="29"/>
        <v>High</v>
      </c>
    </row>
    <row r="922" spans="1:24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26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33</v>
      </c>
      <c r="Q922" t="s">
        <v>26</v>
      </c>
      <c r="R922" t="s">
        <v>38</v>
      </c>
      <c r="S922">
        <v>24.15</v>
      </c>
      <c r="T922">
        <v>1505.9</v>
      </c>
      <c r="U922" t="s">
        <v>26</v>
      </c>
      <c r="V922" s="7" t="str">
        <f t="shared" si="28"/>
        <v>49+</v>
      </c>
      <c r="W922" t="s">
        <v>35</v>
      </c>
      <c r="X922" t="str">
        <f t="shared" si="29"/>
        <v>Low</v>
      </c>
    </row>
    <row r="923" spans="1:24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26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28</v>
      </c>
      <c r="Q923" t="s">
        <v>26</v>
      </c>
      <c r="R923" t="s">
        <v>34</v>
      </c>
      <c r="S923">
        <v>20.45</v>
      </c>
      <c r="T923">
        <v>255.35</v>
      </c>
      <c r="U923" t="s">
        <v>26</v>
      </c>
      <c r="V923" s="7" t="str">
        <f t="shared" si="28"/>
        <v>0-12</v>
      </c>
      <c r="W923" t="s">
        <v>30</v>
      </c>
      <c r="X923" t="str">
        <f t="shared" si="29"/>
        <v>Low</v>
      </c>
    </row>
    <row r="924" spans="1:24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40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28</v>
      </c>
      <c r="Q924" t="s">
        <v>25</v>
      </c>
      <c r="R924" t="s">
        <v>29</v>
      </c>
      <c r="S924">
        <v>75.400000000000006</v>
      </c>
      <c r="T924">
        <v>1189.4000000000001</v>
      </c>
      <c r="U924" t="s">
        <v>26</v>
      </c>
      <c r="V924" s="7" t="str">
        <f t="shared" si="28"/>
        <v>13-24</v>
      </c>
      <c r="W924" t="s">
        <v>35</v>
      </c>
      <c r="X924" t="str">
        <f t="shared" si="29"/>
        <v>Medium</v>
      </c>
    </row>
    <row r="925" spans="1:24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27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43</v>
      </c>
      <c r="S925">
        <v>79.7</v>
      </c>
      <c r="T925">
        <v>4786.1499999999996</v>
      </c>
      <c r="U925" t="s">
        <v>26</v>
      </c>
      <c r="V925" s="7" t="str">
        <f t="shared" si="28"/>
        <v>49+</v>
      </c>
      <c r="W925" t="s">
        <v>46</v>
      </c>
      <c r="X925" t="str">
        <f t="shared" si="29"/>
        <v>Medium</v>
      </c>
    </row>
    <row r="926" spans="1:24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40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28</v>
      </c>
      <c r="Q926" t="s">
        <v>26</v>
      </c>
      <c r="R926" t="s">
        <v>29</v>
      </c>
      <c r="S926">
        <v>81.7</v>
      </c>
      <c r="T926">
        <v>1820.9</v>
      </c>
      <c r="U926" t="s">
        <v>26</v>
      </c>
      <c r="V926" s="7" t="str">
        <f t="shared" si="28"/>
        <v>13-24</v>
      </c>
      <c r="W926" t="s">
        <v>35</v>
      </c>
      <c r="X926" t="str">
        <f t="shared" si="29"/>
        <v>Medium</v>
      </c>
    </row>
    <row r="927" spans="1:24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27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28</v>
      </c>
      <c r="Q927" t="s">
        <v>26</v>
      </c>
      <c r="R927" t="s">
        <v>38</v>
      </c>
      <c r="S927">
        <v>76.3</v>
      </c>
      <c r="T927">
        <v>2404.15</v>
      </c>
      <c r="U927" t="s">
        <v>26</v>
      </c>
      <c r="V927" s="7" t="str">
        <f t="shared" si="28"/>
        <v>25-48</v>
      </c>
      <c r="W927" t="s">
        <v>46</v>
      </c>
      <c r="X927" t="str">
        <f t="shared" si="29"/>
        <v>Medium</v>
      </c>
    </row>
    <row r="928" spans="1:24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40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28</v>
      </c>
      <c r="Q928" t="s">
        <v>25</v>
      </c>
      <c r="R928" t="s">
        <v>29</v>
      </c>
      <c r="S928">
        <v>79.400000000000006</v>
      </c>
      <c r="T928">
        <v>205.05</v>
      </c>
      <c r="U928" t="s">
        <v>25</v>
      </c>
      <c r="V928" s="7" t="str">
        <f t="shared" si="28"/>
        <v>0-12</v>
      </c>
      <c r="W928" t="s">
        <v>30</v>
      </c>
      <c r="X928" t="str">
        <f t="shared" si="29"/>
        <v>Medium</v>
      </c>
    </row>
    <row r="929" spans="1:24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40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28</v>
      </c>
      <c r="Q929" t="s">
        <v>25</v>
      </c>
      <c r="R929" t="s">
        <v>29</v>
      </c>
      <c r="S929">
        <v>81.150000000000006</v>
      </c>
      <c r="T929">
        <v>952.3</v>
      </c>
      <c r="U929" t="s">
        <v>25</v>
      </c>
      <c r="V929" s="7" t="str">
        <f t="shared" si="28"/>
        <v>13-24</v>
      </c>
      <c r="W929" t="s">
        <v>35</v>
      </c>
      <c r="X929" t="str">
        <f t="shared" si="29"/>
        <v>Medium</v>
      </c>
    </row>
    <row r="930" spans="1:24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40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50</v>
      </c>
      <c r="Q930" t="s">
        <v>25</v>
      </c>
      <c r="R930" t="s">
        <v>43</v>
      </c>
      <c r="S930">
        <v>103.75</v>
      </c>
      <c r="T930">
        <v>7039.45</v>
      </c>
      <c r="U930" t="s">
        <v>26</v>
      </c>
      <c r="V930" s="7" t="str">
        <f t="shared" si="28"/>
        <v>49+</v>
      </c>
      <c r="W930" t="s">
        <v>46</v>
      </c>
      <c r="X930" t="str">
        <f t="shared" si="29"/>
        <v>High</v>
      </c>
    </row>
    <row r="931" spans="1:24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40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29</v>
      </c>
      <c r="S931">
        <v>86.45</v>
      </c>
      <c r="T931">
        <v>2538.0500000000002</v>
      </c>
      <c r="U931" t="s">
        <v>26</v>
      </c>
      <c r="V931" s="7" t="str">
        <f t="shared" si="28"/>
        <v>25-48</v>
      </c>
      <c r="W931" t="s">
        <v>46</v>
      </c>
      <c r="X931" t="str">
        <f t="shared" si="29"/>
        <v>Medium</v>
      </c>
    </row>
    <row r="932" spans="1:24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40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28</v>
      </c>
      <c r="Q932" t="s">
        <v>26</v>
      </c>
      <c r="R932" t="s">
        <v>38</v>
      </c>
      <c r="S932">
        <v>75.099999999999994</v>
      </c>
      <c r="T932">
        <v>1212.8499999999999</v>
      </c>
      <c r="U932" t="s">
        <v>26</v>
      </c>
      <c r="V932" s="7" t="str">
        <f t="shared" si="28"/>
        <v>13-24</v>
      </c>
      <c r="W932" t="s">
        <v>35</v>
      </c>
      <c r="X932" t="str">
        <f t="shared" si="29"/>
        <v>Medium</v>
      </c>
    </row>
    <row r="933" spans="1:24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40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50</v>
      </c>
      <c r="Q933" t="s">
        <v>26</v>
      </c>
      <c r="R933" t="s">
        <v>38</v>
      </c>
      <c r="S933">
        <v>80.599999999999994</v>
      </c>
      <c r="T933">
        <v>2651.1</v>
      </c>
      <c r="U933" t="s">
        <v>26</v>
      </c>
      <c r="V933" s="7" t="str">
        <f t="shared" si="28"/>
        <v>25-48</v>
      </c>
      <c r="W933" t="s">
        <v>46</v>
      </c>
      <c r="X933" t="str">
        <f t="shared" si="29"/>
        <v>Medium</v>
      </c>
    </row>
    <row r="934" spans="1:24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26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50</v>
      </c>
      <c r="Q934" t="s">
        <v>26</v>
      </c>
      <c r="R934" t="s">
        <v>43</v>
      </c>
      <c r="S934">
        <v>19.3</v>
      </c>
      <c r="T934">
        <v>1304.8</v>
      </c>
      <c r="U934" t="s">
        <v>26</v>
      </c>
      <c r="V934" s="7" t="str">
        <f t="shared" si="28"/>
        <v>49+</v>
      </c>
      <c r="W934" t="s">
        <v>35</v>
      </c>
      <c r="X934" t="str">
        <f t="shared" si="29"/>
        <v>Low</v>
      </c>
    </row>
    <row r="935" spans="1:24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40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28</v>
      </c>
      <c r="Q935" t="s">
        <v>25</v>
      </c>
      <c r="R935" t="s">
        <v>29</v>
      </c>
      <c r="S935">
        <v>84.6</v>
      </c>
      <c r="T935">
        <v>360.1</v>
      </c>
      <c r="U935" t="s">
        <v>25</v>
      </c>
      <c r="V935" s="7" t="str">
        <f t="shared" si="28"/>
        <v>0-12</v>
      </c>
      <c r="W935" t="s">
        <v>30</v>
      </c>
      <c r="X935" t="str">
        <f t="shared" si="29"/>
        <v>Medium</v>
      </c>
    </row>
    <row r="936" spans="1:24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26</v>
      </c>
      <c r="I936" t="s">
        <v>27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 t="s">
        <v>26</v>
      </c>
      <c r="V936" s="7" t="str">
        <f t="shared" si="28"/>
        <v>0-12</v>
      </c>
      <c r="W936" t="s">
        <v>30</v>
      </c>
      <c r="X936" t="str">
        <f t="shared" si="29"/>
        <v>Low</v>
      </c>
    </row>
    <row r="937" spans="1:24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40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28</v>
      </c>
      <c r="Q937" t="s">
        <v>25</v>
      </c>
      <c r="R937" t="s">
        <v>29</v>
      </c>
      <c r="S937">
        <v>83.25</v>
      </c>
      <c r="T937">
        <v>308.05</v>
      </c>
      <c r="U937" t="s">
        <v>26</v>
      </c>
      <c r="V937" s="7" t="str">
        <f t="shared" si="28"/>
        <v>0-12</v>
      </c>
      <c r="W937" t="s">
        <v>30</v>
      </c>
      <c r="X937" t="str">
        <f t="shared" si="29"/>
        <v>Medium</v>
      </c>
    </row>
    <row r="938" spans="1:24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27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50</v>
      </c>
      <c r="Q938" t="s">
        <v>26</v>
      </c>
      <c r="R938" t="s">
        <v>34</v>
      </c>
      <c r="S938">
        <v>80.849999999999994</v>
      </c>
      <c r="T938">
        <v>0</v>
      </c>
      <c r="U938" t="s">
        <v>26</v>
      </c>
      <c r="V938" s="7" t="str">
        <f t="shared" si="28"/>
        <v>0-12</v>
      </c>
      <c r="W938" t="s">
        <v>30</v>
      </c>
      <c r="X938" t="str">
        <f t="shared" si="29"/>
        <v>Medium</v>
      </c>
    </row>
    <row r="939" spans="1:24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40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28</v>
      </c>
      <c r="Q939" t="s">
        <v>25</v>
      </c>
      <c r="R939" t="s">
        <v>29</v>
      </c>
      <c r="S939">
        <v>79.05</v>
      </c>
      <c r="T939">
        <v>434.5</v>
      </c>
      <c r="U939" t="s">
        <v>25</v>
      </c>
      <c r="V939" s="7" t="str">
        <f t="shared" si="28"/>
        <v>0-12</v>
      </c>
      <c r="W939" t="s">
        <v>30</v>
      </c>
      <c r="X939" t="str">
        <f t="shared" si="29"/>
        <v>Medium</v>
      </c>
    </row>
    <row r="940" spans="1:24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40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43</v>
      </c>
      <c r="S940">
        <v>108.05</v>
      </c>
      <c r="T940">
        <v>7118.9</v>
      </c>
      <c r="U940" t="s">
        <v>26</v>
      </c>
      <c r="V940" s="7" t="str">
        <f t="shared" si="28"/>
        <v>49+</v>
      </c>
      <c r="W940" t="s">
        <v>46</v>
      </c>
      <c r="X940" t="str">
        <f t="shared" si="29"/>
        <v>High</v>
      </c>
    </row>
    <row r="941" spans="1:24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28</v>
      </c>
      <c r="Q941" t="s">
        <v>26</v>
      </c>
      <c r="R941" t="s">
        <v>34</v>
      </c>
      <c r="S941">
        <v>19.899999999999999</v>
      </c>
      <c r="T941">
        <v>320.45</v>
      </c>
      <c r="U941" t="s">
        <v>26</v>
      </c>
      <c r="V941" s="7" t="str">
        <f t="shared" si="28"/>
        <v>13-24</v>
      </c>
      <c r="W941" t="s">
        <v>30</v>
      </c>
      <c r="X941" t="str">
        <f t="shared" si="29"/>
        <v>Low</v>
      </c>
    </row>
    <row r="942" spans="1:24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26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33</v>
      </c>
      <c r="Q942" t="s">
        <v>26</v>
      </c>
      <c r="R942" t="s">
        <v>38</v>
      </c>
      <c r="S942">
        <v>21.05</v>
      </c>
      <c r="T942">
        <v>531.54999999999995</v>
      </c>
      <c r="U942" t="s">
        <v>26</v>
      </c>
      <c r="V942" s="7" t="str">
        <f t="shared" si="28"/>
        <v>13-24</v>
      </c>
      <c r="W942" t="s">
        <v>35</v>
      </c>
      <c r="X942" t="str">
        <f t="shared" si="29"/>
        <v>Low</v>
      </c>
    </row>
    <row r="943" spans="1:24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26</v>
      </c>
      <c r="I943" t="s">
        <v>27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28</v>
      </c>
      <c r="Q943" t="s">
        <v>26</v>
      </c>
      <c r="R943" t="s">
        <v>29</v>
      </c>
      <c r="S943">
        <v>30.15</v>
      </c>
      <c r="T943">
        <v>382.2</v>
      </c>
      <c r="U943" t="s">
        <v>26</v>
      </c>
      <c r="V943" s="7" t="str">
        <f t="shared" si="28"/>
        <v>13-24</v>
      </c>
      <c r="W943" t="s">
        <v>30</v>
      </c>
      <c r="X943" t="str">
        <f t="shared" si="29"/>
        <v>Low</v>
      </c>
    </row>
    <row r="944" spans="1:24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40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28</v>
      </c>
      <c r="Q944" t="s">
        <v>25</v>
      </c>
      <c r="R944" t="s">
        <v>43</v>
      </c>
      <c r="S944">
        <v>79.849999999999994</v>
      </c>
      <c r="T944">
        <v>2001</v>
      </c>
      <c r="U944" t="s">
        <v>26</v>
      </c>
      <c r="V944" s="7" t="str">
        <f t="shared" si="28"/>
        <v>13-24</v>
      </c>
      <c r="W944" t="s">
        <v>46</v>
      </c>
      <c r="X944" t="str">
        <f t="shared" si="29"/>
        <v>Medium</v>
      </c>
    </row>
    <row r="945" spans="1:24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26</v>
      </c>
      <c r="I945" t="s">
        <v>27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50</v>
      </c>
      <c r="Q945" t="s">
        <v>26</v>
      </c>
      <c r="R945" t="s">
        <v>38</v>
      </c>
      <c r="S945">
        <v>65.5</v>
      </c>
      <c r="T945">
        <v>4919.7</v>
      </c>
      <c r="U945" t="s">
        <v>26</v>
      </c>
      <c r="V945" s="7" t="str">
        <f t="shared" si="28"/>
        <v>49+</v>
      </c>
      <c r="W945" t="s">
        <v>46</v>
      </c>
      <c r="X945" t="str">
        <f t="shared" si="29"/>
        <v>Medium</v>
      </c>
    </row>
    <row r="946" spans="1:24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40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28</v>
      </c>
      <c r="Q946" t="s">
        <v>25</v>
      </c>
      <c r="R946" t="s">
        <v>38</v>
      </c>
      <c r="S946">
        <v>104.1</v>
      </c>
      <c r="T946">
        <v>5645.8</v>
      </c>
      <c r="U946" t="s">
        <v>26</v>
      </c>
      <c r="V946" s="7" t="str">
        <f t="shared" si="28"/>
        <v>49+</v>
      </c>
      <c r="W946" t="s">
        <v>46</v>
      </c>
      <c r="X946" t="str">
        <f t="shared" si="29"/>
        <v>High</v>
      </c>
    </row>
    <row r="947" spans="1:24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40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28</v>
      </c>
      <c r="Q947" t="s">
        <v>26</v>
      </c>
      <c r="R947" t="s">
        <v>38</v>
      </c>
      <c r="S947">
        <v>74.400000000000006</v>
      </c>
      <c r="T947">
        <v>215.8</v>
      </c>
      <c r="U947" t="s">
        <v>25</v>
      </c>
      <c r="V947" s="7" t="str">
        <f t="shared" si="28"/>
        <v>0-12</v>
      </c>
      <c r="W947" t="s">
        <v>30</v>
      </c>
      <c r="X947" t="str">
        <f t="shared" si="29"/>
        <v>Medium</v>
      </c>
    </row>
    <row r="948" spans="1:24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28</v>
      </c>
      <c r="Q948" t="s">
        <v>25</v>
      </c>
      <c r="R948" t="s">
        <v>34</v>
      </c>
      <c r="S948">
        <v>20.5</v>
      </c>
      <c r="T948">
        <v>77.599999999999994</v>
      </c>
      <c r="U948" t="s">
        <v>26</v>
      </c>
      <c r="V948" s="7" t="str">
        <f t="shared" si="28"/>
        <v>0-12</v>
      </c>
      <c r="W948" t="s">
        <v>30</v>
      </c>
      <c r="X948" t="str">
        <f t="shared" si="29"/>
        <v>Low</v>
      </c>
    </row>
    <row r="949" spans="1:24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40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28</v>
      </c>
      <c r="Q949" t="s">
        <v>25</v>
      </c>
      <c r="R949" t="s">
        <v>34</v>
      </c>
      <c r="S949">
        <v>91.35</v>
      </c>
      <c r="T949">
        <v>2896.55</v>
      </c>
      <c r="U949" t="s">
        <v>26</v>
      </c>
      <c r="V949" s="7" t="str">
        <f t="shared" si="28"/>
        <v>25-48</v>
      </c>
      <c r="W949" t="s">
        <v>46</v>
      </c>
      <c r="X949" t="str">
        <f t="shared" si="29"/>
        <v>High</v>
      </c>
    </row>
    <row r="950" spans="1:24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40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28</v>
      </c>
      <c r="Q950" t="s">
        <v>25</v>
      </c>
      <c r="R950" t="s">
        <v>29</v>
      </c>
      <c r="S950">
        <v>99.05</v>
      </c>
      <c r="T950">
        <v>3395.8</v>
      </c>
      <c r="U950" t="s">
        <v>25</v>
      </c>
      <c r="V950" s="7" t="str">
        <f t="shared" si="28"/>
        <v>25-48</v>
      </c>
      <c r="W950" t="s">
        <v>46</v>
      </c>
      <c r="X950" t="str">
        <f t="shared" si="29"/>
        <v>High</v>
      </c>
    </row>
    <row r="951" spans="1:24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26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50</v>
      </c>
      <c r="Q951" t="s">
        <v>26</v>
      </c>
      <c r="R951" t="s">
        <v>38</v>
      </c>
      <c r="S951">
        <v>20.5</v>
      </c>
      <c r="T951">
        <v>759.35</v>
      </c>
      <c r="U951" t="s">
        <v>26</v>
      </c>
      <c r="V951" s="7" t="str">
        <f t="shared" si="28"/>
        <v>25-48</v>
      </c>
      <c r="W951" t="s">
        <v>35</v>
      </c>
      <c r="X951" t="str">
        <f t="shared" si="29"/>
        <v>Low</v>
      </c>
    </row>
    <row r="952" spans="1:24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27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28</v>
      </c>
      <c r="Q952" t="s">
        <v>26</v>
      </c>
      <c r="R952" t="s">
        <v>34</v>
      </c>
      <c r="S952">
        <v>44.95</v>
      </c>
      <c r="T952">
        <v>85.15</v>
      </c>
      <c r="U952" t="s">
        <v>25</v>
      </c>
      <c r="V952" s="7" t="str">
        <f t="shared" si="28"/>
        <v>0-12</v>
      </c>
      <c r="W952" t="s">
        <v>30</v>
      </c>
      <c r="X952" t="str">
        <f t="shared" si="29"/>
        <v>Low</v>
      </c>
    </row>
    <row r="953" spans="1:24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40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28</v>
      </c>
      <c r="Q953" t="s">
        <v>26</v>
      </c>
      <c r="R953" t="s">
        <v>29</v>
      </c>
      <c r="S953">
        <v>75.599999999999994</v>
      </c>
      <c r="T953">
        <v>535.54999999999995</v>
      </c>
      <c r="U953" t="s">
        <v>26</v>
      </c>
      <c r="V953" s="7" t="str">
        <f t="shared" si="28"/>
        <v>0-12</v>
      </c>
      <c r="W953" t="s">
        <v>35</v>
      </c>
      <c r="X953" t="str">
        <f t="shared" si="29"/>
        <v>Medium</v>
      </c>
    </row>
    <row r="954" spans="1:24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27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28</v>
      </c>
      <c r="Q954" t="s">
        <v>26</v>
      </c>
      <c r="R954" t="s">
        <v>34</v>
      </c>
      <c r="S954">
        <v>55.1</v>
      </c>
      <c r="T954">
        <v>1253.1500000000001</v>
      </c>
      <c r="U954" t="s">
        <v>26</v>
      </c>
      <c r="V954" s="7" t="str">
        <f t="shared" si="28"/>
        <v>13-24</v>
      </c>
      <c r="W954" t="s">
        <v>35</v>
      </c>
      <c r="X954" t="str">
        <f t="shared" si="29"/>
        <v>Medium</v>
      </c>
    </row>
    <row r="955" spans="1:24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27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28</v>
      </c>
      <c r="Q955" t="s">
        <v>26</v>
      </c>
      <c r="R955" t="s">
        <v>29</v>
      </c>
      <c r="S955">
        <v>58.95</v>
      </c>
      <c r="T955">
        <v>955.15</v>
      </c>
      <c r="U955" t="s">
        <v>26</v>
      </c>
      <c r="V955" s="7" t="str">
        <f t="shared" si="28"/>
        <v>13-24</v>
      </c>
      <c r="W955" t="s">
        <v>35</v>
      </c>
      <c r="X955" t="str">
        <f t="shared" si="29"/>
        <v>Medium</v>
      </c>
    </row>
    <row r="956" spans="1:24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40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28</v>
      </c>
      <c r="Q956" t="s">
        <v>25</v>
      </c>
      <c r="R956" t="s">
        <v>29</v>
      </c>
      <c r="S956">
        <v>95.1</v>
      </c>
      <c r="T956">
        <v>2162.6</v>
      </c>
      <c r="U956" t="s">
        <v>26</v>
      </c>
      <c r="V956" s="7" t="str">
        <f t="shared" si="28"/>
        <v>13-24</v>
      </c>
      <c r="W956" t="s">
        <v>46</v>
      </c>
      <c r="X956" t="str">
        <f t="shared" si="29"/>
        <v>High</v>
      </c>
    </row>
    <row r="957" spans="1:24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27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28</v>
      </c>
      <c r="Q957" t="s">
        <v>26</v>
      </c>
      <c r="R957" t="s">
        <v>43</v>
      </c>
      <c r="S957">
        <v>44.7</v>
      </c>
      <c r="T957">
        <v>44.7</v>
      </c>
      <c r="U957" t="s">
        <v>25</v>
      </c>
      <c r="V957" s="7" t="str">
        <f t="shared" si="28"/>
        <v>0-12</v>
      </c>
      <c r="W957" t="s">
        <v>30</v>
      </c>
      <c r="X957" t="str">
        <f t="shared" si="29"/>
        <v>Low</v>
      </c>
    </row>
    <row r="958" spans="1:24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50</v>
      </c>
      <c r="Q958" t="s">
        <v>26</v>
      </c>
      <c r="R958" t="s">
        <v>38</v>
      </c>
      <c r="S958">
        <v>25.45</v>
      </c>
      <c r="T958">
        <v>1813.35</v>
      </c>
      <c r="U958" t="s">
        <v>26</v>
      </c>
      <c r="V958" s="7" t="str">
        <f t="shared" si="28"/>
        <v>49+</v>
      </c>
      <c r="W958" t="s">
        <v>35</v>
      </c>
      <c r="X958" t="str">
        <f t="shared" si="29"/>
        <v>Low</v>
      </c>
    </row>
    <row r="959" spans="1:24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27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28</v>
      </c>
      <c r="Q959" t="s">
        <v>26</v>
      </c>
      <c r="R959" t="s">
        <v>29</v>
      </c>
      <c r="S959">
        <v>56.75</v>
      </c>
      <c r="T959">
        <v>245.15</v>
      </c>
      <c r="U959" t="s">
        <v>26</v>
      </c>
      <c r="V959" s="7" t="str">
        <f t="shared" si="28"/>
        <v>0-12</v>
      </c>
      <c r="W959" t="s">
        <v>30</v>
      </c>
      <c r="X959" t="str">
        <f t="shared" si="29"/>
        <v>Medium</v>
      </c>
    </row>
    <row r="960" spans="1:24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27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28</v>
      </c>
      <c r="Q960" t="s">
        <v>26</v>
      </c>
      <c r="R960" t="s">
        <v>38</v>
      </c>
      <c r="S960">
        <v>81.75</v>
      </c>
      <c r="T960">
        <v>2028.8</v>
      </c>
      <c r="U960" t="s">
        <v>26</v>
      </c>
      <c r="V960" s="7" t="str">
        <f t="shared" si="28"/>
        <v>25-48</v>
      </c>
      <c r="W960" t="s">
        <v>46</v>
      </c>
      <c r="X960" t="str">
        <f t="shared" si="29"/>
        <v>Medium</v>
      </c>
    </row>
    <row r="961" spans="1:24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40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28</v>
      </c>
      <c r="Q961" t="s">
        <v>25</v>
      </c>
      <c r="R961" t="s">
        <v>29</v>
      </c>
      <c r="S961">
        <v>86.1</v>
      </c>
      <c r="T961">
        <v>2723.75</v>
      </c>
      <c r="U961" t="s">
        <v>26</v>
      </c>
      <c r="V961" s="7" t="str">
        <f t="shared" si="28"/>
        <v>25-48</v>
      </c>
      <c r="W961" t="s">
        <v>46</v>
      </c>
      <c r="X961" t="str">
        <f t="shared" si="29"/>
        <v>Medium</v>
      </c>
    </row>
    <row r="962" spans="1:24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26</v>
      </c>
      <c r="I962" t="s">
        <v>27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28</v>
      </c>
      <c r="Q962" t="s">
        <v>26</v>
      </c>
      <c r="R962" t="s">
        <v>38</v>
      </c>
      <c r="S962">
        <v>29.8</v>
      </c>
      <c r="T962">
        <v>220.45</v>
      </c>
      <c r="U962" t="s">
        <v>26</v>
      </c>
      <c r="V962" s="7" t="str">
        <f t="shared" si="28"/>
        <v>0-12</v>
      </c>
      <c r="W962" t="s">
        <v>30</v>
      </c>
      <c r="X962" t="str">
        <f t="shared" si="29"/>
        <v>Low</v>
      </c>
    </row>
    <row r="963" spans="1:24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26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 t="s">
        <v>26</v>
      </c>
      <c r="V963" s="7" t="str">
        <f t="shared" ref="V963:V1026" si="30">IF(F963&lt;=12, "0-12", IF(F963&lt;=24, "13-24", IF(F963&lt;=48, "25-48", "49+")))</f>
        <v>13-24</v>
      </c>
      <c r="W963" t="s">
        <v>30</v>
      </c>
      <c r="X963" t="str">
        <f t="shared" ref="X963:X1026" si="31">IF(S963&lt;=50,"Low",IF(S963&lt;=90,"Medium","High"))</f>
        <v>Low</v>
      </c>
    </row>
    <row r="964" spans="1:24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27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28</v>
      </c>
      <c r="Q964" t="s">
        <v>26</v>
      </c>
      <c r="R964" t="s">
        <v>38</v>
      </c>
      <c r="S964">
        <v>60.9</v>
      </c>
      <c r="T964">
        <v>551.95000000000005</v>
      </c>
      <c r="U964" t="s">
        <v>26</v>
      </c>
      <c r="V964" s="7" t="str">
        <f t="shared" si="30"/>
        <v>0-12</v>
      </c>
      <c r="W964" t="s">
        <v>35</v>
      </c>
      <c r="X964" t="str">
        <f t="shared" si="31"/>
        <v>Medium</v>
      </c>
    </row>
    <row r="965" spans="1:24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27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50</v>
      </c>
      <c r="Q965" t="s">
        <v>26</v>
      </c>
      <c r="R965" t="s">
        <v>38</v>
      </c>
      <c r="S965">
        <v>73.25</v>
      </c>
      <c r="T965">
        <v>4054.2</v>
      </c>
      <c r="U965" t="s">
        <v>26</v>
      </c>
      <c r="V965" s="7" t="str">
        <f t="shared" si="30"/>
        <v>49+</v>
      </c>
      <c r="W965" t="s">
        <v>46</v>
      </c>
      <c r="X965" t="str">
        <f t="shared" si="31"/>
        <v>Medium</v>
      </c>
    </row>
    <row r="966" spans="1:24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27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28</v>
      </c>
      <c r="Q966" t="s">
        <v>25</v>
      </c>
      <c r="R966" t="s">
        <v>34</v>
      </c>
      <c r="S966">
        <v>45.7</v>
      </c>
      <c r="T966">
        <v>45.7</v>
      </c>
      <c r="U966" t="s">
        <v>25</v>
      </c>
      <c r="V966" s="7" t="str">
        <f t="shared" si="30"/>
        <v>0-12</v>
      </c>
      <c r="W966" t="s">
        <v>30</v>
      </c>
      <c r="X966" t="str">
        <f t="shared" si="31"/>
        <v>Low</v>
      </c>
    </row>
    <row r="967" spans="1:24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40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28</v>
      </c>
      <c r="Q967" t="s">
        <v>26</v>
      </c>
      <c r="R967" t="s">
        <v>43</v>
      </c>
      <c r="S967">
        <v>100.3</v>
      </c>
      <c r="T967">
        <v>832.35</v>
      </c>
      <c r="U967" t="s">
        <v>25</v>
      </c>
      <c r="V967" s="7" t="str">
        <f t="shared" si="30"/>
        <v>0-12</v>
      </c>
      <c r="W967" t="s">
        <v>35</v>
      </c>
      <c r="X967" t="str">
        <f t="shared" si="31"/>
        <v>High</v>
      </c>
    </row>
    <row r="968" spans="1:24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26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28</v>
      </c>
      <c r="Q968" t="s">
        <v>26</v>
      </c>
      <c r="R968" t="s">
        <v>29</v>
      </c>
      <c r="S968">
        <v>19.25</v>
      </c>
      <c r="T968">
        <v>112.3</v>
      </c>
      <c r="U968" t="s">
        <v>25</v>
      </c>
      <c r="V968" s="7" t="str">
        <f t="shared" si="30"/>
        <v>0-12</v>
      </c>
      <c r="W968" t="s">
        <v>30</v>
      </c>
      <c r="X968" t="str">
        <f t="shared" si="31"/>
        <v>Low</v>
      </c>
    </row>
    <row r="969" spans="1:24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26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28</v>
      </c>
      <c r="Q969" t="s">
        <v>26</v>
      </c>
      <c r="R969" t="s">
        <v>34</v>
      </c>
      <c r="S969">
        <v>20.85</v>
      </c>
      <c r="T969">
        <v>60.65</v>
      </c>
      <c r="U969" t="s">
        <v>26</v>
      </c>
      <c r="V969" s="7" t="str">
        <f t="shared" si="30"/>
        <v>0-12</v>
      </c>
      <c r="W969" t="s">
        <v>30</v>
      </c>
      <c r="X969" t="str">
        <f t="shared" si="31"/>
        <v>Low</v>
      </c>
    </row>
    <row r="970" spans="1:24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27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50</v>
      </c>
      <c r="Q970" t="s">
        <v>26</v>
      </c>
      <c r="R970" t="s">
        <v>43</v>
      </c>
      <c r="S970">
        <v>77.349999999999994</v>
      </c>
      <c r="T970">
        <v>5550.1</v>
      </c>
      <c r="U970" t="s">
        <v>26</v>
      </c>
      <c r="V970" s="7" t="str">
        <f t="shared" si="30"/>
        <v>49+</v>
      </c>
      <c r="W970" t="s">
        <v>46</v>
      </c>
      <c r="X970" t="str">
        <f t="shared" si="31"/>
        <v>Medium</v>
      </c>
    </row>
    <row r="971" spans="1:24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40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28</v>
      </c>
      <c r="Q971" t="s">
        <v>25</v>
      </c>
      <c r="R971" t="s">
        <v>29</v>
      </c>
      <c r="S971">
        <v>96</v>
      </c>
      <c r="T971">
        <v>174.8</v>
      </c>
      <c r="U971" t="s">
        <v>25</v>
      </c>
      <c r="V971" s="7" t="str">
        <f t="shared" si="30"/>
        <v>0-12</v>
      </c>
      <c r="W971" t="s">
        <v>30</v>
      </c>
      <c r="X971" t="str">
        <f t="shared" si="31"/>
        <v>High</v>
      </c>
    </row>
    <row r="972" spans="1:24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40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28</v>
      </c>
      <c r="Q972" t="s">
        <v>26</v>
      </c>
      <c r="R972" t="s">
        <v>29</v>
      </c>
      <c r="S972">
        <v>90.55</v>
      </c>
      <c r="T972">
        <v>90.55</v>
      </c>
      <c r="U972" t="s">
        <v>25</v>
      </c>
      <c r="V972" s="7" t="str">
        <f t="shared" si="30"/>
        <v>0-12</v>
      </c>
      <c r="W972" t="s">
        <v>30</v>
      </c>
      <c r="X972" t="str">
        <f t="shared" si="31"/>
        <v>High</v>
      </c>
    </row>
    <row r="973" spans="1:24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40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28</v>
      </c>
      <c r="Q973" t="s">
        <v>25</v>
      </c>
      <c r="R973" t="s">
        <v>38</v>
      </c>
      <c r="S973">
        <v>93.85</v>
      </c>
      <c r="T973">
        <v>4733.1000000000004</v>
      </c>
      <c r="U973" t="s">
        <v>26</v>
      </c>
      <c r="V973" s="7" t="str">
        <f t="shared" si="30"/>
        <v>49+</v>
      </c>
      <c r="W973" t="s">
        <v>46</v>
      </c>
      <c r="X973" t="str">
        <f t="shared" si="31"/>
        <v>High</v>
      </c>
    </row>
    <row r="974" spans="1:24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27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50</v>
      </c>
      <c r="Q974" t="s">
        <v>26</v>
      </c>
      <c r="R974" t="s">
        <v>38</v>
      </c>
      <c r="S974">
        <v>70.099999999999994</v>
      </c>
      <c r="T974">
        <v>4048.95</v>
      </c>
      <c r="U974" t="s">
        <v>26</v>
      </c>
      <c r="V974" s="7" t="str">
        <f t="shared" si="30"/>
        <v>49+</v>
      </c>
      <c r="W974" t="s">
        <v>46</v>
      </c>
      <c r="X974" t="str">
        <f t="shared" si="31"/>
        <v>Medium</v>
      </c>
    </row>
    <row r="975" spans="1:24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26</v>
      </c>
      <c r="I975" t="s">
        <v>27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28</v>
      </c>
      <c r="Q975" t="s">
        <v>25</v>
      </c>
      <c r="R975" t="s">
        <v>29</v>
      </c>
      <c r="S975">
        <v>30.35</v>
      </c>
      <c r="T975">
        <v>1359.7</v>
      </c>
      <c r="U975" t="s">
        <v>25</v>
      </c>
      <c r="V975" s="7" t="str">
        <f t="shared" si="30"/>
        <v>25-48</v>
      </c>
      <c r="W975" t="s">
        <v>35</v>
      </c>
      <c r="X975" t="str">
        <f t="shared" si="31"/>
        <v>Low</v>
      </c>
    </row>
    <row r="976" spans="1:24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27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50</v>
      </c>
      <c r="Q976" t="s">
        <v>25</v>
      </c>
      <c r="R976" t="s">
        <v>43</v>
      </c>
      <c r="S976">
        <v>75.95</v>
      </c>
      <c r="T976">
        <v>4542.3500000000004</v>
      </c>
      <c r="U976" t="s">
        <v>26</v>
      </c>
      <c r="V976" s="7" t="str">
        <f t="shared" si="30"/>
        <v>49+</v>
      </c>
      <c r="W976" t="s">
        <v>46</v>
      </c>
      <c r="X976" t="str">
        <f t="shared" si="31"/>
        <v>Medium</v>
      </c>
    </row>
    <row r="977" spans="1:24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40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50</v>
      </c>
      <c r="Q977" t="s">
        <v>25</v>
      </c>
      <c r="R977" t="s">
        <v>29</v>
      </c>
      <c r="S977">
        <v>108.05</v>
      </c>
      <c r="T977">
        <v>7532.15</v>
      </c>
      <c r="U977" t="s">
        <v>25</v>
      </c>
      <c r="V977" s="7" t="str">
        <f t="shared" si="30"/>
        <v>49+</v>
      </c>
      <c r="W977" t="s">
        <v>46</v>
      </c>
      <c r="X977" t="str">
        <f t="shared" si="31"/>
        <v>High</v>
      </c>
    </row>
    <row r="978" spans="1:24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40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28</v>
      </c>
      <c r="Q978" t="s">
        <v>25</v>
      </c>
      <c r="R978" t="s">
        <v>29</v>
      </c>
      <c r="S978">
        <v>69.900000000000006</v>
      </c>
      <c r="T978">
        <v>69.900000000000006</v>
      </c>
      <c r="U978" t="s">
        <v>25</v>
      </c>
      <c r="V978" s="7" t="str">
        <f t="shared" si="30"/>
        <v>0-12</v>
      </c>
      <c r="W978" t="s">
        <v>30</v>
      </c>
      <c r="X978" t="str">
        <f t="shared" si="31"/>
        <v>Medium</v>
      </c>
    </row>
    <row r="979" spans="1:24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40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28</v>
      </c>
      <c r="Q979" t="s">
        <v>26</v>
      </c>
      <c r="R979" t="s">
        <v>29</v>
      </c>
      <c r="S979">
        <v>75.25</v>
      </c>
      <c r="T979">
        <v>888.65</v>
      </c>
      <c r="U979" t="s">
        <v>26</v>
      </c>
      <c r="V979" s="7" t="str">
        <f t="shared" si="30"/>
        <v>0-12</v>
      </c>
      <c r="W979" t="s">
        <v>35</v>
      </c>
      <c r="X979" t="str">
        <f t="shared" si="31"/>
        <v>Medium</v>
      </c>
    </row>
    <row r="980" spans="1:24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40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29</v>
      </c>
      <c r="S980">
        <v>103.75</v>
      </c>
      <c r="T980">
        <v>6383.35</v>
      </c>
      <c r="U980" t="s">
        <v>25</v>
      </c>
      <c r="V980" s="7" t="str">
        <f t="shared" si="30"/>
        <v>49+</v>
      </c>
      <c r="W980" t="s">
        <v>46</v>
      </c>
      <c r="X980" t="str">
        <f t="shared" si="31"/>
        <v>High</v>
      </c>
    </row>
    <row r="981" spans="1:24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27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38</v>
      </c>
      <c r="S981">
        <v>54.95</v>
      </c>
      <c r="T981">
        <v>1916</v>
      </c>
      <c r="U981" t="s">
        <v>26</v>
      </c>
      <c r="V981" s="7" t="str">
        <f t="shared" si="30"/>
        <v>25-48</v>
      </c>
      <c r="W981" t="s">
        <v>35</v>
      </c>
      <c r="X981" t="str">
        <f t="shared" si="31"/>
        <v>Medium</v>
      </c>
    </row>
    <row r="982" spans="1:24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26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28</v>
      </c>
      <c r="Q982" t="s">
        <v>25</v>
      </c>
      <c r="R982" t="s">
        <v>38</v>
      </c>
      <c r="S982">
        <v>19.5</v>
      </c>
      <c r="T982">
        <v>413</v>
      </c>
      <c r="U982" t="s">
        <v>26</v>
      </c>
      <c r="V982" s="7" t="str">
        <f t="shared" si="30"/>
        <v>13-24</v>
      </c>
      <c r="W982" t="s">
        <v>30</v>
      </c>
      <c r="X982" t="str">
        <f t="shared" si="31"/>
        <v>Low</v>
      </c>
    </row>
    <row r="983" spans="1:24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26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50</v>
      </c>
      <c r="Q983" t="s">
        <v>26</v>
      </c>
      <c r="R983" t="s">
        <v>34</v>
      </c>
      <c r="S983">
        <v>19.600000000000001</v>
      </c>
      <c r="T983">
        <v>808.95</v>
      </c>
      <c r="U983" t="s">
        <v>26</v>
      </c>
      <c r="V983" s="7" t="str">
        <f t="shared" si="30"/>
        <v>25-48</v>
      </c>
      <c r="W983" t="s">
        <v>35</v>
      </c>
      <c r="X983" t="str">
        <f t="shared" si="31"/>
        <v>Low</v>
      </c>
    </row>
    <row r="984" spans="1:24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27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29</v>
      </c>
      <c r="S984">
        <v>47.85</v>
      </c>
      <c r="T984">
        <v>1886.4</v>
      </c>
      <c r="U984" t="s">
        <v>26</v>
      </c>
      <c r="V984" s="7" t="str">
        <f t="shared" si="30"/>
        <v>25-48</v>
      </c>
      <c r="W984" t="s">
        <v>35</v>
      </c>
      <c r="X984" t="str">
        <f t="shared" si="31"/>
        <v>Low</v>
      </c>
    </row>
    <row r="985" spans="1:24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40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28</v>
      </c>
      <c r="Q985" t="s">
        <v>25</v>
      </c>
      <c r="R985" t="s">
        <v>29</v>
      </c>
      <c r="S985">
        <v>86.6</v>
      </c>
      <c r="T985">
        <v>86.6</v>
      </c>
      <c r="U985" t="s">
        <v>25</v>
      </c>
      <c r="V985" s="7" t="str">
        <f t="shared" si="30"/>
        <v>0-12</v>
      </c>
      <c r="W985" t="s">
        <v>30</v>
      </c>
      <c r="X985" t="str">
        <f t="shared" si="31"/>
        <v>Medium</v>
      </c>
    </row>
    <row r="986" spans="1:24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50</v>
      </c>
      <c r="Q986" t="s">
        <v>26</v>
      </c>
      <c r="R986" t="s">
        <v>38</v>
      </c>
      <c r="S986">
        <v>23.75</v>
      </c>
      <c r="T986">
        <v>1679.25</v>
      </c>
      <c r="U986" t="s">
        <v>26</v>
      </c>
      <c r="V986" s="7" t="str">
        <f t="shared" si="30"/>
        <v>49+</v>
      </c>
      <c r="W986" t="s">
        <v>35</v>
      </c>
      <c r="X986" t="str">
        <f t="shared" si="31"/>
        <v>Low</v>
      </c>
    </row>
    <row r="987" spans="1:24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40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28</v>
      </c>
      <c r="Q987" t="s">
        <v>25</v>
      </c>
      <c r="R987" t="s">
        <v>38</v>
      </c>
      <c r="S987">
        <v>80.599999999999994</v>
      </c>
      <c r="T987">
        <v>2656.5</v>
      </c>
      <c r="U987" t="s">
        <v>25</v>
      </c>
      <c r="V987" s="7" t="str">
        <f t="shared" si="30"/>
        <v>25-48</v>
      </c>
      <c r="W987" t="s">
        <v>46</v>
      </c>
      <c r="X987" t="str">
        <f t="shared" si="31"/>
        <v>Medium</v>
      </c>
    </row>
    <row r="988" spans="1:24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27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28</v>
      </c>
      <c r="Q988" t="s">
        <v>26</v>
      </c>
      <c r="R988" t="s">
        <v>38</v>
      </c>
      <c r="S988">
        <v>43.8</v>
      </c>
      <c r="T988">
        <v>540.95000000000005</v>
      </c>
      <c r="U988" t="s">
        <v>26</v>
      </c>
      <c r="V988" s="7" t="str">
        <f t="shared" si="30"/>
        <v>0-12</v>
      </c>
      <c r="W988" t="s">
        <v>35</v>
      </c>
      <c r="X988" t="str">
        <f t="shared" si="31"/>
        <v>Low</v>
      </c>
    </row>
    <row r="989" spans="1:24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28</v>
      </c>
      <c r="Q989" t="s">
        <v>26</v>
      </c>
      <c r="R989" t="s">
        <v>38</v>
      </c>
      <c r="S989">
        <v>19.75</v>
      </c>
      <c r="T989">
        <v>19.75</v>
      </c>
      <c r="U989" t="s">
        <v>26</v>
      </c>
      <c r="V989" s="7" t="str">
        <f t="shared" si="30"/>
        <v>0-12</v>
      </c>
      <c r="W989" t="s">
        <v>30</v>
      </c>
      <c r="X989" t="str">
        <f t="shared" si="31"/>
        <v>Low</v>
      </c>
    </row>
    <row r="990" spans="1:24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26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28</v>
      </c>
      <c r="Q990" t="s">
        <v>26</v>
      </c>
      <c r="R990" t="s">
        <v>34</v>
      </c>
      <c r="S990">
        <v>19.149999999999999</v>
      </c>
      <c r="T990">
        <v>537.35</v>
      </c>
      <c r="U990" t="s">
        <v>26</v>
      </c>
      <c r="V990" s="7" t="str">
        <f t="shared" si="30"/>
        <v>25-48</v>
      </c>
      <c r="W990" t="s">
        <v>35</v>
      </c>
      <c r="X990" t="str">
        <f t="shared" si="31"/>
        <v>Low</v>
      </c>
    </row>
    <row r="991" spans="1:24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33</v>
      </c>
      <c r="Q991" t="s">
        <v>26</v>
      </c>
      <c r="R991" t="s">
        <v>43</v>
      </c>
      <c r="S991">
        <v>19.600000000000001</v>
      </c>
      <c r="T991">
        <v>678.8</v>
      </c>
      <c r="U991" t="s">
        <v>26</v>
      </c>
      <c r="V991" s="7" t="str">
        <f t="shared" si="30"/>
        <v>25-48</v>
      </c>
      <c r="W991" t="s">
        <v>35</v>
      </c>
      <c r="X991" t="str">
        <f t="shared" si="31"/>
        <v>Low</v>
      </c>
    </row>
    <row r="992" spans="1:24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40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50</v>
      </c>
      <c r="Q992" t="s">
        <v>26</v>
      </c>
      <c r="R992" t="s">
        <v>38</v>
      </c>
      <c r="S992">
        <v>80.3</v>
      </c>
      <c r="T992">
        <v>4513.6499999999996</v>
      </c>
      <c r="U992" t="s">
        <v>26</v>
      </c>
      <c r="V992" s="7" t="str">
        <f t="shared" si="30"/>
        <v>49+</v>
      </c>
      <c r="W992" t="s">
        <v>46</v>
      </c>
      <c r="X992" t="str">
        <f t="shared" si="31"/>
        <v>Medium</v>
      </c>
    </row>
    <row r="993" spans="1:24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50</v>
      </c>
      <c r="Q993" t="s">
        <v>26</v>
      </c>
      <c r="R993" t="s">
        <v>43</v>
      </c>
      <c r="S993">
        <v>24.35</v>
      </c>
      <c r="T993">
        <v>1423.85</v>
      </c>
      <c r="U993" t="s">
        <v>26</v>
      </c>
      <c r="V993" s="7" t="str">
        <f t="shared" si="30"/>
        <v>49+</v>
      </c>
      <c r="W993" t="s">
        <v>35</v>
      </c>
      <c r="X993" t="str">
        <f t="shared" si="31"/>
        <v>Low</v>
      </c>
    </row>
    <row r="994" spans="1:24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26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50</v>
      </c>
      <c r="Q994" t="s">
        <v>26</v>
      </c>
      <c r="R994" t="s">
        <v>43</v>
      </c>
      <c r="S994">
        <v>25.25</v>
      </c>
      <c r="T994">
        <v>555.4</v>
      </c>
      <c r="U994" t="s">
        <v>26</v>
      </c>
      <c r="V994" s="7" t="str">
        <f t="shared" si="30"/>
        <v>13-24</v>
      </c>
      <c r="W994" t="s">
        <v>35</v>
      </c>
      <c r="X994" t="str">
        <f t="shared" si="31"/>
        <v>Low</v>
      </c>
    </row>
    <row r="995" spans="1:24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26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50</v>
      </c>
      <c r="Q995" t="s">
        <v>26</v>
      </c>
      <c r="R995" t="s">
        <v>43</v>
      </c>
      <c r="S995">
        <v>26.1</v>
      </c>
      <c r="T995">
        <v>225.55</v>
      </c>
      <c r="U995" t="s">
        <v>26</v>
      </c>
      <c r="V995" s="7" t="str">
        <f t="shared" si="30"/>
        <v>0-12</v>
      </c>
      <c r="W995" t="s">
        <v>30</v>
      </c>
      <c r="X995" t="str">
        <f t="shared" si="31"/>
        <v>Low</v>
      </c>
    </row>
    <row r="996" spans="1:24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50</v>
      </c>
      <c r="Q996" t="s">
        <v>26</v>
      </c>
      <c r="R996" t="s">
        <v>43</v>
      </c>
      <c r="S996">
        <v>20</v>
      </c>
      <c r="T996">
        <v>268.45</v>
      </c>
      <c r="U996" t="s">
        <v>26</v>
      </c>
      <c r="V996" s="7" t="str">
        <f t="shared" si="30"/>
        <v>13-24</v>
      </c>
      <c r="W996" t="s">
        <v>30</v>
      </c>
      <c r="X996" t="str">
        <f t="shared" si="31"/>
        <v>Low</v>
      </c>
    </row>
    <row r="997" spans="1:24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40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28</v>
      </c>
      <c r="Q997" t="s">
        <v>26</v>
      </c>
      <c r="R997" t="s">
        <v>43</v>
      </c>
      <c r="S997">
        <v>85.3</v>
      </c>
      <c r="T997">
        <v>2917.5</v>
      </c>
      <c r="U997" t="s">
        <v>25</v>
      </c>
      <c r="V997" s="7" t="str">
        <f t="shared" si="30"/>
        <v>25-48</v>
      </c>
      <c r="W997" t="s">
        <v>46</v>
      </c>
      <c r="X997" t="str">
        <f t="shared" si="31"/>
        <v>Medium</v>
      </c>
    </row>
    <row r="998" spans="1:24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40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28</v>
      </c>
      <c r="Q998" t="s">
        <v>25</v>
      </c>
      <c r="R998" t="s">
        <v>43</v>
      </c>
      <c r="S998">
        <v>70</v>
      </c>
      <c r="T998">
        <v>2416.1</v>
      </c>
      <c r="U998" t="s">
        <v>25</v>
      </c>
      <c r="V998" s="7" t="str">
        <f t="shared" si="30"/>
        <v>25-48</v>
      </c>
      <c r="W998" t="s">
        <v>46</v>
      </c>
      <c r="X998" t="str">
        <f t="shared" si="31"/>
        <v>Medium</v>
      </c>
    </row>
    <row r="999" spans="1:24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40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28</v>
      </c>
      <c r="Q999" t="s">
        <v>25</v>
      </c>
      <c r="R999" t="s">
        <v>29</v>
      </c>
      <c r="S999">
        <v>94.3</v>
      </c>
      <c r="T999">
        <v>424.45</v>
      </c>
      <c r="U999" t="s">
        <v>25</v>
      </c>
      <c r="V999" s="7" t="str">
        <f t="shared" si="30"/>
        <v>0-12</v>
      </c>
      <c r="W999" t="s">
        <v>30</v>
      </c>
      <c r="X999" t="str">
        <f t="shared" si="31"/>
        <v>High</v>
      </c>
    </row>
    <row r="1000" spans="1:24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50</v>
      </c>
      <c r="Q1000" t="s">
        <v>26</v>
      </c>
      <c r="R1000" t="s">
        <v>38</v>
      </c>
      <c r="S1000">
        <v>20.7</v>
      </c>
      <c r="T1000">
        <v>1492.1</v>
      </c>
      <c r="U1000" t="s">
        <v>26</v>
      </c>
      <c r="V1000" s="7" t="str">
        <f t="shared" si="30"/>
        <v>49+</v>
      </c>
      <c r="W1000" t="s">
        <v>35</v>
      </c>
      <c r="X1000" t="str">
        <f t="shared" si="31"/>
        <v>Low</v>
      </c>
    </row>
    <row r="1001" spans="1:24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27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28</v>
      </c>
      <c r="Q1001" t="s">
        <v>26</v>
      </c>
      <c r="R1001" t="s">
        <v>29</v>
      </c>
      <c r="S1001">
        <v>70.3</v>
      </c>
      <c r="T1001">
        <v>132.4</v>
      </c>
      <c r="U1001" t="s">
        <v>26</v>
      </c>
      <c r="V1001" s="7" t="str">
        <f t="shared" si="30"/>
        <v>0-12</v>
      </c>
      <c r="W1001" t="s">
        <v>30</v>
      </c>
      <c r="X1001" t="str">
        <f t="shared" si="31"/>
        <v>Medium</v>
      </c>
    </row>
    <row r="1002" spans="1:24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40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28</v>
      </c>
      <c r="Q1002" t="s">
        <v>25</v>
      </c>
      <c r="R1002" t="s">
        <v>29</v>
      </c>
      <c r="S1002">
        <v>95.35</v>
      </c>
      <c r="T1002">
        <v>660.9</v>
      </c>
      <c r="U1002" t="s">
        <v>25</v>
      </c>
      <c r="V1002" s="7" t="str">
        <f t="shared" si="30"/>
        <v>0-12</v>
      </c>
      <c r="W1002" t="s">
        <v>35</v>
      </c>
      <c r="X1002" t="str">
        <f t="shared" si="31"/>
        <v>High</v>
      </c>
    </row>
    <row r="1003" spans="1:24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40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28</v>
      </c>
      <c r="Q1003" t="s">
        <v>25</v>
      </c>
      <c r="R1003" t="s">
        <v>29</v>
      </c>
      <c r="S1003">
        <v>75.5</v>
      </c>
      <c r="T1003">
        <v>1893.95</v>
      </c>
      <c r="U1003" t="s">
        <v>25</v>
      </c>
      <c r="V1003" s="7" t="str">
        <f t="shared" si="30"/>
        <v>25-48</v>
      </c>
      <c r="W1003" t="s">
        <v>35</v>
      </c>
      <c r="X1003" t="str">
        <f t="shared" si="31"/>
        <v>Medium</v>
      </c>
    </row>
    <row r="1004" spans="1:24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40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28</v>
      </c>
      <c r="Q1004" t="s">
        <v>25</v>
      </c>
      <c r="R1004" t="s">
        <v>34</v>
      </c>
      <c r="S1004">
        <v>69.55</v>
      </c>
      <c r="T1004">
        <v>284.89999999999998</v>
      </c>
      <c r="U1004" t="s">
        <v>26</v>
      </c>
      <c r="V1004" s="7" t="str">
        <f t="shared" si="30"/>
        <v>0-12</v>
      </c>
      <c r="W1004" t="s">
        <v>30</v>
      </c>
      <c r="X1004" t="str">
        <f t="shared" si="31"/>
        <v>Medium</v>
      </c>
    </row>
    <row r="1005" spans="1:24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50</v>
      </c>
      <c r="Q1005" t="s">
        <v>26</v>
      </c>
      <c r="R1005" t="s">
        <v>34</v>
      </c>
      <c r="S1005">
        <v>19.850000000000001</v>
      </c>
      <c r="T1005">
        <v>784.25</v>
      </c>
      <c r="U1005" t="s">
        <v>26</v>
      </c>
      <c r="V1005" s="7" t="str">
        <f t="shared" si="30"/>
        <v>25-48</v>
      </c>
      <c r="W1005" t="s">
        <v>35</v>
      </c>
      <c r="X1005" t="str">
        <f t="shared" si="31"/>
        <v>Low</v>
      </c>
    </row>
    <row r="1006" spans="1:24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28</v>
      </c>
      <c r="Q1006" t="s">
        <v>26</v>
      </c>
      <c r="R1006" t="s">
        <v>34</v>
      </c>
      <c r="S1006">
        <v>20</v>
      </c>
      <c r="T1006">
        <v>417.7</v>
      </c>
      <c r="U1006" t="s">
        <v>26</v>
      </c>
      <c r="V1006" s="7" t="str">
        <f t="shared" si="30"/>
        <v>13-24</v>
      </c>
      <c r="W1006" t="s">
        <v>30</v>
      </c>
      <c r="X1006" t="str">
        <f t="shared" si="31"/>
        <v>Low</v>
      </c>
    </row>
    <row r="1007" spans="1:24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40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43</v>
      </c>
      <c r="S1007">
        <v>95.85</v>
      </c>
      <c r="T1007">
        <v>5016.25</v>
      </c>
      <c r="U1007" t="s">
        <v>26</v>
      </c>
      <c r="V1007" s="7" t="str">
        <f t="shared" si="30"/>
        <v>49+</v>
      </c>
      <c r="W1007" t="s">
        <v>46</v>
      </c>
      <c r="X1007" t="str">
        <f t="shared" si="31"/>
        <v>High</v>
      </c>
    </row>
    <row r="1008" spans="1:24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40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28</v>
      </c>
      <c r="Q1008" t="s">
        <v>25</v>
      </c>
      <c r="R1008" t="s">
        <v>29</v>
      </c>
      <c r="S1008">
        <v>90.1</v>
      </c>
      <c r="T1008">
        <v>1612.75</v>
      </c>
      <c r="U1008" t="s">
        <v>25</v>
      </c>
      <c r="V1008" s="7" t="str">
        <f t="shared" si="30"/>
        <v>13-24</v>
      </c>
      <c r="W1008" t="s">
        <v>35</v>
      </c>
      <c r="X1008" t="str">
        <f t="shared" si="31"/>
        <v>High</v>
      </c>
    </row>
    <row r="1009" spans="1:24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40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28</v>
      </c>
      <c r="Q1009" t="s">
        <v>26</v>
      </c>
      <c r="R1009" t="s">
        <v>29</v>
      </c>
      <c r="S1009">
        <v>68.95</v>
      </c>
      <c r="T1009">
        <v>119.75</v>
      </c>
      <c r="U1009" t="s">
        <v>25</v>
      </c>
      <c r="V1009" s="7" t="str">
        <f t="shared" si="30"/>
        <v>0-12</v>
      </c>
      <c r="W1009" t="s">
        <v>30</v>
      </c>
      <c r="X1009" t="str">
        <f t="shared" si="31"/>
        <v>Medium</v>
      </c>
    </row>
    <row r="1010" spans="1:24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40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28</v>
      </c>
      <c r="Q1010" t="s">
        <v>25</v>
      </c>
      <c r="R1010" t="s">
        <v>43</v>
      </c>
      <c r="S1010">
        <v>99.55</v>
      </c>
      <c r="T1010">
        <v>3204.65</v>
      </c>
      <c r="U1010" t="s">
        <v>25</v>
      </c>
      <c r="V1010" s="7" t="str">
        <f t="shared" si="30"/>
        <v>25-48</v>
      </c>
      <c r="W1010" t="s">
        <v>46</v>
      </c>
      <c r="X1010" t="str">
        <f t="shared" si="31"/>
        <v>High</v>
      </c>
    </row>
    <row r="1011" spans="1:24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33</v>
      </c>
      <c r="Q1011" t="s">
        <v>25</v>
      </c>
      <c r="R1011" t="s">
        <v>29</v>
      </c>
      <c r="S1011">
        <v>20.75</v>
      </c>
      <c r="T1011">
        <v>485.2</v>
      </c>
      <c r="U1011" t="s">
        <v>26</v>
      </c>
      <c r="V1011" s="7" t="str">
        <f t="shared" si="30"/>
        <v>13-24</v>
      </c>
      <c r="W1011" t="s">
        <v>30</v>
      </c>
      <c r="X1011" t="str">
        <f t="shared" si="31"/>
        <v>Low</v>
      </c>
    </row>
    <row r="1012" spans="1:24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27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28</v>
      </c>
      <c r="Q1012" t="s">
        <v>25</v>
      </c>
      <c r="R1012" t="s">
        <v>34</v>
      </c>
      <c r="S1012">
        <v>50.15</v>
      </c>
      <c r="T1012">
        <v>160.85</v>
      </c>
      <c r="U1012" t="s">
        <v>26</v>
      </c>
      <c r="V1012" s="7" t="str">
        <f t="shared" si="30"/>
        <v>0-12</v>
      </c>
      <c r="W1012" t="s">
        <v>30</v>
      </c>
      <c r="X1012" t="str">
        <f t="shared" si="31"/>
        <v>Medium</v>
      </c>
    </row>
    <row r="1013" spans="1:24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26</v>
      </c>
      <c r="I1013" t="s">
        <v>27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50</v>
      </c>
      <c r="Q1013" t="s">
        <v>26</v>
      </c>
      <c r="R1013" t="s">
        <v>34</v>
      </c>
      <c r="S1013">
        <v>58.65</v>
      </c>
      <c r="T1013">
        <v>4145.25</v>
      </c>
      <c r="U1013" t="s">
        <v>26</v>
      </c>
      <c r="V1013" s="7" t="str">
        <f t="shared" si="30"/>
        <v>49+</v>
      </c>
      <c r="W1013" t="s">
        <v>46</v>
      </c>
      <c r="X1013" t="str">
        <f t="shared" si="31"/>
        <v>Medium</v>
      </c>
    </row>
    <row r="1014" spans="1:24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40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28</v>
      </c>
      <c r="Q1014" t="s">
        <v>25</v>
      </c>
      <c r="R1014" t="s">
        <v>38</v>
      </c>
      <c r="S1014">
        <v>95.9</v>
      </c>
      <c r="T1014">
        <v>827.45</v>
      </c>
      <c r="U1014" t="s">
        <v>26</v>
      </c>
      <c r="V1014" s="7" t="str">
        <f t="shared" si="30"/>
        <v>0-12</v>
      </c>
      <c r="W1014" t="s">
        <v>35</v>
      </c>
      <c r="X1014" t="str">
        <f t="shared" si="31"/>
        <v>High</v>
      </c>
    </row>
    <row r="1015" spans="1:24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27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28</v>
      </c>
      <c r="Q1015" t="s">
        <v>26</v>
      </c>
      <c r="R1015" t="s">
        <v>29</v>
      </c>
      <c r="S1015">
        <v>49.5</v>
      </c>
      <c r="T1015">
        <v>49.5</v>
      </c>
      <c r="U1015" t="s">
        <v>26</v>
      </c>
      <c r="V1015" s="7" t="str">
        <f t="shared" si="30"/>
        <v>0-12</v>
      </c>
      <c r="W1015" t="s">
        <v>30</v>
      </c>
      <c r="X1015" t="str">
        <f t="shared" si="31"/>
        <v>Low</v>
      </c>
    </row>
    <row r="1016" spans="1:24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27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28</v>
      </c>
      <c r="Q1016" t="s">
        <v>26</v>
      </c>
      <c r="R1016" t="s">
        <v>29</v>
      </c>
      <c r="S1016">
        <v>57.45</v>
      </c>
      <c r="T1016">
        <v>990.85</v>
      </c>
      <c r="U1016" t="s">
        <v>25</v>
      </c>
      <c r="V1016" s="7" t="str">
        <f t="shared" si="30"/>
        <v>13-24</v>
      </c>
      <c r="W1016" t="s">
        <v>35</v>
      </c>
      <c r="X1016" t="str">
        <f t="shared" si="31"/>
        <v>Medium</v>
      </c>
    </row>
    <row r="1017" spans="1:24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27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43</v>
      </c>
      <c r="S1017">
        <v>53.65</v>
      </c>
      <c r="T1017">
        <v>696.35</v>
      </c>
      <c r="U1017" t="s">
        <v>25</v>
      </c>
      <c r="V1017" s="7" t="str">
        <f t="shared" si="30"/>
        <v>0-12</v>
      </c>
      <c r="W1017" t="s">
        <v>35</v>
      </c>
      <c r="X1017" t="str">
        <f t="shared" si="31"/>
        <v>Medium</v>
      </c>
    </row>
    <row r="1018" spans="1:24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27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50</v>
      </c>
      <c r="Q1018" t="s">
        <v>25</v>
      </c>
      <c r="R1018" t="s">
        <v>34</v>
      </c>
      <c r="S1018">
        <v>80.099999999999994</v>
      </c>
      <c r="T1018">
        <v>5585.4</v>
      </c>
      <c r="U1018" t="s">
        <v>26</v>
      </c>
      <c r="V1018" s="7" t="str">
        <f t="shared" si="30"/>
        <v>49+</v>
      </c>
      <c r="W1018" t="s">
        <v>46</v>
      </c>
      <c r="X1018" t="str">
        <f t="shared" si="31"/>
        <v>Medium</v>
      </c>
    </row>
    <row r="1019" spans="1:24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33</v>
      </c>
      <c r="Q1019" t="s">
        <v>25</v>
      </c>
      <c r="R1019" t="s">
        <v>38</v>
      </c>
      <c r="S1019">
        <v>24.4</v>
      </c>
      <c r="T1019">
        <v>1601.2</v>
      </c>
      <c r="U1019" t="s">
        <v>26</v>
      </c>
      <c r="V1019" s="7" t="str">
        <f t="shared" si="30"/>
        <v>49+</v>
      </c>
      <c r="W1019" t="s">
        <v>35</v>
      </c>
      <c r="X1019" t="str">
        <f t="shared" si="31"/>
        <v>Low</v>
      </c>
    </row>
    <row r="1020" spans="1:24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26</v>
      </c>
      <c r="I1020" t="s">
        <v>27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28</v>
      </c>
      <c r="Q1020" t="s">
        <v>25</v>
      </c>
      <c r="R1020" t="s">
        <v>29</v>
      </c>
      <c r="S1020">
        <v>40.049999999999997</v>
      </c>
      <c r="T1020">
        <v>162.44999999999999</v>
      </c>
      <c r="U1020" t="s">
        <v>26</v>
      </c>
      <c r="V1020" s="7" t="str">
        <f t="shared" si="30"/>
        <v>0-12</v>
      </c>
      <c r="W1020" t="s">
        <v>30</v>
      </c>
      <c r="X1020" t="str">
        <f t="shared" si="31"/>
        <v>Low</v>
      </c>
    </row>
    <row r="1021" spans="1:24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26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28</v>
      </c>
      <c r="Q1021" t="s">
        <v>25</v>
      </c>
      <c r="R1021" t="s">
        <v>34</v>
      </c>
      <c r="S1021">
        <v>19.5</v>
      </c>
      <c r="T1021">
        <v>470.2</v>
      </c>
      <c r="U1021" t="s">
        <v>26</v>
      </c>
      <c r="V1021" s="7" t="str">
        <f t="shared" si="30"/>
        <v>13-24</v>
      </c>
      <c r="W1021" t="s">
        <v>30</v>
      </c>
      <c r="X1021" t="str">
        <f t="shared" si="31"/>
        <v>Low</v>
      </c>
    </row>
    <row r="1022" spans="1:24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27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28</v>
      </c>
      <c r="Q1022" t="s">
        <v>26</v>
      </c>
      <c r="R1022" t="s">
        <v>43</v>
      </c>
      <c r="S1022">
        <v>51.05</v>
      </c>
      <c r="T1022">
        <v>2066</v>
      </c>
      <c r="U1022" t="s">
        <v>26</v>
      </c>
      <c r="V1022" s="7" t="str">
        <f t="shared" si="30"/>
        <v>25-48</v>
      </c>
      <c r="W1022" t="s">
        <v>46</v>
      </c>
      <c r="X1022" t="str">
        <f t="shared" si="31"/>
        <v>Medium</v>
      </c>
    </row>
    <row r="1023" spans="1:24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27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 t="s">
        <v>26</v>
      </c>
      <c r="V1023" s="7" t="str">
        <f t="shared" si="30"/>
        <v>25-48</v>
      </c>
      <c r="W1023" t="s">
        <v>35</v>
      </c>
      <c r="X1023" t="str">
        <f t="shared" si="31"/>
        <v>Medium</v>
      </c>
    </row>
    <row r="1024" spans="1:24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40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28</v>
      </c>
      <c r="Q1024" t="s">
        <v>25</v>
      </c>
      <c r="R1024" t="s">
        <v>29</v>
      </c>
      <c r="S1024">
        <v>84.7</v>
      </c>
      <c r="T1024">
        <v>392.5</v>
      </c>
      <c r="U1024" t="s">
        <v>26</v>
      </c>
      <c r="V1024" s="7" t="str">
        <f t="shared" si="30"/>
        <v>0-12</v>
      </c>
      <c r="W1024" t="s">
        <v>30</v>
      </c>
      <c r="X1024" t="str">
        <f t="shared" si="31"/>
        <v>Medium</v>
      </c>
    </row>
    <row r="1025" spans="1:24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40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28</v>
      </c>
      <c r="Q1025" t="s">
        <v>25</v>
      </c>
      <c r="R1025" t="s">
        <v>29</v>
      </c>
      <c r="S1025">
        <v>86.1</v>
      </c>
      <c r="T1025">
        <v>3861.45</v>
      </c>
      <c r="U1025" t="s">
        <v>26</v>
      </c>
      <c r="V1025" s="7" t="str">
        <f t="shared" si="30"/>
        <v>25-48</v>
      </c>
      <c r="W1025" t="s">
        <v>46</v>
      </c>
      <c r="X1025" t="str">
        <f t="shared" si="31"/>
        <v>Medium</v>
      </c>
    </row>
    <row r="1026" spans="1:24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40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28</v>
      </c>
      <c r="Q1026" t="s">
        <v>25</v>
      </c>
      <c r="R1026" t="s">
        <v>34</v>
      </c>
      <c r="S1026">
        <v>70.349999999999994</v>
      </c>
      <c r="T1026">
        <v>2552.9</v>
      </c>
      <c r="U1026" t="s">
        <v>26</v>
      </c>
      <c r="V1026" s="7" t="str">
        <f t="shared" si="30"/>
        <v>25-48</v>
      </c>
      <c r="W1026" t="s">
        <v>46</v>
      </c>
      <c r="X1026" t="str">
        <f t="shared" si="31"/>
        <v>Medium</v>
      </c>
    </row>
    <row r="1027" spans="1:24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40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50</v>
      </c>
      <c r="Q1027" t="s">
        <v>25</v>
      </c>
      <c r="R1027" t="s">
        <v>38</v>
      </c>
      <c r="S1027">
        <v>110</v>
      </c>
      <c r="T1027">
        <v>6668.35</v>
      </c>
      <c r="U1027" t="s">
        <v>26</v>
      </c>
      <c r="V1027" s="7" t="str">
        <f t="shared" ref="V1027:V1090" si="32">IF(F1027&lt;=12, "0-12", IF(F1027&lt;=24, "13-24", IF(F1027&lt;=48, "25-48", "49+")))</f>
        <v>49+</v>
      </c>
      <c r="W1027" t="s">
        <v>46</v>
      </c>
      <c r="X1027" t="str">
        <f t="shared" ref="X1027:X1090" si="33">IF(S1027&lt;=50,"Low",IF(S1027&lt;=90,"Medium","High"))</f>
        <v>High</v>
      </c>
    </row>
    <row r="1028" spans="1:24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40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28</v>
      </c>
      <c r="Q1028" t="s">
        <v>25</v>
      </c>
      <c r="R1028" t="s">
        <v>29</v>
      </c>
      <c r="S1028">
        <v>100.6</v>
      </c>
      <c r="T1028">
        <v>819.4</v>
      </c>
      <c r="U1028" t="s">
        <v>25</v>
      </c>
      <c r="V1028" s="7" t="str">
        <f t="shared" si="32"/>
        <v>0-12</v>
      </c>
      <c r="W1028" t="s">
        <v>35</v>
      </c>
      <c r="X1028" t="str">
        <f t="shared" si="33"/>
        <v>High</v>
      </c>
    </row>
    <row r="1029" spans="1:24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40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43</v>
      </c>
      <c r="S1029">
        <v>94.9</v>
      </c>
      <c r="T1029">
        <v>4615.25</v>
      </c>
      <c r="U1029" t="s">
        <v>26</v>
      </c>
      <c r="V1029" s="7" t="str">
        <f t="shared" si="32"/>
        <v>25-48</v>
      </c>
      <c r="W1029" t="s">
        <v>46</v>
      </c>
      <c r="X1029" t="str">
        <f t="shared" si="33"/>
        <v>High</v>
      </c>
    </row>
    <row r="1030" spans="1:24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40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28</v>
      </c>
      <c r="Q1030" t="s">
        <v>25</v>
      </c>
      <c r="R1030" t="s">
        <v>29</v>
      </c>
      <c r="S1030">
        <v>83.75</v>
      </c>
      <c r="T1030">
        <v>2070.6</v>
      </c>
      <c r="U1030" t="s">
        <v>25</v>
      </c>
      <c r="V1030" s="7" t="str">
        <f t="shared" si="32"/>
        <v>25-48</v>
      </c>
      <c r="W1030" t="s">
        <v>46</v>
      </c>
      <c r="X1030" t="str">
        <f t="shared" si="33"/>
        <v>Medium</v>
      </c>
    </row>
    <row r="1031" spans="1:24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40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28</v>
      </c>
      <c r="Q1031" t="s">
        <v>25</v>
      </c>
      <c r="R1031" t="s">
        <v>34</v>
      </c>
      <c r="S1031">
        <v>88.3</v>
      </c>
      <c r="T1031">
        <v>273.75</v>
      </c>
      <c r="U1031" t="s">
        <v>25</v>
      </c>
      <c r="V1031" s="7" t="str">
        <f t="shared" si="32"/>
        <v>0-12</v>
      </c>
      <c r="W1031" t="s">
        <v>30</v>
      </c>
      <c r="X1031" t="str">
        <f t="shared" si="33"/>
        <v>Medium</v>
      </c>
    </row>
    <row r="1032" spans="1:24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40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28</v>
      </c>
      <c r="Q1032" t="s">
        <v>25</v>
      </c>
      <c r="R1032" t="s">
        <v>38</v>
      </c>
      <c r="S1032">
        <v>69.75</v>
      </c>
      <c r="T1032">
        <v>3557.7</v>
      </c>
      <c r="U1032" t="s">
        <v>26</v>
      </c>
      <c r="V1032" s="7" t="str">
        <f t="shared" si="32"/>
        <v>49+</v>
      </c>
      <c r="W1032" t="s">
        <v>46</v>
      </c>
      <c r="X1032" t="str">
        <f t="shared" si="33"/>
        <v>Medium</v>
      </c>
    </row>
    <row r="1033" spans="1:24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27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28</v>
      </c>
      <c r="Q1033" t="s">
        <v>26</v>
      </c>
      <c r="R1033" t="s">
        <v>38</v>
      </c>
      <c r="S1033">
        <v>71.599999999999994</v>
      </c>
      <c r="T1033">
        <v>1957.1</v>
      </c>
      <c r="U1033" t="s">
        <v>26</v>
      </c>
      <c r="V1033" s="7" t="str">
        <f t="shared" si="32"/>
        <v>25-48</v>
      </c>
      <c r="W1033" t="s">
        <v>35</v>
      </c>
      <c r="X1033" t="str">
        <f t="shared" si="33"/>
        <v>Medium</v>
      </c>
    </row>
    <row r="1034" spans="1:24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40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28</v>
      </c>
      <c r="Q1034" t="s">
        <v>25</v>
      </c>
      <c r="R1034" t="s">
        <v>29</v>
      </c>
      <c r="S1034">
        <v>92.1</v>
      </c>
      <c r="T1034">
        <v>729.95</v>
      </c>
      <c r="U1034" t="s">
        <v>25</v>
      </c>
      <c r="V1034" s="7" t="str">
        <f t="shared" si="32"/>
        <v>0-12</v>
      </c>
      <c r="W1034" t="s">
        <v>35</v>
      </c>
      <c r="X1034" t="str">
        <f t="shared" si="33"/>
        <v>High</v>
      </c>
    </row>
    <row r="1035" spans="1:24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26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50</v>
      </c>
      <c r="Q1035" t="s">
        <v>26</v>
      </c>
      <c r="R1035" t="s">
        <v>38</v>
      </c>
      <c r="S1035">
        <v>23.65</v>
      </c>
      <c r="T1035">
        <v>1416.75</v>
      </c>
      <c r="U1035" t="s">
        <v>26</v>
      </c>
      <c r="V1035" s="7" t="str">
        <f t="shared" si="32"/>
        <v>49+</v>
      </c>
      <c r="W1035" t="s">
        <v>35</v>
      </c>
      <c r="X1035" t="str">
        <f t="shared" si="33"/>
        <v>Low</v>
      </c>
    </row>
    <row r="1036" spans="1:24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27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50</v>
      </c>
      <c r="Q1036" t="s">
        <v>26</v>
      </c>
      <c r="R1036" t="s">
        <v>38</v>
      </c>
      <c r="S1036">
        <v>81.849999999999994</v>
      </c>
      <c r="T1036">
        <v>5924.4</v>
      </c>
      <c r="U1036" t="s">
        <v>26</v>
      </c>
      <c r="V1036" s="7" t="str">
        <f t="shared" si="32"/>
        <v>49+</v>
      </c>
      <c r="W1036" t="s">
        <v>46</v>
      </c>
      <c r="X1036" t="str">
        <f t="shared" si="33"/>
        <v>Medium</v>
      </c>
    </row>
    <row r="1037" spans="1:24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50</v>
      </c>
      <c r="Q1037" t="s">
        <v>26</v>
      </c>
      <c r="R1037" t="s">
        <v>34</v>
      </c>
      <c r="S1037">
        <v>25.1</v>
      </c>
      <c r="T1037">
        <v>1697.7</v>
      </c>
      <c r="U1037" t="s">
        <v>26</v>
      </c>
      <c r="V1037" s="7" t="str">
        <f t="shared" si="32"/>
        <v>49+</v>
      </c>
      <c r="W1037" t="s">
        <v>35</v>
      </c>
      <c r="X1037" t="str">
        <f t="shared" si="33"/>
        <v>Low</v>
      </c>
    </row>
    <row r="1038" spans="1:24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40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50</v>
      </c>
      <c r="Q1038" t="s">
        <v>25</v>
      </c>
      <c r="R1038" t="s">
        <v>38</v>
      </c>
      <c r="S1038">
        <v>114.7</v>
      </c>
      <c r="T1038">
        <v>7849.85</v>
      </c>
      <c r="U1038" t="s">
        <v>26</v>
      </c>
      <c r="V1038" s="7" t="str">
        <f t="shared" si="32"/>
        <v>49+</v>
      </c>
      <c r="W1038" t="s">
        <v>46</v>
      </c>
      <c r="X1038" t="str">
        <f t="shared" si="33"/>
        <v>High</v>
      </c>
    </row>
    <row r="1039" spans="1:24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26</v>
      </c>
      <c r="I1039" t="s">
        <v>27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28</v>
      </c>
      <c r="Q1039" t="s">
        <v>26</v>
      </c>
      <c r="R1039" t="s">
        <v>29</v>
      </c>
      <c r="S1039">
        <v>49.15</v>
      </c>
      <c r="T1039">
        <v>649.4</v>
      </c>
      <c r="U1039" t="s">
        <v>26</v>
      </c>
      <c r="V1039" s="7" t="str">
        <f t="shared" si="32"/>
        <v>13-24</v>
      </c>
      <c r="W1039" t="s">
        <v>35</v>
      </c>
      <c r="X1039" t="str">
        <f t="shared" si="33"/>
        <v>Low</v>
      </c>
    </row>
    <row r="1040" spans="1:24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40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29</v>
      </c>
      <c r="S1040">
        <v>80.900000000000006</v>
      </c>
      <c r="T1040">
        <v>4557.5</v>
      </c>
      <c r="U1040" t="s">
        <v>26</v>
      </c>
      <c r="V1040" s="7" t="str">
        <f t="shared" si="32"/>
        <v>49+</v>
      </c>
      <c r="W1040" t="s">
        <v>46</v>
      </c>
      <c r="X1040" t="str">
        <f t="shared" si="33"/>
        <v>Medium</v>
      </c>
    </row>
    <row r="1041" spans="1:24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40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28</v>
      </c>
      <c r="Q1041" t="s">
        <v>25</v>
      </c>
      <c r="R1041" t="s">
        <v>29</v>
      </c>
      <c r="S1041">
        <v>79.45</v>
      </c>
      <c r="T1041">
        <v>3013.05</v>
      </c>
      <c r="U1041" t="s">
        <v>25</v>
      </c>
      <c r="V1041" s="7" t="str">
        <f t="shared" si="32"/>
        <v>25-48</v>
      </c>
      <c r="W1041" t="s">
        <v>46</v>
      </c>
      <c r="X1041" t="str">
        <f t="shared" si="33"/>
        <v>Medium</v>
      </c>
    </row>
    <row r="1042" spans="1:24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40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28</v>
      </c>
      <c r="Q1042" t="s">
        <v>26</v>
      </c>
      <c r="R1042" t="s">
        <v>43</v>
      </c>
      <c r="S1042">
        <v>90.45</v>
      </c>
      <c r="T1042">
        <v>1266.0999999999999</v>
      </c>
      <c r="U1042" t="s">
        <v>25</v>
      </c>
      <c r="V1042" s="7" t="str">
        <f t="shared" si="32"/>
        <v>13-24</v>
      </c>
      <c r="W1042" t="s">
        <v>35</v>
      </c>
      <c r="X1042" t="str">
        <f t="shared" si="33"/>
        <v>High</v>
      </c>
    </row>
    <row r="1043" spans="1:24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33</v>
      </c>
      <c r="Q1043" t="s">
        <v>25</v>
      </c>
      <c r="R1043" t="s">
        <v>38</v>
      </c>
      <c r="S1043">
        <v>19.3</v>
      </c>
      <c r="T1043">
        <v>360.35</v>
      </c>
      <c r="U1043" t="s">
        <v>26</v>
      </c>
      <c r="V1043" s="7" t="str">
        <f t="shared" si="32"/>
        <v>13-24</v>
      </c>
      <c r="W1043" t="s">
        <v>30</v>
      </c>
      <c r="X1043" t="str">
        <f t="shared" si="33"/>
        <v>Low</v>
      </c>
    </row>
    <row r="1044" spans="1:24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40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28</v>
      </c>
      <c r="Q1044" t="s">
        <v>26</v>
      </c>
      <c r="R1044" t="s">
        <v>29</v>
      </c>
      <c r="S1044">
        <v>70.2</v>
      </c>
      <c r="T1044">
        <v>1046.5</v>
      </c>
      <c r="U1044" t="s">
        <v>26</v>
      </c>
      <c r="V1044" s="7" t="str">
        <f t="shared" si="32"/>
        <v>13-24</v>
      </c>
      <c r="W1044" t="s">
        <v>35</v>
      </c>
      <c r="X1044" t="str">
        <f t="shared" si="33"/>
        <v>Medium</v>
      </c>
    </row>
    <row r="1045" spans="1:24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40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28</v>
      </c>
      <c r="Q1045" t="s">
        <v>25</v>
      </c>
      <c r="R1045" t="s">
        <v>38</v>
      </c>
      <c r="S1045">
        <v>69.75</v>
      </c>
      <c r="T1045">
        <v>2347.9</v>
      </c>
      <c r="U1045" t="s">
        <v>25</v>
      </c>
      <c r="V1045" s="7" t="str">
        <f t="shared" si="32"/>
        <v>25-48</v>
      </c>
      <c r="W1045" t="s">
        <v>46</v>
      </c>
      <c r="X1045" t="str">
        <f t="shared" si="33"/>
        <v>Medium</v>
      </c>
    </row>
    <row r="1046" spans="1:24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27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38</v>
      </c>
      <c r="S1046">
        <v>54.25</v>
      </c>
      <c r="T1046">
        <v>447.75</v>
      </c>
      <c r="U1046" t="s">
        <v>26</v>
      </c>
      <c r="V1046" s="7" t="str">
        <f t="shared" si="32"/>
        <v>0-12</v>
      </c>
      <c r="W1046" t="s">
        <v>30</v>
      </c>
      <c r="X1046" t="str">
        <f t="shared" si="33"/>
        <v>Medium</v>
      </c>
    </row>
    <row r="1047" spans="1:24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40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28</v>
      </c>
      <c r="Q1047" t="s">
        <v>25</v>
      </c>
      <c r="R1047" t="s">
        <v>38</v>
      </c>
      <c r="S1047">
        <v>99.3</v>
      </c>
      <c r="T1047">
        <v>4209.95</v>
      </c>
      <c r="U1047" t="s">
        <v>26</v>
      </c>
      <c r="V1047" s="7" t="str">
        <f t="shared" si="32"/>
        <v>25-48</v>
      </c>
      <c r="W1047" t="s">
        <v>46</v>
      </c>
      <c r="X1047" t="str">
        <f t="shared" si="33"/>
        <v>High</v>
      </c>
    </row>
    <row r="1048" spans="1:24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27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43</v>
      </c>
      <c r="S1048">
        <v>74</v>
      </c>
      <c r="T1048">
        <v>3877.65</v>
      </c>
      <c r="U1048" t="s">
        <v>26</v>
      </c>
      <c r="V1048" s="7" t="str">
        <f t="shared" si="32"/>
        <v>49+</v>
      </c>
      <c r="W1048" t="s">
        <v>46</v>
      </c>
      <c r="X1048" t="str">
        <f t="shared" si="33"/>
        <v>Medium</v>
      </c>
    </row>
    <row r="1049" spans="1:24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27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28</v>
      </c>
      <c r="Q1049" t="s">
        <v>25</v>
      </c>
      <c r="R1049" t="s">
        <v>34</v>
      </c>
      <c r="S1049">
        <v>50.25</v>
      </c>
      <c r="T1049">
        <v>152.30000000000001</v>
      </c>
      <c r="U1049" t="s">
        <v>26</v>
      </c>
      <c r="V1049" s="7" t="str">
        <f t="shared" si="32"/>
        <v>0-12</v>
      </c>
      <c r="W1049" t="s">
        <v>30</v>
      </c>
      <c r="X1049" t="str">
        <f t="shared" si="33"/>
        <v>Medium</v>
      </c>
    </row>
    <row r="1050" spans="1:24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 t="s">
        <v>26</v>
      </c>
      <c r="V1050" s="7" t="str">
        <f t="shared" si="32"/>
        <v>25-48</v>
      </c>
      <c r="W1050" t="s">
        <v>35</v>
      </c>
      <c r="X1050" t="str">
        <f t="shared" si="33"/>
        <v>Low</v>
      </c>
    </row>
    <row r="1051" spans="1:24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26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28</v>
      </c>
      <c r="Q1051" t="s">
        <v>26</v>
      </c>
      <c r="R1051" t="s">
        <v>34</v>
      </c>
      <c r="S1051">
        <v>19.649999999999999</v>
      </c>
      <c r="T1051">
        <v>19.649999999999999</v>
      </c>
      <c r="U1051" t="s">
        <v>25</v>
      </c>
      <c r="V1051" s="7" t="str">
        <f t="shared" si="32"/>
        <v>0-12</v>
      </c>
      <c r="W1051" t="s">
        <v>30</v>
      </c>
      <c r="X1051" t="str">
        <f t="shared" si="33"/>
        <v>Low</v>
      </c>
    </row>
    <row r="1052" spans="1:24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26</v>
      </c>
      <c r="I1052" t="s">
        <v>27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28</v>
      </c>
      <c r="Q1052" t="s">
        <v>25</v>
      </c>
      <c r="R1052" t="s">
        <v>29</v>
      </c>
      <c r="S1052">
        <v>43.65</v>
      </c>
      <c r="T1052">
        <v>526.95000000000005</v>
      </c>
      <c r="U1052" t="s">
        <v>25</v>
      </c>
      <c r="V1052" s="7" t="str">
        <f t="shared" si="32"/>
        <v>0-12</v>
      </c>
      <c r="W1052" t="s">
        <v>35</v>
      </c>
      <c r="X1052" t="str">
        <f t="shared" si="33"/>
        <v>Low</v>
      </c>
    </row>
    <row r="1053" spans="1:24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26</v>
      </c>
      <c r="I1053" t="s">
        <v>27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28</v>
      </c>
      <c r="Q1053" t="s">
        <v>25</v>
      </c>
      <c r="R1053" t="s">
        <v>43</v>
      </c>
      <c r="S1053">
        <v>35.5</v>
      </c>
      <c r="T1053">
        <v>552.70000000000005</v>
      </c>
      <c r="U1053" t="s">
        <v>26</v>
      </c>
      <c r="V1053" s="7" t="str">
        <f t="shared" si="32"/>
        <v>13-24</v>
      </c>
      <c r="W1053" t="s">
        <v>35</v>
      </c>
      <c r="X1053" t="str">
        <f t="shared" si="33"/>
        <v>Low</v>
      </c>
    </row>
    <row r="1054" spans="1:24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27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 t="s">
        <v>26</v>
      </c>
      <c r="V1054" s="7" t="str">
        <f t="shared" si="32"/>
        <v>25-48</v>
      </c>
      <c r="W1054" t="s">
        <v>46</v>
      </c>
      <c r="X1054" t="str">
        <f t="shared" si="33"/>
        <v>Medium</v>
      </c>
    </row>
    <row r="1055" spans="1:24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26</v>
      </c>
      <c r="I1055" t="s">
        <v>27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28</v>
      </c>
      <c r="Q1055" t="s">
        <v>26</v>
      </c>
      <c r="R1055" t="s">
        <v>29</v>
      </c>
      <c r="S1055">
        <v>39.5</v>
      </c>
      <c r="T1055">
        <v>210.75</v>
      </c>
      <c r="U1055" t="s">
        <v>25</v>
      </c>
      <c r="V1055" s="7" t="str">
        <f t="shared" si="32"/>
        <v>0-12</v>
      </c>
      <c r="W1055" t="s">
        <v>30</v>
      </c>
      <c r="X1055" t="str">
        <f t="shared" si="33"/>
        <v>Low</v>
      </c>
    </row>
    <row r="1056" spans="1:24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40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28</v>
      </c>
      <c r="Q1056" t="s">
        <v>25</v>
      </c>
      <c r="R1056" t="s">
        <v>38</v>
      </c>
      <c r="S1056">
        <v>97.1</v>
      </c>
      <c r="T1056">
        <v>3706.95</v>
      </c>
      <c r="U1056" t="s">
        <v>25</v>
      </c>
      <c r="V1056" s="7" t="str">
        <f t="shared" si="32"/>
        <v>25-48</v>
      </c>
      <c r="W1056" t="s">
        <v>46</v>
      </c>
      <c r="X1056" t="str">
        <f t="shared" si="33"/>
        <v>High</v>
      </c>
    </row>
    <row r="1057" spans="1:24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 t="s">
        <v>26</v>
      </c>
      <c r="V1057" s="7" t="str">
        <f t="shared" si="32"/>
        <v>25-48</v>
      </c>
      <c r="W1057" t="s">
        <v>35</v>
      </c>
      <c r="X1057" t="str">
        <f t="shared" si="33"/>
        <v>Low</v>
      </c>
    </row>
    <row r="1058" spans="1:24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40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28</v>
      </c>
      <c r="Q1058" t="s">
        <v>25</v>
      </c>
      <c r="R1058" t="s">
        <v>29</v>
      </c>
      <c r="S1058">
        <v>80</v>
      </c>
      <c r="T1058">
        <v>412.5</v>
      </c>
      <c r="U1058" t="s">
        <v>25</v>
      </c>
      <c r="V1058" s="7" t="str">
        <f t="shared" si="32"/>
        <v>0-12</v>
      </c>
      <c r="W1058" t="s">
        <v>30</v>
      </c>
      <c r="X1058" t="str">
        <f t="shared" si="33"/>
        <v>Medium</v>
      </c>
    </row>
    <row r="1059" spans="1:24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40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28</v>
      </c>
      <c r="Q1059" t="s">
        <v>25</v>
      </c>
      <c r="R1059" t="s">
        <v>34</v>
      </c>
      <c r="S1059">
        <v>84.7</v>
      </c>
      <c r="T1059">
        <v>832.05</v>
      </c>
      <c r="U1059" t="s">
        <v>25</v>
      </c>
      <c r="V1059" s="7" t="str">
        <f t="shared" si="32"/>
        <v>0-12</v>
      </c>
      <c r="W1059" t="s">
        <v>35</v>
      </c>
      <c r="X1059" t="str">
        <f t="shared" si="33"/>
        <v>Medium</v>
      </c>
    </row>
    <row r="1060" spans="1:24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40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28</v>
      </c>
      <c r="Q1060" t="s">
        <v>25</v>
      </c>
      <c r="R1060" t="s">
        <v>38</v>
      </c>
      <c r="S1060">
        <v>89.55</v>
      </c>
      <c r="T1060">
        <v>185.55</v>
      </c>
      <c r="U1060" t="s">
        <v>25</v>
      </c>
      <c r="V1060" s="7" t="str">
        <f t="shared" si="32"/>
        <v>0-12</v>
      </c>
      <c r="W1060" t="s">
        <v>30</v>
      </c>
      <c r="X1060" t="str">
        <f t="shared" si="33"/>
        <v>Medium</v>
      </c>
    </row>
    <row r="1061" spans="1:24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40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28</v>
      </c>
      <c r="Q1061" t="s">
        <v>25</v>
      </c>
      <c r="R1061" t="s">
        <v>29</v>
      </c>
      <c r="S1061">
        <v>90.6</v>
      </c>
      <c r="T1061">
        <v>1943.2</v>
      </c>
      <c r="U1061" t="s">
        <v>25</v>
      </c>
      <c r="V1061" s="7" t="str">
        <f t="shared" si="32"/>
        <v>13-24</v>
      </c>
      <c r="W1061" t="s">
        <v>35</v>
      </c>
      <c r="X1061" t="str">
        <f t="shared" si="33"/>
        <v>High</v>
      </c>
    </row>
    <row r="1062" spans="1:24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33</v>
      </c>
      <c r="Q1062" t="s">
        <v>25</v>
      </c>
      <c r="R1062" t="s">
        <v>38</v>
      </c>
      <c r="S1062">
        <v>20.05</v>
      </c>
      <c r="T1062">
        <v>505.9</v>
      </c>
      <c r="U1062" t="s">
        <v>26</v>
      </c>
      <c r="V1062" s="7" t="str">
        <f t="shared" si="32"/>
        <v>25-48</v>
      </c>
      <c r="W1062" t="s">
        <v>35</v>
      </c>
      <c r="X1062" t="str">
        <f t="shared" si="33"/>
        <v>Low</v>
      </c>
    </row>
    <row r="1063" spans="1:24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40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50</v>
      </c>
      <c r="Q1063" t="s">
        <v>25</v>
      </c>
      <c r="R1063" t="s">
        <v>29</v>
      </c>
      <c r="S1063">
        <v>112.4</v>
      </c>
      <c r="T1063">
        <v>8046.85</v>
      </c>
      <c r="U1063" t="s">
        <v>26</v>
      </c>
      <c r="V1063" s="7" t="str">
        <f t="shared" si="32"/>
        <v>49+</v>
      </c>
      <c r="W1063" t="s">
        <v>46</v>
      </c>
      <c r="X1063" t="str">
        <f t="shared" si="33"/>
        <v>High</v>
      </c>
    </row>
    <row r="1064" spans="1:24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27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28</v>
      </c>
      <c r="Q1064" t="s">
        <v>26</v>
      </c>
      <c r="R1064" t="s">
        <v>38</v>
      </c>
      <c r="S1064">
        <v>50.2</v>
      </c>
      <c r="T1064">
        <v>1815.3</v>
      </c>
      <c r="U1064" t="s">
        <v>26</v>
      </c>
      <c r="V1064" s="7" t="str">
        <f t="shared" si="32"/>
        <v>25-48</v>
      </c>
      <c r="W1064" t="s">
        <v>35</v>
      </c>
      <c r="X1064" t="str">
        <f t="shared" si="33"/>
        <v>Medium</v>
      </c>
    </row>
    <row r="1065" spans="1:24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27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28</v>
      </c>
      <c r="Q1065" t="s">
        <v>26</v>
      </c>
      <c r="R1065" t="s">
        <v>38</v>
      </c>
      <c r="S1065">
        <v>62.25</v>
      </c>
      <c r="T1065">
        <v>612.95000000000005</v>
      </c>
      <c r="U1065" t="s">
        <v>26</v>
      </c>
      <c r="V1065" s="7" t="str">
        <f t="shared" si="32"/>
        <v>0-12</v>
      </c>
      <c r="W1065" t="s">
        <v>35</v>
      </c>
      <c r="X1065" t="str">
        <f t="shared" si="33"/>
        <v>Medium</v>
      </c>
    </row>
    <row r="1066" spans="1:24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27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 t="s">
        <v>26</v>
      </c>
      <c r="V1066" s="7" t="str">
        <f t="shared" si="32"/>
        <v>13-24</v>
      </c>
      <c r="W1066" t="s">
        <v>35</v>
      </c>
      <c r="X1066" t="str">
        <f t="shared" si="33"/>
        <v>Medium</v>
      </c>
    </row>
    <row r="1067" spans="1:24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40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28</v>
      </c>
      <c r="Q1067" t="s">
        <v>25</v>
      </c>
      <c r="R1067" t="s">
        <v>38</v>
      </c>
      <c r="S1067">
        <v>90.05</v>
      </c>
      <c r="T1067">
        <v>2169.8000000000002</v>
      </c>
      <c r="U1067" t="s">
        <v>25</v>
      </c>
      <c r="V1067" s="7" t="str">
        <f t="shared" si="32"/>
        <v>13-24</v>
      </c>
      <c r="W1067" t="s">
        <v>46</v>
      </c>
      <c r="X1067" t="str">
        <f t="shared" si="33"/>
        <v>High</v>
      </c>
    </row>
    <row r="1068" spans="1:24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26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50</v>
      </c>
      <c r="Q1068" t="s">
        <v>26</v>
      </c>
      <c r="R1068" t="s">
        <v>34</v>
      </c>
      <c r="S1068">
        <v>19.649999999999999</v>
      </c>
      <c r="T1068">
        <v>973.1</v>
      </c>
      <c r="U1068" t="s">
        <v>26</v>
      </c>
      <c r="V1068" s="7" t="str">
        <f t="shared" si="32"/>
        <v>25-48</v>
      </c>
      <c r="W1068" t="s">
        <v>35</v>
      </c>
      <c r="X1068" t="str">
        <f t="shared" si="33"/>
        <v>Low</v>
      </c>
    </row>
    <row r="1069" spans="1:24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40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28</v>
      </c>
      <c r="Q1069" t="s">
        <v>25</v>
      </c>
      <c r="R1069" t="s">
        <v>29</v>
      </c>
      <c r="S1069">
        <v>89.25</v>
      </c>
      <c r="T1069">
        <v>2210.1999999999998</v>
      </c>
      <c r="U1069" t="s">
        <v>26</v>
      </c>
      <c r="V1069" s="7" t="str">
        <f t="shared" si="32"/>
        <v>13-24</v>
      </c>
      <c r="W1069" t="s">
        <v>46</v>
      </c>
      <c r="X1069" t="str">
        <f t="shared" si="33"/>
        <v>Medium</v>
      </c>
    </row>
    <row r="1070" spans="1:24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40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28</v>
      </c>
      <c r="Q1070" t="s">
        <v>25</v>
      </c>
      <c r="R1070" t="s">
        <v>38</v>
      </c>
      <c r="S1070">
        <v>99.05</v>
      </c>
      <c r="T1070">
        <v>4853.75</v>
      </c>
      <c r="U1070" t="s">
        <v>25</v>
      </c>
      <c r="V1070" s="7" t="str">
        <f t="shared" si="32"/>
        <v>49+</v>
      </c>
      <c r="W1070" t="s">
        <v>46</v>
      </c>
      <c r="X1070" t="str">
        <f t="shared" si="33"/>
        <v>High</v>
      </c>
    </row>
    <row r="1071" spans="1:24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27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 t="s">
        <v>26</v>
      </c>
      <c r="V1071" s="7" t="str">
        <f t="shared" si="32"/>
        <v>13-24</v>
      </c>
      <c r="W1071" t="s">
        <v>35</v>
      </c>
      <c r="X1071" t="str">
        <f t="shared" si="33"/>
        <v>Medium</v>
      </c>
    </row>
    <row r="1072" spans="1:24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40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28</v>
      </c>
      <c r="Q1072" t="s">
        <v>26</v>
      </c>
      <c r="R1072" t="s">
        <v>38</v>
      </c>
      <c r="S1072">
        <v>69.75</v>
      </c>
      <c r="T1072">
        <v>144.55000000000001</v>
      </c>
      <c r="U1072" t="s">
        <v>25</v>
      </c>
      <c r="V1072" s="7" t="str">
        <f t="shared" si="32"/>
        <v>0-12</v>
      </c>
      <c r="W1072" t="s">
        <v>30</v>
      </c>
      <c r="X1072" t="str">
        <f t="shared" si="33"/>
        <v>Medium</v>
      </c>
    </row>
    <row r="1073" spans="1:24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27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28</v>
      </c>
      <c r="Q1073" t="s">
        <v>25</v>
      </c>
      <c r="R1073" t="s">
        <v>43</v>
      </c>
      <c r="S1073">
        <v>49.05</v>
      </c>
      <c r="T1073">
        <v>91.1</v>
      </c>
      <c r="U1073" t="s">
        <v>25</v>
      </c>
      <c r="V1073" s="7" t="str">
        <f t="shared" si="32"/>
        <v>0-12</v>
      </c>
      <c r="W1073" t="s">
        <v>30</v>
      </c>
      <c r="X1073" t="str">
        <f t="shared" si="33"/>
        <v>Low</v>
      </c>
    </row>
    <row r="1074" spans="1:24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26</v>
      </c>
      <c r="I1074" t="s">
        <v>27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50</v>
      </c>
      <c r="Q1074" t="s">
        <v>26</v>
      </c>
      <c r="R1074" t="s">
        <v>38</v>
      </c>
      <c r="S1074">
        <v>56.75</v>
      </c>
      <c r="T1074">
        <v>1304.8499999999999</v>
      </c>
      <c r="U1074" t="s">
        <v>26</v>
      </c>
      <c r="V1074" s="7" t="str">
        <f t="shared" si="32"/>
        <v>13-24</v>
      </c>
      <c r="W1074" t="s">
        <v>35</v>
      </c>
      <c r="X1074" t="str">
        <f t="shared" si="33"/>
        <v>Medium</v>
      </c>
    </row>
    <row r="1075" spans="1:24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40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28</v>
      </c>
      <c r="Q1075" t="s">
        <v>25</v>
      </c>
      <c r="R1075" t="s">
        <v>38</v>
      </c>
      <c r="S1075">
        <v>98.05</v>
      </c>
      <c r="T1075">
        <v>713</v>
      </c>
      <c r="U1075" t="s">
        <v>25</v>
      </c>
      <c r="V1075" s="7" t="str">
        <f t="shared" si="32"/>
        <v>0-12</v>
      </c>
      <c r="W1075" t="s">
        <v>35</v>
      </c>
      <c r="X1075" t="str">
        <f t="shared" si="33"/>
        <v>High</v>
      </c>
    </row>
    <row r="1076" spans="1:24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26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28</v>
      </c>
      <c r="Q1076" t="s">
        <v>26</v>
      </c>
      <c r="R1076" t="s">
        <v>34</v>
      </c>
      <c r="S1076">
        <v>21.1</v>
      </c>
      <c r="T1076">
        <v>21.1</v>
      </c>
      <c r="U1076" t="s">
        <v>26</v>
      </c>
      <c r="V1076" s="7" t="str">
        <f t="shared" si="32"/>
        <v>0-12</v>
      </c>
      <c r="W1076" t="s">
        <v>30</v>
      </c>
      <c r="X1076" t="str">
        <f t="shared" si="33"/>
        <v>Low</v>
      </c>
    </row>
    <row r="1077" spans="1:24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40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28</v>
      </c>
      <c r="Q1077" t="s">
        <v>25</v>
      </c>
      <c r="R1077" t="s">
        <v>38</v>
      </c>
      <c r="S1077">
        <v>96.65</v>
      </c>
      <c r="T1077">
        <v>5580.8</v>
      </c>
      <c r="U1077" t="s">
        <v>26</v>
      </c>
      <c r="V1077" s="7" t="str">
        <f t="shared" si="32"/>
        <v>49+</v>
      </c>
      <c r="W1077" t="s">
        <v>46</v>
      </c>
      <c r="X1077" t="str">
        <f t="shared" si="33"/>
        <v>High</v>
      </c>
    </row>
    <row r="1078" spans="1:24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26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33</v>
      </c>
      <c r="Q1078" t="s">
        <v>25</v>
      </c>
      <c r="R1078" t="s">
        <v>43</v>
      </c>
      <c r="S1078">
        <v>24.5</v>
      </c>
      <c r="T1078">
        <v>1497.9</v>
      </c>
      <c r="U1078" t="s">
        <v>26</v>
      </c>
      <c r="V1078" s="7" t="str">
        <f t="shared" si="32"/>
        <v>49+</v>
      </c>
      <c r="W1078" t="s">
        <v>35</v>
      </c>
      <c r="X1078" t="str">
        <f t="shared" si="33"/>
        <v>Low</v>
      </c>
    </row>
    <row r="1079" spans="1:24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40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28</v>
      </c>
      <c r="Q1079" t="s">
        <v>25</v>
      </c>
      <c r="R1079" t="s">
        <v>38</v>
      </c>
      <c r="S1079">
        <v>114.5</v>
      </c>
      <c r="T1079">
        <v>4527.45</v>
      </c>
      <c r="U1079" t="s">
        <v>25</v>
      </c>
      <c r="V1079" s="7" t="str">
        <f t="shared" si="32"/>
        <v>25-48</v>
      </c>
      <c r="W1079" t="s">
        <v>46</v>
      </c>
      <c r="X1079" t="str">
        <f t="shared" si="33"/>
        <v>High</v>
      </c>
    </row>
    <row r="1080" spans="1:24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40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50</v>
      </c>
      <c r="Q1080" t="s">
        <v>25</v>
      </c>
      <c r="R1080" t="s">
        <v>43</v>
      </c>
      <c r="S1080">
        <v>79.2</v>
      </c>
      <c r="T1080">
        <v>4590.3500000000004</v>
      </c>
      <c r="U1080" t="s">
        <v>26</v>
      </c>
      <c r="V1080" s="7" t="str">
        <f t="shared" si="32"/>
        <v>49+</v>
      </c>
      <c r="W1080" t="s">
        <v>46</v>
      </c>
      <c r="X1080" t="str">
        <f t="shared" si="33"/>
        <v>Medium</v>
      </c>
    </row>
    <row r="1081" spans="1:24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40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28</v>
      </c>
      <c r="Q1081" t="s">
        <v>25</v>
      </c>
      <c r="R1081" t="s">
        <v>29</v>
      </c>
      <c r="S1081">
        <v>69.55</v>
      </c>
      <c r="T1081">
        <v>200.2</v>
      </c>
      <c r="U1081" t="s">
        <v>26</v>
      </c>
      <c r="V1081" s="7" t="str">
        <f t="shared" si="32"/>
        <v>0-12</v>
      </c>
      <c r="W1081" t="s">
        <v>30</v>
      </c>
      <c r="X1081" t="str">
        <f t="shared" si="33"/>
        <v>Medium</v>
      </c>
    </row>
    <row r="1082" spans="1:24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50</v>
      </c>
      <c r="Q1082" t="s">
        <v>25</v>
      </c>
      <c r="R1082" t="s">
        <v>38</v>
      </c>
      <c r="S1082">
        <v>20.05</v>
      </c>
      <c r="T1082">
        <v>614.45000000000005</v>
      </c>
      <c r="U1082" t="s">
        <v>26</v>
      </c>
      <c r="V1082" s="7" t="str">
        <f t="shared" si="32"/>
        <v>25-48</v>
      </c>
      <c r="W1082" t="s">
        <v>35</v>
      </c>
      <c r="X1082" t="str">
        <f t="shared" si="33"/>
        <v>Low</v>
      </c>
    </row>
    <row r="1083" spans="1:24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40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28</v>
      </c>
      <c r="Q1083" t="s">
        <v>25</v>
      </c>
      <c r="R1083" t="s">
        <v>29</v>
      </c>
      <c r="S1083">
        <v>98.85</v>
      </c>
      <c r="T1083">
        <v>4564.8999999999996</v>
      </c>
      <c r="U1083" t="s">
        <v>26</v>
      </c>
      <c r="V1083" s="7" t="str">
        <f t="shared" si="32"/>
        <v>25-48</v>
      </c>
      <c r="W1083" t="s">
        <v>46</v>
      </c>
      <c r="X1083" t="str">
        <f t="shared" si="33"/>
        <v>High</v>
      </c>
    </row>
    <row r="1084" spans="1:24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50</v>
      </c>
      <c r="Q1084" t="s">
        <v>26</v>
      </c>
      <c r="R1084" t="s">
        <v>34</v>
      </c>
      <c r="S1084">
        <v>25.75</v>
      </c>
      <c r="T1084">
        <v>0</v>
      </c>
      <c r="U1084" t="s">
        <v>26</v>
      </c>
      <c r="V1084" s="7" t="str">
        <f t="shared" si="32"/>
        <v>0-12</v>
      </c>
      <c r="W1084" t="s">
        <v>30</v>
      </c>
      <c r="X1084" t="str">
        <f t="shared" si="33"/>
        <v>Low</v>
      </c>
    </row>
    <row r="1085" spans="1:24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40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28</v>
      </c>
      <c r="Q1085" t="s">
        <v>25</v>
      </c>
      <c r="R1085" t="s">
        <v>29</v>
      </c>
      <c r="S1085">
        <v>80.95</v>
      </c>
      <c r="T1085">
        <v>171.15</v>
      </c>
      <c r="U1085" t="s">
        <v>25</v>
      </c>
      <c r="V1085" s="7" t="str">
        <f t="shared" si="32"/>
        <v>0-12</v>
      </c>
      <c r="W1085" t="s">
        <v>30</v>
      </c>
      <c r="X1085" t="str">
        <f t="shared" si="33"/>
        <v>Medium</v>
      </c>
    </row>
    <row r="1086" spans="1:24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33</v>
      </c>
      <c r="Q1086" t="s">
        <v>26</v>
      </c>
      <c r="R1086" t="s">
        <v>43</v>
      </c>
      <c r="S1086">
        <v>19.600000000000001</v>
      </c>
      <c r="T1086">
        <v>1012.4</v>
      </c>
      <c r="U1086" t="s">
        <v>26</v>
      </c>
      <c r="V1086" s="7" t="str">
        <f t="shared" si="32"/>
        <v>49+</v>
      </c>
      <c r="W1086" t="s">
        <v>35</v>
      </c>
      <c r="X1086" t="str">
        <f t="shared" si="33"/>
        <v>Low</v>
      </c>
    </row>
    <row r="1087" spans="1:24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40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28</v>
      </c>
      <c r="Q1087" t="s">
        <v>25</v>
      </c>
      <c r="R1087" t="s">
        <v>29</v>
      </c>
      <c r="S1087">
        <v>74.3</v>
      </c>
      <c r="T1087">
        <v>940.35</v>
      </c>
      <c r="U1087" t="s">
        <v>25</v>
      </c>
      <c r="V1087" s="7" t="str">
        <f t="shared" si="32"/>
        <v>13-24</v>
      </c>
      <c r="W1087" t="s">
        <v>35</v>
      </c>
      <c r="X1087" t="str">
        <f t="shared" si="33"/>
        <v>Medium</v>
      </c>
    </row>
    <row r="1088" spans="1:24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40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28</v>
      </c>
      <c r="Q1088" t="s">
        <v>26</v>
      </c>
      <c r="R1088" t="s">
        <v>38</v>
      </c>
      <c r="S1088">
        <v>89.7</v>
      </c>
      <c r="T1088">
        <v>1047.7</v>
      </c>
      <c r="U1088" t="s">
        <v>25</v>
      </c>
      <c r="V1088" s="7" t="str">
        <f t="shared" si="32"/>
        <v>0-12</v>
      </c>
      <c r="W1088" t="s">
        <v>35</v>
      </c>
      <c r="X1088" t="str">
        <f t="shared" si="33"/>
        <v>Medium</v>
      </c>
    </row>
    <row r="1089" spans="1:24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40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28</v>
      </c>
      <c r="Q1089" t="s">
        <v>26</v>
      </c>
      <c r="R1089" t="s">
        <v>38</v>
      </c>
      <c r="S1089">
        <v>87.65</v>
      </c>
      <c r="T1089">
        <v>2766.4</v>
      </c>
      <c r="U1089" t="s">
        <v>26</v>
      </c>
      <c r="V1089" s="7" t="str">
        <f t="shared" si="32"/>
        <v>25-48</v>
      </c>
      <c r="W1089" t="s">
        <v>46</v>
      </c>
      <c r="X1089" t="str">
        <f t="shared" si="33"/>
        <v>Medium</v>
      </c>
    </row>
    <row r="1090" spans="1:24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40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28</v>
      </c>
      <c r="Q1090" t="s">
        <v>25</v>
      </c>
      <c r="R1090" t="s">
        <v>43</v>
      </c>
      <c r="S1090">
        <v>100.45</v>
      </c>
      <c r="T1090">
        <v>1622.45</v>
      </c>
      <c r="U1090" t="s">
        <v>25</v>
      </c>
      <c r="V1090" s="7" t="str">
        <f t="shared" si="32"/>
        <v>13-24</v>
      </c>
      <c r="W1090" t="s">
        <v>35</v>
      </c>
      <c r="X1090" t="str">
        <f t="shared" si="33"/>
        <v>High</v>
      </c>
    </row>
    <row r="1091" spans="1:24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40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28</v>
      </c>
      <c r="Q1091" t="s">
        <v>25</v>
      </c>
      <c r="R1091" t="s">
        <v>43</v>
      </c>
      <c r="S1091">
        <v>74.75</v>
      </c>
      <c r="T1091">
        <v>1129.3499999999999</v>
      </c>
      <c r="U1091" t="s">
        <v>26</v>
      </c>
      <c r="V1091" s="7" t="str">
        <f t="shared" ref="V1091:V1154" si="34">IF(F1091&lt;=12, "0-12", IF(F1091&lt;=24, "13-24", IF(F1091&lt;=48, "25-48", "49+")))</f>
        <v>13-24</v>
      </c>
      <c r="W1091" t="s">
        <v>35</v>
      </c>
      <c r="X1091" t="str">
        <f t="shared" ref="X1091:X1154" si="35">IF(S1091&lt;=50,"Low",IF(S1091&lt;=90,"Medium","High"))</f>
        <v>Medium</v>
      </c>
    </row>
    <row r="1092" spans="1:24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40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38</v>
      </c>
      <c r="S1092">
        <v>107.45</v>
      </c>
      <c r="T1092">
        <v>5680.9</v>
      </c>
      <c r="U1092" t="s">
        <v>26</v>
      </c>
      <c r="V1092" s="7" t="str">
        <f t="shared" si="34"/>
        <v>49+</v>
      </c>
      <c r="W1092" t="s">
        <v>46</v>
      </c>
      <c r="X1092" t="str">
        <f t="shared" si="35"/>
        <v>High</v>
      </c>
    </row>
    <row r="1093" spans="1:24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27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38</v>
      </c>
      <c r="S1093">
        <v>75.349999999999994</v>
      </c>
      <c r="T1093">
        <v>2243.9</v>
      </c>
      <c r="U1093" t="s">
        <v>26</v>
      </c>
      <c r="V1093" s="7" t="str">
        <f t="shared" si="34"/>
        <v>25-48</v>
      </c>
      <c r="W1093" t="s">
        <v>46</v>
      </c>
      <c r="X1093" t="str">
        <f t="shared" si="35"/>
        <v>Medium</v>
      </c>
    </row>
    <row r="1094" spans="1:24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27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50</v>
      </c>
      <c r="Q1094" t="s">
        <v>26</v>
      </c>
      <c r="R1094" t="s">
        <v>43</v>
      </c>
      <c r="S1094">
        <v>64.95</v>
      </c>
      <c r="T1094">
        <v>4523.25</v>
      </c>
      <c r="U1094" t="s">
        <v>26</v>
      </c>
      <c r="V1094" s="7" t="str">
        <f t="shared" si="34"/>
        <v>49+</v>
      </c>
      <c r="W1094" t="s">
        <v>46</v>
      </c>
      <c r="X1094" t="str">
        <f t="shared" si="35"/>
        <v>Medium</v>
      </c>
    </row>
    <row r="1095" spans="1:24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40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50</v>
      </c>
      <c r="Q1095" t="s">
        <v>26</v>
      </c>
      <c r="R1095" t="s">
        <v>29</v>
      </c>
      <c r="S1095">
        <v>100.45</v>
      </c>
      <c r="T1095">
        <v>7159.7</v>
      </c>
      <c r="U1095" t="s">
        <v>26</v>
      </c>
      <c r="V1095" s="7" t="str">
        <f t="shared" si="34"/>
        <v>49+</v>
      </c>
      <c r="W1095" t="s">
        <v>46</v>
      </c>
      <c r="X1095" t="str">
        <f t="shared" si="35"/>
        <v>High</v>
      </c>
    </row>
    <row r="1096" spans="1:24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27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38</v>
      </c>
      <c r="S1096">
        <v>68.5</v>
      </c>
      <c r="T1096">
        <v>2839.95</v>
      </c>
      <c r="U1096" t="s">
        <v>26</v>
      </c>
      <c r="V1096" s="7" t="str">
        <f t="shared" si="34"/>
        <v>25-48</v>
      </c>
      <c r="W1096" t="s">
        <v>46</v>
      </c>
      <c r="X1096" t="str">
        <f t="shared" si="35"/>
        <v>Medium</v>
      </c>
    </row>
    <row r="1097" spans="1:24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40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28</v>
      </c>
      <c r="Q1097" t="s">
        <v>25</v>
      </c>
      <c r="R1097" t="s">
        <v>29</v>
      </c>
      <c r="S1097">
        <v>80.55</v>
      </c>
      <c r="T1097">
        <v>80.55</v>
      </c>
      <c r="U1097" t="s">
        <v>26</v>
      </c>
      <c r="V1097" s="7" t="str">
        <f t="shared" si="34"/>
        <v>0-12</v>
      </c>
      <c r="W1097" t="s">
        <v>30</v>
      </c>
      <c r="X1097" t="str">
        <f t="shared" si="35"/>
        <v>Medium</v>
      </c>
    </row>
    <row r="1098" spans="1:24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27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28</v>
      </c>
      <c r="Q1098" t="s">
        <v>26</v>
      </c>
      <c r="R1098" t="s">
        <v>38</v>
      </c>
      <c r="S1098">
        <v>81.25</v>
      </c>
      <c r="T1098">
        <v>580.1</v>
      </c>
      <c r="U1098" t="s">
        <v>26</v>
      </c>
      <c r="V1098" s="7" t="str">
        <f t="shared" si="34"/>
        <v>0-12</v>
      </c>
      <c r="W1098" t="s">
        <v>35</v>
      </c>
      <c r="X1098" t="str">
        <f t="shared" si="35"/>
        <v>Medium</v>
      </c>
    </row>
    <row r="1099" spans="1:24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40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29</v>
      </c>
      <c r="S1099">
        <v>90.4</v>
      </c>
      <c r="T1099">
        <v>2178.6</v>
      </c>
      <c r="U1099" t="s">
        <v>25</v>
      </c>
      <c r="V1099" s="7" t="str">
        <f t="shared" si="34"/>
        <v>25-48</v>
      </c>
      <c r="W1099" t="s">
        <v>46</v>
      </c>
      <c r="X1099" t="str">
        <f t="shared" si="35"/>
        <v>High</v>
      </c>
    </row>
    <row r="1100" spans="1:24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40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29</v>
      </c>
      <c r="S1100">
        <v>89.55</v>
      </c>
      <c r="T1100">
        <v>6038.55</v>
      </c>
      <c r="U1100" t="s">
        <v>26</v>
      </c>
      <c r="V1100" s="7" t="str">
        <f t="shared" si="34"/>
        <v>49+</v>
      </c>
      <c r="W1100" t="s">
        <v>46</v>
      </c>
      <c r="X1100" t="str">
        <f t="shared" si="35"/>
        <v>Medium</v>
      </c>
    </row>
    <row r="1101" spans="1:24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27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28</v>
      </c>
      <c r="Q1101" t="s">
        <v>25</v>
      </c>
      <c r="R1101" t="s">
        <v>34</v>
      </c>
      <c r="S1101">
        <v>55.7</v>
      </c>
      <c r="T1101">
        <v>259.39999999999998</v>
      </c>
      <c r="U1101" t="s">
        <v>26</v>
      </c>
      <c r="V1101" s="7" t="str">
        <f t="shared" si="34"/>
        <v>0-12</v>
      </c>
      <c r="W1101" t="s">
        <v>30</v>
      </c>
      <c r="X1101" t="str">
        <f t="shared" si="35"/>
        <v>Medium</v>
      </c>
    </row>
    <row r="1102" spans="1:24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26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28</v>
      </c>
      <c r="Q1102" t="s">
        <v>25</v>
      </c>
      <c r="R1102" t="s">
        <v>29</v>
      </c>
      <c r="S1102">
        <v>24.8</v>
      </c>
      <c r="T1102">
        <v>324.14999999999998</v>
      </c>
      <c r="U1102" t="s">
        <v>26</v>
      </c>
      <c r="V1102" s="7" t="str">
        <f t="shared" si="34"/>
        <v>13-24</v>
      </c>
      <c r="W1102" t="s">
        <v>30</v>
      </c>
      <c r="X1102" t="str">
        <f t="shared" si="35"/>
        <v>Low</v>
      </c>
    </row>
    <row r="1103" spans="1:24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26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28</v>
      </c>
      <c r="Q1103" t="s">
        <v>26</v>
      </c>
      <c r="R1103" t="s">
        <v>29</v>
      </c>
      <c r="S1103">
        <v>20</v>
      </c>
      <c r="T1103">
        <v>417.65</v>
      </c>
      <c r="U1103" t="s">
        <v>26</v>
      </c>
      <c r="V1103" s="7" t="str">
        <f t="shared" si="34"/>
        <v>13-24</v>
      </c>
      <c r="W1103" t="s">
        <v>30</v>
      </c>
      <c r="X1103" t="str">
        <f t="shared" si="35"/>
        <v>Low</v>
      </c>
    </row>
    <row r="1104" spans="1:24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27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28</v>
      </c>
      <c r="Q1104" t="s">
        <v>25</v>
      </c>
      <c r="R1104" t="s">
        <v>34</v>
      </c>
      <c r="S1104">
        <v>56.15</v>
      </c>
      <c r="T1104">
        <v>168.15</v>
      </c>
      <c r="U1104" t="s">
        <v>25</v>
      </c>
      <c r="V1104" s="7" t="str">
        <f t="shared" si="34"/>
        <v>0-12</v>
      </c>
      <c r="W1104" t="s">
        <v>30</v>
      </c>
      <c r="X1104" t="str">
        <f t="shared" si="35"/>
        <v>Medium</v>
      </c>
    </row>
    <row r="1105" spans="1:24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40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29</v>
      </c>
      <c r="S1105">
        <v>105.2</v>
      </c>
      <c r="T1105">
        <v>5637.85</v>
      </c>
      <c r="U1105" t="s">
        <v>26</v>
      </c>
      <c r="V1105" s="7" t="str">
        <f t="shared" si="34"/>
        <v>49+</v>
      </c>
      <c r="W1105" t="s">
        <v>46</v>
      </c>
      <c r="X1105" t="str">
        <f t="shared" si="35"/>
        <v>High</v>
      </c>
    </row>
    <row r="1106" spans="1:24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26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 t="s">
        <v>26</v>
      </c>
      <c r="V1106" s="7" t="str">
        <f t="shared" si="34"/>
        <v>25-48</v>
      </c>
      <c r="W1106" t="s">
        <v>35</v>
      </c>
      <c r="X1106" t="str">
        <f t="shared" si="35"/>
        <v>Low</v>
      </c>
    </row>
    <row r="1107" spans="1:24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40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28</v>
      </c>
      <c r="Q1107" t="s">
        <v>25</v>
      </c>
      <c r="R1107" t="s">
        <v>29</v>
      </c>
      <c r="S1107">
        <v>79.75</v>
      </c>
      <c r="T1107">
        <v>769.1</v>
      </c>
      <c r="U1107" t="s">
        <v>26</v>
      </c>
      <c r="V1107" s="7" t="str">
        <f t="shared" si="34"/>
        <v>0-12</v>
      </c>
      <c r="W1107" t="s">
        <v>35</v>
      </c>
      <c r="X1107" t="str">
        <f t="shared" si="35"/>
        <v>Medium</v>
      </c>
    </row>
    <row r="1108" spans="1:24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40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50</v>
      </c>
      <c r="Q1108" t="s">
        <v>26</v>
      </c>
      <c r="R1108" t="s">
        <v>38</v>
      </c>
      <c r="S1108">
        <v>97.45</v>
      </c>
      <c r="T1108">
        <v>6253</v>
      </c>
      <c r="U1108" t="s">
        <v>26</v>
      </c>
      <c r="V1108" s="7" t="str">
        <f t="shared" si="34"/>
        <v>49+</v>
      </c>
      <c r="W1108" t="s">
        <v>46</v>
      </c>
      <c r="X1108" t="str">
        <f t="shared" si="35"/>
        <v>High</v>
      </c>
    </row>
    <row r="1109" spans="1:24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26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50</v>
      </c>
      <c r="Q1109" t="s">
        <v>26</v>
      </c>
      <c r="R1109" t="s">
        <v>38</v>
      </c>
      <c r="S1109">
        <v>24.25</v>
      </c>
      <c r="T1109">
        <v>1641.8</v>
      </c>
      <c r="U1109" t="s">
        <v>26</v>
      </c>
      <c r="V1109" s="7" t="str">
        <f t="shared" si="34"/>
        <v>49+</v>
      </c>
      <c r="W1109" t="s">
        <v>35</v>
      </c>
      <c r="X1109" t="str">
        <f t="shared" si="35"/>
        <v>Low</v>
      </c>
    </row>
    <row r="1110" spans="1:24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26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50</v>
      </c>
      <c r="Q1110" t="s">
        <v>26</v>
      </c>
      <c r="R1110" t="s">
        <v>43</v>
      </c>
      <c r="S1110">
        <v>24.6</v>
      </c>
      <c r="T1110">
        <v>1678.05</v>
      </c>
      <c r="U1110" t="s">
        <v>26</v>
      </c>
      <c r="V1110" s="7" t="str">
        <f t="shared" si="34"/>
        <v>49+</v>
      </c>
      <c r="W1110" t="s">
        <v>35</v>
      </c>
      <c r="X1110" t="str">
        <f t="shared" si="35"/>
        <v>Low</v>
      </c>
    </row>
    <row r="1111" spans="1:24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27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28</v>
      </c>
      <c r="Q1111" t="s">
        <v>25</v>
      </c>
      <c r="R1111" t="s">
        <v>34</v>
      </c>
      <c r="S1111">
        <v>50.15</v>
      </c>
      <c r="T1111">
        <v>2058.5</v>
      </c>
      <c r="U1111" t="s">
        <v>26</v>
      </c>
      <c r="V1111" s="7" t="str">
        <f t="shared" si="34"/>
        <v>25-48</v>
      </c>
      <c r="W1111" t="s">
        <v>46</v>
      </c>
      <c r="X1111" t="str">
        <f t="shared" si="35"/>
        <v>Medium</v>
      </c>
    </row>
    <row r="1112" spans="1:24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26</v>
      </c>
      <c r="I1112" t="s">
        <v>27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50</v>
      </c>
      <c r="Q1112" t="s">
        <v>26</v>
      </c>
      <c r="R1112" t="s">
        <v>38</v>
      </c>
      <c r="S1112">
        <v>39.6</v>
      </c>
      <c r="T1112">
        <v>2424.5</v>
      </c>
      <c r="U1112" t="s">
        <v>26</v>
      </c>
      <c r="V1112" s="7" t="str">
        <f t="shared" si="34"/>
        <v>49+</v>
      </c>
      <c r="W1112" t="s">
        <v>46</v>
      </c>
      <c r="X1112" t="str">
        <f t="shared" si="35"/>
        <v>Low</v>
      </c>
    </row>
    <row r="1113" spans="1:24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40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28</v>
      </c>
      <c r="Q1113" t="s">
        <v>25</v>
      </c>
      <c r="R1113" t="s">
        <v>38</v>
      </c>
      <c r="S1113">
        <v>94.4</v>
      </c>
      <c r="T1113">
        <v>387.2</v>
      </c>
      <c r="U1113" t="s">
        <v>25</v>
      </c>
      <c r="V1113" s="7" t="str">
        <f t="shared" si="34"/>
        <v>0-12</v>
      </c>
      <c r="W1113" t="s">
        <v>30</v>
      </c>
      <c r="X1113" t="str">
        <f t="shared" si="35"/>
        <v>High</v>
      </c>
    </row>
    <row r="1114" spans="1:24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27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50</v>
      </c>
      <c r="Q1114" t="s">
        <v>26</v>
      </c>
      <c r="R1114" t="s">
        <v>34</v>
      </c>
      <c r="S1114">
        <v>89.85</v>
      </c>
      <c r="T1114">
        <v>6293.45</v>
      </c>
      <c r="U1114" t="s">
        <v>26</v>
      </c>
      <c r="V1114" s="7" t="str">
        <f t="shared" si="34"/>
        <v>49+</v>
      </c>
      <c r="W1114" t="s">
        <v>46</v>
      </c>
      <c r="X1114" t="str">
        <f t="shared" si="35"/>
        <v>Medium</v>
      </c>
    </row>
    <row r="1115" spans="1:24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40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28</v>
      </c>
      <c r="Q1115" t="s">
        <v>25</v>
      </c>
      <c r="R1115" t="s">
        <v>43</v>
      </c>
      <c r="S1115">
        <v>78.95</v>
      </c>
      <c r="T1115">
        <v>2839.65</v>
      </c>
      <c r="U1115" t="s">
        <v>25</v>
      </c>
      <c r="V1115" s="7" t="str">
        <f t="shared" si="34"/>
        <v>25-48</v>
      </c>
      <c r="W1115" t="s">
        <v>46</v>
      </c>
      <c r="X1115" t="str">
        <f t="shared" si="35"/>
        <v>Medium</v>
      </c>
    </row>
    <row r="1116" spans="1:24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40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28</v>
      </c>
      <c r="Q1116" t="s">
        <v>25</v>
      </c>
      <c r="R1116" t="s">
        <v>43</v>
      </c>
      <c r="S1116">
        <v>98.85</v>
      </c>
      <c r="T1116">
        <v>3145.9</v>
      </c>
      <c r="U1116" t="s">
        <v>26</v>
      </c>
      <c r="V1116" s="7" t="str">
        <f t="shared" si="34"/>
        <v>25-48</v>
      </c>
      <c r="W1116" t="s">
        <v>46</v>
      </c>
      <c r="X1116" t="str">
        <f t="shared" si="35"/>
        <v>High</v>
      </c>
    </row>
    <row r="1117" spans="1:24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27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50</v>
      </c>
      <c r="Q1117" t="s">
        <v>25</v>
      </c>
      <c r="R1117" t="s">
        <v>43</v>
      </c>
      <c r="S1117">
        <v>53.85</v>
      </c>
      <c r="T1117">
        <v>2200.6999999999998</v>
      </c>
      <c r="U1117" t="s">
        <v>26</v>
      </c>
      <c r="V1117" s="7" t="str">
        <f t="shared" si="34"/>
        <v>25-48</v>
      </c>
      <c r="W1117" t="s">
        <v>46</v>
      </c>
      <c r="X1117" t="str">
        <f t="shared" si="35"/>
        <v>Medium</v>
      </c>
    </row>
    <row r="1118" spans="1:24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26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33</v>
      </c>
      <c r="Q1118" t="s">
        <v>25</v>
      </c>
      <c r="R1118" t="s">
        <v>29</v>
      </c>
      <c r="S1118">
        <v>24.25</v>
      </c>
      <c r="T1118">
        <v>914.4</v>
      </c>
      <c r="U1118" t="s">
        <v>26</v>
      </c>
      <c r="V1118" s="7" t="str">
        <f t="shared" si="34"/>
        <v>25-48</v>
      </c>
      <c r="W1118" t="s">
        <v>35</v>
      </c>
      <c r="X1118" t="str">
        <f t="shared" si="35"/>
        <v>Low</v>
      </c>
    </row>
    <row r="1119" spans="1:24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40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50</v>
      </c>
      <c r="Q1119" t="s">
        <v>25</v>
      </c>
      <c r="R1119" t="s">
        <v>43</v>
      </c>
      <c r="S1119">
        <v>89.45</v>
      </c>
      <c r="T1119">
        <v>4577.75</v>
      </c>
      <c r="U1119" t="s">
        <v>26</v>
      </c>
      <c r="V1119" s="7" t="str">
        <f t="shared" si="34"/>
        <v>49+</v>
      </c>
      <c r="W1119" t="s">
        <v>46</v>
      </c>
      <c r="X1119" t="str">
        <f t="shared" si="35"/>
        <v>Medium</v>
      </c>
    </row>
    <row r="1120" spans="1:24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40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28</v>
      </c>
      <c r="Q1120" t="s">
        <v>25</v>
      </c>
      <c r="R1120" t="s">
        <v>43</v>
      </c>
      <c r="S1120">
        <v>105.25</v>
      </c>
      <c r="T1120">
        <v>4997.5</v>
      </c>
      <c r="U1120" t="s">
        <v>26</v>
      </c>
      <c r="V1120" s="7" t="str">
        <f t="shared" si="34"/>
        <v>25-48</v>
      </c>
      <c r="W1120" t="s">
        <v>46</v>
      </c>
      <c r="X1120" t="str">
        <f t="shared" si="35"/>
        <v>High</v>
      </c>
    </row>
    <row r="1121" spans="1:24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26</v>
      </c>
      <c r="I1121" t="s">
        <v>27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50</v>
      </c>
      <c r="Q1121" t="s">
        <v>26</v>
      </c>
      <c r="R1121" t="s">
        <v>38</v>
      </c>
      <c r="S1121">
        <v>59.5</v>
      </c>
      <c r="T1121">
        <v>4144.8</v>
      </c>
      <c r="U1121" t="s">
        <v>26</v>
      </c>
      <c r="V1121" s="7" t="str">
        <f t="shared" si="34"/>
        <v>49+</v>
      </c>
      <c r="W1121" t="s">
        <v>46</v>
      </c>
      <c r="X1121" t="str">
        <f t="shared" si="35"/>
        <v>Medium</v>
      </c>
    </row>
    <row r="1122" spans="1:24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40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28</v>
      </c>
      <c r="Q1122" t="s">
        <v>26</v>
      </c>
      <c r="R1122" t="s">
        <v>43</v>
      </c>
      <c r="S1122">
        <v>70.55</v>
      </c>
      <c r="T1122">
        <v>1493.55</v>
      </c>
      <c r="U1122" t="s">
        <v>26</v>
      </c>
      <c r="V1122" s="7" t="str">
        <f t="shared" si="34"/>
        <v>13-24</v>
      </c>
      <c r="W1122" t="s">
        <v>35</v>
      </c>
      <c r="X1122" t="str">
        <f t="shared" si="35"/>
        <v>Medium</v>
      </c>
    </row>
    <row r="1123" spans="1:24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27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43</v>
      </c>
      <c r="S1123">
        <v>82.5</v>
      </c>
      <c r="T1123">
        <v>4179.1000000000004</v>
      </c>
      <c r="U1123" t="s">
        <v>26</v>
      </c>
      <c r="V1123" s="7" t="str">
        <f t="shared" si="34"/>
        <v>49+</v>
      </c>
      <c r="W1123" t="s">
        <v>46</v>
      </c>
      <c r="X1123" t="str">
        <f t="shared" si="35"/>
        <v>Medium</v>
      </c>
    </row>
    <row r="1124" spans="1:24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26</v>
      </c>
      <c r="I1124" t="s">
        <v>27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43</v>
      </c>
      <c r="S1124">
        <v>44.85</v>
      </c>
      <c r="T1124">
        <v>893.55</v>
      </c>
      <c r="U1124" t="s">
        <v>25</v>
      </c>
      <c r="V1124" s="7" t="str">
        <f t="shared" si="34"/>
        <v>13-24</v>
      </c>
      <c r="W1124" t="s">
        <v>35</v>
      </c>
      <c r="X1124" t="str">
        <f t="shared" si="35"/>
        <v>Low</v>
      </c>
    </row>
    <row r="1125" spans="1:24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27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38</v>
      </c>
      <c r="S1125">
        <v>61.6</v>
      </c>
      <c r="T1125">
        <v>1611</v>
      </c>
      <c r="U1125" t="s">
        <v>26</v>
      </c>
      <c r="V1125" s="7" t="str">
        <f t="shared" si="34"/>
        <v>25-48</v>
      </c>
      <c r="W1125" t="s">
        <v>35</v>
      </c>
      <c r="X1125" t="str">
        <f t="shared" si="35"/>
        <v>Medium</v>
      </c>
    </row>
    <row r="1126" spans="1:24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27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28</v>
      </c>
      <c r="Q1126" t="s">
        <v>25</v>
      </c>
      <c r="R1126" t="s">
        <v>38</v>
      </c>
      <c r="S1126">
        <v>49.05</v>
      </c>
      <c r="T1126">
        <v>593.04999999999995</v>
      </c>
      <c r="U1126" t="s">
        <v>26</v>
      </c>
      <c r="V1126" s="7" t="str">
        <f t="shared" si="34"/>
        <v>0-12</v>
      </c>
      <c r="W1126" t="s">
        <v>35</v>
      </c>
      <c r="X1126" t="str">
        <f t="shared" si="35"/>
        <v>Low</v>
      </c>
    </row>
    <row r="1127" spans="1:24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40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28</v>
      </c>
      <c r="Q1127" t="s">
        <v>25</v>
      </c>
      <c r="R1127" t="s">
        <v>29</v>
      </c>
      <c r="S1127">
        <v>105.65</v>
      </c>
      <c r="T1127">
        <v>4284.8</v>
      </c>
      <c r="U1127" t="s">
        <v>25</v>
      </c>
      <c r="V1127" s="7" t="str">
        <f t="shared" si="34"/>
        <v>25-48</v>
      </c>
      <c r="W1127" t="s">
        <v>46</v>
      </c>
      <c r="X1127" t="str">
        <f t="shared" si="35"/>
        <v>High</v>
      </c>
    </row>
    <row r="1128" spans="1:24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40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28</v>
      </c>
      <c r="Q1128" t="s">
        <v>26</v>
      </c>
      <c r="R1128" t="s">
        <v>34</v>
      </c>
      <c r="S1128">
        <v>74.650000000000006</v>
      </c>
      <c r="T1128">
        <v>544.54999999999995</v>
      </c>
      <c r="U1128" t="s">
        <v>25</v>
      </c>
      <c r="V1128" s="7" t="str">
        <f t="shared" si="34"/>
        <v>0-12</v>
      </c>
      <c r="W1128" t="s">
        <v>35</v>
      </c>
      <c r="X1128" t="str">
        <f t="shared" si="35"/>
        <v>Medium</v>
      </c>
    </row>
    <row r="1129" spans="1:24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27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 t="s">
        <v>26</v>
      </c>
      <c r="V1129" s="7" t="str">
        <f t="shared" si="34"/>
        <v>13-24</v>
      </c>
      <c r="W1129" t="s">
        <v>35</v>
      </c>
      <c r="X1129" t="str">
        <f t="shared" si="35"/>
        <v>Medium</v>
      </c>
    </row>
    <row r="1130" spans="1:24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26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28</v>
      </c>
      <c r="Q1130" t="s">
        <v>25</v>
      </c>
      <c r="R1130" t="s">
        <v>29</v>
      </c>
      <c r="S1130">
        <v>19.399999999999999</v>
      </c>
      <c r="T1130">
        <v>529.79999999999995</v>
      </c>
      <c r="U1130" t="s">
        <v>26</v>
      </c>
      <c r="V1130" s="7" t="str">
        <f t="shared" si="34"/>
        <v>25-48</v>
      </c>
      <c r="W1130" t="s">
        <v>35</v>
      </c>
      <c r="X1130" t="str">
        <f t="shared" si="35"/>
        <v>Low</v>
      </c>
    </row>
    <row r="1131" spans="1:24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40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28</v>
      </c>
      <c r="Q1131" t="s">
        <v>25</v>
      </c>
      <c r="R1131" t="s">
        <v>43</v>
      </c>
      <c r="S1131">
        <v>86.05</v>
      </c>
      <c r="T1131">
        <v>3865.6</v>
      </c>
      <c r="U1131" t="s">
        <v>26</v>
      </c>
      <c r="V1131" s="7" t="str">
        <f t="shared" si="34"/>
        <v>25-48</v>
      </c>
      <c r="W1131" t="s">
        <v>46</v>
      </c>
      <c r="X1131" t="str">
        <f t="shared" si="35"/>
        <v>Medium</v>
      </c>
    </row>
    <row r="1132" spans="1:24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26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50</v>
      </c>
      <c r="Q1132" t="s">
        <v>25</v>
      </c>
      <c r="R1132" t="s">
        <v>43</v>
      </c>
      <c r="S1132">
        <v>19.149999999999999</v>
      </c>
      <c r="T1132">
        <v>515.75</v>
      </c>
      <c r="U1132" t="s">
        <v>26</v>
      </c>
      <c r="V1132" s="7" t="str">
        <f t="shared" si="34"/>
        <v>25-48</v>
      </c>
      <c r="W1132" t="s">
        <v>35</v>
      </c>
      <c r="X1132" t="str">
        <f t="shared" si="35"/>
        <v>Low</v>
      </c>
    </row>
    <row r="1133" spans="1:24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27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28</v>
      </c>
      <c r="Q1133" t="s">
        <v>25</v>
      </c>
      <c r="R1133" t="s">
        <v>38</v>
      </c>
      <c r="S1133">
        <v>64.7</v>
      </c>
      <c r="T1133">
        <v>941</v>
      </c>
      <c r="U1133" t="s">
        <v>25</v>
      </c>
      <c r="V1133" s="7" t="str">
        <f t="shared" si="34"/>
        <v>13-24</v>
      </c>
      <c r="W1133" t="s">
        <v>35</v>
      </c>
      <c r="X1133" t="str">
        <f t="shared" si="35"/>
        <v>Medium</v>
      </c>
    </row>
    <row r="1134" spans="1:24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40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28</v>
      </c>
      <c r="Q1134" t="s">
        <v>25</v>
      </c>
      <c r="R1134" t="s">
        <v>38</v>
      </c>
      <c r="S1134">
        <v>104.05</v>
      </c>
      <c r="T1134">
        <v>1133.6500000000001</v>
      </c>
      <c r="U1134" t="s">
        <v>25</v>
      </c>
      <c r="V1134" s="7" t="str">
        <f t="shared" si="34"/>
        <v>0-12</v>
      </c>
      <c r="W1134" t="s">
        <v>35</v>
      </c>
      <c r="X1134" t="str">
        <f t="shared" si="35"/>
        <v>High</v>
      </c>
    </row>
    <row r="1135" spans="1:24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26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28</v>
      </c>
      <c r="Q1135" t="s">
        <v>26</v>
      </c>
      <c r="R1135" t="s">
        <v>34</v>
      </c>
      <c r="S1135">
        <v>19.25</v>
      </c>
      <c r="T1135">
        <v>48.35</v>
      </c>
      <c r="U1135" t="s">
        <v>26</v>
      </c>
      <c r="V1135" s="7" t="str">
        <f t="shared" si="34"/>
        <v>0-12</v>
      </c>
      <c r="W1135" t="s">
        <v>30</v>
      </c>
      <c r="X1135" t="str">
        <f t="shared" si="35"/>
        <v>Low</v>
      </c>
    </row>
    <row r="1136" spans="1:24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40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28</v>
      </c>
      <c r="Q1136" t="s">
        <v>26</v>
      </c>
      <c r="R1136" t="s">
        <v>29</v>
      </c>
      <c r="S1136">
        <v>81.95</v>
      </c>
      <c r="T1136">
        <v>2070.0500000000002</v>
      </c>
      <c r="U1136" t="s">
        <v>26</v>
      </c>
      <c r="V1136" s="7" t="str">
        <f t="shared" si="34"/>
        <v>25-48</v>
      </c>
      <c r="W1136" t="s">
        <v>46</v>
      </c>
      <c r="X1136" t="str">
        <f t="shared" si="35"/>
        <v>Medium</v>
      </c>
    </row>
    <row r="1137" spans="1:24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40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50</v>
      </c>
      <c r="Q1137" t="s">
        <v>25</v>
      </c>
      <c r="R1137" t="s">
        <v>38</v>
      </c>
      <c r="S1137">
        <v>114.65</v>
      </c>
      <c r="T1137">
        <v>8333.9500000000007</v>
      </c>
      <c r="U1137" t="s">
        <v>26</v>
      </c>
      <c r="V1137" s="7" t="str">
        <f t="shared" si="34"/>
        <v>49+</v>
      </c>
      <c r="W1137" t="s">
        <v>46</v>
      </c>
      <c r="X1137" t="str">
        <f t="shared" si="35"/>
        <v>High</v>
      </c>
    </row>
    <row r="1138" spans="1:24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50</v>
      </c>
      <c r="Q1138" t="s">
        <v>26</v>
      </c>
      <c r="R1138" t="s">
        <v>43</v>
      </c>
      <c r="S1138">
        <v>20</v>
      </c>
      <c r="T1138">
        <v>1209.25</v>
      </c>
      <c r="U1138" t="s">
        <v>26</v>
      </c>
      <c r="V1138" s="7" t="str">
        <f t="shared" si="34"/>
        <v>49+</v>
      </c>
      <c r="W1138" t="s">
        <v>35</v>
      </c>
      <c r="X1138" t="str">
        <f t="shared" si="35"/>
        <v>Low</v>
      </c>
    </row>
    <row r="1139" spans="1:24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26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50</v>
      </c>
      <c r="Q1139" t="s">
        <v>26</v>
      </c>
      <c r="R1139" t="s">
        <v>34</v>
      </c>
      <c r="S1139">
        <v>19.8</v>
      </c>
      <c r="T1139">
        <v>1396.25</v>
      </c>
      <c r="U1139" t="s">
        <v>26</v>
      </c>
      <c r="V1139" s="7" t="str">
        <f t="shared" si="34"/>
        <v>49+</v>
      </c>
      <c r="W1139" t="s">
        <v>35</v>
      </c>
      <c r="X1139" t="str">
        <f t="shared" si="35"/>
        <v>Low</v>
      </c>
    </row>
    <row r="1140" spans="1:24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27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28</v>
      </c>
      <c r="Q1140" t="s">
        <v>25</v>
      </c>
      <c r="R1140" t="s">
        <v>38</v>
      </c>
      <c r="S1140">
        <v>65.150000000000006</v>
      </c>
      <c r="T1140">
        <v>723.35</v>
      </c>
      <c r="U1140" t="s">
        <v>26</v>
      </c>
      <c r="V1140" s="7" t="str">
        <f t="shared" si="34"/>
        <v>0-12</v>
      </c>
      <c r="W1140" t="s">
        <v>35</v>
      </c>
      <c r="X1140" t="str">
        <f t="shared" si="35"/>
        <v>Medium</v>
      </c>
    </row>
    <row r="1141" spans="1:24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26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 t="s">
        <v>26</v>
      </c>
      <c r="V1141" s="7" t="str">
        <f t="shared" si="34"/>
        <v>13-24</v>
      </c>
      <c r="W1141" t="s">
        <v>30</v>
      </c>
      <c r="X1141" t="str">
        <f t="shared" si="35"/>
        <v>Low</v>
      </c>
    </row>
    <row r="1142" spans="1:24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27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50</v>
      </c>
      <c r="Q1142" t="s">
        <v>26</v>
      </c>
      <c r="R1142" t="s">
        <v>43</v>
      </c>
      <c r="S1142">
        <v>88.95</v>
      </c>
      <c r="T1142">
        <v>1161.75</v>
      </c>
      <c r="U1142" t="s">
        <v>26</v>
      </c>
      <c r="V1142" s="7" t="str">
        <f t="shared" si="34"/>
        <v>13-24</v>
      </c>
      <c r="W1142" t="s">
        <v>35</v>
      </c>
      <c r="X1142" t="str">
        <f t="shared" si="35"/>
        <v>Medium</v>
      </c>
    </row>
    <row r="1143" spans="1:24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26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28</v>
      </c>
      <c r="Q1143" t="s">
        <v>25</v>
      </c>
      <c r="R1143" t="s">
        <v>34</v>
      </c>
      <c r="S1143">
        <v>20.2</v>
      </c>
      <c r="T1143">
        <v>98.35</v>
      </c>
      <c r="U1143" t="s">
        <v>26</v>
      </c>
      <c r="V1143" s="7" t="str">
        <f t="shared" si="34"/>
        <v>0-12</v>
      </c>
      <c r="W1143" t="s">
        <v>30</v>
      </c>
      <c r="X1143" t="str">
        <f t="shared" si="35"/>
        <v>Low</v>
      </c>
    </row>
    <row r="1144" spans="1:24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40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28</v>
      </c>
      <c r="Q1144" t="s">
        <v>25</v>
      </c>
      <c r="R1144" t="s">
        <v>43</v>
      </c>
      <c r="S1144">
        <v>75.2</v>
      </c>
      <c r="T1144">
        <v>775.3</v>
      </c>
      <c r="U1144" t="s">
        <v>26</v>
      </c>
      <c r="V1144" s="7" t="str">
        <f t="shared" si="34"/>
        <v>0-12</v>
      </c>
      <c r="W1144" t="s">
        <v>35</v>
      </c>
      <c r="X1144" t="str">
        <f t="shared" si="35"/>
        <v>Medium</v>
      </c>
    </row>
    <row r="1145" spans="1:24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27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28</v>
      </c>
      <c r="Q1145" t="s">
        <v>26</v>
      </c>
      <c r="R1145" t="s">
        <v>43</v>
      </c>
      <c r="S1145">
        <v>56.8</v>
      </c>
      <c r="T1145">
        <v>1074.6500000000001</v>
      </c>
      <c r="U1145" t="s">
        <v>26</v>
      </c>
      <c r="V1145" s="7" t="str">
        <f t="shared" si="34"/>
        <v>13-24</v>
      </c>
      <c r="W1145" t="s">
        <v>35</v>
      </c>
      <c r="X1145" t="str">
        <f t="shared" si="35"/>
        <v>Medium</v>
      </c>
    </row>
    <row r="1146" spans="1:24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26</v>
      </c>
      <c r="I1146" t="s">
        <v>27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28</v>
      </c>
      <c r="Q1146" t="s">
        <v>25</v>
      </c>
      <c r="R1146" t="s">
        <v>29</v>
      </c>
      <c r="S1146">
        <v>35.549999999999997</v>
      </c>
      <c r="T1146">
        <v>35.549999999999997</v>
      </c>
      <c r="U1146" t="s">
        <v>25</v>
      </c>
      <c r="V1146" s="7" t="str">
        <f t="shared" si="34"/>
        <v>0-12</v>
      </c>
      <c r="W1146" t="s">
        <v>30</v>
      </c>
      <c r="X1146" t="str">
        <f t="shared" si="35"/>
        <v>Low</v>
      </c>
    </row>
    <row r="1147" spans="1:24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40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28</v>
      </c>
      <c r="Q1147" t="s">
        <v>25</v>
      </c>
      <c r="R1147" t="s">
        <v>38</v>
      </c>
      <c r="S1147">
        <v>75.5</v>
      </c>
      <c r="T1147">
        <v>2324.6999999999998</v>
      </c>
      <c r="U1147" t="s">
        <v>26</v>
      </c>
      <c r="V1147" s="7" t="str">
        <f t="shared" si="34"/>
        <v>25-48</v>
      </c>
      <c r="W1147" t="s">
        <v>46</v>
      </c>
      <c r="X1147" t="str">
        <f t="shared" si="35"/>
        <v>Medium</v>
      </c>
    </row>
    <row r="1148" spans="1:24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26</v>
      </c>
      <c r="I1148" t="s">
        <v>27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 t="s">
        <v>26</v>
      </c>
      <c r="V1148" s="7" t="str">
        <f t="shared" si="34"/>
        <v>25-48</v>
      </c>
      <c r="W1148" t="s">
        <v>35</v>
      </c>
      <c r="X1148" t="str">
        <f t="shared" si="35"/>
        <v>Low</v>
      </c>
    </row>
    <row r="1149" spans="1:24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27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28</v>
      </c>
      <c r="Q1149" t="s">
        <v>25</v>
      </c>
      <c r="R1149" t="s">
        <v>29</v>
      </c>
      <c r="S1149">
        <v>60.25</v>
      </c>
      <c r="T1149">
        <v>170.5</v>
      </c>
      <c r="U1149" t="s">
        <v>26</v>
      </c>
      <c r="V1149" s="7" t="str">
        <f t="shared" si="34"/>
        <v>0-12</v>
      </c>
      <c r="W1149" t="s">
        <v>30</v>
      </c>
      <c r="X1149" t="str">
        <f t="shared" si="35"/>
        <v>Medium</v>
      </c>
    </row>
    <row r="1150" spans="1:24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40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28</v>
      </c>
      <c r="Q1150" t="s">
        <v>25</v>
      </c>
      <c r="R1150" t="s">
        <v>29</v>
      </c>
      <c r="S1150">
        <v>95.15</v>
      </c>
      <c r="T1150">
        <v>196.9</v>
      </c>
      <c r="U1150" t="s">
        <v>25</v>
      </c>
      <c r="V1150" s="7" t="str">
        <f t="shared" si="34"/>
        <v>0-12</v>
      </c>
      <c r="W1150" t="s">
        <v>30</v>
      </c>
      <c r="X1150" t="str">
        <f t="shared" si="35"/>
        <v>High</v>
      </c>
    </row>
    <row r="1151" spans="1:24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40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28</v>
      </c>
      <c r="Q1151" t="s">
        <v>25</v>
      </c>
      <c r="R1151" t="s">
        <v>34</v>
      </c>
      <c r="S1151">
        <v>96.65</v>
      </c>
      <c r="T1151">
        <v>1162.8499999999999</v>
      </c>
      <c r="U1151" t="s">
        <v>25</v>
      </c>
      <c r="V1151" s="7" t="str">
        <f t="shared" si="34"/>
        <v>13-24</v>
      </c>
      <c r="W1151" t="s">
        <v>35</v>
      </c>
      <c r="X1151" t="str">
        <f t="shared" si="35"/>
        <v>High</v>
      </c>
    </row>
    <row r="1152" spans="1:24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26</v>
      </c>
      <c r="I1152" t="s">
        <v>27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28</v>
      </c>
      <c r="Q1152" t="s">
        <v>25</v>
      </c>
      <c r="R1152" t="s">
        <v>29</v>
      </c>
      <c r="S1152">
        <v>40.35</v>
      </c>
      <c r="T1152">
        <v>1677.85</v>
      </c>
      <c r="U1152" t="s">
        <v>26</v>
      </c>
      <c r="V1152" s="7" t="str">
        <f t="shared" si="34"/>
        <v>25-48</v>
      </c>
      <c r="W1152" t="s">
        <v>35</v>
      </c>
      <c r="X1152" t="str">
        <f t="shared" si="35"/>
        <v>Low</v>
      </c>
    </row>
    <row r="1153" spans="1:24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26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28</v>
      </c>
      <c r="Q1153" t="s">
        <v>26</v>
      </c>
      <c r="R1153" t="s">
        <v>29</v>
      </c>
      <c r="S1153">
        <v>18.850000000000001</v>
      </c>
      <c r="T1153">
        <v>18.850000000000001</v>
      </c>
      <c r="U1153" t="s">
        <v>26</v>
      </c>
      <c r="V1153" s="7" t="str">
        <f t="shared" si="34"/>
        <v>0-12</v>
      </c>
      <c r="W1153" t="s">
        <v>30</v>
      </c>
      <c r="X1153" t="str">
        <f t="shared" si="35"/>
        <v>Low</v>
      </c>
    </row>
    <row r="1154" spans="1:24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27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28</v>
      </c>
      <c r="Q1154" t="s">
        <v>26</v>
      </c>
      <c r="R1154" t="s">
        <v>34</v>
      </c>
      <c r="S1154">
        <v>54.85</v>
      </c>
      <c r="T1154">
        <v>370.4</v>
      </c>
      <c r="U1154" t="s">
        <v>26</v>
      </c>
      <c r="V1154" s="7" t="str">
        <f t="shared" si="34"/>
        <v>0-12</v>
      </c>
      <c r="W1154" t="s">
        <v>30</v>
      </c>
      <c r="X1154" t="str">
        <f t="shared" si="35"/>
        <v>Medium</v>
      </c>
    </row>
    <row r="1155" spans="1:24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27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 t="s">
        <v>26</v>
      </c>
      <c r="V1155" s="7" t="str">
        <f t="shared" ref="V1155:V1218" si="36">IF(F1155&lt;=12, "0-12", IF(F1155&lt;=24, "13-24", IF(F1155&lt;=48, "25-48", "49+")))</f>
        <v>49+</v>
      </c>
      <c r="W1155" t="s">
        <v>46</v>
      </c>
      <c r="X1155" t="str">
        <f t="shared" ref="X1155:X1218" si="37">IF(S1155&lt;=50,"Low",IF(S1155&lt;=90,"Medium","High"))</f>
        <v>Medium</v>
      </c>
    </row>
    <row r="1156" spans="1:24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26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50</v>
      </c>
      <c r="Q1156" t="s">
        <v>25</v>
      </c>
      <c r="R1156" t="s">
        <v>38</v>
      </c>
      <c r="S1156">
        <v>24.65</v>
      </c>
      <c r="T1156">
        <v>1138.8</v>
      </c>
      <c r="U1156" t="s">
        <v>26</v>
      </c>
      <c r="V1156" s="7" t="str">
        <f t="shared" si="36"/>
        <v>25-48</v>
      </c>
      <c r="W1156" t="s">
        <v>35</v>
      </c>
      <c r="X1156" t="str">
        <f t="shared" si="37"/>
        <v>Low</v>
      </c>
    </row>
    <row r="1157" spans="1:24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27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50</v>
      </c>
      <c r="Q1157" t="s">
        <v>26</v>
      </c>
      <c r="R1157" t="s">
        <v>43</v>
      </c>
      <c r="S1157">
        <v>76.099999999999994</v>
      </c>
      <c r="T1157">
        <v>5264.25</v>
      </c>
      <c r="U1157" t="s">
        <v>26</v>
      </c>
      <c r="V1157" s="7" t="str">
        <f t="shared" si="36"/>
        <v>49+</v>
      </c>
      <c r="W1157" t="s">
        <v>46</v>
      </c>
      <c r="X1157" t="str">
        <f t="shared" si="37"/>
        <v>Medium</v>
      </c>
    </row>
    <row r="1158" spans="1:24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26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50</v>
      </c>
      <c r="Q1158" t="s">
        <v>26</v>
      </c>
      <c r="R1158" t="s">
        <v>34</v>
      </c>
      <c r="S1158">
        <v>18.7</v>
      </c>
      <c r="T1158">
        <v>1005.7</v>
      </c>
      <c r="U1158" t="s">
        <v>26</v>
      </c>
      <c r="V1158" s="7" t="str">
        <f t="shared" si="36"/>
        <v>49+</v>
      </c>
      <c r="W1158" t="s">
        <v>35</v>
      </c>
      <c r="X1158" t="str">
        <f t="shared" si="37"/>
        <v>Low</v>
      </c>
    </row>
    <row r="1159" spans="1:24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40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43</v>
      </c>
      <c r="S1159">
        <v>97.95</v>
      </c>
      <c r="T1159">
        <v>5936.55</v>
      </c>
      <c r="U1159" t="s">
        <v>26</v>
      </c>
      <c r="V1159" s="7" t="str">
        <f t="shared" si="36"/>
        <v>49+</v>
      </c>
      <c r="W1159" t="s">
        <v>46</v>
      </c>
      <c r="X1159" t="str">
        <f t="shared" si="37"/>
        <v>High</v>
      </c>
    </row>
    <row r="1160" spans="1:24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40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28</v>
      </c>
      <c r="Q1160" t="s">
        <v>25</v>
      </c>
      <c r="R1160" t="s">
        <v>43</v>
      </c>
      <c r="S1160">
        <v>94.1</v>
      </c>
      <c r="T1160">
        <v>5475.9</v>
      </c>
      <c r="U1160" t="s">
        <v>26</v>
      </c>
      <c r="V1160" s="7" t="str">
        <f t="shared" si="36"/>
        <v>49+</v>
      </c>
      <c r="W1160" t="s">
        <v>46</v>
      </c>
      <c r="X1160" t="str">
        <f t="shared" si="37"/>
        <v>High</v>
      </c>
    </row>
    <row r="1161" spans="1:24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40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28</v>
      </c>
      <c r="Q1161" t="s">
        <v>25</v>
      </c>
      <c r="R1161" t="s">
        <v>29</v>
      </c>
      <c r="S1161">
        <v>80.400000000000006</v>
      </c>
      <c r="T1161">
        <v>224.05</v>
      </c>
      <c r="U1161" t="s">
        <v>25</v>
      </c>
      <c r="V1161" s="7" t="str">
        <f t="shared" si="36"/>
        <v>0-12</v>
      </c>
      <c r="W1161" t="s">
        <v>30</v>
      </c>
      <c r="X1161" t="str">
        <f t="shared" si="37"/>
        <v>Medium</v>
      </c>
    </row>
    <row r="1162" spans="1:24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40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28</v>
      </c>
      <c r="Q1162" t="s">
        <v>25</v>
      </c>
      <c r="R1162" t="s">
        <v>29</v>
      </c>
      <c r="S1162">
        <v>95.1</v>
      </c>
      <c r="T1162">
        <v>2326.0500000000002</v>
      </c>
      <c r="U1162" t="s">
        <v>26</v>
      </c>
      <c r="V1162" s="7" t="str">
        <f t="shared" si="36"/>
        <v>13-24</v>
      </c>
      <c r="W1162" t="s">
        <v>46</v>
      </c>
      <c r="X1162" t="str">
        <f t="shared" si="37"/>
        <v>High</v>
      </c>
    </row>
    <row r="1163" spans="1:24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26</v>
      </c>
      <c r="I1163" t="s">
        <v>27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28</v>
      </c>
      <c r="Q1163" t="s">
        <v>25</v>
      </c>
      <c r="R1163" t="s">
        <v>34</v>
      </c>
      <c r="S1163">
        <v>31.35</v>
      </c>
      <c r="T1163">
        <v>31.35</v>
      </c>
      <c r="U1163" t="s">
        <v>25</v>
      </c>
      <c r="V1163" s="7" t="str">
        <f t="shared" si="36"/>
        <v>0-12</v>
      </c>
      <c r="W1163" t="s">
        <v>30</v>
      </c>
      <c r="X1163" t="str">
        <f t="shared" si="37"/>
        <v>Low</v>
      </c>
    </row>
    <row r="1164" spans="1:24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27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38</v>
      </c>
      <c r="S1164">
        <v>72.349999999999994</v>
      </c>
      <c r="T1164">
        <v>4991.5</v>
      </c>
      <c r="U1164" t="s">
        <v>26</v>
      </c>
      <c r="V1164" s="7" t="str">
        <f t="shared" si="36"/>
        <v>49+</v>
      </c>
      <c r="W1164" t="s">
        <v>46</v>
      </c>
      <c r="X1164" t="str">
        <f t="shared" si="37"/>
        <v>Medium</v>
      </c>
    </row>
    <row r="1165" spans="1:24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40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28</v>
      </c>
      <c r="Q1165" t="s">
        <v>25</v>
      </c>
      <c r="R1165" t="s">
        <v>38</v>
      </c>
      <c r="S1165">
        <v>89.75</v>
      </c>
      <c r="T1165">
        <v>1052.4000000000001</v>
      </c>
      <c r="U1165" t="s">
        <v>25</v>
      </c>
      <c r="V1165" s="7" t="str">
        <f t="shared" si="36"/>
        <v>0-12</v>
      </c>
      <c r="W1165" t="s">
        <v>35</v>
      </c>
      <c r="X1165" t="str">
        <f t="shared" si="37"/>
        <v>Medium</v>
      </c>
    </row>
    <row r="1166" spans="1:24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27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50</v>
      </c>
      <c r="Q1166" t="s">
        <v>25</v>
      </c>
      <c r="R1166" t="s">
        <v>38</v>
      </c>
      <c r="S1166">
        <v>82.7</v>
      </c>
      <c r="T1166">
        <v>5831.2</v>
      </c>
      <c r="U1166" t="s">
        <v>26</v>
      </c>
      <c r="V1166" s="7" t="str">
        <f t="shared" si="36"/>
        <v>49+</v>
      </c>
      <c r="W1166" t="s">
        <v>46</v>
      </c>
      <c r="X1166" t="str">
        <f t="shared" si="37"/>
        <v>Medium</v>
      </c>
    </row>
    <row r="1167" spans="1:24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26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33</v>
      </c>
      <c r="Q1167" t="s">
        <v>26</v>
      </c>
      <c r="R1167" t="s">
        <v>43</v>
      </c>
      <c r="S1167">
        <v>19.899999999999999</v>
      </c>
      <c r="T1167">
        <v>510.8</v>
      </c>
      <c r="U1167" t="s">
        <v>26</v>
      </c>
      <c r="V1167" s="7" t="str">
        <f t="shared" si="36"/>
        <v>25-48</v>
      </c>
      <c r="W1167" t="s">
        <v>35</v>
      </c>
      <c r="X1167" t="str">
        <f t="shared" si="37"/>
        <v>Low</v>
      </c>
    </row>
    <row r="1168" spans="1:24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27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28</v>
      </c>
      <c r="Q1168" t="s">
        <v>25</v>
      </c>
      <c r="R1168" t="s">
        <v>29</v>
      </c>
      <c r="S1168">
        <v>53.8</v>
      </c>
      <c r="T1168">
        <v>283.95</v>
      </c>
      <c r="U1168" t="s">
        <v>26</v>
      </c>
      <c r="V1168" s="7" t="str">
        <f t="shared" si="36"/>
        <v>0-12</v>
      </c>
      <c r="W1168" t="s">
        <v>30</v>
      </c>
      <c r="X1168" t="str">
        <f t="shared" si="37"/>
        <v>Medium</v>
      </c>
    </row>
    <row r="1169" spans="1:24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27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43</v>
      </c>
      <c r="S1169">
        <v>51.55</v>
      </c>
      <c r="T1169">
        <v>1295.4000000000001</v>
      </c>
      <c r="U1169" t="s">
        <v>26</v>
      </c>
      <c r="V1169" s="7" t="str">
        <f t="shared" si="36"/>
        <v>25-48</v>
      </c>
      <c r="W1169" t="s">
        <v>35</v>
      </c>
      <c r="X1169" t="str">
        <f t="shared" si="37"/>
        <v>Medium</v>
      </c>
    </row>
    <row r="1170" spans="1:24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 t="s">
        <v>26</v>
      </c>
      <c r="V1170" s="7" t="str">
        <f t="shared" si="36"/>
        <v>0-12</v>
      </c>
      <c r="W1170" t="s">
        <v>30</v>
      </c>
      <c r="X1170" t="str">
        <f t="shared" si="37"/>
        <v>Low</v>
      </c>
    </row>
    <row r="1171" spans="1:24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26</v>
      </c>
      <c r="I1171" t="s">
        <v>27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43</v>
      </c>
      <c r="S1171">
        <v>44.05</v>
      </c>
      <c r="T1171">
        <v>3011.65</v>
      </c>
      <c r="U1171" t="s">
        <v>26</v>
      </c>
      <c r="V1171" s="7" t="str">
        <f t="shared" si="36"/>
        <v>49+</v>
      </c>
      <c r="W1171" t="s">
        <v>46</v>
      </c>
      <c r="X1171" t="str">
        <f t="shared" si="37"/>
        <v>Low</v>
      </c>
    </row>
    <row r="1172" spans="1:24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40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50</v>
      </c>
      <c r="Q1172" t="s">
        <v>25</v>
      </c>
      <c r="R1172" t="s">
        <v>29</v>
      </c>
      <c r="S1172">
        <v>114</v>
      </c>
      <c r="T1172">
        <v>8093.15</v>
      </c>
      <c r="U1172" t="s">
        <v>26</v>
      </c>
      <c r="V1172" s="7" t="str">
        <f t="shared" si="36"/>
        <v>49+</v>
      </c>
      <c r="W1172" t="s">
        <v>46</v>
      </c>
      <c r="X1172" t="str">
        <f t="shared" si="37"/>
        <v>High</v>
      </c>
    </row>
    <row r="1173" spans="1:24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40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29</v>
      </c>
      <c r="S1173">
        <v>94.4</v>
      </c>
      <c r="T1173">
        <v>5610.25</v>
      </c>
      <c r="U1173" t="s">
        <v>25</v>
      </c>
      <c r="V1173" s="7" t="str">
        <f t="shared" si="36"/>
        <v>49+</v>
      </c>
      <c r="W1173" t="s">
        <v>46</v>
      </c>
      <c r="X1173" t="str">
        <f t="shared" si="37"/>
        <v>High</v>
      </c>
    </row>
    <row r="1174" spans="1:24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40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28</v>
      </c>
      <c r="Q1174" t="s">
        <v>25</v>
      </c>
      <c r="R1174" t="s">
        <v>29</v>
      </c>
      <c r="S1174">
        <v>100.4</v>
      </c>
      <c r="T1174">
        <v>3217.65</v>
      </c>
      <c r="U1174" t="s">
        <v>26</v>
      </c>
      <c r="V1174" s="7" t="str">
        <f t="shared" si="36"/>
        <v>25-48</v>
      </c>
      <c r="W1174" t="s">
        <v>46</v>
      </c>
      <c r="X1174" t="str">
        <f t="shared" si="37"/>
        <v>High</v>
      </c>
    </row>
    <row r="1175" spans="1:24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26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28</v>
      </c>
      <c r="Q1175" t="s">
        <v>25</v>
      </c>
      <c r="R1175" t="s">
        <v>29</v>
      </c>
      <c r="S1175">
        <v>19.850000000000001</v>
      </c>
      <c r="T1175">
        <v>19.850000000000001</v>
      </c>
      <c r="U1175" t="s">
        <v>25</v>
      </c>
      <c r="V1175" s="7" t="str">
        <f t="shared" si="36"/>
        <v>0-12</v>
      </c>
      <c r="W1175" t="s">
        <v>30</v>
      </c>
      <c r="X1175" t="str">
        <f t="shared" si="37"/>
        <v>Low</v>
      </c>
    </row>
    <row r="1176" spans="1:24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27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 t="s">
        <v>26</v>
      </c>
      <c r="V1176" s="7" t="str">
        <f t="shared" si="36"/>
        <v>13-24</v>
      </c>
      <c r="W1176" t="s">
        <v>35</v>
      </c>
      <c r="X1176" t="str">
        <f t="shared" si="37"/>
        <v>Medium</v>
      </c>
    </row>
    <row r="1177" spans="1:24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40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28</v>
      </c>
      <c r="Q1177" t="s">
        <v>25</v>
      </c>
      <c r="R1177" t="s">
        <v>43</v>
      </c>
      <c r="S1177">
        <v>80</v>
      </c>
      <c r="T1177">
        <v>1029.3499999999999</v>
      </c>
      <c r="U1177" t="s">
        <v>26</v>
      </c>
      <c r="V1177" s="7" t="str">
        <f t="shared" si="36"/>
        <v>13-24</v>
      </c>
      <c r="W1177" t="s">
        <v>35</v>
      </c>
      <c r="X1177" t="str">
        <f t="shared" si="37"/>
        <v>Medium</v>
      </c>
    </row>
    <row r="1178" spans="1:24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40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28</v>
      </c>
      <c r="Q1178" t="s">
        <v>25</v>
      </c>
      <c r="R1178" t="s">
        <v>43</v>
      </c>
      <c r="S1178">
        <v>109.9</v>
      </c>
      <c r="T1178">
        <v>669.45</v>
      </c>
      <c r="U1178" t="s">
        <v>25</v>
      </c>
      <c r="V1178" s="7" t="str">
        <f t="shared" si="36"/>
        <v>0-12</v>
      </c>
      <c r="W1178" t="s">
        <v>35</v>
      </c>
      <c r="X1178" t="str">
        <f t="shared" si="37"/>
        <v>High</v>
      </c>
    </row>
    <row r="1179" spans="1:24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27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50</v>
      </c>
      <c r="Q1179" t="s">
        <v>26</v>
      </c>
      <c r="R1179" t="s">
        <v>34</v>
      </c>
      <c r="S1179">
        <v>79.2</v>
      </c>
      <c r="T1179">
        <v>3593.8</v>
      </c>
      <c r="U1179" t="s">
        <v>26</v>
      </c>
      <c r="V1179" s="7" t="str">
        <f t="shared" si="36"/>
        <v>25-48</v>
      </c>
      <c r="W1179" t="s">
        <v>46</v>
      </c>
      <c r="X1179" t="str">
        <f t="shared" si="37"/>
        <v>Medium</v>
      </c>
    </row>
    <row r="1180" spans="1:24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40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28</v>
      </c>
      <c r="Q1180" t="s">
        <v>25</v>
      </c>
      <c r="R1180" t="s">
        <v>29</v>
      </c>
      <c r="S1180">
        <v>101.35</v>
      </c>
      <c r="T1180">
        <v>1553.95</v>
      </c>
      <c r="U1180" t="s">
        <v>25</v>
      </c>
      <c r="V1180" s="7" t="str">
        <f t="shared" si="36"/>
        <v>13-24</v>
      </c>
      <c r="W1180" t="s">
        <v>35</v>
      </c>
      <c r="X1180" t="str">
        <f t="shared" si="37"/>
        <v>High</v>
      </c>
    </row>
    <row r="1181" spans="1:24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40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28</v>
      </c>
      <c r="Q1181" t="s">
        <v>25</v>
      </c>
      <c r="R1181" t="s">
        <v>29</v>
      </c>
      <c r="S1181">
        <v>94.3</v>
      </c>
      <c r="T1181">
        <v>3953.15</v>
      </c>
      <c r="U1181" t="s">
        <v>26</v>
      </c>
      <c r="V1181" s="7" t="str">
        <f t="shared" si="36"/>
        <v>25-48</v>
      </c>
      <c r="W1181" t="s">
        <v>46</v>
      </c>
      <c r="X1181" t="str">
        <f t="shared" si="37"/>
        <v>High</v>
      </c>
    </row>
    <row r="1182" spans="1:24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27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50</v>
      </c>
      <c r="Q1182" t="s">
        <v>25</v>
      </c>
      <c r="R1182" t="s">
        <v>38</v>
      </c>
      <c r="S1182">
        <v>49.8</v>
      </c>
      <c r="T1182">
        <v>1971.15</v>
      </c>
      <c r="U1182" t="s">
        <v>26</v>
      </c>
      <c r="V1182" s="7" t="str">
        <f t="shared" si="36"/>
        <v>25-48</v>
      </c>
      <c r="W1182" t="s">
        <v>35</v>
      </c>
      <c r="X1182" t="str">
        <f t="shared" si="37"/>
        <v>Low</v>
      </c>
    </row>
    <row r="1183" spans="1:24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27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28</v>
      </c>
      <c r="Q1183" t="s">
        <v>25</v>
      </c>
      <c r="R1183" t="s">
        <v>38</v>
      </c>
      <c r="S1183">
        <v>60.05</v>
      </c>
      <c r="T1183">
        <v>1236.1500000000001</v>
      </c>
      <c r="U1183" t="s">
        <v>25</v>
      </c>
      <c r="V1183" s="7" t="str">
        <f t="shared" si="36"/>
        <v>13-24</v>
      </c>
      <c r="W1183" t="s">
        <v>35</v>
      </c>
      <c r="X1183" t="str">
        <f t="shared" si="37"/>
        <v>Medium</v>
      </c>
    </row>
    <row r="1184" spans="1:24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26</v>
      </c>
      <c r="I1184" t="s">
        <v>27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28</v>
      </c>
      <c r="Q1184" t="s">
        <v>25</v>
      </c>
      <c r="R1184" t="s">
        <v>29</v>
      </c>
      <c r="S1184">
        <v>53.75</v>
      </c>
      <c r="T1184">
        <v>3196</v>
      </c>
      <c r="U1184" t="s">
        <v>26</v>
      </c>
      <c r="V1184" s="7" t="str">
        <f t="shared" si="36"/>
        <v>49+</v>
      </c>
      <c r="W1184" t="s">
        <v>46</v>
      </c>
      <c r="X1184" t="str">
        <f t="shared" si="37"/>
        <v>Medium</v>
      </c>
    </row>
    <row r="1185" spans="1:24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40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29</v>
      </c>
      <c r="S1185">
        <v>93.45</v>
      </c>
      <c r="T1185">
        <v>4872.2</v>
      </c>
      <c r="U1185" t="s">
        <v>26</v>
      </c>
      <c r="V1185" s="7" t="str">
        <f t="shared" si="36"/>
        <v>49+</v>
      </c>
      <c r="W1185" t="s">
        <v>46</v>
      </c>
      <c r="X1185" t="str">
        <f t="shared" si="37"/>
        <v>High</v>
      </c>
    </row>
    <row r="1186" spans="1:24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40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28</v>
      </c>
      <c r="Q1186" t="s">
        <v>25</v>
      </c>
      <c r="R1186" t="s">
        <v>34</v>
      </c>
      <c r="S1186">
        <v>87.9</v>
      </c>
      <c r="T1186">
        <v>1500.5</v>
      </c>
      <c r="U1186" t="s">
        <v>26</v>
      </c>
      <c r="V1186" s="7" t="str">
        <f t="shared" si="36"/>
        <v>13-24</v>
      </c>
      <c r="W1186" t="s">
        <v>35</v>
      </c>
      <c r="X1186" t="str">
        <f t="shared" si="37"/>
        <v>Medium</v>
      </c>
    </row>
    <row r="1187" spans="1:24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27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28</v>
      </c>
      <c r="Q1187" t="s">
        <v>25</v>
      </c>
      <c r="R1187" t="s">
        <v>29</v>
      </c>
      <c r="S1187">
        <v>60.15</v>
      </c>
      <c r="T1187">
        <v>60.15</v>
      </c>
      <c r="U1187" t="s">
        <v>25</v>
      </c>
      <c r="V1187" s="7" t="str">
        <f t="shared" si="36"/>
        <v>0-12</v>
      </c>
      <c r="W1187" t="s">
        <v>30</v>
      </c>
      <c r="X1187" t="str">
        <f t="shared" si="37"/>
        <v>Medium</v>
      </c>
    </row>
    <row r="1188" spans="1:24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27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38</v>
      </c>
      <c r="S1188">
        <v>61.05</v>
      </c>
      <c r="T1188">
        <v>3478.75</v>
      </c>
      <c r="U1188" t="s">
        <v>26</v>
      </c>
      <c r="V1188" s="7" t="str">
        <f t="shared" si="36"/>
        <v>49+</v>
      </c>
      <c r="W1188" t="s">
        <v>46</v>
      </c>
      <c r="X1188" t="str">
        <f t="shared" si="37"/>
        <v>Medium</v>
      </c>
    </row>
    <row r="1189" spans="1:24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40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50</v>
      </c>
      <c r="Q1189" t="s">
        <v>26</v>
      </c>
      <c r="R1189" t="s">
        <v>38</v>
      </c>
      <c r="S1189">
        <v>104.05</v>
      </c>
      <c r="T1189">
        <v>7413.55</v>
      </c>
      <c r="U1189" t="s">
        <v>26</v>
      </c>
      <c r="V1189" s="7" t="str">
        <f t="shared" si="36"/>
        <v>49+</v>
      </c>
      <c r="W1189" t="s">
        <v>46</v>
      </c>
      <c r="X1189" t="str">
        <f t="shared" si="37"/>
        <v>High</v>
      </c>
    </row>
    <row r="1190" spans="1:24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40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29</v>
      </c>
      <c r="S1190">
        <v>99.25</v>
      </c>
      <c r="T1190">
        <v>3532</v>
      </c>
      <c r="U1190" t="s">
        <v>26</v>
      </c>
      <c r="V1190" s="7" t="str">
        <f t="shared" si="36"/>
        <v>25-48</v>
      </c>
      <c r="W1190" t="s">
        <v>46</v>
      </c>
      <c r="X1190" t="str">
        <f t="shared" si="37"/>
        <v>High</v>
      </c>
    </row>
    <row r="1191" spans="1:24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40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28</v>
      </c>
      <c r="Q1191" t="s">
        <v>26</v>
      </c>
      <c r="R1191" t="s">
        <v>43</v>
      </c>
      <c r="S1191">
        <v>85.7</v>
      </c>
      <c r="T1191">
        <v>256.75</v>
      </c>
      <c r="U1191" t="s">
        <v>26</v>
      </c>
      <c r="V1191" s="7" t="str">
        <f t="shared" si="36"/>
        <v>0-12</v>
      </c>
      <c r="W1191" t="s">
        <v>30</v>
      </c>
      <c r="X1191" t="str">
        <f t="shared" si="37"/>
        <v>Medium</v>
      </c>
    </row>
    <row r="1192" spans="1:24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40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29</v>
      </c>
      <c r="S1192">
        <v>104.85</v>
      </c>
      <c r="T1192">
        <v>3887.25</v>
      </c>
      <c r="U1192" t="s">
        <v>26</v>
      </c>
      <c r="V1192" s="7" t="str">
        <f t="shared" si="36"/>
        <v>25-48</v>
      </c>
      <c r="W1192" t="s">
        <v>46</v>
      </c>
      <c r="X1192" t="str">
        <f t="shared" si="37"/>
        <v>High</v>
      </c>
    </row>
    <row r="1193" spans="1:24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27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50</v>
      </c>
      <c r="Q1193" t="s">
        <v>25</v>
      </c>
      <c r="R1193" t="s">
        <v>43</v>
      </c>
      <c r="S1193">
        <v>69.150000000000006</v>
      </c>
      <c r="T1193">
        <v>2490.15</v>
      </c>
      <c r="U1193" t="s">
        <v>26</v>
      </c>
      <c r="V1193" s="7" t="str">
        <f t="shared" si="36"/>
        <v>25-48</v>
      </c>
      <c r="W1193" t="s">
        <v>46</v>
      </c>
      <c r="X1193" t="str">
        <f t="shared" si="37"/>
        <v>Medium</v>
      </c>
    </row>
    <row r="1194" spans="1:24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40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28</v>
      </c>
      <c r="Q1194" t="s">
        <v>25</v>
      </c>
      <c r="R1194" t="s">
        <v>29</v>
      </c>
      <c r="S1194">
        <v>90.45</v>
      </c>
      <c r="T1194">
        <v>593.45000000000005</v>
      </c>
      <c r="U1194" t="s">
        <v>25</v>
      </c>
      <c r="V1194" s="7" t="str">
        <f t="shared" si="36"/>
        <v>0-12</v>
      </c>
      <c r="W1194" t="s">
        <v>35</v>
      </c>
      <c r="X1194" t="str">
        <f t="shared" si="37"/>
        <v>High</v>
      </c>
    </row>
    <row r="1195" spans="1:24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27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50</v>
      </c>
      <c r="Q1195" t="s">
        <v>26</v>
      </c>
      <c r="R1195" t="s">
        <v>34</v>
      </c>
      <c r="S1195">
        <v>74.45</v>
      </c>
      <c r="T1195">
        <v>3510.3</v>
      </c>
      <c r="U1195" t="s">
        <v>26</v>
      </c>
      <c r="V1195" s="7" t="str">
        <f t="shared" si="36"/>
        <v>25-48</v>
      </c>
      <c r="W1195" t="s">
        <v>46</v>
      </c>
      <c r="X1195" t="str">
        <f t="shared" si="37"/>
        <v>Medium</v>
      </c>
    </row>
    <row r="1196" spans="1:24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27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28</v>
      </c>
      <c r="Q1196" t="s">
        <v>26</v>
      </c>
      <c r="R1196" t="s">
        <v>29</v>
      </c>
      <c r="S1196">
        <v>50.45</v>
      </c>
      <c r="T1196">
        <v>765.45</v>
      </c>
      <c r="U1196" t="s">
        <v>26</v>
      </c>
      <c r="V1196" s="7" t="str">
        <f t="shared" si="36"/>
        <v>13-24</v>
      </c>
      <c r="W1196" t="s">
        <v>35</v>
      </c>
      <c r="X1196" t="str">
        <f t="shared" si="37"/>
        <v>Medium</v>
      </c>
    </row>
    <row r="1197" spans="1:24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27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28</v>
      </c>
      <c r="Q1197" t="s">
        <v>25</v>
      </c>
      <c r="R1197" t="s">
        <v>29</v>
      </c>
      <c r="S1197">
        <v>60</v>
      </c>
      <c r="T1197">
        <v>1259.3499999999999</v>
      </c>
      <c r="U1197" t="s">
        <v>26</v>
      </c>
      <c r="V1197" s="7" t="str">
        <f t="shared" si="36"/>
        <v>13-24</v>
      </c>
      <c r="W1197" t="s">
        <v>35</v>
      </c>
      <c r="X1197" t="str">
        <f t="shared" si="37"/>
        <v>Medium</v>
      </c>
    </row>
    <row r="1198" spans="1:24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27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50</v>
      </c>
      <c r="Q1198" t="s">
        <v>26</v>
      </c>
      <c r="R1198" t="s">
        <v>29</v>
      </c>
      <c r="S1198">
        <v>85.25</v>
      </c>
      <c r="T1198">
        <v>5538.35</v>
      </c>
      <c r="U1198" t="s">
        <v>26</v>
      </c>
      <c r="V1198" s="7" t="str">
        <f t="shared" si="36"/>
        <v>49+</v>
      </c>
      <c r="W1198" t="s">
        <v>46</v>
      </c>
      <c r="X1198" t="str">
        <f t="shared" si="37"/>
        <v>Medium</v>
      </c>
    </row>
    <row r="1199" spans="1:24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26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28</v>
      </c>
      <c r="Q1199" t="s">
        <v>25</v>
      </c>
      <c r="R1199" t="s">
        <v>43</v>
      </c>
      <c r="S1199">
        <v>19.45</v>
      </c>
      <c r="T1199">
        <v>340.85</v>
      </c>
      <c r="U1199" t="s">
        <v>26</v>
      </c>
      <c r="V1199" s="7" t="str">
        <f t="shared" si="36"/>
        <v>13-24</v>
      </c>
      <c r="W1199" t="s">
        <v>30</v>
      </c>
      <c r="X1199" t="str">
        <f t="shared" si="37"/>
        <v>Low</v>
      </c>
    </row>
    <row r="1200" spans="1:24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50</v>
      </c>
      <c r="Q1200" t="s">
        <v>25</v>
      </c>
      <c r="R1200" t="s">
        <v>38</v>
      </c>
      <c r="S1200">
        <v>20.75</v>
      </c>
      <c r="T1200">
        <v>844.45</v>
      </c>
      <c r="U1200" t="s">
        <v>26</v>
      </c>
      <c r="V1200" s="7" t="str">
        <f t="shared" si="36"/>
        <v>25-48</v>
      </c>
      <c r="W1200" t="s">
        <v>35</v>
      </c>
      <c r="X1200" t="str">
        <f t="shared" si="37"/>
        <v>Low</v>
      </c>
    </row>
    <row r="1201" spans="1:24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40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28</v>
      </c>
      <c r="Q1201" t="s">
        <v>26</v>
      </c>
      <c r="R1201" t="s">
        <v>29</v>
      </c>
      <c r="S1201">
        <v>78.900000000000006</v>
      </c>
      <c r="T1201">
        <v>1348.95</v>
      </c>
      <c r="U1201" t="s">
        <v>26</v>
      </c>
      <c r="V1201" s="7" t="str">
        <f t="shared" si="36"/>
        <v>13-24</v>
      </c>
      <c r="W1201" t="s">
        <v>35</v>
      </c>
      <c r="X1201" t="str">
        <f t="shared" si="37"/>
        <v>Medium</v>
      </c>
    </row>
    <row r="1202" spans="1:24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40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43</v>
      </c>
      <c r="S1202">
        <v>104.5</v>
      </c>
      <c r="T1202">
        <v>3778</v>
      </c>
      <c r="U1202" t="s">
        <v>26</v>
      </c>
      <c r="V1202" s="7" t="str">
        <f t="shared" si="36"/>
        <v>25-48</v>
      </c>
      <c r="W1202" t="s">
        <v>46</v>
      </c>
      <c r="X1202" t="str">
        <f t="shared" si="37"/>
        <v>High</v>
      </c>
    </row>
    <row r="1203" spans="1:24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27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28</v>
      </c>
      <c r="Q1203" t="s">
        <v>25</v>
      </c>
      <c r="R1203" t="s">
        <v>29</v>
      </c>
      <c r="S1203">
        <v>49.4</v>
      </c>
      <c r="T1203">
        <v>611.65</v>
      </c>
      <c r="U1203" t="s">
        <v>26</v>
      </c>
      <c r="V1203" s="7" t="str">
        <f t="shared" si="36"/>
        <v>0-12</v>
      </c>
      <c r="W1203" t="s">
        <v>35</v>
      </c>
      <c r="X1203" t="str">
        <f t="shared" si="37"/>
        <v>Low</v>
      </c>
    </row>
    <row r="1204" spans="1:24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40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38</v>
      </c>
      <c r="S1204">
        <v>94.25</v>
      </c>
      <c r="T1204">
        <v>4867.95</v>
      </c>
      <c r="U1204" t="s">
        <v>25</v>
      </c>
      <c r="V1204" s="7" t="str">
        <f t="shared" si="36"/>
        <v>49+</v>
      </c>
      <c r="W1204" t="s">
        <v>46</v>
      </c>
      <c r="X1204" t="str">
        <f t="shared" si="37"/>
        <v>High</v>
      </c>
    </row>
    <row r="1205" spans="1:24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26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50</v>
      </c>
      <c r="Q1205" t="s">
        <v>26</v>
      </c>
      <c r="R1205" t="s">
        <v>34</v>
      </c>
      <c r="S1205">
        <v>25</v>
      </c>
      <c r="T1205">
        <v>1505.05</v>
      </c>
      <c r="U1205" t="s">
        <v>26</v>
      </c>
      <c r="V1205" s="7" t="str">
        <f t="shared" si="36"/>
        <v>49+</v>
      </c>
      <c r="W1205" t="s">
        <v>35</v>
      </c>
      <c r="X1205" t="str">
        <f t="shared" si="37"/>
        <v>Low</v>
      </c>
    </row>
    <row r="1206" spans="1:24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26</v>
      </c>
      <c r="I1206" t="s">
        <v>27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28</v>
      </c>
      <c r="Q1206" t="s">
        <v>26</v>
      </c>
      <c r="R1206" t="s">
        <v>43</v>
      </c>
      <c r="S1206">
        <v>25.55</v>
      </c>
      <c r="T1206">
        <v>467.85</v>
      </c>
      <c r="U1206" t="s">
        <v>26</v>
      </c>
      <c r="V1206" s="7" t="str">
        <f t="shared" si="36"/>
        <v>13-24</v>
      </c>
      <c r="W1206" t="s">
        <v>30</v>
      </c>
      <c r="X1206" t="str">
        <f t="shared" si="37"/>
        <v>Low</v>
      </c>
    </row>
    <row r="1207" spans="1:24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40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28</v>
      </c>
      <c r="Q1207" t="s">
        <v>25</v>
      </c>
      <c r="R1207" t="s">
        <v>29</v>
      </c>
      <c r="S1207">
        <v>74.900000000000006</v>
      </c>
      <c r="T1207">
        <v>74.900000000000006</v>
      </c>
      <c r="U1207" t="s">
        <v>25</v>
      </c>
      <c r="V1207" s="7" t="str">
        <f t="shared" si="36"/>
        <v>0-12</v>
      </c>
      <c r="W1207" t="s">
        <v>30</v>
      </c>
      <c r="X1207" t="str">
        <f t="shared" si="37"/>
        <v>Medium</v>
      </c>
    </row>
    <row r="1208" spans="1:24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40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28</v>
      </c>
      <c r="Q1208" t="s">
        <v>25</v>
      </c>
      <c r="R1208" t="s">
        <v>29</v>
      </c>
      <c r="S1208">
        <v>70.150000000000006</v>
      </c>
      <c r="T1208">
        <v>194.2</v>
      </c>
      <c r="U1208" t="s">
        <v>26</v>
      </c>
      <c r="V1208" s="7" t="str">
        <f t="shared" si="36"/>
        <v>0-12</v>
      </c>
      <c r="W1208" t="s">
        <v>30</v>
      </c>
      <c r="X1208" t="str">
        <f t="shared" si="37"/>
        <v>Medium</v>
      </c>
    </row>
    <row r="1209" spans="1:24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27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28</v>
      </c>
      <c r="Q1209" t="s">
        <v>25</v>
      </c>
      <c r="R1209" t="s">
        <v>43</v>
      </c>
      <c r="S1209">
        <v>69.400000000000006</v>
      </c>
      <c r="T1209">
        <v>571.45000000000005</v>
      </c>
      <c r="U1209" t="s">
        <v>26</v>
      </c>
      <c r="V1209" s="7" t="str">
        <f t="shared" si="36"/>
        <v>0-12</v>
      </c>
      <c r="W1209" t="s">
        <v>35</v>
      </c>
      <c r="X1209" t="str">
        <f t="shared" si="37"/>
        <v>Medium</v>
      </c>
    </row>
    <row r="1210" spans="1:24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40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28</v>
      </c>
      <c r="Q1210" t="s">
        <v>25</v>
      </c>
      <c r="R1210" t="s">
        <v>29</v>
      </c>
      <c r="S1210">
        <v>80.25</v>
      </c>
      <c r="T1210">
        <v>80.25</v>
      </c>
      <c r="U1210" t="s">
        <v>25</v>
      </c>
      <c r="V1210" s="7" t="str">
        <f t="shared" si="36"/>
        <v>0-12</v>
      </c>
      <c r="W1210" t="s">
        <v>30</v>
      </c>
      <c r="X1210" t="str">
        <f t="shared" si="37"/>
        <v>Medium</v>
      </c>
    </row>
    <row r="1211" spans="1:24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40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29</v>
      </c>
      <c r="S1211">
        <v>93.15</v>
      </c>
      <c r="T1211">
        <v>5253.95</v>
      </c>
      <c r="U1211" t="s">
        <v>26</v>
      </c>
      <c r="V1211" s="7" t="str">
        <f t="shared" si="36"/>
        <v>49+</v>
      </c>
      <c r="W1211" t="s">
        <v>46</v>
      </c>
      <c r="X1211" t="str">
        <f t="shared" si="37"/>
        <v>High</v>
      </c>
    </row>
    <row r="1212" spans="1:24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40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28</v>
      </c>
      <c r="Q1212" t="s">
        <v>25</v>
      </c>
      <c r="R1212" t="s">
        <v>29</v>
      </c>
      <c r="S1212">
        <v>69</v>
      </c>
      <c r="T1212">
        <v>1149.6500000000001</v>
      </c>
      <c r="U1212" t="s">
        <v>25</v>
      </c>
      <c r="V1212" s="7" t="str">
        <f t="shared" si="36"/>
        <v>13-24</v>
      </c>
      <c r="W1212" t="s">
        <v>35</v>
      </c>
      <c r="X1212" t="str">
        <f t="shared" si="37"/>
        <v>Medium</v>
      </c>
    </row>
    <row r="1213" spans="1:24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27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28</v>
      </c>
      <c r="Q1213" t="s">
        <v>25</v>
      </c>
      <c r="R1213" t="s">
        <v>29</v>
      </c>
      <c r="S1213">
        <v>66.349999999999994</v>
      </c>
      <c r="T1213">
        <v>740.8</v>
      </c>
      <c r="U1213" t="s">
        <v>25</v>
      </c>
      <c r="V1213" s="7" t="str">
        <f t="shared" si="36"/>
        <v>0-12</v>
      </c>
      <c r="W1213" t="s">
        <v>35</v>
      </c>
      <c r="X1213" t="str">
        <f t="shared" si="37"/>
        <v>Medium</v>
      </c>
    </row>
    <row r="1214" spans="1:24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40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28</v>
      </c>
      <c r="Q1214" t="s">
        <v>25</v>
      </c>
      <c r="R1214" t="s">
        <v>29</v>
      </c>
      <c r="S1214">
        <v>69.55</v>
      </c>
      <c r="T1214">
        <v>521.35</v>
      </c>
      <c r="U1214" t="s">
        <v>26</v>
      </c>
      <c r="V1214" s="7" t="str">
        <f t="shared" si="36"/>
        <v>0-12</v>
      </c>
      <c r="W1214" t="s">
        <v>35</v>
      </c>
      <c r="X1214" t="str">
        <f t="shared" si="37"/>
        <v>Medium</v>
      </c>
    </row>
    <row r="1215" spans="1:24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50</v>
      </c>
      <c r="Q1215" t="s">
        <v>26</v>
      </c>
      <c r="R1215" t="s">
        <v>38</v>
      </c>
      <c r="S1215">
        <v>20.2</v>
      </c>
      <c r="T1215">
        <v>1412.65</v>
      </c>
      <c r="U1215" t="s">
        <v>26</v>
      </c>
      <c r="V1215" s="7" t="str">
        <f t="shared" si="36"/>
        <v>49+</v>
      </c>
      <c r="W1215" t="s">
        <v>35</v>
      </c>
      <c r="X1215" t="str">
        <f t="shared" si="37"/>
        <v>Low</v>
      </c>
    </row>
    <row r="1216" spans="1:24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40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28</v>
      </c>
      <c r="Q1216" t="s">
        <v>25</v>
      </c>
      <c r="R1216" t="s">
        <v>38</v>
      </c>
      <c r="S1216">
        <v>86</v>
      </c>
      <c r="T1216">
        <v>1532.45</v>
      </c>
      <c r="U1216" t="s">
        <v>25</v>
      </c>
      <c r="V1216" s="7" t="str">
        <f t="shared" si="36"/>
        <v>13-24</v>
      </c>
      <c r="W1216" t="s">
        <v>35</v>
      </c>
      <c r="X1216" t="str">
        <f t="shared" si="37"/>
        <v>Medium</v>
      </c>
    </row>
    <row r="1217" spans="1:24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40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28</v>
      </c>
      <c r="Q1217" t="s">
        <v>25</v>
      </c>
      <c r="R1217" t="s">
        <v>29</v>
      </c>
      <c r="S1217">
        <v>80.3</v>
      </c>
      <c r="T1217">
        <v>250.05</v>
      </c>
      <c r="U1217" t="s">
        <v>25</v>
      </c>
      <c r="V1217" s="7" t="str">
        <f t="shared" si="36"/>
        <v>0-12</v>
      </c>
      <c r="W1217" t="s">
        <v>30</v>
      </c>
      <c r="X1217" t="str">
        <f t="shared" si="37"/>
        <v>Medium</v>
      </c>
    </row>
    <row r="1218" spans="1:24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26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50</v>
      </c>
      <c r="Q1218" t="s">
        <v>26</v>
      </c>
      <c r="R1218" t="s">
        <v>43</v>
      </c>
      <c r="S1218">
        <v>20.399999999999999</v>
      </c>
      <c r="T1218">
        <v>1090.5999999999999</v>
      </c>
      <c r="U1218" t="s">
        <v>26</v>
      </c>
      <c r="V1218" s="7" t="str">
        <f t="shared" si="36"/>
        <v>49+</v>
      </c>
      <c r="W1218" t="s">
        <v>35</v>
      </c>
      <c r="X1218" t="str">
        <f t="shared" si="37"/>
        <v>Low</v>
      </c>
    </row>
    <row r="1219" spans="1:24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26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33</v>
      </c>
      <c r="Q1219" t="s">
        <v>25</v>
      </c>
      <c r="R1219" t="s">
        <v>43</v>
      </c>
      <c r="S1219">
        <v>23.75</v>
      </c>
      <c r="T1219">
        <v>1446.8</v>
      </c>
      <c r="U1219" t="s">
        <v>26</v>
      </c>
      <c r="V1219" s="7" t="str">
        <f t="shared" ref="V1219:V1282" si="38">IF(F1219&lt;=12, "0-12", IF(F1219&lt;=24, "13-24", IF(F1219&lt;=48, "25-48", "49+")))</f>
        <v>49+</v>
      </c>
      <c r="W1219" t="s">
        <v>35</v>
      </c>
      <c r="X1219" t="str">
        <f t="shared" ref="X1219:X1282" si="39">IF(S1219&lt;=50,"Low",IF(S1219&lt;=90,"Medium","High"))</f>
        <v>Low</v>
      </c>
    </row>
    <row r="1220" spans="1:24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40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28</v>
      </c>
      <c r="Q1220" t="s">
        <v>25</v>
      </c>
      <c r="R1220" t="s">
        <v>43</v>
      </c>
      <c r="S1220">
        <v>90.55</v>
      </c>
      <c r="T1220">
        <v>2282.5500000000002</v>
      </c>
      <c r="U1220" t="s">
        <v>25</v>
      </c>
      <c r="V1220" s="7" t="str">
        <f t="shared" si="38"/>
        <v>13-24</v>
      </c>
      <c r="W1220" t="s">
        <v>46</v>
      </c>
      <c r="X1220" t="str">
        <f t="shared" si="39"/>
        <v>High</v>
      </c>
    </row>
    <row r="1221" spans="1:24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27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28</v>
      </c>
      <c r="Q1221" t="s">
        <v>25</v>
      </c>
      <c r="R1221" t="s">
        <v>43</v>
      </c>
      <c r="S1221">
        <v>70.45</v>
      </c>
      <c r="T1221">
        <v>4300.45</v>
      </c>
      <c r="U1221" t="s">
        <v>26</v>
      </c>
      <c r="V1221" s="7" t="str">
        <f t="shared" si="38"/>
        <v>49+</v>
      </c>
      <c r="W1221" t="s">
        <v>46</v>
      </c>
      <c r="X1221" t="str">
        <f t="shared" si="39"/>
        <v>Medium</v>
      </c>
    </row>
    <row r="1222" spans="1:24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27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28</v>
      </c>
      <c r="Q1222" t="s">
        <v>26</v>
      </c>
      <c r="R1222" t="s">
        <v>38</v>
      </c>
      <c r="S1222">
        <v>65.75</v>
      </c>
      <c r="T1222">
        <v>1111.2</v>
      </c>
      <c r="U1222" t="s">
        <v>26</v>
      </c>
      <c r="V1222" s="7" t="str">
        <f t="shared" si="38"/>
        <v>13-24</v>
      </c>
      <c r="W1222" t="s">
        <v>35</v>
      </c>
      <c r="X1222" t="str">
        <f t="shared" si="39"/>
        <v>Medium</v>
      </c>
    </row>
    <row r="1223" spans="1:24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26</v>
      </c>
      <c r="I1223" t="s">
        <v>27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28</v>
      </c>
      <c r="Q1223" t="s">
        <v>25</v>
      </c>
      <c r="R1223" t="s">
        <v>34</v>
      </c>
      <c r="S1223">
        <v>24.6</v>
      </c>
      <c r="T1223">
        <v>190.1</v>
      </c>
      <c r="U1223" t="s">
        <v>26</v>
      </c>
      <c r="V1223" s="7" t="str">
        <f t="shared" si="38"/>
        <v>0-12</v>
      </c>
      <c r="W1223" t="s">
        <v>30</v>
      </c>
      <c r="X1223" t="str">
        <f t="shared" si="39"/>
        <v>Low</v>
      </c>
    </row>
    <row r="1224" spans="1:24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27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50</v>
      </c>
      <c r="Q1224" t="s">
        <v>26</v>
      </c>
      <c r="R1224" t="s">
        <v>34</v>
      </c>
      <c r="S1224">
        <v>69.25</v>
      </c>
      <c r="T1224">
        <v>4447.75</v>
      </c>
      <c r="U1224" t="s">
        <v>26</v>
      </c>
      <c r="V1224" s="7" t="str">
        <f t="shared" si="38"/>
        <v>49+</v>
      </c>
      <c r="W1224" t="s">
        <v>46</v>
      </c>
      <c r="X1224" t="str">
        <f t="shared" si="39"/>
        <v>Medium</v>
      </c>
    </row>
    <row r="1225" spans="1:24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40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28</v>
      </c>
      <c r="Q1225" t="s">
        <v>25</v>
      </c>
      <c r="R1225" t="s">
        <v>29</v>
      </c>
      <c r="S1225">
        <v>75.900000000000006</v>
      </c>
      <c r="T1225">
        <v>143.35</v>
      </c>
      <c r="U1225" t="s">
        <v>25</v>
      </c>
      <c r="V1225" s="7" t="str">
        <f t="shared" si="38"/>
        <v>0-12</v>
      </c>
      <c r="W1225" t="s">
        <v>30</v>
      </c>
      <c r="X1225" t="str">
        <f t="shared" si="39"/>
        <v>Medium</v>
      </c>
    </row>
    <row r="1226" spans="1:24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27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28</v>
      </c>
      <c r="Q1226" t="s">
        <v>25</v>
      </c>
      <c r="R1226" t="s">
        <v>34</v>
      </c>
      <c r="S1226">
        <v>45.85</v>
      </c>
      <c r="T1226">
        <v>45.85</v>
      </c>
      <c r="U1226" t="s">
        <v>25</v>
      </c>
      <c r="V1226" s="7" t="str">
        <f t="shared" si="38"/>
        <v>0-12</v>
      </c>
      <c r="W1226" t="s">
        <v>30</v>
      </c>
      <c r="X1226" t="str">
        <f t="shared" si="39"/>
        <v>Low</v>
      </c>
    </row>
    <row r="1227" spans="1:24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26</v>
      </c>
      <c r="I1227" t="s">
        <v>27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28</v>
      </c>
      <c r="Q1227" t="s">
        <v>25</v>
      </c>
      <c r="R1227" t="s">
        <v>29</v>
      </c>
      <c r="S1227">
        <v>49.95</v>
      </c>
      <c r="T1227">
        <v>810.2</v>
      </c>
      <c r="U1227" t="s">
        <v>25</v>
      </c>
      <c r="V1227" s="7" t="str">
        <f t="shared" si="38"/>
        <v>13-24</v>
      </c>
      <c r="W1227" t="s">
        <v>35</v>
      </c>
      <c r="X1227" t="str">
        <f t="shared" si="39"/>
        <v>Low</v>
      </c>
    </row>
    <row r="1228" spans="1:24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26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50</v>
      </c>
      <c r="Q1228" t="s">
        <v>26</v>
      </c>
      <c r="R1228" t="s">
        <v>38</v>
      </c>
      <c r="S1228">
        <v>24.65</v>
      </c>
      <c r="T1228">
        <v>1830.05</v>
      </c>
      <c r="U1228" t="s">
        <v>26</v>
      </c>
      <c r="V1228" s="7" t="str">
        <f t="shared" si="38"/>
        <v>49+</v>
      </c>
      <c r="W1228" t="s">
        <v>35</v>
      </c>
      <c r="X1228" t="str">
        <f t="shared" si="39"/>
        <v>Low</v>
      </c>
    </row>
    <row r="1229" spans="1:24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40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38</v>
      </c>
      <c r="S1229">
        <v>90.4</v>
      </c>
      <c r="T1229">
        <v>2820.65</v>
      </c>
      <c r="U1229" t="s">
        <v>26</v>
      </c>
      <c r="V1229" s="7" t="str">
        <f t="shared" si="38"/>
        <v>25-48</v>
      </c>
      <c r="W1229" t="s">
        <v>46</v>
      </c>
      <c r="X1229" t="str">
        <f t="shared" si="39"/>
        <v>High</v>
      </c>
    </row>
    <row r="1230" spans="1:24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40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28</v>
      </c>
      <c r="Q1230" t="s">
        <v>25</v>
      </c>
      <c r="R1230" t="s">
        <v>34</v>
      </c>
      <c r="S1230">
        <v>100.85</v>
      </c>
      <c r="T1230">
        <v>4847.3500000000004</v>
      </c>
      <c r="U1230" t="s">
        <v>26</v>
      </c>
      <c r="V1230" s="7" t="str">
        <f t="shared" si="38"/>
        <v>49+</v>
      </c>
      <c r="W1230" t="s">
        <v>46</v>
      </c>
      <c r="X1230" t="str">
        <f t="shared" si="39"/>
        <v>High</v>
      </c>
    </row>
    <row r="1231" spans="1:24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27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50</v>
      </c>
      <c r="Q1231" t="s">
        <v>26</v>
      </c>
      <c r="R1231" t="s">
        <v>43</v>
      </c>
      <c r="S1231">
        <v>75.349999999999994</v>
      </c>
      <c r="T1231">
        <v>4729.3</v>
      </c>
      <c r="U1231" t="s">
        <v>26</v>
      </c>
      <c r="V1231" s="7" t="str">
        <f t="shared" si="38"/>
        <v>49+</v>
      </c>
      <c r="W1231" t="s">
        <v>46</v>
      </c>
      <c r="X1231" t="str">
        <f t="shared" si="39"/>
        <v>Medium</v>
      </c>
    </row>
    <row r="1232" spans="1:24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40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28</v>
      </c>
      <c r="Q1232" t="s">
        <v>26</v>
      </c>
      <c r="R1232" t="s">
        <v>29</v>
      </c>
      <c r="S1232">
        <v>87.2</v>
      </c>
      <c r="T1232">
        <v>4017.45</v>
      </c>
      <c r="U1232" t="s">
        <v>26</v>
      </c>
      <c r="V1232" s="7" t="str">
        <f t="shared" si="38"/>
        <v>25-48</v>
      </c>
      <c r="W1232" t="s">
        <v>46</v>
      </c>
      <c r="X1232" t="str">
        <f t="shared" si="39"/>
        <v>Medium</v>
      </c>
    </row>
    <row r="1233" spans="1:24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27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28</v>
      </c>
      <c r="Q1233" t="s">
        <v>26</v>
      </c>
      <c r="R1233" t="s">
        <v>43</v>
      </c>
      <c r="S1233">
        <v>64.400000000000006</v>
      </c>
      <c r="T1233">
        <v>1398.6</v>
      </c>
      <c r="U1233" t="s">
        <v>26</v>
      </c>
      <c r="V1233" s="7" t="str">
        <f t="shared" si="38"/>
        <v>13-24</v>
      </c>
      <c r="W1233" t="s">
        <v>35</v>
      </c>
      <c r="X1233" t="str">
        <f t="shared" si="39"/>
        <v>Medium</v>
      </c>
    </row>
    <row r="1234" spans="1:24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40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28</v>
      </c>
      <c r="Q1234" t="s">
        <v>26</v>
      </c>
      <c r="R1234" t="s">
        <v>29</v>
      </c>
      <c r="S1234">
        <v>78.3</v>
      </c>
      <c r="T1234">
        <v>2564.3000000000002</v>
      </c>
      <c r="U1234" t="s">
        <v>25</v>
      </c>
      <c r="V1234" s="7" t="str">
        <f t="shared" si="38"/>
        <v>25-48</v>
      </c>
      <c r="W1234" t="s">
        <v>46</v>
      </c>
      <c r="X1234" t="str">
        <f t="shared" si="39"/>
        <v>Medium</v>
      </c>
    </row>
    <row r="1235" spans="1:24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26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50</v>
      </c>
      <c r="Q1235" t="s">
        <v>26</v>
      </c>
      <c r="R1235" t="s">
        <v>38</v>
      </c>
      <c r="S1235">
        <v>24.7</v>
      </c>
      <c r="T1235">
        <v>1685.9</v>
      </c>
      <c r="U1235" t="s">
        <v>26</v>
      </c>
      <c r="V1235" s="7" t="str">
        <f t="shared" si="38"/>
        <v>49+</v>
      </c>
      <c r="W1235" t="s">
        <v>35</v>
      </c>
      <c r="X1235" t="str">
        <f t="shared" si="39"/>
        <v>Low</v>
      </c>
    </row>
    <row r="1236" spans="1:24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40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29</v>
      </c>
      <c r="S1236">
        <v>105.85</v>
      </c>
      <c r="T1236">
        <v>5826.65</v>
      </c>
      <c r="U1236" t="s">
        <v>26</v>
      </c>
      <c r="V1236" s="7" t="str">
        <f t="shared" si="38"/>
        <v>49+</v>
      </c>
      <c r="W1236" t="s">
        <v>46</v>
      </c>
      <c r="X1236" t="str">
        <f t="shared" si="39"/>
        <v>High</v>
      </c>
    </row>
    <row r="1237" spans="1:24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40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 t="s">
        <v>26</v>
      </c>
      <c r="V1237" s="7" t="str">
        <f t="shared" si="38"/>
        <v>49+</v>
      </c>
      <c r="W1237" t="s">
        <v>46</v>
      </c>
      <c r="X1237" t="str">
        <f t="shared" si="39"/>
        <v>High</v>
      </c>
    </row>
    <row r="1238" spans="1:24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40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28</v>
      </c>
      <c r="Q1238" t="s">
        <v>25</v>
      </c>
      <c r="R1238" t="s">
        <v>29</v>
      </c>
      <c r="S1238">
        <v>76.95</v>
      </c>
      <c r="T1238">
        <v>228.4</v>
      </c>
      <c r="U1238" t="s">
        <v>25</v>
      </c>
      <c r="V1238" s="7" t="str">
        <f t="shared" si="38"/>
        <v>0-12</v>
      </c>
      <c r="W1238" t="s">
        <v>30</v>
      </c>
      <c r="X1238" t="str">
        <f t="shared" si="39"/>
        <v>Medium</v>
      </c>
    </row>
    <row r="1239" spans="1:24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 t="s">
        <v>26</v>
      </c>
      <c r="V1239" s="7" t="str">
        <f t="shared" si="38"/>
        <v>13-24</v>
      </c>
      <c r="W1239" t="s">
        <v>30</v>
      </c>
      <c r="X1239" t="str">
        <f t="shared" si="39"/>
        <v>Low</v>
      </c>
    </row>
    <row r="1240" spans="1:24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40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28</v>
      </c>
      <c r="Q1240" t="s">
        <v>25</v>
      </c>
      <c r="R1240" t="s">
        <v>29</v>
      </c>
      <c r="S1240">
        <v>96.15</v>
      </c>
      <c r="T1240">
        <v>1529.2</v>
      </c>
      <c r="U1240" t="s">
        <v>25</v>
      </c>
      <c r="V1240" s="7" t="str">
        <f t="shared" si="38"/>
        <v>13-24</v>
      </c>
      <c r="W1240" t="s">
        <v>35</v>
      </c>
      <c r="X1240" t="str">
        <f t="shared" si="39"/>
        <v>High</v>
      </c>
    </row>
    <row r="1241" spans="1:24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27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28</v>
      </c>
      <c r="Q1241" t="s">
        <v>25</v>
      </c>
      <c r="R1241" t="s">
        <v>43</v>
      </c>
      <c r="S1241">
        <v>58.7</v>
      </c>
      <c r="T1241">
        <v>168.6</v>
      </c>
      <c r="U1241" t="s">
        <v>26</v>
      </c>
      <c r="V1241" s="7" t="str">
        <f t="shared" si="38"/>
        <v>0-12</v>
      </c>
      <c r="W1241" t="s">
        <v>30</v>
      </c>
      <c r="X1241" t="str">
        <f t="shared" si="39"/>
        <v>Medium</v>
      </c>
    </row>
    <row r="1242" spans="1:24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28</v>
      </c>
      <c r="Q1242" t="s">
        <v>25</v>
      </c>
      <c r="R1242" t="s">
        <v>34</v>
      </c>
      <c r="S1242">
        <v>20.149999999999999</v>
      </c>
      <c r="T1242">
        <v>536.35</v>
      </c>
      <c r="U1242" t="s">
        <v>26</v>
      </c>
      <c r="V1242" s="7" t="str">
        <f t="shared" si="38"/>
        <v>25-48</v>
      </c>
      <c r="W1242" t="s">
        <v>35</v>
      </c>
      <c r="X1242" t="str">
        <f t="shared" si="39"/>
        <v>Low</v>
      </c>
    </row>
    <row r="1243" spans="1:24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27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28</v>
      </c>
      <c r="Q1243" t="s">
        <v>25</v>
      </c>
      <c r="R1243" t="s">
        <v>34</v>
      </c>
      <c r="S1243">
        <v>64.5</v>
      </c>
      <c r="T1243">
        <v>1888.45</v>
      </c>
      <c r="U1243" t="s">
        <v>26</v>
      </c>
      <c r="V1243" s="7" t="str">
        <f t="shared" si="38"/>
        <v>25-48</v>
      </c>
      <c r="W1243" t="s">
        <v>35</v>
      </c>
      <c r="X1243" t="str">
        <f t="shared" si="39"/>
        <v>Medium</v>
      </c>
    </row>
    <row r="1244" spans="1:24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26</v>
      </c>
      <c r="I1244" t="s">
        <v>27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28</v>
      </c>
      <c r="Q1244" t="s">
        <v>26</v>
      </c>
      <c r="R1244" t="s">
        <v>29</v>
      </c>
      <c r="S1244">
        <v>28.5</v>
      </c>
      <c r="T1244">
        <v>629.35</v>
      </c>
      <c r="U1244" t="s">
        <v>26</v>
      </c>
      <c r="V1244" s="7" t="str">
        <f t="shared" si="38"/>
        <v>13-24</v>
      </c>
      <c r="W1244" t="s">
        <v>35</v>
      </c>
      <c r="X1244" t="str">
        <f t="shared" si="39"/>
        <v>Low</v>
      </c>
    </row>
    <row r="1245" spans="1:24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27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28</v>
      </c>
      <c r="Q1245" t="s">
        <v>26</v>
      </c>
      <c r="R1245" t="s">
        <v>29</v>
      </c>
      <c r="S1245">
        <v>45.3</v>
      </c>
      <c r="T1245">
        <v>45.3</v>
      </c>
      <c r="U1245" t="s">
        <v>25</v>
      </c>
      <c r="V1245" s="7" t="str">
        <f t="shared" si="38"/>
        <v>0-12</v>
      </c>
      <c r="W1245" t="s">
        <v>30</v>
      </c>
      <c r="X1245" t="str">
        <f t="shared" si="39"/>
        <v>Low</v>
      </c>
    </row>
    <row r="1246" spans="1:24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28</v>
      </c>
      <c r="Q1246" t="s">
        <v>26</v>
      </c>
      <c r="R1246" t="s">
        <v>38</v>
      </c>
      <c r="S1246">
        <v>19.399999999999999</v>
      </c>
      <c r="T1246">
        <v>289.3</v>
      </c>
      <c r="U1246" t="s">
        <v>25</v>
      </c>
      <c r="V1246" s="7" t="str">
        <f t="shared" si="38"/>
        <v>13-24</v>
      </c>
      <c r="W1246" t="s">
        <v>30</v>
      </c>
      <c r="X1246" t="str">
        <f t="shared" si="39"/>
        <v>Low</v>
      </c>
    </row>
    <row r="1247" spans="1:24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40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28</v>
      </c>
      <c r="Q1247" t="s">
        <v>25</v>
      </c>
      <c r="R1247" t="s">
        <v>29</v>
      </c>
      <c r="S1247">
        <v>90.45</v>
      </c>
      <c r="T1247">
        <v>2117.25</v>
      </c>
      <c r="U1247" t="s">
        <v>26</v>
      </c>
      <c r="V1247" s="7" t="str">
        <f t="shared" si="38"/>
        <v>13-24</v>
      </c>
      <c r="W1247" t="s">
        <v>46</v>
      </c>
      <c r="X1247" t="str">
        <f t="shared" si="39"/>
        <v>High</v>
      </c>
    </row>
    <row r="1248" spans="1:24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40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28</v>
      </c>
      <c r="Q1248" t="s">
        <v>25</v>
      </c>
      <c r="R1248" t="s">
        <v>29</v>
      </c>
      <c r="S1248">
        <v>105.15</v>
      </c>
      <c r="T1248">
        <v>4730.8999999999996</v>
      </c>
      <c r="U1248" t="s">
        <v>26</v>
      </c>
      <c r="V1248" s="7" t="str">
        <f t="shared" si="38"/>
        <v>25-48</v>
      </c>
      <c r="W1248" t="s">
        <v>46</v>
      </c>
      <c r="X1248" t="str">
        <f t="shared" si="39"/>
        <v>High</v>
      </c>
    </row>
    <row r="1249" spans="1:24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40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38</v>
      </c>
      <c r="S1249">
        <v>83.15</v>
      </c>
      <c r="T1249">
        <v>2033.05</v>
      </c>
      <c r="U1249" t="s">
        <v>26</v>
      </c>
      <c r="V1249" s="7" t="str">
        <f t="shared" si="38"/>
        <v>13-24</v>
      </c>
      <c r="W1249" t="s">
        <v>46</v>
      </c>
      <c r="X1249" t="str">
        <f t="shared" si="39"/>
        <v>Medium</v>
      </c>
    </row>
    <row r="1250" spans="1:24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40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28</v>
      </c>
      <c r="Q1250" t="s">
        <v>26</v>
      </c>
      <c r="R1250" t="s">
        <v>29</v>
      </c>
      <c r="S1250">
        <v>90.15</v>
      </c>
      <c r="T1250">
        <v>987.95</v>
      </c>
      <c r="U1250" t="s">
        <v>25</v>
      </c>
      <c r="V1250" s="7" t="str">
        <f t="shared" si="38"/>
        <v>0-12</v>
      </c>
      <c r="W1250" t="s">
        <v>35</v>
      </c>
      <c r="X1250" t="str">
        <f t="shared" si="39"/>
        <v>High</v>
      </c>
    </row>
    <row r="1251" spans="1:24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27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28</v>
      </c>
      <c r="Q1251" t="s">
        <v>26</v>
      </c>
      <c r="R1251" t="s">
        <v>34</v>
      </c>
      <c r="S1251">
        <v>45.05</v>
      </c>
      <c r="T1251">
        <v>45.05</v>
      </c>
      <c r="U1251" t="s">
        <v>25</v>
      </c>
      <c r="V1251" s="7" t="str">
        <f t="shared" si="38"/>
        <v>0-12</v>
      </c>
      <c r="W1251" t="s">
        <v>30</v>
      </c>
      <c r="X1251" t="str">
        <f t="shared" si="39"/>
        <v>Low</v>
      </c>
    </row>
    <row r="1252" spans="1:24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40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50</v>
      </c>
      <c r="Q1252" t="s">
        <v>26</v>
      </c>
      <c r="R1252" t="s">
        <v>38</v>
      </c>
      <c r="S1252">
        <v>103.2</v>
      </c>
      <c r="T1252">
        <v>5744.35</v>
      </c>
      <c r="U1252" t="s">
        <v>26</v>
      </c>
      <c r="V1252" s="7" t="str">
        <f t="shared" si="38"/>
        <v>49+</v>
      </c>
      <c r="W1252" t="s">
        <v>46</v>
      </c>
      <c r="X1252" t="str">
        <f t="shared" si="39"/>
        <v>High</v>
      </c>
    </row>
    <row r="1253" spans="1:24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40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28</v>
      </c>
      <c r="Q1253" t="s">
        <v>26</v>
      </c>
      <c r="R1253" t="s">
        <v>29</v>
      </c>
      <c r="S1253">
        <v>75.8</v>
      </c>
      <c r="T1253">
        <v>75.8</v>
      </c>
      <c r="U1253" t="s">
        <v>25</v>
      </c>
      <c r="V1253" s="7" t="str">
        <f t="shared" si="38"/>
        <v>0-12</v>
      </c>
      <c r="W1253" t="s">
        <v>30</v>
      </c>
      <c r="X1253" t="str">
        <f t="shared" si="39"/>
        <v>Medium</v>
      </c>
    </row>
    <row r="1254" spans="1:24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26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28</v>
      </c>
      <c r="Q1254" t="s">
        <v>26</v>
      </c>
      <c r="R1254" t="s">
        <v>29</v>
      </c>
      <c r="S1254">
        <v>19.45</v>
      </c>
      <c r="T1254">
        <v>19.45</v>
      </c>
      <c r="U1254" t="s">
        <v>26</v>
      </c>
      <c r="V1254" s="7" t="str">
        <f t="shared" si="38"/>
        <v>0-12</v>
      </c>
      <c r="W1254" t="s">
        <v>30</v>
      </c>
      <c r="X1254" t="str">
        <f t="shared" si="39"/>
        <v>Low</v>
      </c>
    </row>
    <row r="1255" spans="1:24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40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28</v>
      </c>
      <c r="Q1255" t="s">
        <v>25</v>
      </c>
      <c r="R1255" t="s">
        <v>29</v>
      </c>
      <c r="S1255">
        <v>79.3</v>
      </c>
      <c r="T1255">
        <v>523.15</v>
      </c>
      <c r="U1255" t="s">
        <v>25</v>
      </c>
      <c r="V1255" s="7" t="str">
        <f t="shared" si="38"/>
        <v>0-12</v>
      </c>
      <c r="W1255" t="s">
        <v>35</v>
      </c>
      <c r="X1255" t="str">
        <f t="shared" si="39"/>
        <v>Medium</v>
      </c>
    </row>
    <row r="1256" spans="1:24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40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50</v>
      </c>
      <c r="Q1256" t="s">
        <v>26</v>
      </c>
      <c r="R1256" t="s">
        <v>43</v>
      </c>
      <c r="S1256">
        <v>88.8</v>
      </c>
      <c r="T1256">
        <v>4805.3</v>
      </c>
      <c r="U1256" t="s">
        <v>26</v>
      </c>
      <c r="V1256" s="7" t="str">
        <f t="shared" si="38"/>
        <v>49+</v>
      </c>
      <c r="W1256" t="s">
        <v>46</v>
      </c>
      <c r="X1256" t="str">
        <f t="shared" si="39"/>
        <v>Medium</v>
      </c>
    </row>
    <row r="1257" spans="1:24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26</v>
      </c>
      <c r="I1257" t="s">
        <v>27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28</v>
      </c>
      <c r="Q1257" t="s">
        <v>25</v>
      </c>
      <c r="R1257" t="s">
        <v>29</v>
      </c>
      <c r="S1257">
        <v>30.9</v>
      </c>
      <c r="T1257">
        <v>59.05</v>
      </c>
      <c r="U1257" t="s">
        <v>25</v>
      </c>
      <c r="V1257" s="7" t="str">
        <f t="shared" si="38"/>
        <v>0-12</v>
      </c>
      <c r="W1257" t="s">
        <v>30</v>
      </c>
      <c r="X1257" t="str">
        <f t="shared" si="39"/>
        <v>Low</v>
      </c>
    </row>
    <row r="1258" spans="1:24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27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50</v>
      </c>
      <c r="Q1258" t="s">
        <v>25</v>
      </c>
      <c r="R1258" t="s">
        <v>43</v>
      </c>
      <c r="S1258">
        <v>85.9</v>
      </c>
      <c r="T1258">
        <v>6110.75</v>
      </c>
      <c r="U1258" t="s">
        <v>26</v>
      </c>
      <c r="V1258" s="7" t="str">
        <f t="shared" si="38"/>
        <v>49+</v>
      </c>
      <c r="W1258" t="s">
        <v>46</v>
      </c>
      <c r="X1258" t="str">
        <f t="shared" si="39"/>
        <v>Medium</v>
      </c>
    </row>
    <row r="1259" spans="1:24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26</v>
      </c>
      <c r="I1259" t="s">
        <v>27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29</v>
      </c>
      <c r="S1259">
        <v>34.200000000000003</v>
      </c>
      <c r="T1259">
        <v>1596.6</v>
      </c>
      <c r="U1259" t="s">
        <v>26</v>
      </c>
      <c r="V1259" s="7" t="str">
        <f t="shared" si="38"/>
        <v>25-48</v>
      </c>
      <c r="W1259" t="s">
        <v>35</v>
      </c>
      <c r="X1259" t="str">
        <f t="shared" si="39"/>
        <v>Low</v>
      </c>
    </row>
    <row r="1260" spans="1:24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50</v>
      </c>
      <c r="Q1260" t="s">
        <v>26</v>
      </c>
      <c r="R1260" t="s">
        <v>34</v>
      </c>
      <c r="S1260">
        <v>20.149999999999999</v>
      </c>
      <c r="T1260">
        <v>1046.2</v>
      </c>
      <c r="U1260" t="s">
        <v>26</v>
      </c>
      <c r="V1260" s="7" t="str">
        <f t="shared" si="38"/>
        <v>25-48</v>
      </c>
      <c r="W1260" t="s">
        <v>35</v>
      </c>
      <c r="X1260" t="str">
        <f t="shared" si="39"/>
        <v>Low</v>
      </c>
    </row>
    <row r="1261" spans="1:24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40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43</v>
      </c>
      <c r="S1261">
        <v>95.25</v>
      </c>
      <c r="T1261">
        <v>4424.2</v>
      </c>
      <c r="U1261" t="s">
        <v>25</v>
      </c>
      <c r="V1261" s="7" t="str">
        <f t="shared" si="38"/>
        <v>25-48</v>
      </c>
      <c r="W1261" t="s">
        <v>46</v>
      </c>
      <c r="X1261" t="str">
        <f t="shared" si="39"/>
        <v>High</v>
      </c>
    </row>
    <row r="1262" spans="1:24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27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28</v>
      </c>
      <c r="Q1262" t="s">
        <v>25</v>
      </c>
      <c r="R1262" t="s">
        <v>34</v>
      </c>
      <c r="S1262">
        <v>50.3</v>
      </c>
      <c r="T1262">
        <v>92.75</v>
      </c>
      <c r="U1262" t="s">
        <v>26</v>
      </c>
      <c r="V1262" s="7" t="str">
        <f t="shared" si="38"/>
        <v>0-12</v>
      </c>
      <c r="W1262" t="s">
        <v>30</v>
      </c>
      <c r="X1262" t="str">
        <f t="shared" si="39"/>
        <v>Medium</v>
      </c>
    </row>
    <row r="1263" spans="1:24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40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28</v>
      </c>
      <c r="Q1263" t="s">
        <v>25</v>
      </c>
      <c r="R1263" t="s">
        <v>29</v>
      </c>
      <c r="S1263">
        <v>80.150000000000006</v>
      </c>
      <c r="T1263">
        <v>194.55</v>
      </c>
      <c r="U1263" t="s">
        <v>26</v>
      </c>
      <c r="V1263" s="7" t="str">
        <f t="shared" si="38"/>
        <v>0-12</v>
      </c>
      <c r="W1263" t="s">
        <v>30</v>
      </c>
      <c r="X1263" t="str">
        <f t="shared" si="39"/>
        <v>Medium</v>
      </c>
    </row>
    <row r="1264" spans="1:24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27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28</v>
      </c>
      <c r="Q1264" t="s">
        <v>25</v>
      </c>
      <c r="R1264" t="s">
        <v>29</v>
      </c>
      <c r="S1264">
        <v>51.25</v>
      </c>
      <c r="T1264">
        <v>612.1</v>
      </c>
      <c r="U1264" t="s">
        <v>26</v>
      </c>
      <c r="V1264" s="7" t="str">
        <f t="shared" si="38"/>
        <v>0-12</v>
      </c>
      <c r="W1264" t="s">
        <v>35</v>
      </c>
      <c r="X1264" t="str">
        <f t="shared" si="39"/>
        <v>Medium</v>
      </c>
    </row>
    <row r="1265" spans="1:24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40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28</v>
      </c>
      <c r="Q1265" t="s">
        <v>25</v>
      </c>
      <c r="R1265" t="s">
        <v>38</v>
      </c>
      <c r="S1265">
        <v>89.6</v>
      </c>
      <c r="T1265">
        <v>6127.6</v>
      </c>
      <c r="U1265" t="s">
        <v>25</v>
      </c>
      <c r="V1265" s="7" t="str">
        <f t="shared" si="38"/>
        <v>49+</v>
      </c>
      <c r="W1265" t="s">
        <v>46</v>
      </c>
      <c r="X1265" t="str">
        <f t="shared" si="39"/>
        <v>Medium</v>
      </c>
    </row>
    <row r="1266" spans="1:24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40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50</v>
      </c>
      <c r="Q1266" t="s">
        <v>25</v>
      </c>
      <c r="R1266" t="s">
        <v>43</v>
      </c>
      <c r="S1266">
        <v>95.2</v>
      </c>
      <c r="T1266">
        <v>6671.7</v>
      </c>
      <c r="U1266" t="s">
        <v>26</v>
      </c>
      <c r="V1266" s="7" t="str">
        <f t="shared" si="38"/>
        <v>49+</v>
      </c>
      <c r="W1266" t="s">
        <v>46</v>
      </c>
      <c r="X1266" t="str">
        <f t="shared" si="39"/>
        <v>High</v>
      </c>
    </row>
    <row r="1267" spans="1:24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40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43</v>
      </c>
      <c r="S1267">
        <v>94.8</v>
      </c>
      <c r="T1267">
        <v>5264.3</v>
      </c>
      <c r="U1267" t="s">
        <v>26</v>
      </c>
      <c r="V1267" s="7" t="str">
        <f t="shared" si="38"/>
        <v>49+</v>
      </c>
      <c r="W1267" t="s">
        <v>46</v>
      </c>
      <c r="X1267" t="str">
        <f t="shared" si="39"/>
        <v>High</v>
      </c>
    </row>
    <row r="1268" spans="1:24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40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28</v>
      </c>
      <c r="Q1268" t="s">
        <v>25</v>
      </c>
      <c r="R1268" t="s">
        <v>29</v>
      </c>
      <c r="S1268">
        <v>80.25</v>
      </c>
      <c r="T1268">
        <v>303.7</v>
      </c>
      <c r="U1268" t="s">
        <v>26</v>
      </c>
      <c r="V1268" s="7" t="str">
        <f t="shared" si="38"/>
        <v>0-12</v>
      </c>
      <c r="W1268" t="s">
        <v>30</v>
      </c>
      <c r="X1268" t="str">
        <f t="shared" si="39"/>
        <v>Medium</v>
      </c>
    </row>
    <row r="1269" spans="1:24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27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50</v>
      </c>
      <c r="Q1269" t="s">
        <v>25</v>
      </c>
      <c r="R1269" t="s">
        <v>38</v>
      </c>
      <c r="S1269">
        <v>76.099999999999994</v>
      </c>
      <c r="T1269">
        <v>4818.8</v>
      </c>
      <c r="U1269" t="s">
        <v>26</v>
      </c>
      <c r="V1269" s="7" t="str">
        <f t="shared" si="38"/>
        <v>49+</v>
      </c>
      <c r="W1269" t="s">
        <v>46</v>
      </c>
      <c r="X1269" t="str">
        <f t="shared" si="39"/>
        <v>Medium</v>
      </c>
    </row>
    <row r="1270" spans="1:24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40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29</v>
      </c>
      <c r="S1270">
        <v>110.15</v>
      </c>
      <c r="T1270">
        <v>6448.05</v>
      </c>
      <c r="U1270" t="s">
        <v>25</v>
      </c>
      <c r="V1270" s="7" t="str">
        <f t="shared" si="38"/>
        <v>49+</v>
      </c>
      <c r="W1270" t="s">
        <v>46</v>
      </c>
      <c r="X1270" t="str">
        <f t="shared" si="39"/>
        <v>High</v>
      </c>
    </row>
    <row r="1271" spans="1:24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40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50</v>
      </c>
      <c r="Q1271" t="s">
        <v>26</v>
      </c>
      <c r="R1271" t="s">
        <v>38</v>
      </c>
      <c r="S1271">
        <v>115.55</v>
      </c>
      <c r="T1271">
        <v>7159.05</v>
      </c>
      <c r="U1271" t="s">
        <v>26</v>
      </c>
      <c r="V1271" s="7" t="str">
        <f t="shared" si="38"/>
        <v>49+</v>
      </c>
      <c r="W1271" t="s">
        <v>46</v>
      </c>
      <c r="X1271" t="str">
        <f t="shared" si="39"/>
        <v>High</v>
      </c>
    </row>
    <row r="1272" spans="1:24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26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50</v>
      </c>
      <c r="Q1272" t="s">
        <v>26</v>
      </c>
      <c r="R1272" t="s">
        <v>43</v>
      </c>
      <c r="S1272">
        <v>24.65</v>
      </c>
      <c r="T1272">
        <v>1574.5</v>
      </c>
      <c r="U1272" t="s">
        <v>26</v>
      </c>
      <c r="V1272" s="7" t="str">
        <f t="shared" si="38"/>
        <v>49+</v>
      </c>
      <c r="W1272" t="s">
        <v>35</v>
      </c>
      <c r="X1272" t="str">
        <f t="shared" si="39"/>
        <v>Low</v>
      </c>
    </row>
    <row r="1273" spans="1:24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26</v>
      </c>
      <c r="I1273" t="s">
        <v>27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29</v>
      </c>
      <c r="S1273">
        <v>53.6</v>
      </c>
      <c r="T1273">
        <v>2879.2</v>
      </c>
      <c r="U1273" t="s">
        <v>26</v>
      </c>
      <c r="V1273" s="7" t="str">
        <f t="shared" si="38"/>
        <v>49+</v>
      </c>
      <c r="W1273" t="s">
        <v>46</v>
      </c>
      <c r="X1273" t="str">
        <f t="shared" si="39"/>
        <v>Medium</v>
      </c>
    </row>
    <row r="1274" spans="1:24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26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28</v>
      </c>
      <c r="Q1274" t="s">
        <v>26</v>
      </c>
      <c r="R1274" t="s">
        <v>34</v>
      </c>
      <c r="S1274">
        <v>19.45</v>
      </c>
      <c r="T1274">
        <v>86.05</v>
      </c>
      <c r="U1274" t="s">
        <v>26</v>
      </c>
      <c r="V1274" s="7" t="str">
        <f t="shared" si="38"/>
        <v>0-12</v>
      </c>
      <c r="W1274" t="s">
        <v>30</v>
      </c>
      <c r="X1274" t="str">
        <f t="shared" si="39"/>
        <v>Low</v>
      </c>
    </row>
    <row r="1275" spans="1:24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40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28</v>
      </c>
      <c r="Q1275" t="s">
        <v>25</v>
      </c>
      <c r="R1275" t="s">
        <v>29</v>
      </c>
      <c r="S1275">
        <v>88.2</v>
      </c>
      <c r="T1275">
        <v>4159.45</v>
      </c>
      <c r="U1275" t="s">
        <v>26</v>
      </c>
      <c r="V1275" s="7" t="str">
        <f t="shared" si="38"/>
        <v>49+</v>
      </c>
      <c r="W1275" t="s">
        <v>46</v>
      </c>
      <c r="X1275" t="str">
        <f t="shared" si="39"/>
        <v>Medium</v>
      </c>
    </row>
    <row r="1276" spans="1:24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40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50</v>
      </c>
      <c r="Q1276" t="s">
        <v>25</v>
      </c>
      <c r="R1276" t="s">
        <v>38</v>
      </c>
      <c r="S1276">
        <v>101.15</v>
      </c>
      <c r="T1276">
        <v>6638.35</v>
      </c>
      <c r="U1276" t="s">
        <v>26</v>
      </c>
      <c r="V1276" s="7" t="str">
        <f t="shared" si="38"/>
        <v>49+</v>
      </c>
      <c r="W1276" t="s">
        <v>46</v>
      </c>
      <c r="X1276" t="str">
        <f t="shared" si="39"/>
        <v>High</v>
      </c>
    </row>
    <row r="1277" spans="1:24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27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50</v>
      </c>
      <c r="Q1277" t="s">
        <v>26</v>
      </c>
      <c r="R1277" t="s">
        <v>34</v>
      </c>
      <c r="S1277">
        <v>56.8</v>
      </c>
      <c r="T1277">
        <v>3112.05</v>
      </c>
      <c r="U1277" t="s">
        <v>26</v>
      </c>
      <c r="V1277" s="7" t="str">
        <f t="shared" si="38"/>
        <v>49+</v>
      </c>
      <c r="W1277" t="s">
        <v>46</v>
      </c>
      <c r="X1277" t="str">
        <f t="shared" si="39"/>
        <v>Medium</v>
      </c>
    </row>
    <row r="1278" spans="1:24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40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50</v>
      </c>
      <c r="Q1278" t="s">
        <v>25</v>
      </c>
      <c r="R1278" t="s">
        <v>29</v>
      </c>
      <c r="S1278">
        <v>99.4</v>
      </c>
      <c r="T1278">
        <v>7168.25</v>
      </c>
      <c r="U1278" t="s">
        <v>26</v>
      </c>
      <c r="V1278" s="7" t="str">
        <f t="shared" si="38"/>
        <v>49+</v>
      </c>
      <c r="W1278" t="s">
        <v>46</v>
      </c>
      <c r="X1278" t="str">
        <f t="shared" si="39"/>
        <v>High</v>
      </c>
    </row>
    <row r="1279" spans="1:24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26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50</v>
      </c>
      <c r="Q1279" t="s">
        <v>25</v>
      </c>
      <c r="R1279" t="s">
        <v>43</v>
      </c>
      <c r="S1279">
        <v>20.100000000000001</v>
      </c>
      <c r="T1279">
        <v>1326.25</v>
      </c>
      <c r="U1279" t="s">
        <v>26</v>
      </c>
      <c r="V1279" s="7" t="str">
        <f t="shared" si="38"/>
        <v>49+</v>
      </c>
      <c r="W1279" t="s">
        <v>35</v>
      </c>
      <c r="X1279" t="str">
        <f t="shared" si="39"/>
        <v>Low</v>
      </c>
    </row>
    <row r="1280" spans="1:24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26</v>
      </c>
      <c r="I1280" t="s">
        <v>27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43</v>
      </c>
      <c r="S1280">
        <v>60.7</v>
      </c>
      <c r="T1280">
        <v>2234.5500000000002</v>
      </c>
      <c r="U1280" t="s">
        <v>26</v>
      </c>
      <c r="V1280" s="7" t="str">
        <f t="shared" si="38"/>
        <v>25-48</v>
      </c>
      <c r="W1280" t="s">
        <v>46</v>
      </c>
      <c r="X1280" t="str">
        <f t="shared" si="39"/>
        <v>Medium</v>
      </c>
    </row>
    <row r="1281" spans="1:24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26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33</v>
      </c>
      <c r="Q1281" t="s">
        <v>25</v>
      </c>
      <c r="R1281" t="s">
        <v>38</v>
      </c>
      <c r="S1281">
        <v>20.95</v>
      </c>
      <c r="T1281">
        <v>495.15</v>
      </c>
      <c r="U1281" t="s">
        <v>26</v>
      </c>
      <c r="V1281" s="7" t="str">
        <f t="shared" si="38"/>
        <v>25-48</v>
      </c>
      <c r="W1281" t="s">
        <v>30</v>
      </c>
      <c r="X1281" t="str">
        <f t="shared" si="39"/>
        <v>Low</v>
      </c>
    </row>
    <row r="1282" spans="1:24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40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50</v>
      </c>
      <c r="Q1282" t="s">
        <v>25</v>
      </c>
      <c r="R1282" t="s">
        <v>38</v>
      </c>
      <c r="S1282">
        <v>114.85</v>
      </c>
      <c r="T1282">
        <v>8317.9500000000007</v>
      </c>
      <c r="U1282" t="s">
        <v>26</v>
      </c>
      <c r="V1282" s="7" t="str">
        <f t="shared" si="38"/>
        <v>49+</v>
      </c>
      <c r="W1282" t="s">
        <v>46</v>
      </c>
      <c r="X1282" t="str">
        <f t="shared" si="39"/>
        <v>High</v>
      </c>
    </row>
    <row r="1283" spans="1:24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26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33</v>
      </c>
      <c r="Q1283" t="s">
        <v>25</v>
      </c>
      <c r="R1283" t="s">
        <v>38</v>
      </c>
      <c r="S1283">
        <v>19.25</v>
      </c>
      <c r="T1283">
        <v>679.8</v>
      </c>
      <c r="U1283" t="s">
        <v>26</v>
      </c>
      <c r="V1283" s="7" t="str">
        <f t="shared" ref="V1283:V1346" si="40">IF(F1283&lt;=12, "0-12", IF(F1283&lt;=24, "13-24", IF(F1283&lt;=48, "25-48", "49+")))</f>
        <v>25-48</v>
      </c>
      <c r="W1283" t="s">
        <v>35</v>
      </c>
      <c r="X1283" t="str">
        <f t="shared" ref="X1283:X1346" si="41">IF(S1283&lt;=50,"Low",IF(S1283&lt;=90,"Medium","High"))</f>
        <v>Low</v>
      </c>
    </row>
    <row r="1284" spans="1:24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27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28</v>
      </c>
      <c r="Q1284" t="s">
        <v>25</v>
      </c>
      <c r="R1284" t="s">
        <v>34</v>
      </c>
      <c r="S1284">
        <v>62.8</v>
      </c>
      <c r="T1284">
        <v>62.8</v>
      </c>
      <c r="U1284" t="s">
        <v>26</v>
      </c>
      <c r="V1284" s="7" t="str">
        <f t="shared" si="40"/>
        <v>0-12</v>
      </c>
      <c r="W1284" t="s">
        <v>30</v>
      </c>
      <c r="X1284" t="str">
        <f t="shared" si="41"/>
        <v>Medium</v>
      </c>
    </row>
    <row r="1285" spans="1:24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40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50</v>
      </c>
      <c r="Q1285" t="s">
        <v>25</v>
      </c>
      <c r="R1285" t="s">
        <v>29</v>
      </c>
      <c r="S1285">
        <v>105.5</v>
      </c>
      <c r="T1285">
        <v>7544</v>
      </c>
      <c r="U1285" t="s">
        <v>26</v>
      </c>
      <c r="V1285" s="7" t="str">
        <f t="shared" si="40"/>
        <v>49+</v>
      </c>
      <c r="W1285" t="s">
        <v>46</v>
      </c>
      <c r="X1285" t="str">
        <f t="shared" si="41"/>
        <v>High</v>
      </c>
    </row>
    <row r="1286" spans="1:24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26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50</v>
      </c>
      <c r="Q1286" t="s">
        <v>26</v>
      </c>
      <c r="R1286" t="s">
        <v>34</v>
      </c>
      <c r="S1286">
        <v>19.850000000000001</v>
      </c>
      <c r="T1286">
        <v>1188.25</v>
      </c>
      <c r="U1286" t="s">
        <v>26</v>
      </c>
      <c r="V1286" s="7" t="str">
        <f t="shared" si="40"/>
        <v>49+</v>
      </c>
      <c r="W1286" t="s">
        <v>35</v>
      </c>
      <c r="X1286" t="str">
        <f t="shared" si="41"/>
        <v>Low</v>
      </c>
    </row>
    <row r="1287" spans="1:24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40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28</v>
      </c>
      <c r="Q1287" t="s">
        <v>25</v>
      </c>
      <c r="R1287" t="s">
        <v>29</v>
      </c>
      <c r="S1287">
        <v>89.5</v>
      </c>
      <c r="T1287">
        <v>676.7</v>
      </c>
      <c r="U1287" t="s">
        <v>25</v>
      </c>
      <c r="V1287" s="7" t="str">
        <f t="shared" si="40"/>
        <v>0-12</v>
      </c>
      <c r="W1287" t="s">
        <v>35</v>
      </c>
      <c r="X1287" t="str">
        <f t="shared" si="41"/>
        <v>Medium</v>
      </c>
    </row>
    <row r="1288" spans="1:24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27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43</v>
      </c>
      <c r="S1288">
        <v>74.099999999999994</v>
      </c>
      <c r="T1288">
        <v>74.099999999999994</v>
      </c>
      <c r="U1288" t="s">
        <v>26</v>
      </c>
      <c r="V1288" s="7" t="str">
        <f t="shared" si="40"/>
        <v>0-12</v>
      </c>
      <c r="W1288" t="s">
        <v>30</v>
      </c>
      <c r="X1288" t="str">
        <f t="shared" si="41"/>
        <v>Medium</v>
      </c>
    </row>
    <row r="1289" spans="1:24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40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28</v>
      </c>
      <c r="Q1289" t="s">
        <v>25</v>
      </c>
      <c r="R1289" t="s">
        <v>29</v>
      </c>
      <c r="S1289">
        <v>107.5</v>
      </c>
      <c r="T1289">
        <v>3242.5</v>
      </c>
      <c r="U1289" t="s">
        <v>26</v>
      </c>
      <c r="V1289" s="7" t="str">
        <f t="shared" si="40"/>
        <v>25-48</v>
      </c>
      <c r="W1289" t="s">
        <v>46</v>
      </c>
      <c r="X1289" t="str">
        <f t="shared" si="41"/>
        <v>High</v>
      </c>
    </row>
    <row r="1290" spans="1:24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26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50</v>
      </c>
      <c r="Q1290" t="s">
        <v>26</v>
      </c>
      <c r="R1290" t="s">
        <v>34</v>
      </c>
      <c r="S1290">
        <v>19.55</v>
      </c>
      <c r="T1290">
        <v>1240.1500000000001</v>
      </c>
      <c r="U1290" t="s">
        <v>26</v>
      </c>
      <c r="V1290" s="7" t="str">
        <f t="shared" si="40"/>
        <v>49+</v>
      </c>
      <c r="W1290" t="s">
        <v>35</v>
      </c>
      <c r="X1290" t="str">
        <f t="shared" si="41"/>
        <v>Low</v>
      </c>
    </row>
    <row r="1291" spans="1:24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27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38</v>
      </c>
      <c r="S1291">
        <v>68.8</v>
      </c>
      <c r="T1291">
        <v>4111.3500000000004</v>
      </c>
      <c r="U1291" t="s">
        <v>26</v>
      </c>
      <c r="V1291" s="7" t="str">
        <f t="shared" si="40"/>
        <v>49+</v>
      </c>
      <c r="W1291" t="s">
        <v>46</v>
      </c>
      <c r="X1291" t="str">
        <f t="shared" si="41"/>
        <v>Medium</v>
      </c>
    </row>
    <row r="1292" spans="1:24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27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50</v>
      </c>
      <c r="Q1292" t="s">
        <v>26</v>
      </c>
      <c r="R1292" t="s">
        <v>43</v>
      </c>
      <c r="S1292">
        <v>84.45</v>
      </c>
      <c r="T1292">
        <v>5899.85</v>
      </c>
      <c r="U1292" t="s">
        <v>26</v>
      </c>
      <c r="V1292" s="7" t="str">
        <f t="shared" si="40"/>
        <v>49+</v>
      </c>
      <c r="W1292" t="s">
        <v>46</v>
      </c>
      <c r="X1292" t="str">
        <f t="shared" si="41"/>
        <v>Medium</v>
      </c>
    </row>
    <row r="1293" spans="1:24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40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28</v>
      </c>
      <c r="Q1293" t="s">
        <v>26</v>
      </c>
      <c r="R1293" t="s">
        <v>29</v>
      </c>
      <c r="S1293">
        <v>75</v>
      </c>
      <c r="T1293">
        <v>632.95000000000005</v>
      </c>
      <c r="U1293" t="s">
        <v>25</v>
      </c>
      <c r="V1293" s="7" t="str">
        <f t="shared" si="40"/>
        <v>0-12</v>
      </c>
      <c r="W1293" t="s">
        <v>35</v>
      </c>
      <c r="X1293" t="str">
        <f t="shared" si="41"/>
        <v>Medium</v>
      </c>
    </row>
    <row r="1294" spans="1:24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27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50</v>
      </c>
      <c r="Q1294" t="s">
        <v>26</v>
      </c>
      <c r="R1294" t="s">
        <v>38</v>
      </c>
      <c r="S1294">
        <v>84.5</v>
      </c>
      <c r="T1294">
        <v>5193.2</v>
      </c>
      <c r="U1294" t="s">
        <v>26</v>
      </c>
      <c r="V1294" s="7" t="str">
        <f t="shared" si="40"/>
        <v>49+</v>
      </c>
      <c r="W1294" t="s">
        <v>46</v>
      </c>
      <c r="X1294" t="str">
        <f t="shared" si="41"/>
        <v>Medium</v>
      </c>
    </row>
    <row r="1295" spans="1:24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40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50</v>
      </c>
      <c r="Q1295" t="s">
        <v>25</v>
      </c>
      <c r="R1295" t="s">
        <v>38</v>
      </c>
      <c r="S1295">
        <v>111.2</v>
      </c>
      <c r="T1295">
        <v>7530.8</v>
      </c>
      <c r="U1295" t="s">
        <v>26</v>
      </c>
      <c r="V1295" s="7" t="str">
        <f t="shared" si="40"/>
        <v>49+</v>
      </c>
      <c r="W1295" t="s">
        <v>46</v>
      </c>
      <c r="X1295" t="str">
        <f t="shared" si="41"/>
        <v>High</v>
      </c>
    </row>
    <row r="1296" spans="1:24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27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28</v>
      </c>
      <c r="Q1296" t="s">
        <v>26</v>
      </c>
      <c r="R1296" t="s">
        <v>29</v>
      </c>
      <c r="S1296">
        <v>44.75</v>
      </c>
      <c r="T1296">
        <v>270.95</v>
      </c>
      <c r="U1296" t="s">
        <v>25</v>
      </c>
      <c r="V1296" s="7" t="str">
        <f t="shared" si="40"/>
        <v>0-12</v>
      </c>
      <c r="W1296" t="s">
        <v>30</v>
      </c>
      <c r="X1296" t="str">
        <f t="shared" si="41"/>
        <v>Low</v>
      </c>
    </row>
    <row r="1297" spans="1:24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27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50</v>
      </c>
      <c r="Q1297" t="s">
        <v>25</v>
      </c>
      <c r="R1297" t="s">
        <v>38</v>
      </c>
      <c r="S1297">
        <v>80.599999999999994</v>
      </c>
      <c r="T1297">
        <v>5460.2</v>
      </c>
      <c r="U1297" t="s">
        <v>26</v>
      </c>
      <c r="V1297" s="7" t="str">
        <f t="shared" si="40"/>
        <v>49+</v>
      </c>
      <c r="W1297" t="s">
        <v>46</v>
      </c>
      <c r="X1297" t="str">
        <f t="shared" si="41"/>
        <v>Medium</v>
      </c>
    </row>
    <row r="1298" spans="1:24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40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28</v>
      </c>
      <c r="Q1298" t="s">
        <v>26</v>
      </c>
      <c r="R1298" t="s">
        <v>38</v>
      </c>
      <c r="S1298">
        <v>80.7</v>
      </c>
      <c r="T1298">
        <v>1614.2</v>
      </c>
      <c r="U1298" t="s">
        <v>26</v>
      </c>
      <c r="V1298" s="7" t="str">
        <f t="shared" si="40"/>
        <v>13-24</v>
      </c>
      <c r="W1298" t="s">
        <v>35</v>
      </c>
      <c r="X1298" t="str">
        <f t="shared" si="41"/>
        <v>Medium</v>
      </c>
    </row>
    <row r="1299" spans="1:24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40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28</v>
      </c>
      <c r="Q1299" t="s">
        <v>26</v>
      </c>
      <c r="R1299" t="s">
        <v>29</v>
      </c>
      <c r="S1299">
        <v>75.599999999999994</v>
      </c>
      <c r="T1299">
        <v>402.5</v>
      </c>
      <c r="U1299" t="s">
        <v>26</v>
      </c>
      <c r="V1299" s="7" t="str">
        <f t="shared" si="40"/>
        <v>0-12</v>
      </c>
      <c r="W1299" t="s">
        <v>30</v>
      </c>
      <c r="X1299" t="str">
        <f t="shared" si="41"/>
        <v>Medium</v>
      </c>
    </row>
    <row r="1300" spans="1:24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26</v>
      </c>
      <c r="I1300" t="s">
        <v>27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29</v>
      </c>
      <c r="S1300">
        <v>57.6</v>
      </c>
      <c r="T1300">
        <v>1367.75</v>
      </c>
      <c r="U1300" t="s">
        <v>26</v>
      </c>
      <c r="V1300" s="7" t="str">
        <f t="shared" si="40"/>
        <v>13-24</v>
      </c>
      <c r="W1300" t="s">
        <v>35</v>
      </c>
      <c r="X1300" t="str">
        <f t="shared" si="41"/>
        <v>Medium</v>
      </c>
    </row>
    <row r="1301" spans="1:24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27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28</v>
      </c>
      <c r="Q1301" t="s">
        <v>25</v>
      </c>
      <c r="R1301" t="s">
        <v>29</v>
      </c>
      <c r="S1301">
        <v>44.05</v>
      </c>
      <c r="T1301">
        <v>483.7</v>
      </c>
      <c r="U1301" t="s">
        <v>25</v>
      </c>
      <c r="V1301" s="7" t="str">
        <f t="shared" si="40"/>
        <v>0-12</v>
      </c>
      <c r="W1301" t="s">
        <v>30</v>
      </c>
      <c r="X1301" t="str">
        <f t="shared" si="41"/>
        <v>Low</v>
      </c>
    </row>
    <row r="1302" spans="1:24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40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50</v>
      </c>
      <c r="Q1302" t="s">
        <v>25</v>
      </c>
      <c r="R1302" t="s">
        <v>43</v>
      </c>
      <c r="S1302">
        <v>110.6</v>
      </c>
      <c r="T1302">
        <v>7962.2</v>
      </c>
      <c r="U1302" t="s">
        <v>26</v>
      </c>
      <c r="V1302" s="7" t="str">
        <f t="shared" si="40"/>
        <v>49+</v>
      </c>
      <c r="W1302" t="s">
        <v>46</v>
      </c>
      <c r="X1302" t="str">
        <f t="shared" si="41"/>
        <v>High</v>
      </c>
    </row>
    <row r="1303" spans="1:24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27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50</v>
      </c>
      <c r="Q1303" t="s">
        <v>25</v>
      </c>
      <c r="R1303" t="s">
        <v>43</v>
      </c>
      <c r="S1303">
        <v>58.2</v>
      </c>
      <c r="T1303">
        <v>3810.8</v>
      </c>
      <c r="U1303" t="s">
        <v>26</v>
      </c>
      <c r="V1303" s="7" t="str">
        <f t="shared" si="40"/>
        <v>49+</v>
      </c>
      <c r="W1303" t="s">
        <v>46</v>
      </c>
      <c r="X1303" t="str">
        <f t="shared" si="41"/>
        <v>Medium</v>
      </c>
    </row>
    <row r="1304" spans="1:24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27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50</v>
      </c>
      <c r="Q1304" t="s">
        <v>25</v>
      </c>
      <c r="R1304" t="s">
        <v>34</v>
      </c>
      <c r="S1304">
        <v>81</v>
      </c>
      <c r="T1304">
        <v>3533.6</v>
      </c>
      <c r="U1304" t="s">
        <v>26</v>
      </c>
      <c r="V1304" s="7" t="str">
        <f t="shared" si="40"/>
        <v>25-48</v>
      </c>
      <c r="W1304" t="s">
        <v>46</v>
      </c>
      <c r="X1304" t="str">
        <f t="shared" si="41"/>
        <v>Medium</v>
      </c>
    </row>
    <row r="1305" spans="1:24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26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50</v>
      </c>
      <c r="Q1305" t="s">
        <v>26</v>
      </c>
      <c r="R1305" t="s">
        <v>38</v>
      </c>
      <c r="S1305">
        <v>19.7</v>
      </c>
      <c r="T1305">
        <v>1396.9</v>
      </c>
      <c r="U1305" t="s">
        <v>26</v>
      </c>
      <c r="V1305" s="7" t="str">
        <f t="shared" si="40"/>
        <v>49+</v>
      </c>
      <c r="W1305" t="s">
        <v>35</v>
      </c>
      <c r="X1305" t="str">
        <f t="shared" si="41"/>
        <v>Low</v>
      </c>
    </row>
    <row r="1306" spans="1:24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40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28</v>
      </c>
      <c r="Q1306" t="s">
        <v>25</v>
      </c>
      <c r="R1306" t="s">
        <v>38</v>
      </c>
      <c r="S1306">
        <v>85.6</v>
      </c>
      <c r="T1306">
        <v>1345.55</v>
      </c>
      <c r="U1306" t="s">
        <v>25</v>
      </c>
      <c r="V1306" s="7" t="str">
        <f t="shared" si="40"/>
        <v>13-24</v>
      </c>
      <c r="W1306" t="s">
        <v>35</v>
      </c>
      <c r="X1306" t="str">
        <f t="shared" si="41"/>
        <v>Medium</v>
      </c>
    </row>
    <row r="1307" spans="1:24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27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28</v>
      </c>
      <c r="Q1307" t="s">
        <v>25</v>
      </c>
      <c r="R1307" t="s">
        <v>38</v>
      </c>
      <c r="S1307">
        <v>59.55</v>
      </c>
      <c r="T1307">
        <v>1646.45</v>
      </c>
      <c r="U1307" t="s">
        <v>26</v>
      </c>
      <c r="V1307" s="7" t="str">
        <f t="shared" si="40"/>
        <v>25-48</v>
      </c>
      <c r="W1307" t="s">
        <v>35</v>
      </c>
      <c r="X1307" t="str">
        <f t="shared" si="41"/>
        <v>Medium</v>
      </c>
    </row>
    <row r="1308" spans="1:24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40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43</v>
      </c>
      <c r="S1308">
        <v>115.55</v>
      </c>
      <c r="T1308">
        <v>8127.6</v>
      </c>
      <c r="U1308" t="s">
        <v>25</v>
      </c>
      <c r="V1308" s="7" t="str">
        <f t="shared" si="40"/>
        <v>49+</v>
      </c>
      <c r="W1308" t="s">
        <v>46</v>
      </c>
      <c r="X1308" t="str">
        <f t="shared" si="41"/>
        <v>High</v>
      </c>
    </row>
    <row r="1309" spans="1:24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27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 t="s">
        <v>26</v>
      </c>
      <c r="V1309" s="7" t="str">
        <f t="shared" si="40"/>
        <v>25-48</v>
      </c>
      <c r="W1309" t="s">
        <v>46</v>
      </c>
      <c r="X1309" t="str">
        <f t="shared" si="41"/>
        <v>Medium</v>
      </c>
    </row>
    <row r="1310" spans="1:24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40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28</v>
      </c>
      <c r="Q1310" t="s">
        <v>25</v>
      </c>
      <c r="R1310" t="s">
        <v>29</v>
      </c>
      <c r="S1310">
        <v>86.6</v>
      </c>
      <c r="T1310">
        <v>1281</v>
      </c>
      <c r="U1310" t="s">
        <v>25</v>
      </c>
      <c r="V1310" s="7" t="str">
        <f t="shared" si="40"/>
        <v>13-24</v>
      </c>
      <c r="W1310" t="s">
        <v>35</v>
      </c>
      <c r="X1310" t="str">
        <f t="shared" si="41"/>
        <v>Medium</v>
      </c>
    </row>
    <row r="1311" spans="1:24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40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28</v>
      </c>
      <c r="Q1311" t="s">
        <v>25</v>
      </c>
      <c r="R1311" t="s">
        <v>29</v>
      </c>
      <c r="S1311">
        <v>85.2</v>
      </c>
      <c r="T1311">
        <v>1553.9</v>
      </c>
      <c r="U1311" t="s">
        <v>25</v>
      </c>
      <c r="V1311" s="7" t="str">
        <f t="shared" si="40"/>
        <v>13-24</v>
      </c>
      <c r="W1311" t="s">
        <v>35</v>
      </c>
      <c r="X1311" t="str">
        <f t="shared" si="41"/>
        <v>Medium</v>
      </c>
    </row>
    <row r="1312" spans="1:24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40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28</v>
      </c>
      <c r="Q1312" t="s">
        <v>25</v>
      </c>
      <c r="R1312" t="s">
        <v>29</v>
      </c>
      <c r="S1312">
        <v>97.65</v>
      </c>
      <c r="T1312">
        <v>3207.55</v>
      </c>
      <c r="U1312" t="s">
        <v>25</v>
      </c>
      <c r="V1312" s="7" t="str">
        <f t="shared" si="40"/>
        <v>25-48</v>
      </c>
      <c r="W1312" t="s">
        <v>46</v>
      </c>
      <c r="X1312" t="str">
        <f t="shared" si="41"/>
        <v>High</v>
      </c>
    </row>
    <row r="1313" spans="1:24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26</v>
      </c>
      <c r="I1313" t="s">
        <v>27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43</v>
      </c>
      <c r="S1313">
        <v>45.1</v>
      </c>
      <c r="T1313">
        <v>2049.0500000000002</v>
      </c>
      <c r="U1313" t="s">
        <v>26</v>
      </c>
      <c r="V1313" s="7" t="str">
        <f t="shared" si="40"/>
        <v>25-48</v>
      </c>
      <c r="W1313" t="s">
        <v>46</v>
      </c>
      <c r="X1313" t="str">
        <f t="shared" si="41"/>
        <v>Low</v>
      </c>
    </row>
    <row r="1314" spans="1:24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27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38</v>
      </c>
      <c r="S1314">
        <v>70.95</v>
      </c>
      <c r="T1314">
        <v>3629.2</v>
      </c>
      <c r="U1314" t="s">
        <v>26</v>
      </c>
      <c r="V1314" s="7" t="str">
        <f t="shared" si="40"/>
        <v>25-48</v>
      </c>
      <c r="W1314" t="s">
        <v>46</v>
      </c>
      <c r="X1314" t="str">
        <f t="shared" si="41"/>
        <v>Medium</v>
      </c>
    </row>
    <row r="1315" spans="1:24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40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28</v>
      </c>
      <c r="Q1315" t="s">
        <v>25</v>
      </c>
      <c r="R1315" t="s">
        <v>29</v>
      </c>
      <c r="S1315">
        <v>109.55</v>
      </c>
      <c r="T1315">
        <v>5124.55</v>
      </c>
      <c r="U1315" t="s">
        <v>25</v>
      </c>
      <c r="V1315" s="7" t="str">
        <f t="shared" si="40"/>
        <v>25-48</v>
      </c>
      <c r="W1315" t="s">
        <v>46</v>
      </c>
      <c r="X1315" t="str">
        <f t="shared" si="41"/>
        <v>High</v>
      </c>
    </row>
    <row r="1316" spans="1:24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40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29</v>
      </c>
      <c r="S1316">
        <v>89.55</v>
      </c>
      <c r="T1316">
        <v>3474.45</v>
      </c>
      <c r="U1316" t="s">
        <v>25</v>
      </c>
      <c r="V1316" s="7" t="str">
        <f t="shared" si="40"/>
        <v>25-48</v>
      </c>
      <c r="W1316" t="s">
        <v>46</v>
      </c>
      <c r="X1316" t="str">
        <f t="shared" si="41"/>
        <v>Medium</v>
      </c>
    </row>
    <row r="1317" spans="1:24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26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50</v>
      </c>
      <c r="Q1317" t="s">
        <v>26</v>
      </c>
      <c r="R1317" t="s">
        <v>43</v>
      </c>
      <c r="S1317">
        <v>20.9</v>
      </c>
      <c r="T1317">
        <v>202.3</v>
      </c>
      <c r="U1317" t="s">
        <v>26</v>
      </c>
      <c r="V1317" s="7" t="str">
        <f t="shared" si="40"/>
        <v>0-12</v>
      </c>
      <c r="W1317" t="s">
        <v>30</v>
      </c>
      <c r="X1317" t="str">
        <f t="shared" si="41"/>
        <v>Low</v>
      </c>
    </row>
    <row r="1318" spans="1:24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26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28</v>
      </c>
      <c r="Q1318" t="s">
        <v>25</v>
      </c>
      <c r="R1318" t="s">
        <v>34</v>
      </c>
      <c r="S1318">
        <v>19.95</v>
      </c>
      <c r="T1318">
        <v>147.5</v>
      </c>
      <c r="U1318" t="s">
        <v>26</v>
      </c>
      <c r="V1318" s="7" t="str">
        <f t="shared" si="40"/>
        <v>0-12</v>
      </c>
      <c r="W1318" t="s">
        <v>30</v>
      </c>
      <c r="X1318" t="str">
        <f t="shared" si="41"/>
        <v>Low</v>
      </c>
    </row>
    <row r="1319" spans="1:24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26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28</v>
      </c>
      <c r="Q1319" t="s">
        <v>26</v>
      </c>
      <c r="R1319" t="s">
        <v>34</v>
      </c>
      <c r="S1319">
        <v>24.6</v>
      </c>
      <c r="T1319">
        <v>86.35</v>
      </c>
      <c r="U1319" t="s">
        <v>26</v>
      </c>
      <c r="V1319" s="7" t="str">
        <f t="shared" si="40"/>
        <v>0-12</v>
      </c>
      <c r="W1319" t="s">
        <v>30</v>
      </c>
      <c r="X1319" t="str">
        <f t="shared" si="41"/>
        <v>Low</v>
      </c>
    </row>
    <row r="1320" spans="1:24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27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28</v>
      </c>
      <c r="Q1320" t="s">
        <v>25</v>
      </c>
      <c r="R1320" t="s">
        <v>29</v>
      </c>
      <c r="S1320">
        <v>66.7</v>
      </c>
      <c r="T1320">
        <v>579</v>
      </c>
      <c r="U1320" t="s">
        <v>26</v>
      </c>
      <c r="V1320" s="7" t="str">
        <f t="shared" si="40"/>
        <v>0-12</v>
      </c>
      <c r="W1320" t="s">
        <v>35</v>
      </c>
      <c r="X1320" t="str">
        <f t="shared" si="41"/>
        <v>Medium</v>
      </c>
    </row>
    <row r="1321" spans="1:24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26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28</v>
      </c>
      <c r="Q1321" t="s">
        <v>25</v>
      </c>
      <c r="R1321" t="s">
        <v>34</v>
      </c>
      <c r="S1321">
        <v>19.45</v>
      </c>
      <c r="T1321">
        <v>19.45</v>
      </c>
      <c r="U1321" t="s">
        <v>25</v>
      </c>
      <c r="V1321" s="7" t="str">
        <f t="shared" si="40"/>
        <v>0-12</v>
      </c>
      <c r="W1321" t="s">
        <v>30</v>
      </c>
      <c r="X1321" t="str">
        <f t="shared" si="41"/>
        <v>Low</v>
      </c>
    </row>
    <row r="1322" spans="1:24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40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 t="s">
        <v>26</v>
      </c>
      <c r="V1322" s="7" t="str">
        <f t="shared" si="40"/>
        <v>25-48</v>
      </c>
      <c r="W1322" t="s">
        <v>46</v>
      </c>
      <c r="X1322" t="str">
        <f t="shared" si="41"/>
        <v>High</v>
      </c>
    </row>
    <row r="1323" spans="1:24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27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38</v>
      </c>
      <c r="S1323">
        <v>65.849999999999994</v>
      </c>
      <c r="T1323">
        <v>3928.3</v>
      </c>
      <c r="U1323" t="s">
        <v>26</v>
      </c>
      <c r="V1323" s="7" t="str">
        <f t="shared" si="40"/>
        <v>49+</v>
      </c>
      <c r="W1323" t="s">
        <v>46</v>
      </c>
      <c r="X1323" t="str">
        <f t="shared" si="41"/>
        <v>Medium</v>
      </c>
    </row>
    <row r="1324" spans="1:24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26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28</v>
      </c>
      <c r="Q1324" t="s">
        <v>25</v>
      </c>
      <c r="R1324" t="s">
        <v>38</v>
      </c>
      <c r="S1324">
        <v>19.95</v>
      </c>
      <c r="T1324">
        <v>187.75</v>
      </c>
      <c r="U1324" t="s">
        <v>26</v>
      </c>
      <c r="V1324" s="7" t="str">
        <f t="shared" si="40"/>
        <v>0-12</v>
      </c>
      <c r="W1324" t="s">
        <v>30</v>
      </c>
      <c r="X1324" t="str">
        <f t="shared" si="41"/>
        <v>Low</v>
      </c>
    </row>
    <row r="1325" spans="1:24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26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50</v>
      </c>
      <c r="Q1325" t="s">
        <v>25</v>
      </c>
      <c r="R1325" t="s">
        <v>38</v>
      </c>
      <c r="S1325">
        <v>24.65</v>
      </c>
      <c r="T1325">
        <v>1710.15</v>
      </c>
      <c r="U1325" t="s">
        <v>26</v>
      </c>
      <c r="V1325" s="7" t="str">
        <f t="shared" si="40"/>
        <v>49+</v>
      </c>
      <c r="W1325" t="s">
        <v>35</v>
      </c>
      <c r="X1325" t="str">
        <f t="shared" si="41"/>
        <v>Low</v>
      </c>
    </row>
    <row r="1326" spans="1:24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26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28</v>
      </c>
      <c r="Q1326" t="s">
        <v>26</v>
      </c>
      <c r="R1326" t="s">
        <v>34</v>
      </c>
      <c r="S1326">
        <v>20.350000000000001</v>
      </c>
      <c r="T1326">
        <v>76.349999999999994</v>
      </c>
      <c r="U1326" t="s">
        <v>25</v>
      </c>
      <c r="V1326" s="7" t="str">
        <f t="shared" si="40"/>
        <v>0-12</v>
      </c>
      <c r="W1326" t="s">
        <v>30</v>
      </c>
      <c r="X1326" t="str">
        <f t="shared" si="41"/>
        <v>Low</v>
      </c>
    </row>
    <row r="1327" spans="1:24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40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28</v>
      </c>
      <c r="Q1327" t="s">
        <v>25</v>
      </c>
      <c r="R1327" t="s">
        <v>29</v>
      </c>
      <c r="S1327">
        <v>69.25</v>
      </c>
      <c r="T1327">
        <v>69.25</v>
      </c>
      <c r="U1327" t="s">
        <v>25</v>
      </c>
      <c r="V1327" s="7" t="str">
        <f t="shared" si="40"/>
        <v>0-12</v>
      </c>
      <c r="W1327" t="s">
        <v>30</v>
      </c>
      <c r="X1327" t="str">
        <f t="shared" si="41"/>
        <v>Medium</v>
      </c>
    </row>
    <row r="1328" spans="1:24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26</v>
      </c>
      <c r="I1328" t="s">
        <v>27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38</v>
      </c>
      <c r="S1328">
        <v>51.25</v>
      </c>
      <c r="T1328">
        <v>2151.6</v>
      </c>
      <c r="U1328" t="s">
        <v>26</v>
      </c>
      <c r="V1328" s="7" t="str">
        <f t="shared" si="40"/>
        <v>25-48</v>
      </c>
      <c r="W1328" t="s">
        <v>46</v>
      </c>
      <c r="X1328" t="str">
        <f t="shared" si="41"/>
        <v>Medium</v>
      </c>
    </row>
    <row r="1329" spans="1:24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40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38</v>
      </c>
      <c r="S1329">
        <v>99.5</v>
      </c>
      <c r="T1329">
        <v>5961.1</v>
      </c>
      <c r="U1329" t="s">
        <v>25</v>
      </c>
      <c r="V1329" s="7" t="str">
        <f t="shared" si="40"/>
        <v>49+</v>
      </c>
      <c r="W1329" t="s">
        <v>46</v>
      </c>
      <c r="X1329" t="str">
        <f t="shared" si="41"/>
        <v>High</v>
      </c>
    </row>
    <row r="1330" spans="1:24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27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28</v>
      </c>
      <c r="Q1330" t="s">
        <v>26</v>
      </c>
      <c r="R1330" t="s">
        <v>29</v>
      </c>
      <c r="S1330">
        <v>54.25</v>
      </c>
      <c r="T1330">
        <v>1221.55</v>
      </c>
      <c r="U1330" t="s">
        <v>26</v>
      </c>
      <c r="V1330" s="7" t="str">
        <f t="shared" si="40"/>
        <v>13-24</v>
      </c>
      <c r="W1330" t="s">
        <v>35</v>
      </c>
      <c r="X1330" t="str">
        <f t="shared" si="41"/>
        <v>Medium</v>
      </c>
    </row>
    <row r="1331" spans="1:24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26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50</v>
      </c>
      <c r="Q1331" t="s">
        <v>26</v>
      </c>
      <c r="R1331" t="s">
        <v>38</v>
      </c>
      <c r="S1331">
        <v>19.399999999999999</v>
      </c>
      <c r="T1331">
        <v>1496.45</v>
      </c>
      <c r="U1331" t="s">
        <v>26</v>
      </c>
      <c r="V1331" s="7" t="str">
        <f t="shared" si="40"/>
        <v>49+</v>
      </c>
      <c r="W1331" t="s">
        <v>35</v>
      </c>
      <c r="X1331" t="str">
        <f t="shared" si="41"/>
        <v>Low</v>
      </c>
    </row>
    <row r="1332" spans="1:24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27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43</v>
      </c>
      <c r="S1332">
        <v>56.25</v>
      </c>
      <c r="T1332">
        <v>1292.2</v>
      </c>
      <c r="U1332" t="s">
        <v>26</v>
      </c>
      <c r="V1332" s="7" t="str">
        <f t="shared" si="40"/>
        <v>13-24</v>
      </c>
      <c r="W1332" t="s">
        <v>35</v>
      </c>
      <c r="X1332" t="str">
        <f t="shared" si="41"/>
        <v>Medium</v>
      </c>
    </row>
    <row r="1333" spans="1:24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26</v>
      </c>
      <c r="I1333" t="s">
        <v>27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28</v>
      </c>
      <c r="Q1333" t="s">
        <v>25</v>
      </c>
      <c r="R1333" t="s">
        <v>34</v>
      </c>
      <c r="S1333">
        <v>25.15</v>
      </c>
      <c r="T1333">
        <v>25.15</v>
      </c>
      <c r="U1333" t="s">
        <v>26</v>
      </c>
      <c r="V1333" s="7" t="str">
        <f t="shared" si="40"/>
        <v>0-12</v>
      </c>
      <c r="W1333" t="s">
        <v>30</v>
      </c>
      <c r="X1333" t="str">
        <f t="shared" si="41"/>
        <v>Low</v>
      </c>
    </row>
    <row r="1334" spans="1:24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50</v>
      </c>
      <c r="Q1334" t="s">
        <v>26</v>
      </c>
      <c r="R1334" t="s">
        <v>38</v>
      </c>
      <c r="S1334">
        <v>23.95</v>
      </c>
      <c r="T1334">
        <v>1713.1</v>
      </c>
      <c r="U1334" t="s">
        <v>26</v>
      </c>
      <c r="V1334" s="7" t="str">
        <f t="shared" si="40"/>
        <v>49+</v>
      </c>
      <c r="W1334" t="s">
        <v>35</v>
      </c>
      <c r="X1334" t="str">
        <f t="shared" si="41"/>
        <v>Low</v>
      </c>
    </row>
    <row r="1335" spans="1:24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26</v>
      </c>
      <c r="I1335" t="s">
        <v>27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 t="s">
        <v>26</v>
      </c>
      <c r="V1335" s="7" t="str">
        <f t="shared" si="40"/>
        <v>49+</v>
      </c>
      <c r="W1335" t="s">
        <v>35</v>
      </c>
      <c r="X1335" t="str">
        <f t="shared" si="41"/>
        <v>Low</v>
      </c>
    </row>
    <row r="1336" spans="1:24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26</v>
      </c>
      <c r="I1336" t="s">
        <v>27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28</v>
      </c>
      <c r="Q1336" t="s">
        <v>25</v>
      </c>
      <c r="R1336" t="s">
        <v>29</v>
      </c>
      <c r="S1336">
        <v>25.2</v>
      </c>
      <c r="T1336">
        <v>25.2</v>
      </c>
      <c r="U1336" t="s">
        <v>25</v>
      </c>
      <c r="V1336" s="7" t="str">
        <f t="shared" si="40"/>
        <v>0-12</v>
      </c>
      <c r="W1336" t="s">
        <v>30</v>
      </c>
      <c r="X1336" t="str">
        <f t="shared" si="41"/>
        <v>Low</v>
      </c>
    </row>
    <row r="1337" spans="1:24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27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28</v>
      </c>
      <c r="Q1337" t="s">
        <v>25</v>
      </c>
      <c r="R1337" t="s">
        <v>34</v>
      </c>
      <c r="S1337">
        <v>45</v>
      </c>
      <c r="T1337">
        <v>96.45</v>
      </c>
      <c r="U1337" t="s">
        <v>25</v>
      </c>
      <c r="V1337" s="7" t="str">
        <f t="shared" si="40"/>
        <v>0-12</v>
      </c>
      <c r="W1337" t="s">
        <v>30</v>
      </c>
      <c r="X1337" t="str">
        <f t="shared" si="41"/>
        <v>Low</v>
      </c>
    </row>
    <row r="1338" spans="1:24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40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28</v>
      </c>
      <c r="Q1338" t="s">
        <v>26</v>
      </c>
      <c r="R1338" t="s">
        <v>38</v>
      </c>
      <c r="S1338">
        <v>75.349999999999994</v>
      </c>
      <c r="T1338">
        <v>1114.55</v>
      </c>
      <c r="U1338" t="s">
        <v>26</v>
      </c>
      <c r="V1338" s="7" t="str">
        <f t="shared" si="40"/>
        <v>13-24</v>
      </c>
      <c r="W1338" t="s">
        <v>35</v>
      </c>
      <c r="X1338" t="str">
        <f t="shared" si="41"/>
        <v>Medium</v>
      </c>
    </row>
    <row r="1339" spans="1:24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26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50</v>
      </c>
      <c r="Q1339" t="s">
        <v>26</v>
      </c>
      <c r="R1339" t="s">
        <v>38</v>
      </c>
      <c r="S1339">
        <v>20.399999999999999</v>
      </c>
      <c r="T1339">
        <v>609.1</v>
      </c>
      <c r="U1339" t="s">
        <v>26</v>
      </c>
      <c r="V1339" s="7" t="str">
        <f t="shared" si="40"/>
        <v>25-48</v>
      </c>
      <c r="W1339" t="s">
        <v>35</v>
      </c>
      <c r="X1339" t="str">
        <f t="shared" si="41"/>
        <v>Low</v>
      </c>
    </row>
    <row r="1340" spans="1:24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26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28</v>
      </c>
      <c r="Q1340" t="s">
        <v>26</v>
      </c>
      <c r="R1340" t="s">
        <v>34</v>
      </c>
      <c r="S1340">
        <v>20.149999999999999</v>
      </c>
      <c r="T1340">
        <v>20.149999999999999</v>
      </c>
      <c r="U1340" t="s">
        <v>25</v>
      </c>
      <c r="V1340" s="7" t="str">
        <f t="shared" si="40"/>
        <v>0-12</v>
      </c>
      <c r="W1340" t="s">
        <v>30</v>
      </c>
      <c r="X1340" t="str">
        <f t="shared" si="41"/>
        <v>Low</v>
      </c>
    </row>
    <row r="1341" spans="1:24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40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28</v>
      </c>
      <c r="Q1341" t="s">
        <v>25</v>
      </c>
      <c r="R1341" t="s">
        <v>43</v>
      </c>
      <c r="S1341">
        <v>105</v>
      </c>
      <c r="T1341">
        <v>7133.25</v>
      </c>
      <c r="U1341" t="s">
        <v>25</v>
      </c>
      <c r="V1341" s="7" t="str">
        <f t="shared" si="40"/>
        <v>49+</v>
      </c>
      <c r="W1341" t="s">
        <v>46</v>
      </c>
      <c r="X1341" t="str">
        <f t="shared" si="41"/>
        <v>High</v>
      </c>
    </row>
    <row r="1342" spans="1:24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26</v>
      </c>
      <c r="I1342" t="s">
        <v>27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50</v>
      </c>
      <c r="Q1342" t="s">
        <v>26</v>
      </c>
      <c r="R1342" t="s">
        <v>43</v>
      </c>
      <c r="S1342">
        <v>56.05</v>
      </c>
      <c r="T1342">
        <v>0</v>
      </c>
      <c r="U1342" t="s">
        <v>26</v>
      </c>
      <c r="V1342" s="7" t="str">
        <f t="shared" si="40"/>
        <v>0-12</v>
      </c>
      <c r="W1342" t="s">
        <v>30</v>
      </c>
      <c r="X1342" t="str">
        <f t="shared" si="41"/>
        <v>Medium</v>
      </c>
    </row>
    <row r="1343" spans="1:24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27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28</v>
      </c>
      <c r="Q1343" t="s">
        <v>25</v>
      </c>
      <c r="R1343" t="s">
        <v>43</v>
      </c>
      <c r="S1343">
        <v>54.7</v>
      </c>
      <c r="T1343">
        <v>169.45</v>
      </c>
      <c r="U1343" t="s">
        <v>25</v>
      </c>
      <c r="V1343" s="7" t="str">
        <f t="shared" si="40"/>
        <v>0-12</v>
      </c>
      <c r="W1343" t="s">
        <v>30</v>
      </c>
      <c r="X1343" t="str">
        <f t="shared" si="41"/>
        <v>Medium</v>
      </c>
    </row>
    <row r="1344" spans="1:24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26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50</v>
      </c>
      <c r="Q1344" t="s">
        <v>26</v>
      </c>
      <c r="R1344" t="s">
        <v>34</v>
      </c>
      <c r="S1344">
        <v>20</v>
      </c>
      <c r="T1344">
        <v>141.6</v>
      </c>
      <c r="U1344" t="s">
        <v>26</v>
      </c>
      <c r="V1344" s="7" t="str">
        <f t="shared" si="40"/>
        <v>0-12</v>
      </c>
      <c r="W1344" t="s">
        <v>30</v>
      </c>
      <c r="X1344" t="str">
        <f t="shared" si="41"/>
        <v>Low</v>
      </c>
    </row>
    <row r="1345" spans="1:24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27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43</v>
      </c>
      <c r="S1345">
        <v>73.05</v>
      </c>
      <c r="T1345">
        <v>4688.6499999999996</v>
      </c>
      <c r="U1345" t="s">
        <v>26</v>
      </c>
      <c r="V1345" s="7" t="str">
        <f t="shared" si="40"/>
        <v>49+</v>
      </c>
      <c r="W1345" t="s">
        <v>46</v>
      </c>
      <c r="X1345" t="str">
        <f t="shared" si="41"/>
        <v>Medium</v>
      </c>
    </row>
    <row r="1346" spans="1:24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26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28</v>
      </c>
      <c r="Q1346" t="s">
        <v>26</v>
      </c>
      <c r="R1346" t="s">
        <v>34</v>
      </c>
      <c r="S1346">
        <v>20.5</v>
      </c>
      <c r="T1346">
        <v>563.04999999999995</v>
      </c>
      <c r="U1346" t="s">
        <v>26</v>
      </c>
      <c r="V1346" s="7" t="str">
        <f t="shared" si="40"/>
        <v>25-48</v>
      </c>
      <c r="W1346" t="s">
        <v>35</v>
      </c>
      <c r="X1346" t="str">
        <f t="shared" si="41"/>
        <v>Low</v>
      </c>
    </row>
    <row r="1347" spans="1:24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40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43</v>
      </c>
      <c r="S1347">
        <v>100.75</v>
      </c>
      <c r="T1347">
        <v>5985</v>
      </c>
      <c r="U1347" t="s">
        <v>26</v>
      </c>
      <c r="V1347" s="7" t="str">
        <f t="shared" ref="V1347:V1410" si="42">IF(F1347&lt;=12, "0-12", IF(F1347&lt;=24, "13-24", IF(F1347&lt;=48, "25-48", "49+")))</f>
        <v>49+</v>
      </c>
      <c r="W1347" t="s">
        <v>46</v>
      </c>
      <c r="X1347" t="str">
        <f t="shared" ref="X1347:X1410" si="43">IF(S1347&lt;=50,"Low",IF(S1347&lt;=90,"Medium","High"))</f>
        <v>High</v>
      </c>
    </row>
    <row r="1348" spans="1:24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40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28</v>
      </c>
      <c r="Q1348" t="s">
        <v>25</v>
      </c>
      <c r="R1348" t="s">
        <v>29</v>
      </c>
      <c r="S1348">
        <v>87.25</v>
      </c>
      <c r="T1348">
        <v>1258.5999999999999</v>
      </c>
      <c r="U1348" t="s">
        <v>25</v>
      </c>
      <c r="V1348" s="7" t="str">
        <f t="shared" si="42"/>
        <v>13-24</v>
      </c>
      <c r="W1348" t="s">
        <v>35</v>
      </c>
      <c r="X1348" t="str">
        <f t="shared" si="43"/>
        <v>Medium</v>
      </c>
    </row>
    <row r="1349" spans="1:24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26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50</v>
      </c>
      <c r="Q1349" t="s">
        <v>25</v>
      </c>
      <c r="R1349" t="s">
        <v>34</v>
      </c>
      <c r="S1349">
        <v>19.95</v>
      </c>
      <c r="T1349">
        <v>373.5</v>
      </c>
      <c r="U1349" t="s">
        <v>26</v>
      </c>
      <c r="V1349" s="7" t="str">
        <f t="shared" si="42"/>
        <v>13-24</v>
      </c>
      <c r="W1349" t="s">
        <v>30</v>
      </c>
      <c r="X1349" t="str">
        <f t="shared" si="43"/>
        <v>Low</v>
      </c>
    </row>
    <row r="1350" spans="1:24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40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28</v>
      </c>
      <c r="Q1350" t="s">
        <v>25</v>
      </c>
      <c r="R1350" t="s">
        <v>29</v>
      </c>
      <c r="S1350">
        <v>79.95</v>
      </c>
      <c r="T1350">
        <v>857.2</v>
      </c>
      <c r="U1350" t="s">
        <v>25</v>
      </c>
      <c r="V1350" s="7" t="str">
        <f t="shared" si="42"/>
        <v>0-12</v>
      </c>
      <c r="W1350" t="s">
        <v>35</v>
      </c>
      <c r="X1350" t="str">
        <f t="shared" si="43"/>
        <v>Medium</v>
      </c>
    </row>
    <row r="1351" spans="1:24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26</v>
      </c>
      <c r="I1351" t="s">
        <v>27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28</v>
      </c>
      <c r="Q1351" t="s">
        <v>25</v>
      </c>
      <c r="R1351" t="s">
        <v>29</v>
      </c>
      <c r="S1351">
        <v>49.65</v>
      </c>
      <c r="T1351">
        <v>2553.35</v>
      </c>
      <c r="U1351" t="s">
        <v>26</v>
      </c>
      <c r="V1351" s="7" t="str">
        <f t="shared" si="42"/>
        <v>49+</v>
      </c>
      <c r="W1351" t="s">
        <v>46</v>
      </c>
      <c r="X1351" t="str">
        <f t="shared" si="43"/>
        <v>Low</v>
      </c>
    </row>
    <row r="1352" spans="1:24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27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50</v>
      </c>
      <c r="Q1352" t="s">
        <v>26</v>
      </c>
      <c r="R1352" t="s">
        <v>34</v>
      </c>
      <c r="S1352">
        <v>65.650000000000006</v>
      </c>
      <c r="T1352">
        <v>4322.8500000000004</v>
      </c>
      <c r="U1352" t="s">
        <v>26</v>
      </c>
      <c r="V1352" s="7" t="str">
        <f t="shared" si="42"/>
        <v>49+</v>
      </c>
      <c r="W1352" t="s">
        <v>46</v>
      </c>
      <c r="X1352" t="str">
        <f t="shared" si="43"/>
        <v>Medium</v>
      </c>
    </row>
    <row r="1353" spans="1:24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26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28</v>
      </c>
      <c r="Q1353" t="s">
        <v>25</v>
      </c>
      <c r="R1353" t="s">
        <v>29</v>
      </c>
      <c r="S1353">
        <v>20.45</v>
      </c>
      <c r="T1353">
        <v>250.8</v>
      </c>
      <c r="U1353" t="s">
        <v>26</v>
      </c>
      <c r="V1353" s="7" t="str">
        <f t="shared" si="42"/>
        <v>0-12</v>
      </c>
      <c r="W1353" t="s">
        <v>30</v>
      </c>
      <c r="X1353" t="str">
        <f t="shared" si="43"/>
        <v>Low</v>
      </c>
    </row>
    <row r="1354" spans="1:24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26</v>
      </c>
      <c r="I1354" t="s">
        <v>27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50</v>
      </c>
      <c r="Q1354" t="s">
        <v>26</v>
      </c>
      <c r="R1354" t="s">
        <v>38</v>
      </c>
      <c r="S1354">
        <v>60.95</v>
      </c>
      <c r="T1354">
        <v>4549.05</v>
      </c>
      <c r="U1354" t="s">
        <v>26</v>
      </c>
      <c r="V1354" s="7" t="str">
        <f t="shared" si="42"/>
        <v>49+</v>
      </c>
      <c r="W1354" t="s">
        <v>46</v>
      </c>
      <c r="X1354" t="str">
        <f t="shared" si="43"/>
        <v>Medium</v>
      </c>
    </row>
    <row r="1355" spans="1:24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33</v>
      </c>
      <c r="Q1355" t="s">
        <v>25</v>
      </c>
      <c r="R1355" t="s">
        <v>29</v>
      </c>
      <c r="S1355">
        <v>20.350000000000001</v>
      </c>
      <c r="T1355">
        <v>1359.5</v>
      </c>
      <c r="U1355" t="s">
        <v>26</v>
      </c>
      <c r="V1355" s="7" t="str">
        <f t="shared" si="42"/>
        <v>49+</v>
      </c>
      <c r="W1355" t="s">
        <v>35</v>
      </c>
      <c r="X1355" t="str">
        <f t="shared" si="43"/>
        <v>Low</v>
      </c>
    </row>
    <row r="1356" spans="1:24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40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28</v>
      </c>
      <c r="Q1356" t="s">
        <v>25</v>
      </c>
      <c r="R1356" t="s">
        <v>29</v>
      </c>
      <c r="S1356">
        <v>88.35</v>
      </c>
      <c r="T1356">
        <v>1639.3</v>
      </c>
      <c r="U1356" t="s">
        <v>25</v>
      </c>
      <c r="V1356" s="7" t="str">
        <f t="shared" si="42"/>
        <v>13-24</v>
      </c>
      <c r="W1356" t="s">
        <v>35</v>
      </c>
      <c r="X1356" t="str">
        <f t="shared" si="43"/>
        <v>Medium</v>
      </c>
    </row>
    <row r="1357" spans="1:24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26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28</v>
      </c>
      <c r="Q1357" t="s">
        <v>25</v>
      </c>
      <c r="R1357" t="s">
        <v>29</v>
      </c>
      <c r="S1357">
        <v>19.5</v>
      </c>
      <c r="T1357">
        <v>178.85</v>
      </c>
      <c r="U1357" t="s">
        <v>26</v>
      </c>
      <c r="V1357" s="7" t="str">
        <f t="shared" si="42"/>
        <v>0-12</v>
      </c>
      <c r="W1357" t="s">
        <v>30</v>
      </c>
      <c r="X1357" t="str">
        <f t="shared" si="43"/>
        <v>Low</v>
      </c>
    </row>
    <row r="1358" spans="1:24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40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28</v>
      </c>
      <c r="Q1358" t="s">
        <v>25</v>
      </c>
      <c r="R1358" t="s">
        <v>43</v>
      </c>
      <c r="S1358">
        <v>75.2</v>
      </c>
      <c r="T1358">
        <v>633.85</v>
      </c>
      <c r="U1358" t="s">
        <v>26</v>
      </c>
      <c r="V1358" s="7" t="str">
        <f t="shared" si="42"/>
        <v>0-12</v>
      </c>
      <c r="W1358" t="s">
        <v>35</v>
      </c>
      <c r="X1358" t="str">
        <f t="shared" si="43"/>
        <v>Medium</v>
      </c>
    </row>
    <row r="1359" spans="1:24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40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28</v>
      </c>
      <c r="Q1359" t="s">
        <v>25</v>
      </c>
      <c r="R1359" t="s">
        <v>38</v>
      </c>
      <c r="S1359">
        <v>111.45</v>
      </c>
      <c r="T1359">
        <v>5315.1</v>
      </c>
      <c r="U1359" t="s">
        <v>26</v>
      </c>
      <c r="V1359" s="7" t="str">
        <f t="shared" si="42"/>
        <v>25-48</v>
      </c>
      <c r="W1359" t="s">
        <v>46</v>
      </c>
      <c r="X1359" t="str">
        <f t="shared" si="43"/>
        <v>High</v>
      </c>
    </row>
    <row r="1360" spans="1:24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40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28</v>
      </c>
      <c r="Q1360" t="s">
        <v>26</v>
      </c>
      <c r="R1360" t="s">
        <v>34</v>
      </c>
      <c r="S1360">
        <v>70.150000000000006</v>
      </c>
      <c r="T1360">
        <v>735.5</v>
      </c>
      <c r="U1360" t="s">
        <v>26</v>
      </c>
      <c r="V1360" s="7" t="str">
        <f t="shared" si="42"/>
        <v>0-12</v>
      </c>
      <c r="W1360" t="s">
        <v>35</v>
      </c>
      <c r="X1360" t="str">
        <f t="shared" si="43"/>
        <v>Medium</v>
      </c>
    </row>
    <row r="1361" spans="1:24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40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28</v>
      </c>
      <c r="Q1361" t="s">
        <v>25</v>
      </c>
      <c r="R1361" t="s">
        <v>29</v>
      </c>
      <c r="S1361">
        <v>94.75</v>
      </c>
      <c r="T1361">
        <v>889.9</v>
      </c>
      <c r="U1361" t="s">
        <v>25</v>
      </c>
      <c r="V1361" s="7" t="str">
        <f t="shared" si="42"/>
        <v>0-12</v>
      </c>
      <c r="W1361" t="s">
        <v>35</v>
      </c>
      <c r="X1361" t="str">
        <f t="shared" si="43"/>
        <v>High</v>
      </c>
    </row>
    <row r="1362" spans="1:24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40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28</v>
      </c>
      <c r="Q1362" t="s">
        <v>25</v>
      </c>
      <c r="R1362" t="s">
        <v>29</v>
      </c>
      <c r="S1362">
        <v>95.05</v>
      </c>
      <c r="T1362">
        <v>1290</v>
      </c>
      <c r="U1362" t="s">
        <v>25</v>
      </c>
      <c r="V1362" s="7" t="str">
        <f t="shared" si="42"/>
        <v>13-24</v>
      </c>
      <c r="W1362" t="s">
        <v>35</v>
      </c>
      <c r="X1362" t="str">
        <f t="shared" si="43"/>
        <v>High</v>
      </c>
    </row>
    <row r="1363" spans="1:24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40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28</v>
      </c>
      <c r="Q1363" t="s">
        <v>26</v>
      </c>
      <c r="R1363" t="s">
        <v>29</v>
      </c>
      <c r="S1363">
        <v>78.45</v>
      </c>
      <c r="T1363">
        <v>330.05</v>
      </c>
      <c r="U1363" t="s">
        <v>25</v>
      </c>
      <c r="V1363" s="7" t="str">
        <f t="shared" si="42"/>
        <v>0-12</v>
      </c>
      <c r="W1363" t="s">
        <v>30</v>
      </c>
      <c r="X1363" t="str">
        <f t="shared" si="43"/>
        <v>Medium</v>
      </c>
    </row>
    <row r="1364" spans="1:24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40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28</v>
      </c>
      <c r="Q1364" t="s">
        <v>25</v>
      </c>
      <c r="R1364" t="s">
        <v>29</v>
      </c>
      <c r="S1364">
        <v>70.2</v>
      </c>
      <c r="T1364">
        <v>237.95</v>
      </c>
      <c r="U1364" t="s">
        <v>25</v>
      </c>
      <c r="V1364" s="7" t="str">
        <f t="shared" si="42"/>
        <v>0-12</v>
      </c>
      <c r="W1364" t="s">
        <v>30</v>
      </c>
      <c r="X1364" t="str">
        <f t="shared" si="43"/>
        <v>Medium</v>
      </c>
    </row>
    <row r="1365" spans="1:24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27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50</v>
      </c>
      <c r="Q1365" t="s">
        <v>26</v>
      </c>
      <c r="R1365" t="s">
        <v>38</v>
      </c>
      <c r="S1365">
        <v>92</v>
      </c>
      <c r="T1365">
        <v>6474.4</v>
      </c>
      <c r="U1365" t="s">
        <v>26</v>
      </c>
      <c r="V1365" s="7" t="str">
        <f t="shared" si="42"/>
        <v>49+</v>
      </c>
      <c r="W1365" t="s">
        <v>46</v>
      </c>
      <c r="X1365" t="str">
        <f t="shared" si="43"/>
        <v>High</v>
      </c>
    </row>
    <row r="1366" spans="1:24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27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50</v>
      </c>
      <c r="Q1366" t="s">
        <v>26</v>
      </c>
      <c r="R1366" t="s">
        <v>43</v>
      </c>
      <c r="S1366">
        <v>85.5</v>
      </c>
      <c r="T1366">
        <v>4421.95</v>
      </c>
      <c r="U1366" t="s">
        <v>26</v>
      </c>
      <c r="V1366" s="7" t="str">
        <f t="shared" si="42"/>
        <v>49+</v>
      </c>
      <c r="W1366" t="s">
        <v>46</v>
      </c>
      <c r="X1366" t="str">
        <f t="shared" si="43"/>
        <v>Medium</v>
      </c>
    </row>
    <row r="1367" spans="1:24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26</v>
      </c>
      <c r="I1367" t="s">
        <v>27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28</v>
      </c>
      <c r="Q1367" t="s">
        <v>25</v>
      </c>
      <c r="R1367" t="s">
        <v>38</v>
      </c>
      <c r="S1367">
        <v>41.05</v>
      </c>
      <c r="T1367">
        <v>2452.6999999999998</v>
      </c>
      <c r="U1367" t="s">
        <v>25</v>
      </c>
      <c r="V1367" s="7" t="str">
        <f t="shared" si="42"/>
        <v>49+</v>
      </c>
      <c r="W1367" t="s">
        <v>46</v>
      </c>
      <c r="X1367" t="str">
        <f t="shared" si="43"/>
        <v>Low</v>
      </c>
    </row>
    <row r="1368" spans="1:24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40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28</v>
      </c>
      <c r="Q1368" t="s">
        <v>25</v>
      </c>
      <c r="R1368" t="s">
        <v>29</v>
      </c>
      <c r="S1368">
        <v>85.6</v>
      </c>
      <c r="T1368">
        <v>813.85</v>
      </c>
      <c r="U1368" t="s">
        <v>25</v>
      </c>
      <c r="V1368" s="7" t="str">
        <f t="shared" si="42"/>
        <v>0-12</v>
      </c>
      <c r="W1368" t="s">
        <v>35</v>
      </c>
      <c r="X1368" t="str">
        <f t="shared" si="43"/>
        <v>Medium</v>
      </c>
    </row>
    <row r="1369" spans="1:24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40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28</v>
      </c>
      <c r="Q1369" t="s">
        <v>25</v>
      </c>
      <c r="R1369" t="s">
        <v>29</v>
      </c>
      <c r="S1369">
        <v>82.15</v>
      </c>
      <c r="T1369">
        <v>4904.8500000000004</v>
      </c>
      <c r="U1369" t="s">
        <v>26</v>
      </c>
      <c r="V1369" s="7" t="str">
        <f t="shared" si="42"/>
        <v>49+</v>
      </c>
      <c r="W1369" t="s">
        <v>46</v>
      </c>
      <c r="X1369" t="str">
        <f t="shared" si="43"/>
        <v>Medium</v>
      </c>
    </row>
    <row r="1370" spans="1:24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40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29</v>
      </c>
      <c r="S1370">
        <v>84.4</v>
      </c>
      <c r="T1370">
        <v>4484.05</v>
      </c>
      <c r="U1370" t="s">
        <v>26</v>
      </c>
      <c r="V1370" s="7" t="str">
        <f t="shared" si="42"/>
        <v>49+</v>
      </c>
      <c r="W1370" t="s">
        <v>46</v>
      </c>
      <c r="X1370" t="str">
        <f t="shared" si="43"/>
        <v>Medium</v>
      </c>
    </row>
    <row r="1371" spans="1:24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27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28</v>
      </c>
      <c r="Q1371" t="s">
        <v>25</v>
      </c>
      <c r="R1371" t="s">
        <v>34</v>
      </c>
      <c r="S1371">
        <v>60.9</v>
      </c>
      <c r="T1371">
        <v>2033.85</v>
      </c>
      <c r="U1371" t="s">
        <v>26</v>
      </c>
      <c r="V1371" s="7" t="str">
        <f t="shared" si="42"/>
        <v>25-48</v>
      </c>
      <c r="W1371" t="s">
        <v>46</v>
      </c>
      <c r="X1371" t="str">
        <f t="shared" si="43"/>
        <v>Medium</v>
      </c>
    </row>
    <row r="1372" spans="1:24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26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50</v>
      </c>
      <c r="Q1372" t="s">
        <v>25</v>
      </c>
      <c r="R1372" t="s">
        <v>38</v>
      </c>
      <c r="S1372">
        <v>20.25</v>
      </c>
      <c r="T1372">
        <v>538.20000000000005</v>
      </c>
      <c r="U1372" t="s">
        <v>26</v>
      </c>
      <c r="V1372" s="7" t="str">
        <f t="shared" si="42"/>
        <v>25-48</v>
      </c>
      <c r="W1372" t="s">
        <v>35</v>
      </c>
      <c r="X1372" t="str">
        <f t="shared" si="43"/>
        <v>Low</v>
      </c>
    </row>
    <row r="1373" spans="1:24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40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28</v>
      </c>
      <c r="Q1373" t="s">
        <v>25</v>
      </c>
      <c r="R1373" t="s">
        <v>29</v>
      </c>
      <c r="S1373">
        <v>79.2</v>
      </c>
      <c r="T1373">
        <v>79.2</v>
      </c>
      <c r="U1373" t="s">
        <v>25</v>
      </c>
      <c r="V1373" s="7" t="str">
        <f t="shared" si="42"/>
        <v>0-12</v>
      </c>
      <c r="W1373" t="s">
        <v>30</v>
      </c>
      <c r="X1373" t="str">
        <f t="shared" si="43"/>
        <v>Medium</v>
      </c>
    </row>
    <row r="1374" spans="1:24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40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28</v>
      </c>
      <c r="Q1374" t="s">
        <v>26</v>
      </c>
      <c r="R1374" t="s">
        <v>34</v>
      </c>
      <c r="S1374">
        <v>95.3</v>
      </c>
      <c r="T1374">
        <v>2192.9</v>
      </c>
      <c r="U1374" t="s">
        <v>26</v>
      </c>
      <c r="V1374" s="7" t="str">
        <f t="shared" si="42"/>
        <v>13-24</v>
      </c>
      <c r="W1374" t="s">
        <v>46</v>
      </c>
      <c r="X1374" t="str">
        <f t="shared" si="43"/>
        <v>High</v>
      </c>
    </row>
    <row r="1375" spans="1:24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26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28</v>
      </c>
      <c r="Q1375" t="s">
        <v>26</v>
      </c>
      <c r="R1375" t="s">
        <v>34</v>
      </c>
      <c r="S1375">
        <v>19.850000000000001</v>
      </c>
      <c r="T1375">
        <v>19.850000000000001</v>
      </c>
      <c r="U1375" t="s">
        <v>26</v>
      </c>
      <c r="V1375" s="7" t="str">
        <f t="shared" si="42"/>
        <v>0-12</v>
      </c>
      <c r="W1375" t="s">
        <v>30</v>
      </c>
      <c r="X1375" t="str">
        <f t="shared" si="43"/>
        <v>Low</v>
      </c>
    </row>
    <row r="1376" spans="1:24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27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50</v>
      </c>
      <c r="Q1376" t="s">
        <v>25</v>
      </c>
      <c r="R1376" t="s">
        <v>34</v>
      </c>
      <c r="S1376">
        <v>84.35</v>
      </c>
      <c r="T1376">
        <v>3858.05</v>
      </c>
      <c r="U1376" t="s">
        <v>26</v>
      </c>
      <c r="V1376" s="7" t="str">
        <f t="shared" si="42"/>
        <v>25-48</v>
      </c>
      <c r="W1376" t="s">
        <v>46</v>
      </c>
      <c r="X1376" t="str">
        <f t="shared" si="43"/>
        <v>Medium</v>
      </c>
    </row>
    <row r="1377" spans="1:24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50</v>
      </c>
      <c r="Q1377" t="s">
        <v>25</v>
      </c>
      <c r="R1377" t="s">
        <v>38</v>
      </c>
      <c r="S1377">
        <v>19.850000000000001</v>
      </c>
      <c r="T1377">
        <v>854.8</v>
      </c>
      <c r="U1377" t="s">
        <v>26</v>
      </c>
      <c r="V1377" s="7" t="str">
        <f t="shared" si="42"/>
        <v>25-48</v>
      </c>
      <c r="W1377" t="s">
        <v>35</v>
      </c>
      <c r="X1377" t="str">
        <f t="shared" si="43"/>
        <v>Low</v>
      </c>
    </row>
    <row r="1378" spans="1:24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27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 t="s">
        <v>25</v>
      </c>
      <c r="V1378" s="7" t="str">
        <f t="shared" si="42"/>
        <v>0-12</v>
      </c>
      <c r="W1378" t="s">
        <v>30</v>
      </c>
      <c r="X1378" t="str">
        <f t="shared" si="43"/>
        <v>Medium</v>
      </c>
    </row>
    <row r="1379" spans="1:24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27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50</v>
      </c>
      <c r="Q1379" t="s">
        <v>26</v>
      </c>
      <c r="R1379" t="s">
        <v>38</v>
      </c>
      <c r="S1379">
        <v>82.3</v>
      </c>
      <c r="T1379">
        <v>5815.15</v>
      </c>
      <c r="U1379" t="s">
        <v>26</v>
      </c>
      <c r="V1379" s="7" t="str">
        <f t="shared" si="42"/>
        <v>49+</v>
      </c>
      <c r="W1379" t="s">
        <v>46</v>
      </c>
      <c r="X1379" t="str">
        <f t="shared" si="43"/>
        <v>Medium</v>
      </c>
    </row>
    <row r="1380" spans="1:24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27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28</v>
      </c>
      <c r="Q1380" t="s">
        <v>25</v>
      </c>
      <c r="R1380" t="s">
        <v>38</v>
      </c>
      <c r="S1380">
        <v>66.8</v>
      </c>
      <c r="T1380">
        <v>3970.4</v>
      </c>
      <c r="U1380" t="s">
        <v>26</v>
      </c>
      <c r="V1380" s="7" t="str">
        <f t="shared" si="42"/>
        <v>49+</v>
      </c>
      <c r="W1380" t="s">
        <v>46</v>
      </c>
      <c r="X1380" t="str">
        <f t="shared" si="43"/>
        <v>Medium</v>
      </c>
    </row>
    <row r="1381" spans="1:24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26</v>
      </c>
      <c r="I1381" t="s">
        <v>27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50</v>
      </c>
      <c r="Q1381" t="s">
        <v>25</v>
      </c>
      <c r="R1381" t="s">
        <v>38</v>
      </c>
      <c r="S1381">
        <v>44.6</v>
      </c>
      <c r="T1381">
        <v>3058.15</v>
      </c>
      <c r="U1381" t="s">
        <v>26</v>
      </c>
      <c r="V1381" s="7" t="str">
        <f t="shared" si="42"/>
        <v>49+</v>
      </c>
      <c r="W1381" t="s">
        <v>46</v>
      </c>
      <c r="X1381" t="str">
        <f t="shared" si="43"/>
        <v>Low</v>
      </c>
    </row>
    <row r="1382" spans="1:24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40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38</v>
      </c>
      <c r="S1382">
        <v>98.45</v>
      </c>
      <c r="T1382">
        <v>6145.2</v>
      </c>
      <c r="U1382" t="s">
        <v>26</v>
      </c>
      <c r="V1382" s="7" t="str">
        <f t="shared" si="42"/>
        <v>49+</v>
      </c>
      <c r="W1382" t="s">
        <v>46</v>
      </c>
      <c r="X1382" t="str">
        <f t="shared" si="43"/>
        <v>High</v>
      </c>
    </row>
    <row r="1383" spans="1:24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40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28</v>
      </c>
      <c r="Q1383" t="s">
        <v>26</v>
      </c>
      <c r="R1383" t="s">
        <v>34</v>
      </c>
      <c r="S1383">
        <v>70.7</v>
      </c>
      <c r="T1383">
        <v>129.19999999999999</v>
      </c>
      <c r="U1383" t="s">
        <v>26</v>
      </c>
      <c r="V1383" s="7" t="str">
        <f t="shared" si="42"/>
        <v>0-12</v>
      </c>
      <c r="W1383" t="s">
        <v>30</v>
      </c>
      <c r="X1383" t="str">
        <f t="shared" si="43"/>
        <v>Medium</v>
      </c>
    </row>
    <row r="1384" spans="1:24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 t="s">
        <v>26</v>
      </c>
      <c r="V1384" s="7" t="str">
        <f t="shared" si="42"/>
        <v>25-48</v>
      </c>
      <c r="W1384" t="s">
        <v>35</v>
      </c>
      <c r="X1384" t="str">
        <f t="shared" si="43"/>
        <v>Low</v>
      </c>
    </row>
    <row r="1385" spans="1:24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27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28</v>
      </c>
      <c r="Q1385" t="s">
        <v>25</v>
      </c>
      <c r="R1385" t="s">
        <v>38</v>
      </c>
      <c r="S1385">
        <v>49.95</v>
      </c>
      <c r="T1385">
        <v>49.95</v>
      </c>
      <c r="U1385" t="s">
        <v>25</v>
      </c>
      <c r="V1385" s="7" t="str">
        <f t="shared" si="42"/>
        <v>0-12</v>
      </c>
      <c r="W1385" t="s">
        <v>30</v>
      </c>
      <c r="X1385" t="str">
        <f t="shared" si="43"/>
        <v>Low</v>
      </c>
    </row>
    <row r="1386" spans="1:24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40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28</v>
      </c>
      <c r="Q1386" t="s">
        <v>25</v>
      </c>
      <c r="R1386" t="s">
        <v>29</v>
      </c>
      <c r="S1386">
        <v>69.25</v>
      </c>
      <c r="T1386">
        <v>1554</v>
      </c>
      <c r="U1386" t="s">
        <v>25</v>
      </c>
      <c r="V1386" s="7" t="str">
        <f t="shared" si="42"/>
        <v>13-24</v>
      </c>
      <c r="W1386" t="s">
        <v>35</v>
      </c>
      <c r="X1386" t="str">
        <f t="shared" si="43"/>
        <v>Medium</v>
      </c>
    </row>
    <row r="1387" spans="1:24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40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50</v>
      </c>
      <c r="Q1387" t="s">
        <v>25</v>
      </c>
      <c r="R1387" t="s">
        <v>43</v>
      </c>
      <c r="S1387">
        <v>102.5</v>
      </c>
      <c r="T1387">
        <v>4904.25</v>
      </c>
      <c r="U1387" t="s">
        <v>26</v>
      </c>
      <c r="V1387" s="7" t="str">
        <f t="shared" si="42"/>
        <v>25-48</v>
      </c>
      <c r="W1387" t="s">
        <v>46</v>
      </c>
      <c r="X1387" t="str">
        <f t="shared" si="43"/>
        <v>High</v>
      </c>
    </row>
    <row r="1388" spans="1:24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27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50</v>
      </c>
      <c r="Q1388" t="s">
        <v>26</v>
      </c>
      <c r="R1388" t="s">
        <v>43</v>
      </c>
      <c r="S1388">
        <v>86.55</v>
      </c>
      <c r="T1388">
        <v>5632.55</v>
      </c>
      <c r="U1388" t="s">
        <v>26</v>
      </c>
      <c r="V1388" s="7" t="str">
        <f t="shared" si="42"/>
        <v>49+</v>
      </c>
      <c r="W1388" t="s">
        <v>46</v>
      </c>
      <c r="X1388" t="str">
        <f t="shared" si="43"/>
        <v>Medium</v>
      </c>
    </row>
    <row r="1389" spans="1:24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26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50</v>
      </c>
      <c r="Q1389" t="s">
        <v>26</v>
      </c>
      <c r="R1389" t="s">
        <v>38</v>
      </c>
      <c r="S1389">
        <v>24.3</v>
      </c>
      <c r="T1389">
        <v>1643.25</v>
      </c>
      <c r="U1389" t="s">
        <v>26</v>
      </c>
      <c r="V1389" s="7" t="str">
        <f t="shared" si="42"/>
        <v>49+</v>
      </c>
      <c r="W1389" t="s">
        <v>35</v>
      </c>
      <c r="X1389" t="str">
        <f t="shared" si="43"/>
        <v>Low</v>
      </c>
    </row>
    <row r="1390" spans="1:24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27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28</v>
      </c>
      <c r="Q1390" t="s">
        <v>25</v>
      </c>
      <c r="R1390" t="s">
        <v>43</v>
      </c>
      <c r="S1390">
        <v>58.35</v>
      </c>
      <c r="T1390">
        <v>740.55</v>
      </c>
      <c r="U1390" t="s">
        <v>26</v>
      </c>
      <c r="V1390" s="7" t="str">
        <f t="shared" si="42"/>
        <v>0-12</v>
      </c>
      <c r="W1390" t="s">
        <v>35</v>
      </c>
      <c r="X1390" t="str">
        <f t="shared" si="43"/>
        <v>Medium</v>
      </c>
    </row>
    <row r="1391" spans="1:24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40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28</v>
      </c>
      <c r="Q1391" t="s">
        <v>25</v>
      </c>
      <c r="R1391" t="s">
        <v>29</v>
      </c>
      <c r="S1391">
        <v>94.25</v>
      </c>
      <c r="T1391">
        <v>3217.55</v>
      </c>
      <c r="U1391" t="s">
        <v>25</v>
      </c>
      <c r="V1391" s="7" t="str">
        <f t="shared" si="42"/>
        <v>25-48</v>
      </c>
      <c r="W1391" t="s">
        <v>46</v>
      </c>
      <c r="X1391" t="str">
        <f t="shared" si="43"/>
        <v>High</v>
      </c>
    </row>
    <row r="1392" spans="1:24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27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50</v>
      </c>
      <c r="Q1392" t="s">
        <v>26</v>
      </c>
      <c r="R1392" t="s">
        <v>43</v>
      </c>
      <c r="S1392">
        <v>68.75</v>
      </c>
      <c r="T1392">
        <v>4888.2</v>
      </c>
      <c r="U1392" t="s">
        <v>26</v>
      </c>
      <c r="V1392" s="7" t="str">
        <f t="shared" si="42"/>
        <v>49+</v>
      </c>
      <c r="W1392" t="s">
        <v>46</v>
      </c>
      <c r="X1392" t="str">
        <f t="shared" si="43"/>
        <v>Medium</v>
      </c>
    </row>
    <row r="1393" spans="1:24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40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28</v>
      </c>
      <c r="Q1393" t="s">
        <v>25</v>
      </c>
      <c r="R1393" t="s">
        <v>29</v>
      </c>
      <c r="S1393">
        <v>85.8</v>
      </c>
      <c r="T1393">
        <v>2440.25</v>
      </c>
      <c r="U1393" t="s">
        <v>26</v>
      </c>
      <c r="V1393" s="7" t="str">
        <f t="shared" si="42"/>
        <v>25-48</v>
      </c>
      <c r="W1393" t="s">
        <v>46</v>
      </c>
      <c r="X1393" t="str">
        <f t="shared" si="43"/>
        <v>Medium</v>
      </c>
    </row>
    <row r="1394" spans="1:24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26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33</v>
      </c>
      <c r="Q1394" t="s">
        <v>26</v>
      </c>
      <c r="R1394" t="s">
        <v>43</v>
      </c>
      <c r="S1394">
        <v>20.100000000000001</v>
      </c>
      <c r="T1394">
        <v>620.54999999999995</v>
      </c>
      <c r="U1394" t="s">
        <v>26</v>
      </c>
      <c r="V1394" s="7" t="str">
        <f t="shared" si="42"/>
        <v>25-48</v>
      </c>
      <c r="W1394" t="s">
        <v>35</v>
      </c>
      <c r="X1394" t="str">
        <f t="shared" si="43"/>
        <v>Low</v>
      </c>
    </row>
    <row r="1395" spans="1:24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26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28</v>
      </c>
      <c r="Q1395" t="s">
        <v>26</v>
      </c>
      <c r="R1395" t="s">
        <v>34</v>
      </c>
      <c r="S1395">
        <v>20.350000000000001</v>
      </c>
      <c r="T1395">
        <v>20.350000000000001</v>
      </c>
      <c r="U1395" t="s">
        <v>26</v>
      </c>
      <c r="V1395" s="7" t="str">
        <f t="shared" si="42"/>
        <v>0-12</v>
      </c>
      <c r="W1395" t="s">
        <v>30</v>
      </c>
      <c r="X1395" t="str">
        <f t="shared" si="43"/>
        <v>Low</v>
      </c>
    </row>
    <row r="1396" spans="1:24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40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29</v>
      </c>
      <c r="S1396">
        <v>110.8</v>
      </c>
      <c r="T1396">
        <v>6840.95</v>
      </c>
      <c r="U1396" t="s">
        <v>26</v>
      </c>
      <c r="V1396" s="7" t="str">
        <f t="shared" si="42"/>
        <v>49+</v>
      </c>
      <c r="W1396" t="s">
        <v>46</v>
      </c>
      <c r="X1396" t="str">
        <f t="shared" si="43"/>
        <v>High</v>
      </c>
    </row>
    <row r="1397" spans="1:24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27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29</v>
      </c>
      <c r="S1397">
        <v>73</v>
      </c>
      <c r="T1397">
        <v>3001.2</v>
      </c>
      <c r="U1397" t="s">
        <v>25</v>
      </c>
      <c r="V1397" s="7" t="str">
        <f t="shared" si="42"/>
        <v>25-48</v>
      </c>
      <c r="W1397" t="s">
        <v>46</v>
      </c>
      <c r="X1397" t="str">
        <f t="shared" si="43"/>
        <v>Medium</v>
      </c>
    </row>
    <row r="1398" spans="1:24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40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43</v>
      </c>
      <c r="S1398">
        <v>100.05</v>
      </c>
      <c r="T1398">
        <v>6254.2</v>
      </c>
      <c r="U1398" t="s">
        <v>25</v>
      </c>
      <c r="V1398" s="7" t="str">
        <f t="shared" si="42"/>
        <v>49+</v>
      </c>
      <c r="W1398" t="s">
        <v>46</v>
      </c>
      <c r="X1398" t="str">
        <f t="shared" si="43"/>
        <v>High</v>
      </c>
    </row>
    <row r="1399" spans="1:24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40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28</v>
      </c>
      <c r="Q1399" t="s">
        <v>25</v>
      </c>
      <c r="R1399" t="s">
        <v>43</v>
      </c>
      <c r="S1399">
        <v>82.85</v>
      </c>
      <c r="T1399">
        <v>319.60000000000002</v>
      </c>
      <c r="U1399" t="s">
        <v>26</v>
      </c>
      <c r="V1399" s="7" t="str">
        <f t="shared" si="42"/>
        <v>0-12</v>
      </c>
      <c r="W1399" t="s">
        <v>30</v>
      </c>
      <c r="X1399" t="str">
        <f t="shared" si="43"/>
        <v>Medium</v>
      </c>
    </row>
    <row r="1400" spans="1:24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40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28</v>
      </c>
      <c r="Q1400" t="s">
        <v>25</v>
      </c>
      <c r="R1400" t="s">
        <v>29</v>
      </c>
      <c r="S1400">
        <v>84.35</v>
      </c>
      <c r="T1400">
        <v>1938.05</v>
      </c>
      <c r="U1400" t="s">
        <v>26</v>
      </c>
      <c r="V1400" s="7" t="str">
        <f t="shared" si="42"/>
        <v>13-24</v>
      </c>
      <c r="W1400" t="s">
        <v>35</v>
      </c>
      <c r="X1400" t="str">
        <f t="shared" si="43"/>
        <v>Medium</v>
      </c>
    </row>
    <row r="1401" spans="1:24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26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 t="s">
        <v>26</v>
      </c>
      <c r="V1401" s="7" t="str">
        <f t="shared" si="42"/>
        <v>13-24</v>
      </c>
      <c r="W1401" t="s">
        <v>30</v>
      </c>
      <c r="X1401" t="str">
        <f t="shared" si="43"/>
        <v>Low</v>
      </c>
    </row>
    <row r="1402" spans="1:24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26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28</v>
      </c>
      <c r="Q1402" t="s">
        <v>26</v>
      </c>
      <c r="R1402" t="s">
        <v>34</v>
      </c>
      <c r="S1402">
        <v>19.95</v>
      </c>
      <c r="T1402">
        <v>58.3</v>
      </c>
      <c r="U1402" t="s">
        <v>26</v>
      </c>
      <c r="V1402" s="7" t="str">
        <f t="shared" si="42"/>
        <v>0-12</v>
      </c>
      <c r="W1402" t="s">
        <v>30</v>
      </c>
      <c r="X1402" t="str">
        <f t="shared" si="43"/>
        <v>Low</v>
      </c>
    </row>
    <row r="1403" spans="1:24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40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28</v>
      </c>
      <c r="Q1403" t="s">
        <v>25</v>
      </c>
      <c r="R1403" t="s">
        <v>43</v>
      </c>
      <c r="S1403">
        <v>99.8</v>
      </c>
      <c r="T1403">
        <v>442.85</v>
      </c>
      <c r="U1403" t="s">
        <v>25</v>
      </c>
      <c r="V1403" s="7" t="str">
        <f t="shared" si="42"/>
        <v>0-12</v>
      </c>
      <c r="W1403" t="s">
        <v>30</v>
      </c>
      <c r="X1403" t="str">
        <f t="shared" si="43"/>
        <v>High</v>
      </c>
    </row>
    <row r="1404" spans="1:24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26</v>
      </c>
      <c r="I1404" t="s">
        <v>27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28</v>
      </c>
      <c r="Q1404" t="s">
        <v>25</v>
      </c>
      <c r="R1404" t="s">
        <v>29</v>
      </c>
      <c r="S1404">
        <v>35</v>
      </c>
      <c r="T1404">
        <v>553</v>
      </c>
      <c r="U1404" t="s">
        <v>25</v>
      </c>
      <c r="V1404" s="7" t="str">
        <f t="shared" si="42"/>
        <v>13-24</v>
      </c>
      <c r="W1404" t="s">
        <v>35</v>
      </c>
      <c r="X1404" t="str">
        <f t="shared" si="43"/>
        <v>Low</v>
      </c>
    </row>
    <row r="1405" spans="1:24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27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28</v>
      </c>
      <c r="Q1405" t="s">
        <v>25</v>
      </c>
      <c r="R1405" t="s">
        <v>29</v>
      </c>
      <c r="S1405">
        <v>66.25</v>
      </c>
      <c r="T1405">
        <v>546.45000000000005</v>
      </c>
      <c r="U1405" t="s">
        <v>26</v>
      </c>
      <c r="V1405" s="7" t="str">
        <f t="shared" si="42"/>
        <v>0-12</v>
      </c>
      <c r="W1405" t="s">
        <v>35</v>
      </c>
      <c r="X1405" t="str">
        <f t="shared" si="43"/>
        <v>Medium</v>
      </c>
    </row>
    <row r="1406" spans="1:24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26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50</v>
      </c>
      <c r="Q1406" t="s">
        <v>26</v>
      </c>
      <c r="R1406" t="s">
        <v>38</v>
      </c>
      <c r="S1406">
        <v>23.3</v>
      </c>
      <c r="T1406">
        <v>797.1</v>
      </c>
      <c r="U1406" t="s">
        <v>26</v>
      </c>
      <c r="V1406" s="7" t="str">
        <f t="shared" si="42"/>
        <v>25-48</v>
      </c>
      <c r="W1406" t="s">
        <v>35</v>
      </c>
      <c r="X1406" t="str">
        <f t="shared" si="43"/>
        <v>Low</v>
      </c>
    </row>
    <row r="1407" spans="1:24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40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28</v>
      </c>
      <c r="Q1407" t="s">
        <v>26</v>
      </c>
      <c r="R1407" t="s">
        <v>29</v>
      </c>
      <c r="S1407">
        <v>76</v>
      </c>
      <c r="T1407">
        <v>76</v>
      </c>
      <c r="U1407" t="s">
        <v>25</v>
      </c>
      <c r="V1407" s="7" t="str">
        <f t="shared" si="42"/>
        <v>0-12</v>
      </c>
      <c r="W1407" t="s">
        <v>30</v>
      </c>
      <c r="X1407" t="str">
        <f t="shared" si="43"/>
        <v>Medium</v>
      </c>
    </row>
    <row r="1408" spans="1:24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50</v>
      </c>
      <c r="Q1408" t="s">
        <v>25</v>
      </c>
      <c r="R1408" t="s">
        <v>43</v>
      </c>
      <c r="S1408">
        <v>25.3</v>
      </c>
      <c r="T1408">
        <v>1673.8</v>
      </c>
      <c r="U1408" t="s">
        <v>26</v>
      </c>
      <c r="V1408" s="7" t="str">
        <f t="shared" si="42"/>
        <v>49+</v>
      </c>
      <c r="W1408" t="s">
        <v>35</v>
      </c>
      <c r="X1408" t="str">
        <f t="shared" si="43"/>
        <v>Low</v>
      </c>
    </row>
    <row r="1409" spans="1:24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26</v>
      </c>
      <c r="I1409" t="s">
        <v>27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50</v>
      </c>
      <c r="Q1409" t="s">
        <v>25</v>
      </c>
      <c r="R1409" t="s">
        <v>34</v>
      </c>
      <c r="S1409">
        <v>44.55</v>
      </c>
      <c r="T1409">
        <v>343.45</v>
      </c>
      <c r="U1409" t="s">
        <v>26</v>
      </c>
      <c r="V1409" s="7" t="str">
        <f t="shared" si="42"/>
        <v>0-12</v>
      </c>
      <c r="W1409" t="s">
        <v>30</v>
      </c>
      <c r="X1409" t="str">
        <f t="shared" si="43"/>
        <v>Low</v>
      </c>
    </row>
    <row r="1410" spans="1:24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40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43</v>
      </c>
      <c r="S1410">
        <v>104.1</v>
      </c>
      <c r="T1410">
        <v>7412.25</v>
      </c>
      <c r="U1410" t="s">
        <v>26</v>
      </c>
      <c r="V1410" s="7" t="str">
        <f t="shared" si="42"/>
        <v>49+</v>
      </c>
      <c r="W1410" t="s">
        <v>46</v>
      </c>
      <c r="X1410" t="str">
        <f t="shared" si="43"/>
        <v>High</v>
      </c>
    </row>
    <row r="1411" spans="1:24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40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28</v>
      </c>
      <c r="Q1411" t="s">
        <v>25</v>
      </c>
      <c r="R1411" t="s">
        <v>38</v>
      </c>
      <c r="S1411">
        <v>92.55</v>
      </c>
      <c r="T1411">
        <v>4039</v>
      </c>
      <c r="U1411" t="s">
        <v>26</v>
      </c>
      <c r="V1411" s="7" t="str">
        <f t="shared" ref="V1411:V1474" si="44">IF(F1411&lt;=12, "0-12", IF(F1411&lt;=24, "13-24", IF(F1411&lt;=48, "25-48", "49+")))</f>
        <v>25-48</v>
      </c>
      <c r="W1411" t="s">
        <v>46</v>
      </c>
      <c r="X1411" t="str">
        <f t="shared" ref="X1411:X1474" si="45">IF(S1411&lt;=50,"Low",IF(S1411&lt;=90,"Medium","High"))</f>
        <v>High</v>
      </c>
    </row>
    <row r="1412" spans="1:24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40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28</v>
      </c>
      <c r="Q1412" t="s">
        <v>25</v>
      </c>
      <c r="R1412" t="s">
        <v>29</v>
      </c>
      <c r="S1412">
        <v>93.85</v>
      </c>
      <c r="T1412">
        <v>170.85</v>
      </c>
      <c r="U1412" t="s">
        <v>25</v>
      </c>
      <c r="V1412" s="7" t="str">
        <f t="shared" si="44"/>
        <v>0-12</v>
      </c>
      <c r="W1412" t="s">
        <v>30</v>
      </c>
      <c r="X1412" t="str">
        <f t="shared" si="45"/>
        <v>High</v>
      </c>
    </row>
    <row r="1413" spans="1:24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40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28</v>
      </c>
      <c r="Q1413" t="s">
        <v>25</v>
      </c>
      <c r="R1413" t="s">
        <v>38</v>
      </c>
      <c r="S1413">
        <v>101.45</v>
      </c>
      <c r="T1413">
        <v>2948.6</v>
      </c>
      <c r="U1413" t="s">
        <v>26</v>
      </c>
      <c r="V1413" s="7" t="str">
        <f t="shared" si="44"/>
        <v>25-48</v>
      </c>
      <c r="W1413" t="s">
        <v>46</v>
      </c>
      <c r="X1413" t="str">
        <f t="shared" si="45"/>
        <v>High</v>
      </c>
    </row>
    <row r="1414" spans="1:24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40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28</v>
      </c>
      <c r="Q1414" t="s">
        <v>25</v>
      </c>
      <c r="R1414" t="s">
        <v>29</v>
      </c>
      <c r="S1414">
        <v>84.3</v>
      </c>
      <c r="T1414">
        <v>1308.4000000000001</v>
      </c>
      <c r="U1414" t="s">
        <v>25</v>
      </c>
      <c r="V1414" s="7" t="str">
        <f t="shared" si="44"/>
        <v>13-24</v>
      </c>
      <c r="W1414" t="s">
        <v>35</v>
      </c>
      <c r="X1414" t="str">
        <f t="shared" si="45"/>
        <v>Medium</v>
      </c>
    </row>
    <row r="1415" spans="1:24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40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50</v>
      </c>
      <c r="Q1415" t="s">
        <v>26</v>
      </c>
      <c r="R1415" t="s">
        <v>43</v>
      </c>
      <c r="S1415">
        <v>94.55</v>
      </c>
      <c r="T1415">
        <v>6078.75</v>
      </c>
      <c r="U1415" t="s">
        <v>26</v>
      </c>
      <c r="V1415" s="7" t="str">
        <f t="shared" si="44"/>
        <v>49+</v>
      </c>
      <c r="W1415" t="s">
        <v>46</v>
      </c>
      <c r="X1415" t="str">
        <f t="shared" si="45"/>
        <v>High</v>
      </c>
    </row>
    <row r="1416" spans="1:24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40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28</v>
      </c>
      <c r="Q1416" t="s">
        <v>26</v>
      </c>
      <c r="R1416" t="s">
        <v>29</v>
      </c>
      <c r="S1416">
        <v>95.5</v>
      </c>
      <c r="T1416">
        <v>3418.2</v>
      </c>
      <c r="U1416" t="s">
        <v>26</v>
      </c>
      <c r="V1416" s="7" t="str">
        <f t="shared" si="44"/>
        <v>25-48</v>
      </c>
      <c r="W1416" t="s">
        <v>46</v>
      </c>
      <c r="X1416" t="str">
        <f t="shared" si="45"/>
        <v>High</v>
      </c>
    </row>
    <row r="1417" spans="1:24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40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43</v>
      </c>
      <c r="S1417">
        <v>100.3</v>
      </c>
      <c r="T1417">
        <v>6603.8</v>
      </c>
      <c r="U1417" t="s">
        <v>26</v>
      </c>
      <c r="V1417" s="7" t="str">
        <f t="shared" si="44"/>
        <v>49+</v>
      </c>
      <c r="W1417" t="s">
        <v>46</v>
      </c>
      <c r="X1417" t="str">
        <f t="shared" si="45"/>
        <v>High</v>
      </c>
    </row>
    <row r="1418" spans="1:24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26</v>
      </c>
      <c r="I1418" t="s">
        <v>27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50</v>
      </c>
      <c r="Q1418" t="s">
        <v>25</v>
      </c>
      <c r="R1418" t="s">
        <v>43</v>
      </c>
      <c r="S1418">
        <v>55.5</v>
      </c>
      <c r="T1418">
        <v>3166.9</v>
      </c>
      <c r="U1418" t="s">
        <v>26</v>
      </c>
      <c r="V1418" s="7" t="str">
        <f t="shared" si="44"/>
        <v>49+</v>
      </c>
      <c r="W1418" t="s">
        <v>46</v>
      </c>
      <c r="X1418" t="str">
        <f t="shared" si="45"/>
        <v>Medium</v>
      </c>
    </row>
    <row r="1419" spans="1:24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27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28</v>
      </c>
      <c r="Q1419" t="s">
        <v>25</v>
      </c>
      <c r="R1419" t="s">
        <v>43</v>
      </c>
      <c r="S1419">
        <v>49.85</v>
      </c>
      <c r="T1419">
        <v>865.75</v>
      </c>
      <c r="U1419" t="s">
        <v>26</v>
      </c>
      <c r="V1419" s="7" t="str">
        <f t="shared" si="44"/>
        <v>13-24</v>
      </c>
      <c r="W1419" t="s">
        <v>35</v>
      </c>
      <c r="X1419" t="str">
        <f t="shared" si="45"/>
        <v>Low</v>
      </c>
    </row>
    <row r="1420" spans="1:24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40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28</v>
      </c>
      <c r="Q1420" t="s">
        <v>25</v>
      </c>
      <c r="R1420" t="s">
        <v>38</v>
      </c>
      <c r="S1420">
        <v>89.55</v>
      </c>
      <c r="T1420">
        <v>6373.1</v>
      </c>
      <c r="U1420" t="s">
        <v>26</v>
      </c>
      <c r="V1420" s="7" t="str">
        <f t="shared" si="44"/>
        <v>49+</v>
      </c>
      <c r="W1420" t="s">
        <v>46</v>
      </c>
      <c r="X1420" t="str">
        <f t="shared" si="45"/>
        <v>Medium</v>
      </c>
    </row>
    <row r="1421" spans="1:24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26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50</v>
      </c>
      <c r="Q1421" t="s">
        <v>25</v>
      </c>
      <c r="R1421" t="s">
        <v>34</v>
      </c>
      <c r="S1421">
        <v>19.149999999999999</v>
      </c>
      <c r="T1421">
        <v>1177.05</v>
      </c>
      <c r="U1421" t="s">
        <v>26</v>
      </c>
      <c r="V1421" s="7" t="str">
        <f t="shared" si="44"/>
        <v>49+</v>
      </c>
      <c r="W1421" t="s">
        <v>35</v>
      </c>
      <c r="X1421" t="str">
        <f t="shared" si="45"/>
        <v>Low</v>
      </c>
    </row>
    <row r="1422" spans="1:24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40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28</v>
      </c>
      <c r="Q1422" t="s">
        <v>25</v>
      </c>
      <c r="R1422" t="s">
        <v>29</v>
      </c>
      <c r="S1422">
        <v>99.8</v>
      </c>
      <c r="T1422">
        <v>5985.75</v>
      </c>
      <c r="U1422" t="s">
        <v>26</v>
      </c>
      <c r="V1422" s="7" t="str">
        <f t="shared" si="44"/>
        <v>49+</v>
      </c>
      <c r="W1422" t="s">
        <v>46</v>
      </c>
      <c r="X1422" t="str">
        <f t="shared" si="45"/>
        <v>High</v>
      </c>
    </row>
    <row r="1423" spans="1:24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40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28</v>
      </c>
      <c r="Q1423" t="s">
        <v>25</v>
      </c>
      <c r="R1423" t="s">
        <v>43</v>
      </c>
      <c r="S1423">
        <v>84.4</v>
      </c>
      <c r="T1423">
        <v>732.5</v>
      </c>
      <c r="U1423" t="s">
        <v>25</v>
      </c>
      <c r="V1423" s="7" t="str">
        <f t="shared" si="44"/>
        <v>0-12</v>
      </c>
      <c r="W1423" t="s">
        <v>35</v>
      </c>
      <c r="X1423" t="str">
        <f t="shared" si="45"/>
        <v>Medium</v>
      </c>
    </row>
    <row r="1424" spans="1:24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40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50</v>
      </c>
      <c r="Q1424" t="s">
        <v>25</v>
      </c>
      <c r="R1424" t="s">
        <v>43</v>
      </c>
      <c r="S1424">
        <v>113.05</v>
      </c>
      <c r="T1424">
        <v>7869.05</v>
      </c>
      <c r="U1424" t="s">
        <v>26</v>
      </c>
      <c r="V1424" s="7" t="str">
        <f t="shared" si="44"/>
        <v>49+</v>
      </c>
      <c r="W1424" t="s">
        <v>46</v>
      </c>
      <c r="X1424" t="str">
        <f t="shared" si="45"/>
        <v>High</v>
      </c>
    </row>
    <row r="1425" spans="1:24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40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28</v>
      </c>
      <c r="Q1425" t="s">
        <v>25</v>
      </c>
      <c r="R1425" t="s">
        <v>29</v>
      </c>
      <c r="S1425">
        <v>101.1</v>
      </c>
      <c r="T1425">
        <v>1504.05</v>
      </c>
      <c r="U1425" t="s">
        <v>25</v>
      </c>
      <c r="V1425" s="7" t="str">
        <f t="shared" si="44"/>
        <v>13-24</v>
      </c>
      <c r="W1425" t="s">
        <v>35</v>
      </c>
      <c r="X1425" t="str">
        <f t="shared" si="45"/>
        <v>High</v>
      </c>
    </row>
    <row r="1426" spans="1:24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26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 t="s">
        <v>26</v>
      </c>
      <c r="V1426" s="7" t="str">
        <f t="shared" si="44"/>
        <v>25-48</v>
      </c>
      <c r="W1426" t="s">
        <v>35</v>
      </c>
      <c r="X1426" t="str">
        <f t="shared" si="45"/>
        <v>Low</v>
      </c>
    </row>
    <row r="1427" spans="1:24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27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28</v>
      </c>
      <c r="Q1427" t="s">
        <v>25</v>
      </c>
      <c r="R1427" t="s">
        <v>29</v>
      </c>
      <c r="S1427">
        <v>74.150000000000006</v>
      </c>
      <c r="T1427">
        <v>741.4</v>
      </c>
      <c r="U1427" t="s">
        <v>26</v>
      </c>
      <c r="V1427" s="7" t="str">
        <f t="shared" si="44"/>
        <v>0-12</v>
      </c>
      <c r="W1427" t="s">
        <v>35</v>
      </c>
      <c r="X1427" t="str">
        <f t="shared" si="45"/>
        <v>Medium</v>
      </c>
    </row>
    <row r="1428" spans="1:24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40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29</v>
      </c>
      <c r="S1428">
        <v>92</v>
      </c>
      <c r="T1428">
        <v>6585.2</v>
      </c>
      <c r="U1428" t="s">
        <v>26</v>
      </c>
      <c r="V1428" s="7" t="str">
        <f t="shared" si="44"/>
        <v>49+</v>
      </c>
      <c r="W1428" t="s">
        <v>46</v>
      </c>
      <c r="X1428" t="str">
        <f t="shared" si="45"/>
        <v>High</v>
      </c>
    </row>
    <row r="1429" spans="1:24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40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28</v>
      </c>
      <c r="Q1429" t="s">
        <v>26</v>
      </c>
      <c r="R1429" t="s">
        <v>29</v>
      </c>
      <c r="S1429">
        <v>73.849999999999994</v>
      </c>
      <c r="T1429">
        <v>3122.4</v>
      </c>
      <c r="U1429" t="s">
        <v>26</v>
      </c>
      <c r="V1429" s="7" t="str">
        <f t="shared" si="44"/>
        <v>25-48</v>
      </c>
      <c r="W1429" t="s">
        <v>46</v>
      </c>
      <c r="X1429" t="str">
        <f t="shared" si="45"/>
        <v>Medium</v>
      </c>
    </row>
    <row r="1430" spans="1:24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27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28</v>
      </c>
      <c r="Q1430" t="s">
        <v>25</v>
      </c>
      <c r="R1430" t="s">
        <v>29</v>
      </c>
      <c r="S1430">
        <v>50.45</v>
      </c>
      <c r="T1430">
        <v>50.45</v>
      </c>
      <c r="U1430" t="s">
        <v>25</v>
      </c>
      <c r="V1430" s="7" t="str">
        <f t="shared" si="44"/>
        <v>0-12</v>
      </c>
      <c r="W1430" t="s">
        <v>30</v>
      </c>
      <c r="X1430" t="str">
        <f t="shared" si="45"/>
        <v>Medium</v>
      </c>
    </row>
    <row r="1431" spans="1:24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50</v>
      </c>
      <c r="Q1431" t="s">
        <v>26</v>
      </c>
      <c r="R1431" t="s">
        <v>34</v>
      </c>
      <c r="S1431">
        <v>24.45</v>
      </c>
      <c r="T1431">
        <v>1088.25</v>
      </c>
      <c r="U1431" t="s">
        <v>26</v>
      </c>
      <c r="V1431" s="7" t="str">
        <f t="shared" si="44"/>
        <v>25-48</v>
      </c>
      <c r="W1431" t="s">
        <v>35</v>
      </c>
      <c r="X1431" t="str">
        <f t="shared" si="45"/>
        <v>Low</v>
      </c>
    </row>
    <row r="1432" spans="1:24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26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33</v>
      </c>
      <c r="Q1432" t="s">
        <v>26</v>
      </c>
      <c r="R1432" t="s">
        <v>43</v>
      </c>
      <c r="S1432">
        <v>24.8</v>
      </c>
      <c r="T1432">
        <v>615.35</v>
      </c>
      <c r="U1432" t="s">
        <v>26</v>
      </c>
      <c r="V1432" s="7" t="str">
        <f t="shared" si="44"/>
        <v>13-24</v>
      </c>
      <c r="W1432" t="s">
        <v>35</v>
      </c>
      <c r="X1432" t="str">
        <f t="shared" si="45"/>
        <v>Low</v>
      </c>
    </row>
    <row r="1433" spans="1:24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27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38</v>
      </c>
      <c r="S1433">
        <v>64.849999999999994</v>
      </c>
      <c r="T1433">
        <v>2908.2</v>
      </c>
      <c r="U1433" t="s">
        <v>26</v>
      </c>
      <c r="V1433" s="7" t="str">
        <f t="shared" si="44"/>
        <v>25-48</v>
      </c>
      <c r="W1433" t="s">
        <v>46</v>
      </c>
      <c r="X1433" t="str">
        <f t="shared" si="45"/>
        <v>Medium</v>
      </c>
    </row>
    <row r="1434" spans="1:24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26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28</v>
      </c>
      <c r="Q1434" t="s">
        <v>26</v>
      </c>
      <c r="R1434" t="s">
        <v>38</v>
      </c>
      <c r="S1434">
        <v>20.75</v>
      </c>
      <c r="T1434">
        <v>739.9</v>
      </c>
      <c r="U1434" t="s">
        <v>26</v>
      </c>
      <c r="V1434" s="7" t="str">
        <f t="shared" si="44"/>
        <v>25-48</v>
      </c>
      <c r="W1434" t="s">
        <v>35</v>
      </c>
      <c r="X1434" t="str">
        <f t="shared" si="45"/>
        <v>Low</v>
      </c>
    </row>
    <row r="1435" spans="1:24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27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28</v>
      </c>
      <c r="Q1435" t="s">
        <v>25</v>
      </c>
      <c r="R1435" t="s">
        <v>34</v>
      </c>
      <c r="S1435">
        <v>68.95</v>
      </c>
      <c r="T1435">
        <v>593.85</v>
      </c>
      <c r="U1435" t="s">
        <v>26</v>
      </c>
      <c r="V1435" s="7" t="str">
        <f t="shared" si="44"/>
        <v>0-12</v>
      </c>
      <c r="W1435" t="s">
        <v>35</v>
      </c>
      <c r="X1435" t="str">
        <f t="shared" si="45"/>
        <v>Medium</v>
      </c>
    </row>
    <row r="1436" spans="1:24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40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28</v>
      </c>
      <c r="Q1436" t="s">
        <v>25</v>
      </c>
      <c r="R1436" t="s">
        <v>34</v>
      </c>
      <c r="S1436">
        <v>99.95</v>
      </c>
      <c r="T1436">
        <v>1132.75</v>
      </c>
      <c r="U1436" t="s">
        <v>25</v>
      </c>
      <c r="V1436" s="7" t="str">
        <f t="shared" si="44"/>
        <v>0-12</v>
      </c>
      <c r="W1436" t="s">
        <v>35</v>
      </c>
      <c r="X1436" t="str">
        <f t="shared" si="45"/>
        <v>High</v>
      </c>
    </row>
    <row r="1437" spans="1:24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40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28</v>
      </c>
      <c r="Q1437" t="s">
        <v>25</v>
      </c>
      <c r="R1437" t="s">
        <v>43</v>
      </c>
      <c r="S1437">
        <v>109.4</v>
      </c>
      <c r="T1437">
        <v>7227.45</v>
      </c>
      <c r="U1437" t="s">
        <v>26</v>
      </c>
      <c r="V1437" s="7" t="str">
        <f t="shared" si="44"/>
        <v>49+</v>
      </c>
      <c r="W1437" t="s">
        <v>46</v>
      </c>
      <c r="X1437" t="str">
        <f t="shared" si="45"/>
        <v>High</v>
      </c>
    </row>
    <row r="1438" spans="1:24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40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28</v>
      </c>
      <c r="Q1438" t="s">
        <v>25</v>
      </c>
      <c r="R1438" t="s">
        <v>29</v>
      </c>
      <c r="S1438">
        <v>91.4</v>
      </c>
      <c r="T1438">
        <v>193.6</v>
      </c>
      <c r="U1438" t="s">
        <v>25</v>
      </c>
      <c r="V1438" s="7" t="str">
        <f t="shared" si="44"/>
        <v>0-12</v>
      </c>
      <c r="W1438" t="s">
        <v>30</v>
      </c>
      <c r="X1438" t="str">
        <f t="shared" si="45"/>
        <v>High</v>
      </c>
    </row>
    <row r="1439" spans="1:24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27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28</v>
      </c>
      <c r="Q1439" t="s">
        <v>26</v>
      </c>
      <c r="R1439" t="s">
        <v>34</v>
      </c>
      <c r="S1439">
        <v>49</v>
      </c>
      <c r="T1439">
        <v>1291.3499999999999</v>
      </c>
      <c r="U1439" t="s">
        <v>26</v>
      </c>
      <c r="V1439" s="7" t="str">
        <f t="shared" si="44"/>
        <v>25-48</v>
      </c>
      <c r="W1439" t="s">
        <v>35</v>
      </c>
      <c r="X1439" t="str">
        <f t="shared" si="45"/>
        <v>Low</v>
      </c>
    </row>
    <row r="1440" spans="1:24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27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 t="s">
        <v>26</v>
      </c>
      <c r="V1440" s="7" t="str">
        <f t="shared" si="44"/>
        <v>25-48</v>
      </c>
      <c r="W1440" t="s">
        <v>46</v>
      </c>
      <c r="X1440" t="str">
        <f t="shared" si="45"/>
        <v>Medium</v>
      </c>
    </row>
    <row r="1441" spans="1:24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40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28</v>
      </c>
      <c r="Q1441" t="s">
        <v>25</v>
      </c>
      <c r="R1441" t="s">
        <v>43</v>
      </c>
      <c r="S1441">
        <v>75.55</v>
      </c>
      <c r="T1441">
        <v>349.65</v>
      </c>
      <c r="U1441" t="s">
        <v>25</v>
      </c>
      <c r="V1441" s="7" t="str">
        <f t="shared" si="44"/>
        <v>0-12</v>
      </c>
      <c r="W1441" t="s">
        <v>30</v>
      </c>
      <c r="X1441" t="str">
        <f t="shared" si="45"/>
        <v>Medium</v>
      </c>
    </row>
    <row r="1442" spans="1:24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26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33</v>
      </c>
      <c r="Q1442" t="s">
        <v>26</v>
      </c>
      <c r="R1442" t="s">
        <v>43</v>
      </c>
      <c r="S1442">
        <v>19.899999999999999</v>
      </c>
      <c r="T1442">
        <v>153.94999999999999</v>
      </c>
      <c r="U1442" t="s">
        <v>26</v>
      </c>
      <c r="V1442" s="7" t="str">
        <f t="shared" si="44"/>
        <v>0-12</v>
      </c>
      <c r="W1442" t="s">
        <v>30</v>
      </c>
      <c r="X1442" t="str">
        <f t="shared" si="45"/>
        <v>Low</v>
      </c>
    </row>
    <row r="1443" spans="1:24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40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38</v>
      </c>
      <c r="S1443">
        <v>97.8</v>
      </c>
      <c r="T1443">
        <v>5458.8</v>
      </c>
      <c r="U1443" t="s">
        <v>26</v>
      </c>
      <c r="V1443" s="7" t="str">
        <f t="shared" si="44"/>
        <v>49+</v>
      </c>
      <c r="W1443" t="s">
        <v>46</v>
      </c>
      <c r="X1443" t="str">
        <f t="shared" si="45"/>
        <v>High</v>
      </c>
    </row>
    <row r="1444" spans="1:24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40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29</v>
      </c>
      <c r="S1444">
        <v>100.3</v>
      </c>
      <c r="T1444">
        <v>5244.45</v>
      </c>
      <c r="U1444" t="s">
        <v>26</v>
      </c>
      <c r="V1444" s="7" t="str">
        <f t="shared" si="44"/>
        <v>49+</v>
      </c>
      <c r="W1444" t="s">
        <v>46</v>
      </c>
      <c r="X1444" t="str">
        <f t="shared" si="45"/>
        <v>High</v>
      </c>
    </row>
    <row r="1445" spans="1:24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27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28</v>
      </c>
      <c r="Q1445" t="s">
        <v>25</v>
      </c>
      <c r="R1445" t="s">
        <v>34</v>
      </c>
      <c r="S1445">
        <v>55.8</v>
      </c>
      <c r="T1445">
        <v>154.55000000000001</v>
      </c>
      <c r="U1445" t="s">
        <v>26</v>
      </c>
      <c r="V1445" s="7" t="str">
        <f t="shared" si="44"/>
        <v>0-12</v>
      </c>
      <c r="W1445" t="s">
        <v>30</v>
      </c>
      <c r="X1445" t="str">
        <f t="shared" si="45"/>
        <v>Medium</v>
      </c>
    </row>
    <row r="1446" spans="1:24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40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50</v>
      </c>
      <c r="Q1446" t="s">
        <v>25</v>
      </c>
      <c r="R1446" t="s">
        <v>29</v>
      </c>
      <c r="S1446">
        <v>111.15</v>
      </c>
      <c r="T1446">
        <v>4507.1499999999996</v>
      </c>
      <c r="U1446" t="s">
        <v>26</v>
      </c>
      <c r="V1446" s="7" t="str">
        <f t="shared" si="44"/>
        <v>25-48</v>
      </c>
      <c r="W1446" t="s">
        <v>46</v>
      </c>
      <c r="X1446" t="str">
        <f t="shared" si="45"/>
        <v>High</v>
      </c>
    </row>
    <row r="1447" spans="1:24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40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28</v>
      </c>
      <c r="Q1447" t="s">
        <v>25</v>
      </c>
      <c r="R1447" t="s">
        <v>34</v>
      </c>
      <c r="S1447">
        <v>98.55</v>
      </c>
      <c r="T1447">
        <v>2031.95</v>
      </c>
      <c r="U1447" t="s">
        <v>26</v>
      </c>
      <c r="V1447" s="7" t="str">
        <f t="shared" si="44"/>
        <v>13-24</v>
      </c>
      <c r="W1447" t="s">
        <v>46</v>
      </c>
      <c r="X1447" t="str">
        <f t="shared" si="45"/>
        <v>High</v>
      </c>
    </row>
    <row r="1448" spans="1:24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27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28</v>
      </c>
      <c r="Q1448" t="s">
        <v>25</v>
      </c>
      <c r="R1448" t="s">
        <v>29</v>
      </c>
      <c r="S1448">
        <v>50.05</v>
      </c>
      <c r="T1448">
        <v>50.05</v>
      </c>
      <c r="U1448" t="s">
        <v>26</v>
      </c>
      <c r="V1448" s="7" t="str">
        <f t="shared" si="44"/>
        <v>0-12</v>
      </c>
      <c r="W1448" t="s">
        <v>30</v>
      </c>
      <c r="X1448" t="str">
        <f t="shared" si="45"/>
        <v>Medium</v>
      </c>
    </row>
    <row r="1449" spans="1:24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40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28</v>
      </c>
      <c r="Q1449" t="s">
        <v>26</v>
      </c>
      <c r="R1449" t="s">
        <v>43</v>
      </c>
      <c r="S1449">
        <v>80.8</v>
      </c>
      <c r="T1449">
        <v>332.45</v>
      </c>
      <c r="U1449" t="s">
        <v>25</v>
      </c>
      <c r="V1449" s="7" t="str">
        <f t="shared" si="44"/>
        <v>0-12</v>
      </c>
      <c r="W1449" t="s">
        <v>30</v>
      </c>
      <c r="X1449" t="str">
        <f t="shared" si="45"/>
        <v>Medium</v>
      </c>
    </row>
    <row r="1450" spans="1:24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26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28</v>
      </c>
      <c r="Q1450" t="s">
        <v>26</v>
      </c>
      <c r="R1450" t="s">
        <v>29</v>
      </c>
      <c r="S1450">
        <v>20.85</v>
      </c>
      <c r="T1450">
        <v>473.9</v>
      </c>
      <c r="U1450" t="s">
        <v>26</v>
      </c>
      <c r="V1450" s="7" t="str">
        <f t="shared" si="44"/>
        <v>13-24</v>
      </c>
      <c r="W1450" t="s">
        <v>30</v>
      </c>
      <c r="X1450" t="str">
        <f t="shared" si="45"/>
        <v>Low</v>
      </c>
    </row>
    <row r="1451" spans="1:24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26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28</v>
      </c>
      <c r="Q1451" t="s">
        <v>26</v>
      </c>
      <c r="R1451" t="s">
        <v>38</v>
      </c>
      <c r="S1451">
        <v>19.5</v>
      </c>
      <c r="T1451">
        <v>106.8</v>
      </c>
      <c r="U1451" t="s">
        <v>26</v>
      </c>
      <c r="V1451" s="7" t="str">
        <f t="shared" si="44"/>
        <v>0-12</v>
      </c>
      <c r="W1451" t="s">
        <v>30</v>
      </c>
      <c r="X1451" t="str">
        <f t="shared" si="45"/>
        <v>Low</v>
      </c>
    </row>
    <row r="1452" spans="1:24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28</v>
      </c>
      <c r="Q1452" t="s">
        <v>25</v>
      </c>
      <c r="R1452" t="s">
        <v>34</v>
      </c>
      <c r="S1452">
        <v>19.350000000000001</v>
      </c>
      <c r="T1452">
        <v>152.6</v>
      </c>
      <c r="U1452" t="s">
        <v>26</v>
      </c>
      <c r="V1452" s="7" t="str">
        <f t="shared" si="44"/>
        <v>0-12</v>
      </c>
      <c r="W1452" t="s">
        <v>30</v>
      </c>
      <c r="X1452" t="str">
        <f t="shared" si="45"/>
        <v>Low</v>
      </c>
    </row>
    <row r="1453" spans="1:24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27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28</v>
      </c>
      <c r="Q1453" t="s">
        <v>26</v>
      </c>
      <c r="R1453" t="s">
        <v>34</v>
      </c>
      <c r="S1453">
        <v>69.5</v>
      </c>
      <c r="T1453">
        <v>1199.4000000000001</v>
      </c>
      <c r="U1453" t="s">
        <v>26</v>
      </c>
      <c r="V1453" s="7" t="str">
        <f t="shared" si="44"/>
        <v>13-24</v>
      </c>
      <c r="W1453" t="s">
        <v>35</v>
      </c>
      <c r="X1453" t="str">
        <f t="shared" si="45"/>
        <v>Medium</v>
      </c>
    </row>
    <row r="1454" spans="1:24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26</v>
      </c>
      <c r="I1454" t="s">
        <v>27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28</v>
      </c>
      <c r="Q1454" t="s">
        <v>25</v>
      </c>
      <c r="R1454" t="s">
        <v>43</v>
      </c>
      <c r="S1454">
        <v>48.8</v>
      </c>
      <c r="T1454">
        <v>2555.0500000000002</v>
      </c>
      <c r="U1454" t="s">
        <v>26</v>
      </c>
      <c r="V1454" s="7" t="str">
        <f t="shared" si="44"/>
        <v>49+</v>
      </c>
      <c r="W1454" t="s">
        <v>46</v>
      </c>
      <c r="X1454" t="str">
        <f t="shared" si="45"/>
        <v>Low</v>
      </c>
    </row>
    <row r="1455" spans="1:24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40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28</v>
      </c>
      <c r="Q1455" t="s">
        <v>25</v>
      </c>
      <c r="R1455" t="s">
        <v>29</v>
      </c>
      <c r="S1455">
        <v>94.5</v>
      </c>
      <c r="T1455">
        <v>2979.2</v>
      </c>
      <c r="U1455" t="s">
        <v>26</v>
      </c>
      <c r="V1455" s="7" t="str">
        <f t="shared" si="44"/>
        <v>25-48</v>
      </c>
      <c r="W1455" t="s">
        <v>46</v>
      </c>
      <c r="X1455" t="str">
        <f t="shared" si="45"/>
        <v>High</v>
      </c>
    </row>
    <row r="1456" spans="1:24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26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28</v>
      </c>
      <c r="Q1456" t="s">
        <v>25</v>
      </c>
      <c r="R1456" t="s">
        <v>34</v>
      </c>
      <c r="S1456">
        <v>20.65</v>
      </c>
      <c r="T1456">
        <v>654.85</v>
      </c>
      <c r="U1456" t="s">
        <v>26</v>
      </c>
      <c r="V1456" s="7" t="str">
        <f t="shared" si="44"/>
        <v>25-48</v>
      </c>
      <c r="W1456" t="s">
        <v>35</v>
      </c>
      <c r="X1456" t="str">
        <f t="shared" si="45"/>
        <v>Low</v>
      </c>
    </row>
    <row r="1457" spans="1:24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40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50</v>
      </c>
      <c r="Q1457" t="s">
        <v>25</v>
      </c>
      <c r="R1457" t="s">
        <v>43</v>
      </c>
      <c r="S1457">
        <v>106.05</v>
      </c>
      <c r="T1457">
        <v>3834.4</v>
      </c>
      <c r="U1457" t="s">
        <v>26</v>
      </c>
      <c r="V1457" s="7" t="str">
        <f t="shared" si="44"/>
        <v>25-48</v>
      </c>
      <c r="W1457" t="s">
        <v>46</v>
      </c>
      <c r="X1457" t="str">
        <f t="shared" si="45"/>
        <v>High</v>
      </c>
    </row>
    <row r="1458" spans="1:24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40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28</v>
      </c>
      <c r="Q1458" t="s">
        <v>25</v>
      </c>
      <c r="R1458" t="s">
        <v>29</v>
      </c>
      <c r="S1458">
        <v>100</v>
      </c>
      <c r="T1458">
        <v>1534.75</v>
      </c>
      <c r="U1458" t="s">
        <v>25</v>
      </c>
      <c r="V1458" s="7" t="str">
        <f t="shared" si="44"/>
        <v>13-24</v>
      </c>
      <c r="W1458" t="s">
        <v>35</v>
      </c>
      <c r="X1458" t="str">
        <f t="shared" si="45"/>
        <v>High</v>
      </c>
    </row>
    <row r="1459" spans="1:24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40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29</v>
      </c>
      <c r="S1459">
        <v>108.3</v>
      </c>
      <c r="T1459">
        <v>4586.1499999999996</v>
      </c>
      <c r="U1459" t="s">
        <v>26</v>
      </c>
      <c r="V1459" s="7" t="str">
        <f t="shared" si="44"/>
        <v>25-48</v>
      </c>
      <c r="W1459" t="s">
        <v>46</v>
      </c>
      <c r="X1459" t="str">
        <f t="shared" si="45"/>
        <v>High</v>
      </c>
    </row>
    <row r="1460" spans="1:24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26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28</v>
      </c>
      <c r="Q1460" t="s">
        <v>26</v>
      </c>
      <c r="R1460" t="s">
        <v>29</v>
      </c>
      <c r="S1460">
        <v>20.55</v>
      </c>
      <c r="T1460">
        <v>20.55</v>
      </c>
      <c r="U1460" t="s">
        <v>25</v>
      </c>
      <c r="V1460" s="7" t="str">
        <f t="shared" si="44"/>
        <v>0-12</v>
      </c>
      <c r="W1460" t="s">
        <v>30</v>
      </c>
      <c r="X1460" t="str">
        <f t="shared" si="45"/>
        <v>Low</v>
      </c>
    </row>
    <row r="1461" spans="1:24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40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50</v>
      </c>
      <c r="Q1461" t="s">
        <v>25</v>
      </c>
      <c r="R1461" t="s">
        <v>29</v>
      </c>
      <c r="S1461">
        <v>99.65</v>
      </c>
      <c r="T1461">
        <v>5941.05</v>
      </c>
      <c r="U1461" t="s">
        <v>26</v>
      </c>
      <c r="V1461" s="7" t="str">
        <f t="shared" si="44"/>
        <v>49+</v>
      </c>
      <c r="W1461" t="s">
        <v>46</v>
      </c>
      <c r="X1461" t="str">
        <f t="shared" si="45"/>
        <v>High</v>
      </c>
    </row>
    <row r="1462" spans="1:24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40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28</v>
      </c>
      <c r="Q1462" t="s">
        <v>25</v>
      </c>
      <c r="R1462" t="s">
        <v>29</v>
      </c>
      <c r="S1462">
        <v>85.3</v>
      </c>
      <c r="T1462">
        <v>424.15</v>
      </c>
      <c r="U1462" t="s">
        <v>25</v>
      </c>
      <c r="V1462" s="7" t="str">
        <f t="shared" si="44"/>
        <v>0-12</v>
      </c>
      <c r="W1462" t="s">
        <v>30</v>
      </c>
      <c r="X1462" t="str">
        <f t="shared" si="45"/>
        <v>Medium</v>
      </c>
    </row>
    <row r="1463" spans="1:24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40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28</v>
      </c>
      <c r="Q1463" t="s">
        <v>26</v>
      </c>
      <c r="R1463" t="s">
        <v>43</v>
      </c>
      <c r="S1463">
        <v>95.9</v>
      </c>
      <c r="T1463">
        <v>2234.9499999999998</v>
      </c>
      <c r="U1463" t="s">
        <v>26</v>
      </c>
      <c r="V1463" s="7" t="str">
        <f t="shared" si="44"/>
        <v>13-24</v>
      </c>
      <c r="W1463" t="s">
        <v>46</v>
      </c>
      <c r="X1463" t="str">
        <f t="shared" si="45"/>
        <v>High</v>
      </c>
    </row>
    <row r="1464" spans="1:24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26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 t="s">
        <v>26</v>
      </c>
      <c r="V1464" s="7" t="str">
        <f t="shared" si="44"/>
        <v>25-48</v>
      </c>
      <c r="W1464" t="s">
        <v>35</v>
      </c>
      <c r="X1464" t="str">
        <f t="shared" si="45"/>
        <v>Low</v>
      </c>
    </row>
    <row r="1465" spans="1:24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40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28</v>
      </c>
      <c r="Q1465" t="s">
        <v>26</v>
      </c>
      <c r="R1465" t="s">
        <v>29</v>
      </c>
      <c r="S1465">
        <v>70.400000000000006</v>
      </c>
      <c r="T1465">
        <v>281</v>
      </c>
      <c r="U1465" t="s">
        <v>25</v>
      </c>
      <c r="V1465" s="7" t="str">
        <f t="shared" si="44"/>
        <v>0-12</v>
      </c>
      <c r="W1465" t="s">
        <v>30</v>
      </c>
      <c r="X1465" t="str">
        <f t="shared" si="45"/>
        <v>Medium</v>
      </c>
    </row>
    <row r="1466" spans="1:24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27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28</v>
      </c>
      <c r="Q1466" t="s">
        <v>26</v>
      </c>
      <c r="R1466" t="s">
        <v>34</v>
      </c>
      <c r="S1466">
        <v>64.95</v>
      </c>
      <c r="T1466">
        <v>547.79999999999995</v>
      </c>
      <c r="U1466" t="s">
        <v>26</v>
      </c>
      <c r="V1466" s="7" t="str">
        <f t="shared" si="44"/>
        <v>0-12</v>
      </c>
      <c r="W1466" t="s">
        <v>35</v>
      </c>
      <c r="X1466" t="str">
        <f t="shared" si="45"/>
        <v>Medium</v>
      </c>
    </row>
    <row r="1467" spans="1:24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40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28</v>
      </c>
      <c r="Q1467" t="s">
        <v>26</v>
      </c>
      <c r="R1467" t="s">
        <v>43</v>
      </c>
      <c r="S1467">
        <v>74.599999999999994</v>
      </c>
      <c r="T1467">
        <v>74.599999999999994</v>
      </c>
      <c r="U1467" t="s">
        <v>26</v>
      </c>
      <c r="V1467" s="7" t="str">
        <f t="shared" si="44"/>
        <v>0-12</v>
      </c>
      <c r="W1467" t="s">
        <v>30</v>
      </c>
      <c r="X1467" t="str">
        <f t="shared" si="45"/>
        <v>Medium</v>
      </c>
    </row>
    <row r="1468" spans="1:24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27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28</v>
      </c>
      <c r="Q1468" t="s">
        <v>25</v>
      </c>
      <c r="R1468" t="s">
        <v>29</v>
      </c>
      <c r="S1468">
        <v>49.2</v>
      </c>
      <c r="T1468">
        <v>571.15</v>
      </c>
      <c r="U1468" t="s">
        <v>26</v>
      </c>
      <c r="V1468" s="7" t="str">
        <f t="shared" si="44"/>
        <v>0-12</v>
      </c>
      <c r="W1468" t="s">
        <v>35</v>
      </c>
      <c r="X1468" t="str">
        <f t="shared" si="45"/>
        <v>Low</v>
      </c>
    </row>
    <row r="1469" spans="1:24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27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 t="s">
        <v>26</v>
      </c>
      <c r="V1469" s="7" t="str">
        <f t="shared" si="44"/>
        <v>13-24</v>
      </c>
      <c r="W1469" t="s">
        <v>35</v>
      </c>
      <c r="X1469" t="str">
        <f t="shared" si="45"/>
        <v>Medium</v>
      </c>
    </row>
    <row r="1470" spans="1:24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40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38</v>
      </c>
      <c r="S1470">
        <v>92.3</v>
      </c>
      <c r="T1470">
        <v>5731.45</v>
      </c>
      <c r="U1470" t="s">
        <v>26</v>
      </c>
      <c r="V1470" s="7" t="str">
        <f t="shared" si="44"/>
        <v>49+</v>
      </c>
      <c r="W1470" t="s">
        <v>46</v>
      </c>
      <c r="X1470" t="str">
        <f t="shared" si="45"/>
        <v>High</v>
      </c>
    </row>
    <row r="1471" spans="1:24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40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28</v>
      </c>
      <c r="Q1471" t="s">
        <v>26</v>
      </c>
      <c r="R1471" t="s">
        <v>38</v>
      </c>
      <c r="S1471">
        <v>98.8</v>
      </c>
      <c r="T1471">
        <v>3475.55</v>
      </c>
      <c r="U1471" t="s">
        <v>25</v>
      </c>
      <c r="V1471" s="7" t="str">
        <f t="shared" si="44"/>
        <v>25-48</v>
      </c>
      <c r="W1471" t="s">
        <v>46</v>
      </c>
      <c r="X1471" t="str">
        <f t="shared" si="45"/>
        <v>High</v>
      </c>
    </row>
    <row r="1472" spans="1:24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26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28</v>
      </c>
      <c r="Q1472" t="s">
        <v>26</v>
      </c>
      <c r="R1472" t="s">
        <v>34</v>
      </c>
      <c r="S1472">
        <v>19.2</v>
      </c>
      <c r="T1472">
        <v>156.85</v>
      </c>
      <c r="U1472" t="s">
        <v>26</v>
      </c>
      <c r="V1472" s="7" t="str">
        <f t="shared" si="44"/>
        <v>0-12</v>
      </c>
      <c r="W1472" t="s">
        <v>30</v>
      </c>
      <c r="X1472" t="str">
        <f t="shared" si="45"/>
        <v>Low</v>
      </c>
    </row>
    <row r="1473" spans="1:24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40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28</v>
      </c>
      <c r="Q1473" t="s">
        <v>26</v>
      </c>
      <c r="R1473" t="s">
        <v>43</v>
      </c>
      <c r="S1473">
        <v>88.65</v>
      </c>
      <c r="T1473">
        <v>2683.2</v>
      </c>
      <c r="U1473" t="s">
        <v>26</v>
      </c>
      <c r="V1473" s="7" t="str">
        <f t="shared" si="44"/>
        <v>25-48</v>
      </c>
      <c r="W1473" t="s">
        <v>46</v>
      </c>
      <c r="X1473" t="str">
        <f t="shared" si="45"/>
        <v>Medium</v>
      </c>
    </row>
    <row r="1474" spans="1:24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40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28</v>
      </c>
      <c r="Q1474" t="s">
        <v>25</v>
      </c>
      <c r="R1474" t="s">
        <v>43</v>
      </c>
      <c r="S1474">
        <v>74.400000000000006</v>
      </c>
      <c r="T1474">
        <v>896.75</v>
      </c>
      <c r="U1474" t="s">
        <v>25</v>
      </c>
      <c r="V1474" s="7" t="str">
        <f t="shared" si="44"/>
        <v>13-24</v>
      </c>
      <c r="W1474" t="s">
        <v>35</v>
      </c>
      <c r="X1474" t="str">
        <f t="shared" si="45"/>
        <v>Medium</v>
      </c>
    </row>
    <row r="1475" spans="1:24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40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28</v>
      </c>
      <c r="Q1475" t="s">
        <v>25</v>
      </c>
      <c r="R1475" t="s">
        <v>29</v>
      </c>
      <c r="S1475">
        <v>98.75</v>
      </c>
      <c r="T1475">
        <v>2407.3000000000002</v>
      </c>
      <c r="U1475" t="s">
        <v>25</v>
      </c>
      <c r="V1475" s="7" t="str">
        <f t="shared" ref="V1475:V1538" si="46">IF(F1475&lt;=12, "0-12", IF(F1475&lt;=24, "13-24", IF(F1475&lt;=48, "25-48", "49+")))</f>
        <v>13-24</v>
      </c>
      <c r="W1475" t="s">
        <v>46</v>
      </c>
      <c r="X1475" t="str">
        <f t="shared" ref="X1475:X1538" si="47">IF(S1475&lt;=50,"Low",IF(S1475&lt;=90,"Medium","High"))</f>
        <v>High</v>
      </c>
    </row>
    <row r="1476" spans="1:24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40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28</v>
      </c>
      <c r="Q1476" t="s">
        <v>25</v>
      </c>
      <c r="R1476" t="s">
        <v>38</v>
      </c>
      <c r="S1476">
        <v>95.95</v>
      </c>
      <c r="T1476">
        <v>4456.6499999999996</v>
      </c>
      <c r="U1476" t="s">
        <v>26</v>
      </c>
      <c r="V1476" s="7" t="str">
        <f t="shared" si="46"/>
        <v>25-48</v>
      </c>
      <c r="W1476" t="s">
        <v>46</v>
      </c>
      <c r="X1476" t="str">
        <f t="shared" si="47"/>
        <v>High</v>
      </c>
    </row>
    <row r="1477" spans="1:24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40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50</v>
      </c>
      <c r="Q1477" t="s">
        <v>26</v>
      </c>
      <c r="R1477" t="s">
        <v>43</v>
      </c>
      <c r="S1477">
        <v>105.4</v>
      </c>
      <c r="T1477">
        <v>6998.95</v>
      </c>
      <c r="U1477" t="s">
        <v>26</v>
      </c>
      <c r="V1477" s="7" t="str">
        <f t="shared" si="46"/>
        <v>49+</v>
      </c>
      <c r="W1477" t="s">
        <v>46</v>
      </c>
      <c r="X1477" t="str">
        <f t="shared" si="47"/>
        <v>High</v>
      </c>
    </row>
    <row r="1478" spans="1:24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26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28</v>
      </c>
      <c r="Q1478" t="s">
        <v>26</v>
      </c>
      <c r="R1478" t="s">
        <v>34</v>
      </c>
      <c r="S1478">
        <v>20.25</v>
      </c>
      <c r="T1478">
        <v>36.799999999999997</v>
      </c>
      <c r="U1478" t="s">
        <v>26</v>
      </c>
      <c r="V1478" s="7" t="str">
        <f t="shared" si="46"/>
        <v>0-12</v>
      </c>
      <c r="W1478" t="s">
        <v>30</v>
      </c>
      <c r="X1478" t="str">
        <f t="shared" si="47"/>
        <v>Low</v>
      </c>
    </row>
    <row r="1479" spans="1:24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40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29</v>
      </c>
      <c r="S1479">
        <v>106</v>
      </c>
      <c r="T1479">
        <v>6547.7</v>
      </c>
      <c r="U1479" t="s">
        <v>25</v>
      </c>
      <c r="V1479" s="7" t="str">
        <f t="shared" si="46"/>
        <v>49+</v>
      </c>
      <c r="W1479" t="s">
        <v>46</v>
      </c>
      <c r="X1479" t="str">
        <f t="shared" si="47"/>
        <v>High</v>
      </c>
    </row>
    <row r="1480" spans="1:24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40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28</v>
      </c>
      <c r="Q1480" t="s">
        <v>25</v>
      </c>
      <c r="R1480" t="s">
        <v>29</v>
      </c>
      <c r="S1480">
        <v>104.7</v>
      </c>
      <c r="T1480">
        <v>4346.3999999999996</v>
      </c>
      <c r="U1480" t="s">
        <v>25</v>
      </c>
      <c r="V1480" s="7" t="str">
        <f t="shared" si="46"/>
        <v>25-48</v>
      </c>
      <c r="W1480" t="s">
        <v>46</v>
      </c>
      <c r="X1480" t="str">
        <f t="shared" si="47"/>
        <v>High</v>
      </c>
    </row>
    <row r="1481" spans="1:24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26</v>
      </c>
      <c r="I1481" t="s">
        <v>27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29</v>
      </c>
      <c r="S1481">
        <v>49.05</v>
      </c>
      <c r="T1481">
        <v>2265</v>
      </c>
      <c r="U1481" t="s">
        <v>26</v>
      </c>
      <c r="V1481" s="7" t="str">
        <f t="shared" si="46"/>
        <v>25-48</v>
      </c>
      <c r="W1481" t="s">
        <v>46</v>
      </c>
      <c r="X1481" t="str">
        <f t="shared" si="47"/>
        <v>Low</v>
      </c>
    </row>
    <row r="1482" spans="1:24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26</v>
      </c>
      <c r="I1482" t="s">
        <v>27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 t="s">
        <v>26</v>
      </c>
      <c r="V1482" s="7" t="str">
        <f t="shared" si="46"/>
        <v>25-48</v>
      </c>
      <c r="W1482" t="s">
        <v>35</v>
      </c>
      <c r="X1482" t="str">
        <f t="shared" si="47"/>
        <v>Low</v>
      </c>
    </row>
    <row r="1483" spans="1:24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26</v>
      </c>
      <c r="I1483" t="s">
        <v>27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50</v>
      </c>
      <c r="Q1483" t="s">
        <v>25</v>
      </c>
      <c r="R1483" t="s">
        <v>43</v>
      </c>
      <c r="S1483">
        <v>65.099999999999994</v>
      </c>
      <c r="T1483">
        <v>4754.3</v>
      </c>
      <c r="U1483" t="s">
        <v>26</v>
      </c>
      <c r="V1483" s="7" t="str">
        <f t="shared" si="46"/>
        <v>49+</v>
      </c>
      <c r="W1483" t="s">
        <v>46</v>
      </c>
      <c r="X1483" t="str">
        <f t="shared" si="47"/>
        <v>Medium</v>
      </c>
    </row>
    <row r="1484" spans="1:24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40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28</v>
      </c>
      <c r="Q1484" t="s">
        <v>25</v>
      </c>
      <c r="R1484" t="s">
        <v>29</v>
      </c>
      <c r="S1484">
        <v>96.85</v>
      </c>
      <c r="T1484">
        <v>1235.55</v>
      </c>
      <c r="U1484" t="s">
        <v>26</v>
      </c>
      <c r="V1484" s="7" t="str">
        <f t="shared" si="46"/>
        <v>13-24</v>
      </c>
      <c r="W1484" t="s">
        <v>35</v>
      </c>
      <c r="X1484" t="str">
        <f t="shared" si="47"/>
        <v>High</v>
      </c>
    </row>
    <row r="1485" spans="1:24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27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43</v>
      </c>
      <c r="S1485">
        <v>69.75</v>
      </c>
      <c r="T1485">
        <v>3562.5</v>
      </c>
      <c r="U1485" t="s">
        <v>26</v>
      </c>
      <c r="V1485" s="7" t="str">
        <f t="shared" si="46"/>
        <v>49+</v>
      </c>
      <c r="W1485" t="s">
        <v>46</v>
      </c>
      <c r="X1485" t="str">
        <f t="shared" si="47"/>
        <v>Medium</v>
      </c>
    </row>
    <row r="1486" spans="1:24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40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50</v>
      </c>
      <c r="Q1486" t="s">
        <v>25</v>
      </c>
      <c r="R1486" t="s">
        <v>29</v>
      </c>
      <c r="S1486">
        <v>99.2</v>
      </c>
      <c r="T1486">
        <v>7213.75</v>
      </c>
      <c r="U1486" t="s">
        <v>26</v>
      </c>
      <c r="V1486" s="7" t="str">
        <f t="shared" si="46"/>
        <v>49+</v>
      </c>
      <c r="W1486" t="s">
        <v>46</v>
      </c>
      <c r="X1486" t="str">
        <f t="shared" si="47"/>
        <v>High</v>
      </c>
    </row>
    <row r="1487" spans="1:24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40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28</v>
      </c>
      <c r="Q1487" t="s">
        <v>25</v>
      </c>
      <c r="R1487" t="s">
        <v>29</v>
      </c>
      <c r="S1487">
        <v>96.7</v>
      </c>
      <c r="T1487">
        <v>2082.9499999999998</v>
      </c>
      <c r="U1487" t="s">
        <v>25</v>
      </c>
      <c r="V1487" s="7" t="str">
        <f t="shared" si="46"/>
        <v>13-24</v>
      </c>
      <c r="W1487" t="s">
        <v>46</v>
      </c>
      <c r="X1487" t="str">
        <f t="shared" si="47"/>
        <v>High</v>
      </c>
    </row>
    <row r="1488" spans="1:24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27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28</v>
      </c>
      <c r="Q1488" t="s">
        <v>25</v>
      </c>
      <c r="R1488" t="s">
        <v>43</v>
      </c>
      <c r="S1488">
        <v>55.05</v>
      </c>
      <c r="T1488">
        <v>102.75</v>
      </c>
      <c r="U1488" t="s">
        <v>25</v>
      </c>
      <c r="V1488" s="7" t="str">
        <f t="shared" si="46"/>
        <v>0-12</v>
      </c>
      <c r="W1488" t="s">
        <v>30</v>
      </c>
      <c r="X1488" t="str">
        <f t="shared" si="47"/>
        <v>Medium</v>
      </c>
    </row>
    <row r="1489" spans="1:24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40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29</v>
      </c>
      <c r="S1489">
        <v>106.8</v>
      </c>
      <c r="T1489">
        <v>5914.4</v>
      </c>
      <c r="U1489" t="s">
        <v>26</v>
      </c>
      <c r="V1489" s="7" t="str">
        <f t="shared" si="46"/>
        <v>49+</v>
      </c>
      <c r="W1489" t="s">
        <v>46</v>
      </c>
      <c r="X1489" t="str">
        <f t="shared" si="47"/>
        <v>High</v>
      </c>
    </row>
    <row r="1490" spans="1:24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27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28</v>
      </c>
      <c r="Q1490" t="s">
        <v>26</v>
      </c>
      <c r="R1490" t="s">
        <v>34</v>
      </c>
      <c r="S1490">
        <v>51.25</v>
      </c>
      <c r="T1490">
        <v>51.25</v>
      </c>
      <c r="U1490" t="s">
        <v>26</v>
      </c>
      <c r="V1490" s="7" t="str">
        <f t="shared" si="46"/>
        <v>0-12</v>
      </c>
      <c r="W1490" t="s">
        <v>30</v>
      </c>
      <c r="X1490" t="str">
        <f t="shared" si="47"/>
        <v>Medium</v>
      </c>
    </row>
    <row r="1491" spans="1:24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27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 t="s">
        <v>26</v>
      </c>
      <c r="V1491" s="7" t="str">
        <f t="shared" si="46"/>
        <v>13-24</v>
      </c>
      <c r="W1491" t="s">
        <v>35</v>
      </c>
      <c r="X1491" t="str">
        <f t="shared" si="47"/>
        <v>Medium</v>
      </c>
    </row>
    <row r="1492" spans="1:24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27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38</v>
      </c>
      <c r="S1492">
        <v>70.849999999999994</v>
      </c>
      <c r="T1492">
        <v>4738.8500000000004</v>
      </c>
      <c r="U1492" t="s">
        <v>26</v>
      </c>
      <c r="V1492" s="7" t="str">
        <f t="shared" si="46"/>
        <v>49+</v>
      </c>
      <c r="W1492" t="s">
        <v>46</v>
      </c>
      <c r="X1492" t="str">
        <f t="shared" si="47"/>
        <v>Medium</v>
      </c>
    </row>
    <row r="1493" spans="1:24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26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28</v>
      </c>
      <c r="Q1493" t="s">
        <v>26</v>
      </c>
      <c r="R1493" t="s">
        <v>34</v>
      </c>
      <c r="S1493">
        <v>19.55</v>
      </c>
      <c r="T1493">
        <v>19.55</v>
      </c>
      <c r="U1493" t="s">
        <v>26</v>
      </c>
      <c r="V1493" s="7" t="str">
        <f t="shared" si="46"/>
        <v>0-12</v>
      </c>
      <c r="W1493" t="s">
        <v>30</v>
      </c>
      <c r="X1493" t="str">
        <f t="shared" si="47"/>
        <v>Low</v>
      </c>
    </row>
    <row r="1494" spans="1:24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40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28</v>
      </c>
      <c r="Q1494" t="s">
        <v>25</v>
      </c>
      <c r="R1494" t="s">
        <v>29</v>
      </c>
      <c r="S1494">
        <v>88.2</v>
      </c>
      <c r="T1494">
        <v>1775.8</v>
      </c>
      <c r="U1494" t="s">
        <v>25</v>
      </c>
      <c r="V1494" s="7" t="str">
        <f t="shared" si="46"/>
        <v>13-24</v>
      </c>
      <c r="W1494" t="s">
        <v>35</v>
      </c>
      <c r="X1494" t="str">
        <f t="shared" si="47"/>
        <v>Medium</v>
      </c>
    </row>
    <row r="1495" spans="1:24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40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28</v>
      </c>
      <c r="Q1495" t="s">
        <v>25</v>
      </c>
      <c r="R1495" t="s">
        <v>38</v>
      </c>
      <c r="S1495">
        <v>79.5</v>
      </c>
      <c r="T1495">
        <v>795.65</v>
      </c>
      <c r="U1495" t="s">
        <v>26</v>
      </c>
      <c r="V1495" s="7" t="str">
        <f t="shared" si="46"/>
        <v>0-12</v>
      </c>
      <c r="W1495" t="s">
        <v>35</v>
      </c>
      <c r="X1495" t="str">
        <f t="shared" si="47"/>
        <v>Medium</v>
      </c>
    </row>
    <row r="1496" spans="1:24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26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 t="s">
        <v>25</v>
      </c>
      <c r="V1496" s="7" t="str">
        <f t="shared" si="46"/>
        <v>0-12</v>
      </c>
      <c r="W1496" t="s">
        <v>30</v>
      </c>
      <c r="X1496" t="str">
        <f t="shared" si="47"/>
        <v>Low</v>
      </c>
    </row>
    <row r="1497" spans="1:24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40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28</v>
      </c>
      <c r="Q1497" t="s">
        <v>26</v>
      </c>
      <c r="R1497" t="s">
        <v>38</v>
      </c>
      <c r="S1497">
        <v>98.15</v>
      </c>
      <c r="T1497">
        <v>4993.3999999999996</v>
      </c>
      <c r="U1497" t="s">
        <v>26</v>
      </c>
      <c r="V1497" s="7" t="str">
        <f t="shared" si="46"/>
        <v>49+</v>
      </c>
      <c r="W1497" t="s">
        <v>46</v>
      </c>
      <c r="X1497" t="str">
        <f t="shared" si="47"/>
        <v>High</v>
      </c>
    </row>
    <row r="1498" spans="1:24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26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28</v>
      </c>
      <c r="Q1498" t="s">
        <v>25</v>
      </c>
      <c r="R1498" t="s">
        <v>29</v>
      </c>
      <c r="S1498">
        <v>20.25</v>
      </c>
      <c r="T1498">
        <v>61.45</v>
      </c>
      <c r="U1498" t="s">
        <v>26</v>
      </c>
      <c r="V1498" s="7" t="str">
        <f t="shared" si="46"/>
        <v>0-12</v>
      </c>
      <c r="W1498" t="s">
        <v>30</v>
      </c>
      <c r="X1498" t="str">
        <f t="shared" si="47"/>
        <v>Low</v>
      </c>
    </row>
    <row r="1499" spans="1:24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40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28</v>
      </c>
      <c r="Q1499" t="s">
        <v>25</v>
      </c>
      <c r="R1499" t="s">
        <v>38</v>
      </c>
      <c r="S1499">
        <v>79.150000000000006</v>
      </c>
      <c r="T1499">
        <v>4018.55</v>
      </c>
      <c r="U1499" t="s">
        <v>26</v>
      </c>
      <c r="V1499" s="7" t="str">
        <f t="shared" si="46"/>
        <v>49+</v>
      </c>
      <c r="W1499" t="s">
        <v>46</v>
      </c>
      <c r="X1499" t="str">
        <f t="shared" si="47"/>
        <v>Medium</v>
      </c>
    </row>
    <row r="1500" spans="1:24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40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28</v>
      </c>
      <c r="Q1500" t="s">
        <v>26</v>
      </c>
      <c r="R1500" t="s">
        <v>29</v>
      </c>
      <c r="S1500">
        <v>75.650000000000006</v>
      </c>
      <c r="T1500">
        <v>1146.6500000000001</v>
      </c>
      <c r="U1500" t="s">
        <v>25</v>
      </c>
      <c r="V1500" s="7" t="str">
        <f t="shared" si="46"/>
        <v>13-24</v>
      </c>
      <c r="W1500" t="s">
        <v>35</v>
      </c>
      <c r="X1500" t="str">
        <f t="shared" si="47"/>
        <v>Medium</v>
      </c>
    </row>
    <row r="1501" spans="1:24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40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28</v>
      </c>
      <c r="Q1501" t="s">
        <v>25</v>
      </c>
      <c r="R1501" t="s">
        <v>29</v>
      </c>
      <c r="S1501">
        <v>94.25</v>
      </c>
      <c r="T1501">
        <v>6081.4</v>
      </c>
      <c r="U1501" t="s">
        <v>26</v>
      </c>
      <c r="V1501" s="7" t="str">
        <f t="shared" si="46"/>
        <v>49+</v>
      </c>
      <c r="W1501" t="s">
        <v>46</v>
      </c>
      <c r="X1501" t="str">
        <f t="shared" si="47"/>
        <v>High</v>
      </c>
    </row>
    <row r="1502" spans="1:24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26</v>
      </c>
      <c r="I1502" t="s">
        <v>27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28</v>
      </c>
      <c r="Q1502" t="s">
        <v>25</v>
      </c>
      <c r="R1502" t="s">
        <v>43</v>
      </c>
      <c r="S1502">
        <v>40.200000000000003</v>
      </c>
      <c r="T1502">
        <v>1478.85</v>
      </c>
      <c r="U1502" t="s">
        <v>26</v>
      </c>
      <c r="V1502" s="7" t="str">
        <f t="shared" si="46"/>
        <v>25-48</v>
      </c>
      <c r="W1502" t="s">
        <v>35</v>
      </c>
      <c r="X1502" t="str">
        <f t="shared" si="47"/>
        <v>Low</v>
      </c>
    </row>
    <row r="1503" spans="1:24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26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50</v>
      </c>
      <c r="Q1503" t="s">
        <v>26</v>
      </c>
      <c r="R1503" t="s">
        <v>34</v>
      </c>
      <c r="S1503">
        <v>19.95</v>
      </c>
      <c r="T1503">
        <v>243.65</v>
      </c>
      <c r="U1503" t="s">
        <v>26</v>
      </c>
      <c r="V1503" s="7" t="str">
        <f t="shared" si="46"/>
        <v>13-24</v>
      </c>
      <c r="W1503" t="s">
        <v>30</v>
      </c>
      <c r="X1503" t="str">
        <f t="shared" si="47"/>
        <v>Low</v>
      </c>
    </row>
    <row r="1504" spans="1:24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27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29</v>
      </c>
      <c r="S1504">
        <v>55.35</v>
      </c>
      <c r="T1504">
        <v>2633.95</v>
      </c>
      <c r="U1504" t="s">
        <v>26</v>
      </c>
      <c r="V1504" s="7" t="str">
        <f t="shared" si="46"/>
        <v>49+</v>
      </c>
      <c r="W1504" t="s">
        <v>46</v>
      </c>
      <c r="X1504" t="str">
        <f t="shared" si="47"/>
        <v>Medium</v>
      </c>
    </row>
    <row r="1505" spans="1:24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40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38</v>
      </c>
      <c r="S1505">
        <v>102.15</v>
      </c>
      <c r="T1505">
        <v>4735.3500000000004</v>
      </c>
      <c r="U1505" t="s">
        <v>26</v>
      </c>
      <c r="V1505" s="7" t="str">
        <f t="shared" si="46"/>
        <v>25-48</v>
      </c>
      <c r="W1505" t="s">
        <v>46</v>
      </c>
      <c r="X1505" t="str">
        <f t="shared" si="47"/>
        <v>High</v>
      </c>
    </row>
    <row r="1506" spans="1:24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40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28</v>
      </c>
      <c r="Q1506" t="s">
        <v>25</v>
      </c>
      <c r="R1506" t="s">
        <v>29</v>
      </c>
      <c r="S1506">
        <v>71.099999999999994</v>
      </c>
      <c r="T1506">
        <v>1247.75</v>
      </c>
      <c r="U1506" t="s">
        <v>26</v>
      </c>
      <c r="V1506" s="7" t="str">
        <f t="shared" si="46"/>
        <v>13-24</v>
      </c>
      <c r="W1506" t="s">
        <v>35</v>
      </c>
      <c r="X1506" t="str">
        <f t="shared" si="47"/>
        <v>Medium</v>
      </c>
    </row>
    <row r="1507" spans="1:24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40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28</v>
      </c>
      <c r="Q1507" t="s">
        <v>25</v>
      </c>
      <c r="R1507" t="s">
        <v>29</v>
      </c>
      <c r="S1507">
        <v>74.7</v>
      </c>
      <c r="T1507">
        <v>74.7</v>
      </c>
      <c r="U1507" t="s">
        <v>25</v>
      </c>
      <c r="V1507" s="7" t="str">
        <f t="shared" si="46"/>
        <v>0-12</v>
      </c>
      <c r="W1507" t="s">
        <v>30</v>
      </c>
      <c r="X1507" t="str">
        <f t="shared" si="47"/>
        <v>Medium</v>
      </c>
    </row>
    <row r="1508" spans="1:24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26</v>
      </c>
      <c r="I1508" t="s">
        <v>27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50</v>
      </c>
      <c r="Q1508" t="s">
        <v>25</v>
      </c>
      <c r="R1508" t="s">
        <v>38</v>
      </c>
      <c r="S1508">
        <v>54.1</v>
      </c>
      <c r="T1508">
        <v>3794.5</v>
      </c>
      <c r="U1508" t="s">
        <v>26</v>
      </c>
      <c r="V1508" s="7" t="str">
        <f t="shared" si="46"/>
        <v>49+</v>
      </c>
      <c r="W1508" t="s">
        <v>46</v>
      </c>
      <c r="X1508" t="str">
        <f t="shared" si="47"/>
        <v>Medium</v>
      </c>
    </row>
    <row r="1509" spans="1:24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26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50</v>
      </c>
      <c r="Q1509" t="s">
        <v>26</v>
      </c>
      <c r="R1509" t="s">
        <v>43</v>
      </c>
      <c r="S1509">
        <v>19.649999999999999</v>
      </c>
      <c r="T1509">
        <v>1008.7</v>
      </c>
      <c r="U1509" t="s">
        <v>26</v>
      </c>
      <c r="V1509" s="7" t="str">
        <f t="shared" si="46"/>
        <v>49+</v>
      </c>
      <c r="W1509" t="s">
        <v>35</v>
      </c>
      <c r="X1509" t="str">
        <f t="shared" si="47"/>
        <v>Low</v>
      </c>
    </row>
    <row r="1510" spans="1:24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40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28</v>
      </c>
      <c r="Q1510" t="s">
        <v>25</v>
      </c>
      <c r="R1510" t="s">
        <v>38</v>
      </c>
      <c r="S1510">
        <v>88.45</v>
      </c>
      <c r="T1510">
        <v>2130.5500000000002</v>
      </c>
      <c r="U1510" t="s">
        <v>26</v>
      </c>
      <c r="V1510" s="7" t="str">
        <f t="shared" si="46"/>
        <v>13-24</v>
      </c>
      <c r="W1510" t="s">
        <v>46</v>
      </c>
      <c r="X1510" t="str">
        <f t="shared" si="47"/>
        <v>Medium</v>
      </c>
    </row>
    <row r="1511" spans="1:24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40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28</v>
      </c>
      <c r="Q1511" t="s">
        <v>25</v>
      </c>
      <c r="R1511" t="s">
        <v>29</v>
      </c>
      <c r="S1511">
        <v>76.650000000000006</v>
      </c>
      <c r="T1511">
        <v>1313.55</v>
      </c>
      <c r="U1511" t="s">
        <v>25</v>
      </c>
      <c r="V1511" s="7" t="str">
        <f t="shared" si="46"/>
        <v>13-24</v>
      </c>
      <c r="W1511" t="s">
        <v>35</v>
      </c>
      <c r="X1511" t="str">
        <f t="shared" si="47"/>
        <v>Medium</v>
      </c>
    </row>
    <row r="1512" spans="1:24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27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50</v>
      </c>
      <c r="Q1512" t="s">
        <v>26</v>
      </c>
      <c r="R1512" t="s">
        <v>43</v>
      </c>
      <c r="S1512">
        <v>80.400000000000006</v>
      </c>
      <c r="T1512">
        <v>5727.15</v>
      </c>
      <c r="U1512" t="s">
        <v>26</v>
      </c>
      <c r="V1512" s="7" t="str">
        <f t="shared" si="46"/>
        <v>49+</v>
      </c>
      <c r="W1512" t="s">
        <v>46</v>
      </c>
      <c r="X1512" t="str">
        <f t="shared" si="47"/>
        <v>Medium</v>
      </c>
    </row>
    <row r="1513" spans="1:24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26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50</v>
      </c>
      <c r="Q1513" t="s">
        <v>25</v>
      </c>
      <c r="R1513" t="s">
        <v>38</v>
      </c>
      <c r="S1513">
        <v>19.25</v>
      </c>
      <c r="T1513">
        <v>1372.9</v>
      </c>
      <c r="U1513" t="s">
        <v>26</v>
      </c>
      <c r="V1513" s="7" t="str">
        <f t="shared" si="46"/>
        <v>49+</v>
      </c>
      <c r="W1513" t="s">
        <v>35</v>
      </c>
      <c r="X1513" t="str">
        <f t="shared" si="47"/>
        <v>Low</v>
      </c>
    </row>
    <row r="1514" spans="1:24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40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28</v>
      </c>
      <c r="Q1514" t="s">
        <v>25</v>
      </c>
      <c r="R1514" t="s">
        <v>29</v>
      </c>
      <c r="S1514">
        <v>84.8</v>
      </c>
      <c r="T1514">
        <v>1203.9000000000001</v>
      </c>
      <c r="U1514" t="s">
        <v>26</v>
      </c>
      <c r="V1514" s="7" t="str">
        <f t="shared" si="46"/>
        <v>13-24</v>
      </c>
      <c r="W1514" t="s">
        <v>35</v>
      </c>
      <c r="X1514" t="str">
        <f t="shared" si="47"/>
        <v>Medium</v>
      </c>
    </row>
    <row r="1515" spans="1:24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26</v>
      </c>
      <c r="I1515" t="s">
        <v>27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28</v>
      </c>
      <c r="Q1515" t="s">
        <v>25</v>
      </c>
      <c r="R1515" t="s">
        <v>34</v>
      </c>
      <c r="S1515">
        <v>25.8</v>
      </c>
      <c r="T1515">
        <v>25.8</v>
      </c>
      <c r="U1515" t="s">
        <v>25</v>
      </c>
      <c r="V1515" s="7" t="str">
        <f t="shared" si="46"/>
        <v>0-12</v>
      </c>
      <c r="W1515" t="s">
        <v>30</v>
      </c>
      <c r="X1515" t="str">
        <f t="shared" si="47"/>
        <v>Low</v>
      </c>
    </row>
    <row r="1516" spans="1:24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50</v>
      </c>
      <c r="Q1516" t="s">
        <v>26</v>
      </c>
      <c r="R1516" t="s">
        <v>43</v>
      </c>
      <c r="S1516">
        <v>19.5</v>
      </c>
      <c r="T1516">
        <v>1215.0999999999999</v>
      </c>
      <c r="U1516" t="s">
        <v>26</v>
      </c>
      <c r="V1516" s="7" t="str">
        <f t="shared" si="46"/>
        <v>49+</v>
      </c>
      <c r="W1516" t="s">
        <v>35</v>
      </c>
      <c r="X1516" t="str">
        <f t="shared" si="47"/>
        <v>Low</v>
      </c>
    </row>
    <row r="1517" spans="1:24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27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29</v>
      </c>
      <c r="S1517">
        <v>68.599999999999994</v>
      </c>
      <c r="T1517">
        <v>2877.05</v>
      </c>
      <c r="U1517" t="s">
        <v>26</v>
      </c>
      <c r="V1517" s="7" t="str">
        <f t="shared" si="46"/>
        <v>25-48</v>
      </c>
      <c r="W1517" t="s">
        <v>46</v>
      </c>
      <c r="X1517" t="str">
        <f t="shared" si="47"/>
        <v>Medium</v>
      </c>
    </row>
    <row r="1518" spans="1:24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40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28</v>
      </c>
      <c r="Q1518" t="s">
        <v>26</v>
      </c>
      <c r="R1518" t="s">
        <v>29</v>
      </c>
      <c r="S1518">
        <v>92.6</v>
      </c>
      <c r="T1518">
        <v>1579.7</v>
      </c>
      <c r="U1518" t="s">
        <v>26</v>
      </c>
      <c r="V1518" s="7" t="str">
        <f t="shared" si="46"/>
        <v>13-24</v>
      </c>
      <c r="W1518" t="s">
        <v>35</v>
      </c>
      <c r="X1518" t="str">
        <f t="shared" si="47"/>
        <v>High</v>
      </c>
    </row>
    <row r="1519" spans="1:24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40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29</v>
      </c>
      <c r="S1519">
        <v>100.55</v>
      </c>
      <c r="T1519">
        <v>5514.95</v>
      </c>
      <c r="U1519" t="s">
        <v>26</v>
      </c>
      <c r="V1519" s="7" t="str">
        <f t="shared" si="46"/>
        <v>49+</v>
      </c>
      <c r="W1519" t="s">
        <v>46</v>
      </c>
      <c r="X1519" t="str">
        <f t="shared" si="47"/>
        <v>High</v>
      </c>
    </row>
    <row r="1520" spans="1:24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26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28</v>
      </c>
      <c r="Q1520" t="s">
        <v>26</v>
      </c>
      <c r="R1520" t="s">
        <v>43</v>
      </c>
      <c r="S1520">
        <v>20.55</v>
      </c>
      <c r="T1520">
        <v>96.1</v>
      </c>
      <c r="U1520" t="s">
        <v>26</v>
      </c>
      <c r="V1520" s="7" t="str">
        <f t="shared" si="46"/>
        <v>0-12</v>
      </c>
      <c r="W1520" t="s">
        <v>30</v>
      </c>
      <c r="X1520" t="str">
        <f t="shared" si="47"/>
        <v>Low</v>
      </c>
    </row>
    <row r="1521" spans="1:24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26</v>
      </c>
      <c r="I1521" t="s">
        <v>27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28</v>
      </c>
      <c r="Q1521" t="s">
        <v>25</v>
      </c>
      <c r="R1521" t="s">
        <v>29</v>
      </c>
      <c r="S1521">
        <v>42.6</v>
      </c>
      <c r="T1521">
        <v>72.400000000000006</v>
      </c>
      <c r="U1521" t="s">
        <v>25</v>
      </c>
      <c r="V1521" s="7" t="str">
        <f t="shared" si="46"/>
        <v>0-12</v>
      </c>
      <c r="W1521" t="s">
        <v>30</v>
      </c>
      <c r="X1521" t="str">
        <f t="shared" si="47"/>
        <v>Low</v>
      </c>
    </row>
    <row r="1522" spans="1:24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26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28</v>
      </c>
      <c r="Q1522" t="s">
        <v>25</v>
      </c>
      <c r="R1522" t="s">
        <v>34</v>
      </c>
      <c r="S1522">
        <v>19.600000000000001</v>
      </c>
      <c r="T1522">
        <v>55.25</v>
      </c>
      <c r="U1522" t="s">
        <v>26</v>
      </c>
      <c r="V1522" s="7" t="str">
        <f t="shared" si="46"/>
        <v>0-12</v>
      </c>
      <c r="W1522" t="s">
        <v>30</v>
      </c>
      <c r="X1522" t="str">
        <f t="shared" si="47"/>
        <v>Low</v>
      </c>
    </row>
    <row r="1523" spans="1:24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27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29</v>
      </c>
      <c r="S1523">
        <v>67.45</v>
      </c>
      <c r="T1523">
        <v>2443.3000000000002</v>
      </c>
      <c r="U1523" t="s">
        <v>26</v>
      </c>
      <c r="V1523" s="7" t="str">
        <f t="shared" si="46"/>
        <v>25-48</v>
      </c>
      <c r="W1523" t="s">
        <v>46</v>
      </c>
      <c r="X1523" t="str">
        <f t="shared" si="47"/>
        <v>Medium</v>
      </c>
    </row>
    <row r="1524" spans="1:24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27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28</v>
      </c>
      <c r="Q1524" t="s">
        <v>25</v>
      </c>
      <c r="R1524" t="s">
        <v>38</v>
      </c>
      <c r="S1524">
        <v>68.849999999999994</v>
      </c>
      <c r="T1524">
        <v>1970.5</v>
      </c>
      <c r="U1524" t="s">
        <v>25</v>
      </c>
      <c r="V1524" s="7" t="str">
        <f t="shared" si="46"/>
        <v>25-48</v>
      </c>
      <c r="W1524" t="s">
        <v>35</v>
      </c>
      <c r="X1524" t="str">
        <f t="shared" si="47"/>
        <v>Medium</v>
      </c>
    </row>
    <row r="1525" spans="1:24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27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28</v>
      </c>
      <c r="Q1525" t="s">
        <v>26</v>
      </c>
      <c r="R1525" t="s">
        <v>34</v>
      </c>
      <c r="S1525">
        <v>43.55</v>
      </c>
      <c r="T1525">
        <v>335.4</v>
      </c>
      <c r="U1525" t="s">
        <v>26</v>
      </c>
      <c r="V1525" s="7" t="str">
        <f t="shared" si="46"/>
        <v>0-12</v>
      </c>
      <c r="W1525" t="s">
        <v>30</v>
      </c>
      <c r="X1525" t="str">
        <f t="shared" si="47"/>
        <v>Low</v>
      </c>
    </row>
    <row r="1526" spans="1:24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40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28</v>
      </c>
      <c r="Q1526" t="s">
        <v>25</v>
      </c>
      <c r="R1526" t="s">
        <v>43</v>
      </c>
      <c r="S1526">
        <v>109.85</v>
      </c>
      <c r="T1526">
        <v>7002.95</v>
      </c>
      <c r="U1526" t="s">
        <v>26</v>
      </c>
      <c r="V1526" s="7" t="str">
        <f t="shared" si="46"/>
        <v>49+</v>
      </c>
      <c r="W1526" t="s">
        <v>46</v>
      </c>
      <c r="X1526" t="str">
        <f t="shared" si="47"/>
        <v>High</v>
      </c>
    </row>
    <row r="1527" spans="1:24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26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28</v>
      </c>
      <c r="Q1527" t="s">
        <v>26</v>
      </c>
      <c r="R1527" t="s">
        <v>34</v>
      </c>
      <c r="S1527">
        <v>20.65</v>
      </c>
      <c r="T1527">
        <v>158.94999999999999</v>
      </c>
      <c r="U1527" t="s">
        <v>26</v>
      </c>
      <c r="V1527" s="7" t="str">
        <f t="shared" si="46"/>
        <v>0-12</v>
      </c>
      <c r="W1527" t="s">
        <v>30</v>
      </c>
      <c r="X1527" t="str">
        <f t="shared" si="47"/>
        <v>Low</v>
      </c>
    </row>
    <row r="1528" spans="1:24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40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28</v>
      </c>
      <c r="Q1528" t="s">
        <v>26</v>
      </c>
      <c r="R1528" t="s">
        <v>29</v>
      </c>
      <c r="S1528">
        <v>95.4</v>
      </c>
      <c r="T1528">
        <v>293.14999999999998</v>
      </c>
      <c r="U1528" t="s">
        <v>26</v>
      </c>
      <c r="V1528" s="7" t="str">
        <f t="shared" si="46"/>
        <v>0-12</v>
      </c>
      <c r="W1528" t="s">
        <v>30</v>
      </c>
      <c r="X1528" t="str">
        <f t="shared" si="47"/>
        <v>High</v>
      </c>
    </row>
    <row r="1529" spans="1:24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26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50</v>
      </c>
      <c r="Q1529" t="s">
        <v>26</v>
      </c>
      <c r="R1529" t="s">
        <v>38</v>
      </c>
      <c r="S1529">
        <v>21</v>
      </c>
      <c r="T1529">
        <v>1493.75</v>
      </c>
      <c r="U1529" t="s">
        <v>26</v>
      </c>
      <c r="V1529" s="7" t="str">
        <f t="shared" si="46"/>
        <v>49+</v>
      </c>
      <c r="W1529" t="s">
        <v>35</v>
      </c>
      <c r="X1529" t="str">
        <f t="shared" si="47"/>
        <v>Low</v>
      </c>
    </row>
    <row r="1530" spans="1:24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27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28</v>
      </c>
      <c r="Q1530" t="s">
        <v>25</v>
      </c>
      <c r="R1530" t="s">
        <v>29</v>
      </c>
      <c r="S1530">
        <v>56.2</v>
      </c>
      <c r="T1530">
        <v>1093.4000000000001</v>
      </c>
      <c r="U1530" t="s">
        <v>26</v>
      </c>
      <c r="V1530" s="7" t="str">
        <f t="shared" si="46"/>
        <v>13-24</v>
      </c>
      <c r="W1530" t="s">
        <v>35</v>
      </c>
      <c r="X1530" t="str">
        <f t="shared" si="47"/>
        <v>Medium</v>
      </c>
    </row>
    <row r="1531" spans="1:24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50</v>
      </c>
      <c r="Q1531" t="s">
        <v>26</v>
      </c>
      <c r="R1531" t="s">
        <v>38</v>
      </c>
      <c r="S1531">
        <v>18.399999999999999</v>
      </c>
      <c r="T1531">
        <v>1057.8499999999999</v>
      </c>
      <c r="U1531" t="s">
        <v>26</v>
      </c>
      <c r="V1531" s="7" t="str">
        <f t="shared" si="46"/>
        <v>49+</v>
      </c>
      <c r="W1531" t="s">
        <v>35</v>
      </c>
      <c r="X1531" t="str">
        <f t="shared" si="47"/>
        <v>Low</v>
      </c>
    </row>
    <row r="1532" spans="1:24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40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28</v>
      </c>
      <c r="Q1532" t="s">
        <v>26</v>
      </c>
      <c r="R1532" t="s">
        <v>43</v>
      </c>
      <c r="S1532">
        <v>90</v>
      </c>
      <c r="T1532">
        <v>190.05</v>
      </c>
      <c r="U1532" t="s">
        <v>25</v>
      </c>
      <c r="V1532" s="7" t="str">
        <f t="shared" si="46"/>
        <v>0-12</v>
      </c>
      <c r="W1532" t="s">
        <v>30</v>
      </c>
      <c r="X1532" t="str">
        <f t="shared" si="47"/>
        <v>Medium</v>
      </c>
    </row>
    <row r="1533" spans="1:24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26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28</v>
      </c>
      <c r="Q1533" t="s">
        <v>25</v>
      </c>
      <c r="R1533" t="s">
        <v>29</v>
      </c>
      <c r="S1533">
        <v>25.75</v>
      </c>
      <c r="T1533">
        <v>882.55</v>
      </c>
      <c r="U1533" t="s">
        <v>26</v>
      </c>
      <c r="V1533" s="7" t="str">
        <f t="shared" si="46"/>
        <v>25-48</v>
      </c>
      <c r="W1533" t="s">
        <v>35</v>
      </c>
      <c r="X1533" t="str">
        <f t="shared" si="47"/>
        <v>Low</v>
      </c>
    </row>
    <row r="1534" spans="1:24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26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28</v>
      </c>
      <c r="Q1534" t="s">
        <v>26</v>
      </c>
      <c r="R1534" t="s">
        <v>43</v>
      </c>
      <c r="S1534">
        <v>19.600000000000001</v>
      </c>
      <c r="T1534">
        <v>300.39999999999998</v>
      </c>
      <c r="U1534" t="s">
        <v>26</v>
      </c>
      <c r="V1534" s="7" t="str">
        <f t="shared" si="46"/>
        <v>13-24</v>
      </c>
      <c r="W1534" t="s">
        <v>30</v>
      </c>
      <c r="X1534" t="str">
        <f t="shared" si="47"/>
        <v>Low</v>
      </c>
    </row>
    <row r="1535" spans="1:24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40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28</v>
      </c>
      <c r="Q1535" t="s">
        <v>26</v>
      </c>
      <c r="R1535" t="s">
        <v>29</v>
      </c>
      <c r="S1535">
        <v>75.349999999999994</v>
      </c>
      <c r="T1535">
        <v>1025.95</v>
      </c>
      <c r="U1535" t="s">
        <v>25</v>
      </c>
      <c r="V1535" s="7" t="str">
        <f t="shared" si="46"/>
        <v>13-24</v>
      </c>
      <c r="W1535" t="s">
        <v>35</v>
      </c>
      <c r="X1535" t="str">
        <f t="shared" si="47"/>
        <v>Medium</v>
      </c>
    </row>
    <row r="1536" spans="1:24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26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50</v>
      </c>
      <c r="Q1536" t="s">
        <v>26</v>
      </c>
      <c r="R1536" t="s">
        <v>43</v>
      </c>
      <c r="S1536">
        <v>19.8</v>
      </c>
      <c r="T1536">
        <v>1436.95</v>
      </c>
      <c r="U1536" t="s">
        <v>26</v>
      </c>
      <c r="V1536" s="7" t="str">
        <f t="shared" si="46"/>
        <v>49+</v>
      </c>
      <c r="W1536" t="s">
        <v>35</v>
      </c>
      <c r="X1536" t="str">
        <f t="shared" si="47"/>
        <v>Low</v>
      </c>
    </row>
    <row r="1537" spans="1:24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27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28</v>
      </c>
      <c r="Q1537" t="s">
        <v>26</v>
      </c>
      <c r="R1537" t="s">
        <v>29</v>
      </c>
      <c r="S1537">
        <v>64.2</v>
      </c>
      <c r="T1537">
        <v>475</v>
      </c>
      <c r="U1537" t="s">
        <v>26</v>
      </c>
      <c r="V1537" s="7" t="str">
        <f t="shared" si="46"/>
        <v>0-12</v>
      </c>
      <c r="W1537" t="s">
        <v>30</v>
      </c>
      <c r="X1537" t="str">
        <f t="shared" si="47"/>
        <v>Medium</v>
      </c>
    </row>
    <row r="1538" spans="1:24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27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50</v>
      </c>
      <c r="Q1538" t="s">
        <v>25</v>
      </c>
      <c r="R1538" t="s">
        <v>38</v>
      </c>
      <c r="S1538">
        <v>75.75</v>
      </c>
      <c r="T1538">
        <v>5388.15</v>
      </c>
      <c r="U1538" t="s">
        <v>26</v>
      </c>
      <c r="V1538" s="7" t="str">
        <f t="shared" si="46"/>
        <v>49+</v>
      </c>
      <c r="W1538" t="s">
        <v>46</v>
      </c>
      <c r="X1538" t="str">
        <f t="shared" si="47"/>
        <v>Medium</v>
      </c>
    </row>
    <row r="1539" spans="1:24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27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50</v>
      </c>
      <c r="Q1539" t="s">
        <v>25</v>
      </c>
      <c r="R1539" t="s">
        <v>29</v>
      </c>
      <c r="S1539">
        <v>78.95</v>
      </c>
      <c r="T1539">
        <v>5730.15</v>
      </c>
      <c r="U1539" t="s">
        <v>26</v>
      </c>
      <c r="V1539" s="7" t="str">
        <f t="shared" ref="V1539:V1602" si="48">IF(F1539&lt;=12, "0-12", IF(F1539&lt;=24, "13-24", IF(F1539&lt;=48, "25-48", "49+")))</f>
        <v>49+</v>
      </c>
      <c r="W1539" t="s">
        <v>46</v>
      </c>
      <c r="X1539" t="str">
        <f t="shared" ref="X1539:X1602" si="49">IF(S1539&lt;=50,"Low",IF(S1539&lt;=90,"Medium","High"))</f>
        <v>Medium</v>
      </c>
    </row>
    <row r="1540" spans="1:24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40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28</v>
      </c>
      <c r="Q1540" t="s">
        <v>26</v>
      </c>
      <c r="R1540" t="s">
        <v>29</v>
      </c>
      <c r="S1540">
        <v>100.85</v>
      </c>
      <c r="T1540">
        <v>819.55</v>
      </c>
      <c r="U1540" t="s">
        <v>25</v>
      </c>
      <c r="V1540" s="7" t="str">
        <f t="shared" si="48"/>
        <v>0-12</v>
      </c>
      <c r="W1540" t="s">
        <v>35</v>
      </c>
      <c r="X1540" t="str">
        <f t="shared" si="49"/>
        <v>High</v>
      </c>
    </row>
    <row r="1541" spans="1:24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27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28</v>
      </c>
      <c r="Q1541" t="s">
        <v>26</v>
      </c>
      <c r="R1541" t="s">
        <v>29</v>
      </c>
      <c r="S1541">
        <v>50.3</v>
      </c>
      <c r="T1541">
        <v>217.1</v>
      </c>
      <c r="U1541" t="s">
        <v>26</v>
      </c>
      <c r="V1541" s="7" t="str">
        <f t="shared" si="48"/>
        <v>0-12</v>
      </c>
      <c r="W1541" t="s">
        <v>30</v>
      </c>
      <c r="X1541" t="str">
        <f t="shared" si="49"/>
        <v>Medium</v>
      </c>
    </row>
    <row r="1542" spans="1:24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40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28</v>
      </c>
      <c r="Q1542" t="s">
        <v>25</v>
      </c>
      <c r="R1542" t="s">
        <v>43</v>
      </c>
      <c r="S1542">
        <v>80.3</v>
      </c>
      <c r="T1542">
        <v>4896.3500000000004</v>
      </c>
      <c r="U1542" t="s">
        <v>26</v>
      </c>
      <c r="V1542" s="7" t="str">
        <f t="shared" si="48"/>
        <v>49+</v>
      </c>
      <c r="W1542" t="s">
        <v>46</v>
      </c>
      <c r="X1542" t="str">
        <f t="shared" si="49"/>
        <v>Medium</v>
      </c>
    </row>
    <row r="1543" spans="1:24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26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50</v>
      </c>
      <c r="Q1543" t="s">
        <v>26</v>
      </c>
      <c r="R1543" t="s">
        <v>38</v>
      </c>
      <c r="S1543">
        <v>19.850000000000001</v>
      </c>
      <c r="T1543">
        <v>1434.1</v>
      </c>
      <c r="U1543" t="s">
        <v>26</v>
      </c>
      <c r="V1543" s="7" t="str">
        <f t="shared" si="48"/>
        <v>49+</v>
      </c>
      <c r="W1543" t="s">
        <v>35</v>
      </c>
      <c r="X1543" t="str">
        <f t="shared" si="49"/>
        <v>Low</v>
      </c>
    </row>
    <row r="1544" spans="1:24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26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50</v>
      </c>
      <c r="Q1544" t="s">
        <v>25</v>
      </c>
      <c r="R1544" t="s">
        <v>29</v>
      </c>
      <c r="S1544">
        <v>21.1</v>
      </c>
      <c r="T1544">
        <v>937.1</v>
      </c>
      <c r="U1544" t="s">
        <v>26</v>
      </c>
      <c r="V1544" s="7" t="str">
        <f t="shared" si="48"/>
        <v>25-48</v>
      </c>
      <c r="W1544" t="s">
        <v>35</v>
      </c>
      <c r="X1544" t="str">
        <f t="shared" si="49"/>
        <v>Low</v>
      </c>
    </row>
    <row r="1545" spans="1:24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40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28</v>
      </c>
      <c r="Q1545" t="s">
        <v>26</v>
      </c>
      <c r="R1545" t="s">
        <v>29</v>
      </c>
      <c r="S1545">
        <v>69.95</v>
      </c>
      <c r="T1545">
        <v>330.15</v>
      </c>
      <c r="U1545" t="s">
        <v>25</v>
      </c>
      <c r="V1545" s="7" t="str">
        <f t="shared" si="48"/>
        <v>0-12</v>
      </c>
      <c r="W1545" t="s">
        <v>30</v>
      </c>
      <c r="X1545" t="str">
        <f t="shared" si="49"/>
        <v>Medium</v>
      </c>
    </row>
    <row r="1546" spans="1:24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27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28</v>
      </c>
      <c r="Q1546" t="s">
        <v>25</v>
      </c>
      <c r="R1546" t="s">
        <v>34</v>
      </c>
      <c r="S1546">
        <v>50</v>
      </c>
      <c r="T1546">
        <v>1474.9</v>
      </c>
      <c r="U1546" t="s">
        <v>26</v>
      </c>
      <c r="V1546" s="7" t="str">
        <f t="shared" si="48"/>
        <v>25-48</v>
      </c>
      <c r="W1546" t="s">
        <v>35</v>
      </c>
      <c r="X1546" t="str">
        <f t="shared" si="49"/>
        <v>Low</v>
      </c>
    </row>
    <row r="1547" spans="1:24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40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50</v>
      </c>
      <c r="Q1547" t="s">
        <v>25</v>
      </c>
      <c r="R1547" t="s">
        <v>38</v>
      </c>
      <c r="S1547">
        <v>104.75</v>
      </c>
      <c r="T1547">
        <v>6536.5</v>
      </c>
      <c r="U1547" t="s">
        <v>26</v>
      </c>
      <c r="V1547" s="7" t="str">
        <f t="shared" si="48"/>
        <v>49+</v>
      </c>
      <c r="W1547" t="s">
        <v>46</v>
      </c>
      <c r="X1547" t="str">
        <f t="shared" si="49"/>
        <v>High</v>
      </c>
    </row>
    <row r="1548" spans="1:24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26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50</v>
      </c>
      <c r="Q1548" t="s">
        <v>26</v>
      </c>
      <c r="R1548" t="s">
        <v>38</v>
      </c>
      <c r="S1548">
        <v>19.850000000000001</v>
      </c>
      <c r="T1548">
        <v>1128.0999999999999</v>
      </c>
      <c r="U1548" t="s">
        <v>26</v>
      </c>
      <c r="V1548" s="7" t="str">
        <f t="shared" si="48"/>
        <v>49+</v>
      </c>
      <c r="W1548" t="s">
        <v>35</v>
      </c>
      <c r="X1548" t="str">
        <f t="shared" si="49"/>
        <v>Low</v>
      </c>
    </row>
    <row r="1549" spans="1:24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40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29</v>
      </c>
      <c r="S1549">
        <v>107.5</v>
      </c>
      <c r="T1549">
        <v>6873.75</v>
      </c>
      <c r="U1549" t="s">
        <v>25</v>
      </c>
      <c r="V1549" s="7" t="str">
        <f t="shared" si="48"/>
        <v>49+</v>
      </c>
      <c r="W1549" t="s">
        <v>46</v>
      </c>
      <c r="X1549" t="str">
        <f t="shared" si="49"/>
        <v>High</v>
      </c>
    </row>
    <row r="1550" spans="1:24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40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28</v>
      </c>
      <c r="Q1550" t="s">
        <v>26</v>
      </c>
      <c r="R1550" t="s">
        <v>29</v>
      </c>
      <c r="S1550">
        <v>85.9</v>
      </c>
      <c r="T1550">
        <v>2199.0500000000002</v>
      </c>
      <c r="U1550" t="s">
        <v>26</v>
      </c>
      <c r="V1550" s="7" t="str">
        <f t="shared" si="48"/>
        <v>25-48</v>
      </c>
      <c r="W1550" t="s">
        <v>46</v>
      </c>
      <c r="X1550" t="str">
        <f t="shared" si="49"/>
        <v>Medium</v>
      </c>
    </row>
    <row r="1551" spans="1:24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27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28</v>
      </c>
      <c r="Q1551" t="s">
        <v>25</v>
      </c>
      <c r="R1551" t="s">
        <v>34</v>
      </c>
      <c r="S1551">
        <v>45.85</v>
      </c>
      <c r="T1551">
        <v>45.85</v>
      </c>
      <c r="U1551" t="s">
        <v>25</v>
      </c>
      <c r="V1551" s="7" t="str">
        <f t="shared" si="48"/>
        <v>0-12</v>
      </c>
      <c r="W1551" t="s">
        <v>30</v>
      </c>
      <c r="X1551" t="str">
        <f t="shared" si="49"/>
        <v>Low</v>
      </c>
    </row>
    <row r="1552" spans="1:24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40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28</v>
      </c>
      <c r="Q1552" t="s">
        <v>25</v>
      </c>
      <c r="R1552" t="s">
        <v>29</v>
      </c>
      <c r="S1552">
        <v>80.8</v>
      </c>
      <c r="T1552">
        <v>457.1</v>
      </c>
      <c r="U1552" t="s">
        <v>26</v>
      </c>
      <c r="V1552" s="7" t="str">
        <f t="shared" si="48"/>
        <v>0-12</v>
      </c>
      <c r="W1552" t="s">
        <v>30</v>
      </c>
      <c r="X1552" t="str">
        <f t="shared" si="49"/>
        <v>Medium</v>
      </c>
    </row>
    <row r="1553" spans="1:24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26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50</v>
      </c>
      <c r="Q1553" t="s">
        <v>26</v>
      </c>
      <c r="R1553" t="s">
        <v>34</v>
      </c>
      <c r="S1553">
        <v>25.25</v>
      </c>
      <c r="T1553">
        <v>566.5</v>
      </c>
      <c r="U1553" t="s">
        <v>26</v>
      </c>
      <c r="V1553" s="7" t="str">
        <f t="shared" si="48"/>
        <v>13-24</v>
      </c>
      <c r="W1553" t="s">
        <v>35</v>
      </c>
      <c r="X1553" t="str">
        <f t="shared" si="49"/>
        <v>Low</v>
      </c>
    </row>
    <row r="1554" spans="1:24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27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50</v>
      </c>
      <c r="Q1554" t="s">
        <v>26</v>
      </c>
      <c r="R1554" t="s">
        <v>38</v>
      </c>
      <c r="S1554">
        <v>80.55</v>
      </c>
      <c r="T1554">
        <v>2471.6</v>
      </c>
      <c r="U1554" t="s">
        <v>26</v>
      </c>
      <c r="V1554" s="7" t="str">
        <f t="shared" si="48"/>
        <v>25-48</v>
      </c>
      <c r="W1554" t="s">
        <v>46</v>
      </c>
      <c r="X1554" t="str">
        <f t="shared" si="49"/>
        <v>Medium</v>
      </c>
    </row>
    <row r="1555" spans="1:24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40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28</v>
      </c>
      <c r="Q1555" t="s">
        <v>25</v>
      </c>
      <c r="R1555" t="s">
        <v>38</v>
      </c>
      <c r="S1555">
        <v>81.5</v>
      </c>
      <c r="T1555">
        <v>3107.3</v>
      </c>
      <c r="U1555" t="s">
        <v>26</v>
      </c>
      <c r="V1555" s="7" t="str">
        <f t="shared" si="48"/>
        <v>25-48</v>
      </c>
      <c r="W1555" t="s">
        <v>46</v>
      </c>
      <c r="X1555" t="str">
        <f t="shared" si="49"/>
        <v>Medium</v>
      </c>
    </row>
    <row r="1556" spans="1:24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28</v>
      </c>
      <c r="Q1556" t="s">
        <v>26</v>
      </c>
      <c r="R1556" t="s">
        <v>34</v>
      </c>
      <c r="S1556">
        <v>20.9</v>
      </c>
      <c r="T1556">
        <v>518.29999999999995</v>
      </c>
      <c r="U1556" t="s">
        <v>26</v>
      </c>
      <c r="V1556" s="7" t="str">
        <f t="shared" si="48"/>
        <v>25-48</v>
      </c>
      <c r="W1556" t="s">
        <v>35</v>
      </c>
      <c r="X1556" t="str">
        <f t="shared" si="49"/>
        <v>Low</v>
      </c>
    </row>
    <row r="1557" spans="1:24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40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38</v>
      </c>
      <c r="S1557">
        <v>106.1</v>
      </c>
      <c r="T1557">
        <v>5769.75</v>
      </c>
      <c r="U1557" t="s">
        <v>25</v>
      </c>
      <c r="V1557" s="7" t="str">
        <f t="shared" si="48"/>
        <v>49+</v>
      </c>
      <c r="W1557" t="s">
        <v>46</v>
      </c>
      <c r="X1557" t="str">
        <f t="shared" si="49"/>
        <v>High</v>
      </c>
    </row>
    <row r="1558" spans="1:24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40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28</v>
      </c>
      <c r="Q1558" t="s">
        <v>26</v>
      </c>
      <c r="R1558" t="s">
        <v>29</v>
      </c>
      <c r="S1558">
        <v>91.7</v>
      </c>
      <c r="T1558">
        <v>91.7</v>
      </c>
      <c r="U1558" t="s">
        <v>25</v>
      </c>
      <c r="V1558" s="7" t="str">
        <f t="shared" si="48"/>
        <v>0-12</v>
      </c>
      <c r="W1558" t="s">
        <v>30</v>
      </c>
      <c r="X1558" t="str">
        <f t="shared" si="49"/>
        <v>High</v>
      </c>
    </row>
    <row r="1559" spans="1:24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27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28</v>
      </c>
      <c r="Q1559" t="s">
        <v>25</v>
      </c>
      <c r="R1559" t="s">
        <v>29</v>
      </c>
      <c r="S1559">
        <v>67.25</v>
      </c>
      <c r="T1559">
        <v>832.3</v>
      </c>
      <c r="U1559" t="s">
        <v>26</v>
      </c>
      <c r="V1559" s="7" t="str">
        <f t="shared" si="48"/>
        <v>0-12</v>
      </c>
      <c r="W1559" t="s">
        <v>35</v>
      </c>
      <c r="X1559" t="str">
        <f t="shared" si="49"/>
        <v>Medium</v>
      </c>
    </row>
    <row r="1560" spans="1:24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40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28</v>
      </c>
      <c r="Q1560" t="s">
        <v>25</v>
      </c>
      <c r="R1560" t="s">
        <v>43</v>
      </c>
      <c r="S1560">
        <v>95.6</v>
      </c>
      <c r="T1560">
        <v>1555.65</v>
      </c>
      <c r="U1560" t="s">
        <v>25</v>
      </c>
      <c r="V1560" s="7" t="str">
        <f t="shared" si="48"/>
        <v>13-24</v>
      </c>
      <c r="W1560" t="s">
        <v>35</v>
      </c>
      <c r="X1560" t="str">
        <f t="shared" si="49"/>
        <v>High</v>
      </c>
    </row>
    <row r="1561" spans="1:24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26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28</v>
      </c>
      <c r="Q1561" t="s">
        <v>26</v>
      </c>
      <c r="R1561" t="s">
        <v>34</v>
      </c>
      <c r="S1561">
        <v>20.350000000000001</v>
      </c>
      <c r="T1561">
        <v>45.3</v>
      </c>
      <c r="U1561" t="s">
        <v>26</v>
      </c>
      <c r="V1561" s="7" t="str">
        <f t="shared" si="48"/>
        <v>0-12</v>
      </c>
      <c r="W1561" t="s">
        <v>30</v>
      </c>
      <c r="X1561" t="str">
        <f t="shared" si="49"/>
        <v>Low</v>
      </c>
    </row>
    <row r="1562" spans="1:24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26</v>
      </c>
      <c r="I1562" t="s">
        <v>27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38</v>
      </c>
      <c r="S1562">
        <v>45.05</v>
      </c>
      <c r="T1562">
        <v>1790.6</v>
      </c>
      <c r="U1562" t="s">
        <v>26</v>
      </c>
      <c r="V1562" s="7" t="str">
        <f t="shared" si="48"/>
        <v>25-48</v>
      </c>
      <c r="W1562" t="s">
        <v>35</v>
      </c>
      <c r="X1562" t="str">
        <f t="shared" si="49"/>
        <v>Low</v>
      </c>
    </row>
    <row r="1563" spans="1:24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40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28</v>
      </c>
      <c r="Q1563" t="s">
        <v>25</v>
      </c>
      <c r="R1563" t="s">
        <v>29</v>
      </c>
      <c r="S1563">
        <v>74.95</v>
      </c>
      <c r="T1563">
        <v>74.95</v>
      </c>
      <c r="U1563" t="s">
        <v>25</v>
      </c>
      <c r="V1563" s="7" t="str">
        <f t="shared" si="48"/>
        <v>0-12</v>
      </c>
      <c r="W1563" t="s">
        <v>30</v>
      </c>
      <c r="X1563" t="str">
        <f t="shared" si="49"/>
        <v>Medium</v>
      </c>
    </row>
    <row r="1564" spans="1:24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26</v>
      </c>
      <c r="I1564" t="s">
        <v>27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28</v>
      </c>
      <c r="Q1564" t="s">
        <v>26</v>
      </c>
      <c r="R1564" t="s">
        <v>34</v>
      </c>
      <c r="S1564">
        <v>34.65</v>
      </c>
      <c r="T1564">
        <v>246.6</v>
      </c>
      <c r="U1564" t="s">
        <v>26</v>
      </c>
      <c r="V1564" s="7" t="str">
        <f t="shared" si="48"/>
        <v>0-12</v>
      </c>
      <c r="W1564" t="s">
        <v>30</v>
      </c>
      <c r="X1564" t="str">
        <f t="shared" si="49"/>
        <v>Low</v>
      </c>
    </row>
    <row r="1565" spans="1:24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40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28</v>
      </c>
      <c r="Q1565" t="s">
        <v>26</v>
      </c>
      <c r="R1565" t="s">
        <v>29</v>
      </c>
      <c r="S1565">
        <v>69.349999999999994</v>
      </c>
      <c r="T1565">
        <v>261.64999999999998</v>
      </c>
      <c r="U1565" t="s">
        <v>26</v>
      </c>
      <c r="V1565" s="7" t="str">
        <f t="shared" si="48"/>
        <v>0-12</v>
      </c>
      <c r="W1565" t="s">
        <v>30</v>
      </c>
      <c r="X1565" t="str">
        <f t="shared" si="49"/>
        <v>Medium</v>
      </c>
    </row>
    <row r="1566" spans="1:24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40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28</v>
      </c>
      <c r="Q1566" t="s">
        <v>25</v>
      </c>
      <c r="R1566" t="s">
        <v>29</v>
      </c>
      <c r="S1566">
        <v>95.35</v>
      </c>
      <c r="T1566">
        <v>898.35</v>
      </c>
      <c r="U1566" t="s">
        <v>25</v>
      </c>
      <c r="V1566" s="7" t="str">
        <f t="shared" si="48"/>
        <v>0-12</v>
      </c>
      <c r="W1566" t="s">
        <v>35</v>
      </c>
      <c r="X1566" t="str">
        <f t="shared" si="49"/>
        <v>High</v>
      </c>
    </row>
    <row r="1567" spans="1:24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40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28</v>
      </c>
      <c r="Q1567" t="s">
        <v>25</v>
      </c>
      <c r="R1567" t="s">
        <v>29</v>
      </c>
      <c r="S1567">
        <v>81.55</v>
      </c>
      <c r="T1567">
        <v>4509.5</v>
      </c>
      <c r="U1567" t="s">
        <v>26</v>
      </c>
      <c r="V1567" s="7" t="str">
        <f t="shared" si="48"/>
        <v>49+</v>
      </c>
      <c r="W1567" t="s">
        <v>46</v>
      </c>
      <c r="X1567" t="str">
        <f t="shared" si="49"/>
        <v>Medium</v>
      </c>
    </row>
    <row r="1568" spans="1:24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27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50</v>
      </c>
      <c r="Q1568" t="s">
        <v>25</v>
      </c>
      <c r="R1568" t="s">
        <v>38</v>
      </c>
      <c r="S1568">
        <v>75.400000000000006</v>
      </c>
      <c r="T1568">
        <v>5480.25</v>
      </c>
      <c r="U1568" t="s">
        <v>26</v>
      </c>
      <c r="V1568" s="7" t="str">
        <f t="shared" si="48"/>
        <v>49+</v>
      </c>
      <c r="W1568" t="s">
        <v>46</v>
      </c>
      <c r="X1568" t="str">
        <f t="shared" si="49"/>
        <v>Medium</v>
      </c>
    </row>
    <row r="1569" spans="1:24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27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28</v>
      </c>
      <c r="Q1569" t="s">
        <v>25</v>
      </c>
      <c r="R1569" t="s">
        <v>43</v>
      </c>
      <c r="S1569">
        <v>67.8</v>
      </c>
      <c r="T1569">
        <v>653.15</v>
      </c>
      <c r="U1569" t="s">
        <v>26</v>
      </c>
      <c r="V1569" s="7" t="str">
        <f t="shared" si="48"/>
        <v>0-12</v>
      </c>
      <c r="W1569" t="s">
        <v>35</v>
      </c>
      <c r="X1569" t="str">
        <f t="shared" si="49"/>
        <v>Medium</v>
      </c>
    </row>
    <row r="1570" spans="1:24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40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28</v>
      </c>
      <c r="Q1570" t="s">
        <v>25</v>
      </c>
      <c r="R1570" t="s">
        <v>29</v>
      </c>
      <c r="S1570">
        <v>111.4</v>
      </c>
      <c r="T1570">
        <v>1183.05</v>
      </c>
      <c r="U1570" t="s">
        <v>26</v>
      </c>
      <c r="V1570" s="7" t="str">
        <f t="shared" si="48"/>
        <v>0-12</v>
      </c>
      <c r="W1570" t="s">
        <v>35</v>
      </c>
      <c r="X1570" t="str">
        <f t="shared" si="49"/>
        <v>High</v>
      </c>
    </row>
    <row r="1571" spans="1:24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27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28</v>
      </c>
      <c r="Q1571" t="s">
        <v>26</v>
      </c>
      <c r="R1571" t="s">
        <v>29</v>
      </c>
      <c r="S1571">
        <v>46.3</v>
      </c>
      <c r="T1571">
        <v>639.45000000000005</v>
      </c>
      <c r="U1571" t="s">
        <v>26</v>
      </c>
      <c r="V1571" s="7" t="str">
        <f t="shared" si="48"/>
        <v>13-24</v>
      </c>
      <c r="W1571" t="s">
        <v>35</v>
      </c>
      <c r="X1571" t="str">
        <f t="shared" si="49"/>
        <v>Low</v>
      </c>
    </row>
    <row r="1572" spans="1:24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50</v>
      </c>
      <c r="Q1572" t="s">
        <v>26</v>
      </c>
      <c r="R1572" t="s">
        <v>38</v>
      </c>
      <c r="S1572">
        <v>20.399999999999999</v>
      </c>
      <c r="T1572">
        <v>478.75</v>
      </c>
      <c r="U1572" t="s">
        <v>26</v>
      </c>
      <c r="V1572" s="7" t="str">
        <f t="shared" si="48"/>
        <v>13-24</v>
      </c>
      <c r="W1572" t="s">
        <v>30</v>
      </c>
      <c r="X1572" t="str">
        <f t="shared" si="49"/>
        <v>Low</v>
      </c>
    </row>
    <row r="1573" spans="1:24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26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28</v>
      </c>
      <c r="Q1573" t="s">
        <v>26</v>
      </c>
      <c r="R1573" t="s">
        <v>34</v>
      </c>
      <c r="S1573">
        <v>20.05</v>
      </c>
      <c r="T1573">
        <v>20.05</v>
      </c>
      <c r="U1573" t="s">
        <v>26</v>
      </c>
      <c r="V1573" s="7" t="str">
        <f t="shared" si="48"/>
        <v>0-12</v>
      </c>
      <c r="W1573" t="s">
        <v>30</v>
      </c>
      <c r="X1573" t="str">
        <f t="shared" si="49"/>
        <v>Low</v>
      </c>
    </row>
    <row r="1574" spans="1:24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27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28</v>
      </c>
      <c r="Q1574" t="s">
        <v>26</v>
      </c>
      <c r="R1574" t="s">
        <v>29</v>
      </c>
      <c r="S1574">
        <v>45</v>
      </c>
      <c r="T1574">
        <v>127.1</v>
      </c>
      <c r="U1574" t="s">
        <v>25</v>
      </c>
      <c r="V1574" s="7" t="str">
        <f t="shared" si="48"/>
        <v>0-12</v>
      </c>
      <c r="W1574" t="s">
        <v>30</v>
      </c>
      <c r="X1574" t="str">
        <f t="shared" si="49"/>
        <v>Low</v>
      </c>
    </row>
    <row r="1575" spans="1:24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40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29</v>
      </c>
      <c r="S1575">
        <v>96.1</v>
      </c>
      <c r="T1575">
        <v>4391.45</v>
      </c>
      <c r="U1575" t="s">
        <v>26</v>
      </c>
      <c r="V1575" s="7" t="str">
        <f t="shared" si="48"/>
        <v>25-48</v>
      </c>
      <c r="W1575" t="s">
        <v>46</v>
      </c>
      <c r="X1575" t="str">
        <f t="shared" si="49"/>
        <v>High</v>
      </c>
    </row>
    <row r="1576" spans="1:24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26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 t="s">
        <v>26</v>
      </c>
      <c r="V1576" s="7" t="str">
        <f t="shared" si="48"/>
        <v>13-24</v>
      </c>
      <c r="W1576" t="s">
        <v>30</v>
      </c>
      <c r="X1576" t="str">
        <f t="shared" si="49"/>
        <v>Low</v>
      </c>
    </row>
    <row r="1577" spans="1:24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40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28</v>
      </c>
      <c r="Q1577" t="s">
        <v>26</v>
      </c>
      <c r="R1577" t="s">
        <v>29</v>
      </c>
      <c r="S1577">
        <v>99.5</v>
      </c>
      <c r="T1577">
        <v>6710.5</v>
      </c>
      <c r="U1577" t="s">
        <v>25</v>
      </c>
      <c r="V1577" s="7" t="str">
        <f t="shared" si="48"/>
        <v>49+</v>
      </c>
      <c r="W1577" t="s">
        <v>46</v>
      </c>
      <c r="X1577" t="str">
        <f t="shared" si="49"/>
        <v>High</v>
      </c>
    </row>
    <row r="1578" spans="1:24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27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38</v>
      </c>
      <c r="S1578">
        <v>60.65</v>
      </c>
      <c r="T1578">
        <v>3975.9</v>
      </c>
      <c r="U1578" t="s">
        <v>26</v>
      </c>
      <c r="V1578" s="7" t="str">
        <f t="shared" si="48"/>
        <v>49+</v>
      </c>
      <c r="W1578" t="s">
        <v>46</v>
      </c>
      <c r="X1578" t="str">
        <f t="shared" si="49"/>
        <v>Medium</v>
      </c>
    </row>
    <row r="1579" spans="1:24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40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38</v>
      </c>
      <c r="S1579">
        <v>98.6</v>
      </c>
      <c r="T1579">
        <v>1704.95</v>
      </c>
      <c r="U1579" t="s">
        <v>25</v>
      </c>
      <c r="V1579" s="7" t="str">
        <f t="shared" si="48"/>
        <v>13-24</v>
      </c>
      <c r="W1579" t="s">
        <v>35</v>
      </c>
      <c r="X1579" t="str">
        <f t="shared" si="49"/>
        <v>High</v>
      </c>
    </row>
    <row r="1580" spans="1:24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27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28</v>
      </c>
      <c r="Q1580" t="s">
        <v>25</v>
      </c>
      <c r="R1580" t="s">
        <v>34</v>
      </c>
      <c r="S1580">
        <v>59.5</v>
      </c>
      <c r="T1580">
        <v>415.95</v>
      </c>
      <c r="U1580" t="s">
        <v>25</v>
      </c>
      <c r="V1580" s="7" t="str">
        <f t="shared" si="48"/>
        <v>0-12</v>
      </c>
      <c r="W1580" t="s">
        <v>30</v>
      </c>
      <c r="X1580" t="str">
        <f t="shared" si="49"/>
        <v>Medium</v>
      </c>
    </row>
    <row r="1581" spans="1:24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40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28</v>
      </c>
      <c r="Q1581" t="s">
        <v>25</v>
      </c>
      <c r="R1581" t="s">
        <v>29</v>
      </c>
      <c r="S1581">
        <v>80.45</v>
      </c>
      <c r="T1581">
        <v>950.2</v>
      </c>
      <c r="U1581" t="s">
        <v>25</v>
      </c>
      <c r="V1581" s="7" t="str">
        <f t="shared" si="48"/>
        <v>0-12</v>
      </c>
      <c r="W1581" t="s">
        <v>35</v>
      </c>
      <c r="X1581" t="str">
        <f t="shared" si="49"/>
        <v>Medium</v>
      </c>
    </row>
    <row r="1582" spans="1:24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27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38</v>
      </c>
      <c r="S1582">
        <v>71.7</v>
      </c>
      <c r="T1582">
        <v>1497.05</v>
      </c>
      <c r="U1582" t="s">
        <v>26</v>
      </c>
      <c r="V1582" s="7" t="str">
        <f t="shared" si="48"/>
        <v>13-24</v>
      </c>
      <c r="W1582" t="s">
        <v>35</v>
      </c>
      <c r="X1582" t="str">
        <f t="shared" si="49"/>
        <v>Medium</v>
      </c>
    </row>
    <row r="1583" spans="1:24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26</v>
      </c>
      <c r="I1583" t="s">
        <v>27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28</v>
      </c>
      <c r="Q1583" t="s">
        <v>25</v>
      </c>
      <c r="R1583" t="s">
        <v>34</v>
      </c>
      <c r="S1583">
        <v>36</v>
      </c>
      <c r="T1583">
        <v>780.15</v>
      </c>
      <c r="U1583" t="s">
        <v>26</v>
      </c>
      <c r="V1583" s="7" t="str">
        <f t="shared" si="48"/>
        <v>13-24</v>
      </c>
      <c r="W1583" t="s">
        <v>35</v>
      </c>
      <c r="X1583" t="str">
        <f t="shared" si="49"/>
        <v>Low</v>
      </c>
    </row>
    <row r="1584" spans="1:24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27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38</v>
      </c>
      <c r="S1584">
        <v>65.2</v>
      </c>
      <c r="T1584">
        <v>3512.15</v>
      </c>
      <c r="U1584" t="s">
        <v>26</v>
      </c>
      <c r="V1584" s="7" t="str">
        <f t="shared" si="48"/>
        <v>49+</v>
      </c>
      <c r="W1584" t="s">
        <v>46</v>
      </c>
      <c r="X1584" t="str">
        <f t="shared" si="49"/>
        <v>Medium</v>
      </c>
    </row>
    <row r="1585" spans="1:24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27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28</v>
      </c>
      <c r="Q1585" t="s">
        <v>25</v>
      </c>
      <c r="R1585" t="s">
        <v>43</v>
      </c>
      <c r="S1585">
        <v>48.95</v>
      </c>
      <c r="T1585">
        <v>273.25</v>
      </c>
      <c r="U1585" t="s">
        <v>26</v>
      </c>
      <c r="V1585" s="7" t="str">
        <f t="shared" si="48"/>
        <v>0-12</v>
      </c>
      <c r="W1585" t="s">
        <v>30</v>
      </c>
      <c r="X1585" t="str">
        <f t="shared" si="49"/>
        <v>Low</v>
      </c>
    </row>
    <row r="1586" spans="1:24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26</v>
      </c>
      <c r="I1586" t="s">
        <v>27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50</v>
      </c>
      <c r="Q1586" t="s">
        <v>25</v>
      </c>
      <c r="R1586" t="s">
        <v>38</v>
      </c>
      <c r="S1586">
        <v>53.5</v>
      </c>
      <c r="T1586">
        <v>3517.9</v>
      </c>
      <c r="U1586" t="s">
        <v>26</v>
      </c>
      <c r="V1586" s="7" t="str">
        <f t="shared" si="48"/>
        <v>49+</v>
      </c>
      <c r="W1586" t="s">
        <v>46</v>
      </c>
      <c r="X1586" t="str">
        <f t="shared" si="49"/>
        <v>Medium</v>
      </c>
    </row>
    <row r="1587" spans="1:24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27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43</v>
      </c>
      <c r="S1587">
        <v>80.45</v>
      </c>
      <c r="T1587">
        <v>3375.9</v>
      </c>
      <c r="U1587" t="s">
        <v>26</v>
      </c>
      <c r="V1587" s="7" t="str">
        <f t="shared" si="48"/>
        <v>25-48</v>
      </c>
      <c r="W1587" t="s">
        <v>46</v>
      </c>
      <c r="X1587" t="str">
        <f t="shared" si="49"/>
        <v>Medium</v>
      </c>
    </row>
    <row r="1588" spans="1:24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40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50</v>
      </c>
      <c r="Q1588" t="s">
        <v>25</v>
      </c>
      <c r="R1588" t="s">
        <v>38</v>
      </c>
      <c r="S1588">
        <v>109.05</v>
      </c>
      <c r="T1588">
        <v>7508.55</v>
      </c>
      <c r="U1588" t="s">
        <v>26</v>
      </c>
      <c r="V1588" s="7" t="str">
        <f t="shared" si="48"/>
        <v>49+</v>
      </c>
      <c r="W1588" t="s">
        <v>46</v>
      </c>
      <c r="X1588" t="str">
        <f t="shared" si="49"/>
        <v>High</v>
      </c>
    </row>
    <row r="1589" spans="1:24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26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50</v>
      </c>
      <c r="Q1589" t="s">
        <v>26</v>
      </c>
      <c r="R1589" t="s">
        <v>38</v>
      </c>
      <c r="S1589">
        <v>26.3</v>
      </c>
      <c r="T1589">
        <v>1245.05</v>
      </c>
      <c r="U1589" t="s">
        <v>26</v>
      </c>
      <c r="V1589" s="7" t="str">
        <f t="shared" si="48"/>
        <v>25-48</v>
      </c>
      <c r="W1589" t="s">
        <v>35</v>
      </c>
      <c r="X1589" t="str">
        <f t="shared" si="49"/>
        <v>Low</v>
      </c>
    </row>
    <row r="1590" spans="1:24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40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29</v>
      </c>
      <c r="S1590">
        <v>106.8</v>
      </c>
      <c r="T1590">
        <v>5347.95</v>
      </c>
      <c r="U1590" t="s">
        <v>26</v>
      </c>
      <c r="V1590" s="7" t="str">
        <f t="shared" si="48"/>
        <v>49+</v>
      </c>
      <c r="W1590" t="s">
        <v>46</v>
      </c>
      <c r="X1590" t="str">
        <f t="shared" si="49"/>
        <v>High</v>
      </c>
    </row>
    <row r="1591" spans="1:24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27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28</v>
      </c>
      <c r="Q1591" t="s">
        <v>25</v>
      </c>
      <c r="R1591" t="s">
        <v>29</v>
      </c>
      <c r="S1591">
        <v>64.95</v>
      </c>
      <c r="T1591">
        <v>493.65</v>
      </c>
      <c r="U1591" t="s">
        <v>26</v>
      </c>
      <c r="V1591" s="7" t="str">
        <f t="shared" si="48"/>
        <v>0-12</v>
      </c>
      <c r="W1591" t="s">
        <v>30</v>
      </c>
      <c r="X1591" t="str">
        <f t="shared" si="49"/>
        <v>Medium</v>
      </c>
    </row>
    <row r="1592" spans="1:24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26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50</v>
      </c>
      <c r="Q1592" t="s">
        <v>26</v>
      </c>
      <c r="R1592" t="s">
        <v>29</v>
      </c>
      <c r="S1592">
        <v>19.350000000000001</v>
      </c>
      <c r="T1592">
        <v>1263.8499999999999</v>
      </c>
      <c r="U1592" t="s">
        <v>26</v>
      </c>
      <c r="V1592" s="7" t="str">
        <f t="shared" si="48"/>
        <v>49+</v>
      </c>
      <c r="W1592" t="s">
        <v>35</v>
      </c>
      <c r="X1592" t="str">
        <f t="shared" si="49"/>
        <v>Low</v>
      </c>
    </row>
    <row r="1593" spans="1:24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26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28</v>
      </c>
      <c r="Q1593" t="s">
        <v>26</v>
      </c>
      <c r="R1593" t="s">
        <v>43</v>
      </c>
      <c r="S1593">
        <v>21.1</v>
      </c>
      <c r="T1593">
        <v>385.55</v>
      </c>
      <c r="U1593" t="s">
        <v>26</v>
      </c>
      <c r="V1593" s="7" t="str">
        <f t="shared" si="48"/>
        <v>13-24</v>
      </c>
      <c r="W1593" t="s">
        <v>30</v>
      </c>
      <c r="X1593" t="str">
        <f t="shared" si="49"/>
        <v>Low</v>
      </c>
    </row>
    <row r="1594" spans="1:24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40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28</v>
      </c>
      <c r="Q1594" t="s">
        <v>25</v>
      </c>
      <c r="R1594" t="s">
        <v>43</v>
      </c>
      <c r="S1594">
        <v>77.95</v>
      </c>
      <c r="T1594">
        <v>3384</v>
      </c>
      <c r="U1594" t="s">
        <v>25</v>
      </c>
      <c r="V1594" s="7" t="str">
        <f t="shared" si="48"/>
        <v>25-48</v>
      </c>
      <c r="W1594" t="s">
        <v>46</v>
      </c>
      <c r="X1594" t="str">
        <f t="shared" si="49"/>
        <v>Medium</v>
      </c>
    </row>
    <row r="1595" spans="1:24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26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28</v>
      </c>
      <c r="Q1595" t="s">
        <v>26</v>
      </c>
      <c r="R1595" t="s">
        <v>34</v>
      </c>
      <c r="S1595">
        <v>18.850000000000001</v>
      </c>
      <c r="T1595">
        <v>84.2</v>
      </c>
      <c r="U1595" t="s">
        <v>26</v>
      </c>
      <c r="V1595" s="7" t="str">
        <f t="shared" si="48"/>
        <v>0-12</v>
      </c>
      <c r="W1595" t="s">
        <v>30</v>
      </c>
      <c r="X1595" t="str">
        <f t="shared" si="49"/>
        <v>Low</v>
      </c>
    </row>
    <row r="1596" spans="1:24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26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50</v>
      </c>
      <c r="Q1596" t="s">
        <v>26</v>
      </c>
      <c r="R1596" t="s">
        <v>38</v>
      </c>
      <c r="S1596">
        <v>26</v>
      </c>
      <c r="T1596">
        <v>1638.7</v>
      </c>
      <c r="U1596" t="s">
        <v>26</v>
      </c>
      <c r="V1596" s="7" t="str">
        <f t="shared" si="48"/>
        <v>49+</v>
      </c>
      <c r="W1596" t="s">
        <v>35</v>
      </c>
      <c r="X1596" t="str">
        <f t="shared" si="49"/>
        <v>Low</v>
      </c>
    </row>
    <row r="1597" spans="1:24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40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28</v>
      </c>
      <c r="Q1597" t="s">
        <v>25</v>
      </c>
      <c r="R1597" t="s">
        <v>29</v>
      </c>
      <c r="S1597">
        <v>74.7</v>
      </c>
      <c r="T1597">
        <v>165.4</v>
      </c>
      <c r="U1597" t="s">
        <v>25</v>
      </c>
      <c r="V1597" s="7" t="str">
        <f t="shared" si="48"/>
        <v>0-12</v>
      </c>
      <c r="W1597" t="s">
        <v>30</v>
      </c>
      <c r="X1597" t="str">
        <f t="shared" si="49"/>
        <v>Medium</v>
      </c>
    </row>
    <row r="1598" spans="1:24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40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28</v>
      </c>
      <c r="Q1598" t="s">
        <v>25</v>
      </c>
      <c r="R1598" t="s">
        <v>29</v>
      </c>
      <c r="S1598">
        <v>70.349999999999994</v>
      </c>
      <c r="T1598">
        <v>120.25</v>
      </c>
      <c r="U1598" t="s">
        <v>26</v>
      </c>
      <c r="V1598" s="7" t="str">
        <f t="shared" si="48"/>
        <v>0-12</v>
      </c>
      <c r="W1598" t="s">
        <v>30</v>
      </c>
      <c r="X1598" t="str">
        <f t="shared" si="49"/>
        <v>Medium</v>
      </c>
    </row>
    <row r="1599" spans="1:24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40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50</v>
      </c>
      <c r="Q1599" t="s">
        <v>25</v>
      </c>
      <c r="R1599" t="s">
        <v>38</v>
      </c>
      <c r="S1599">
        <v>96.9</v>
      </c>
      <c r="T1599">
        <v>4473.45</v>
      </c>
      <c r="U1599" t="s">
        <v>26</v>
      </c>
      <c r="V1599" s="7" t="str">
        <f t="shared" si="48"/>
        <v>25-48</v>
      </c>
      <c r="W1599" t="s">
        <v>46</v>
      </c>
      <c r="X1599" t="str">
        <f t="shared" si="49"/>
        <v>High</v>
      </c>
    </row>
    <row r="1600" spans="1:24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26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50</v>
      </c>
      <c r="Q1600" t="s">
        <v>26</v>
      </c>
      <c r="R1600" t="s">
        <v>38</v>
      </c>
      <c r="S1600">
        <v>19.55</v>
      </c>
      <c r="T1600">
        <v>520.54999999999995</v>
      </c>
      <c r="U1600" t="s">
        <v>26</v>
      </c>
      <c r="V1600" s="7" t="str">
        <f t="shared" si="48"/>
        <v>25-48</v>
      </c>
      <c r="W1600" t="s">
        <v>35</v>
      </c>
      <c r="X1600" t="str">
        <f t="shared" si="49"/>
        <v>Low</v>
      </c>
    </row>
    <row r="1601" spans="1:24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27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50</v>
      </c>
      <c r="Q1601" t="s">
        <v>25</v>
      </c>
      <c r="R1601" t="s">
        <v>38</v>
      </c>
      <c r="S1601">
        <v>80.400000000000006</v>
      </c>
      <c r="T1601">
        <v>5717.85</v>
      </c>
      <c r="U1601" t="s">
        <v>26</v>
      </c>
      <c r="V1601" s="7" t="str">
        <f t="shared" si="48"/>
        <v>49+</v>
      </c>
      <c r="W1601" t="s">
        <v>46</v>
      </c>
      <c r="X1601" t="str">
        <f t="shared" si="49"/>
        <v>Medium</v>
      </c>
    </row>
    <row r="1602" spans="1:24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40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28</v>
      </c>
      <c r="Q1602" t="s">
        <v>25</v>
      </c>
      <c r="R1602" t="s">
        <v>29</v>
      </c>
      <c r="S1602">
        <v>88.8</v>
      </c>
      <c r="T1602">
        <v>88.8</v>
      </c>
      <c r="U1602" t="s">
        <v>25</v>
      </c>
      <c r="V1602" s="7" t="str">
        <f t="shared" si="48"/>
        <v>0-12</v>
      </c>
      <c r="W1602" t="s">
        <v>30</v>
      </c>
      <c r="X1602" t="str">
        <f t="shared" si="49"/>
        <v>Medium</v>
      </c>
    </row>
    <row r="1603" spans="1:24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40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29</v>
      </c>
      <c r="S1603">
        <v>94.65</v>
      </c>
      <c r="T1603">
        <v>4312.5</v>
      </c>
      <c r="U1603" t="s">
        <v>26</v>
      </c>
      <c r="V1603" s="7" t="str">
        <f t="shared" ref="V1603:V1666" si="50">IF(F1603&lt;=12, "0-12", IF(F1603&lt;=24, "13-24", IF(F1603&lt;=48, "25-48", "49+")))</f>
        <v>25-48</v>
      </c>
      <c r="W1603" t="s">
        <v>46</v>
      </c>
      <c r="X1603" t="str">
        <f t="shared" ref="X1603:X1666" si="51">IF(S1603&lt;=50,"Low",IF(S1603&lt;=90,"Medium","High"))</f>
        <v>High</v>
      </c>
    </row>
    <row r="1604" spans="1:24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40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28</v>
      </c>
      <c r="Q1604" t="s">
        <v>25</v>
      </c>
      <c r="R1604" t="s">
        <v>29</v>
      </c>
      <c r="S1604">
        <v>90.25</v>
      </c>
      <c r="T1604">
        <v>2755.35</v>
      </c>
      <c r="U1604" t="s">
        <v>25</v>
      </c>
      <c r="V1604" s="7" t="str">
        <f t="shared" si="50"/>
        <v>25-48</v>
      </c>
      <c r="W1604" t="s">
        <v>46</v>
      </c>
      <c r="X1604" t="str">
        <f t="shared" si="51"/>
        <v>High</v>
      </c>
    </row>
    <row r="1605" spans="1:24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27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28</v>
      </c>
      <c r="Q1605" t="s">
        <v>25</v>
      </c>
      <c r="R1605" t="s">
        <v>38</v>
      </c>
      <c r="S1605">
        <v>64.650000000000006</v>
      </c>
      <c r="T1605">
        <v>994.55</v>
      </c>
      <c r="U1605" t="s">
        <v>25</v>
      </c>
      <c r="V1605" s="7" t="str">
        <f t="shared" si="50"/>
        <v>13-24</v>
      </c>
      <c r="W1605" t="s">
        <v>35</v>
      </c>
      <c r="X1605" t="str">
        <f t="shared" si="51"/>
        <v>Medium</v>
      </c>
    </row>
    <row r="1606" spans="1:24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40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43</v>
      </c>
      <c r="S1606">
        <v>95.75</v>
      </c>
      <c r="T1606">
        <v>6511.25</v>
      </c>
      <c r="U1606" t="s">
        <v>26</v>
      </c>
      <c r="V1606" s="7" t="str">
        <f t="shared" si="50"/>
        <v>49+</v>
      </c>
      <c r="W1606" t="s">
        <v>46</v>
      </c>
      <c r="X1606" t="str">
        <f t="shared" si="51"/>
        <v>High</v>
      </c>
    </row>
    <row r="1607" spans="1:24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26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50</v>
      </c>
      <c r="Q1607" t="s">
        <v>25</v>
      </c>
      <c r="R1607" t="s">
        <v>43</v>
      </c>
      <c r="S1607">
        <v>19.55</v>
      </c>
      <c r="T1607">
        <v>1218.6500000000001</v>
      </c>
      <c r="U1607" t="s">
        <v>26</v>
      </c>
      <c r="V1607" s="7" t="str">
        <f t="shared" si="50"/>
        <v>49+</v>
      </c>
      <c r="W1607" t="s">
        <v>35</v>
      </c>
      <c r="X1607" t="str">
        <f t="shared" si="51"/>
        <v>Low</v>
      </c>
    </row>
    <row r="1608" spans="1:24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40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50</v>
      </c>
      <c r="Q1608" t="s">
        <v>25</v>
      </c>
      <c r="R1608" t="s">
        <v>43</v>
      </c>
      <c r="S1608">
        <v>104.1</v>
      </c>
      <c r="T1608">
        <v>7447.7</v>
      </c>
      <c r="U1608" t="s">
        <v>26</v>
      </c>
      <c r="V1608" s="7" t="str">
        <f t="shared" si="50"/>
        <v>49+</v>
      </c>
      <c r="W1608" t="s">
        <v>46</v>
      </c>
      <c r="X1608" t="str">
        <f t="shared" si="51"/>
        <v>High</v>
      </c>
    </row>
    <row r="1609" spans="1:24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40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28</v>
      </c>
      <c r="Q1609" t="s">
        <v>25</v>
      </c>
      <c r="R1609" t="s">
        <v>38</v>
      </c>
      <c r="S1609">
        <v>89.05</v>
      </c>
      <c r="T1609">
        <v>1169.3499999999999</v>
      </c>
      <c r="U1609" t="s">
        <v>25</v>
      </c>
      <c r="V1609" s="7" t="str">
        <f t="shared" si="50"/>
        <v>13-24</v>
      </c>
      <c r="W1609" t="s">
        <v>35</v>
      </c>
      <c r="X1609" t="str">
        <f t="shared" si="51"/>
        <v>Medium</v>
      </c>
    </row>
    <row r="1610" spans="1:24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26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 t="s">
        <v>26</v>
      </c>
      <c r="V1610" s="7" t="str">
        <f t="shared" si="50"/>
        <v>13-24</v>
      </c>
      <c r="W1610" t="s">
        <v>30</v>
      </c>
      <c r="X1610" t="str">
        <f t="shared" si="51"/>
        <v>Low</v>
      </c>
    </row>
    <row r="1611" spans="1:24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40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29</v>
      </c>
      <c r="S1611">
        <v>111.55</v>
      </c>
      <c r="T1611">
        <v>5720.35</v>
      </c>
      <c r="U1611" t="s">
        <v>26</v>
      </c>
      <c r="V1611" s="7" t="str">
        <f t="shared" si="50"/>
        <v>49+</v>
      </c>
      <c r="W1611" t="s">
        <v>46</v>
      </c>
      <c r="X1611" t="str">
        <f t="shared" si="51"/>
        <v>High</v>
      </c>
    </row>
    <row r="1612" spans="1:24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27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50</v>
      </c>
      <c r="Q1612" t="s">
        <v>26</v>
      </c>
      <c r="R1612" t="s">
        <v>43</v>
      </c>
      <c r="S1612">
        <v>60.5</v>
      </c>
      <c r="T1612">
        <v>3121.45</v>
      </c>
      <c r="U1612" t="s">
        <v>26</v>
      </c>
      <c r="V1612" s="7" t="str">
        <f t="shared" si="50"/>
        <v>49+</v>
      </c>
      <c r="W1612" t="s">
        <v>46</v>
      </c>
      <c r="X1612" t="str">
        <f t="shared" si="51"/>
        <v>Medium</v>
      </c>
    </row>
    <row r="1613" spans="1:24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27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50</v>
      </c>
      <c r="Q1613" t="s">
        <v>25</v>
      </c>
      <c r="R1613" t="s">
        <v>38</v>
      </c>
      <c r="S1613">
        <v>90.95</v>
      </c>
      <c r="T1613">
        <v>6468.6</v>
      </c>
      <c r="U1613" t="s">
        <v>26</v>
      </c>
      <c r="V1613" s="7" t="str">
        <f t="shared" si="50"/>
        <v>49+</v>
      </c>
      <c r="W1613" t="s">
        <v>46</v>
      </c>
      <c r="X1613" t="str">
        <f t="shared" si="51"/>
        <v>High</v>
      </c>
    </row>
    <row r="1614" spans="1:24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40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29</v>
      </c>
      <c r="S1614">
        <v>87.4</v>
      </c>
      <c r="T1614">
        <v>5918.8</v>
      </c>
      <c r="U1614" t="s">
        <v>25</v>
      </c>
      <c r="V1614" s="7" t="str">
        <f t="shared" si="50"/>
        <v>49+</v>
      </c>
      <c r="W1614" t="s">
        <v>46</v>
      </c>
      <c r="X1614" t="str">
        <f t="shared" si="51"/>
        <v>Medium</v>
      </c>
    </row>
    <row r="1615" spans="1:24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26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28</v>
      </c>
      <c r="Q1615" t="s">
        <v>26</v>
      </c>
      <c r="R1615" t="s">
        <v>34</v>
      </c>
      <c r="S1615">
        <v>19.7</v>
      </c>
      <c r="T1615">
        <v>675.6</v>
      </c>
      <c r="U1615" t="s">
        <v>26</v>
      </c>
      <c r="V1615" s="7" t="str">
        <f t="shared" si="50"/>
        <v>25-48</v>
      </c>
      <c r="W1615" t="s">
        <v>35</v>
      </c>
      <c r="X1615" t="str">
        <f t="shared" si="51"/>
        <v>Low</v>
      </c>
    </row>
    <row r="1616" spans="1:24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26</v>
      </c>
      <c r="I1616" t="s">
        <v>27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50</v>
      </c>
      <c r="Q1616" t="s">
        <v>25</v>
      </c>
      <c r="R1616" t="s">
        <v>38</v>
      </c>
      <c r="S1616">
        <v>50.95</v>
      </c>
      <c r="T1616">
        <v>3521.7</v>
      </c>
      <c r="U1616" t="s">
        <v>26</v>
      </c>
      <c r="V1616" s="7" t="str">
        <f t="shared" si="50"/>
        <v>49+</v>
      </c>
      <c r="W1616" t="s">
        <v>46</v>
      </c>
      <c r="X1616" t="str">
        <f t="shared" si="51"/>
        <v>Medium</v>
      </c>
    </row>
    <row r="1617" spans="1:24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26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33</v>
      </c>
      <c r="Q1617" t="s">
        <v>25</v>
      </c>
      <c r="R1617" t="s">
        <v>38</v>
      </c>
      <c r="S1617">
        <v>20.05</v>
      </c>
      <c r="T1617">
        <v>923.1</v>
      </c>
      <c r="U1617" t="s">
        <v>26</v>
      </c>
      <c r="V1617" s="7" t="str">
        <f t="shared" si="50"/>
        <v>49+</v>
      </c>
      <c r="W1617" t="s">
        <v>35</v>
      </c>
      <c r="X1617" t="str">
        <f t="shared" si="51"/>
        <v>Low</v>
      </c>
    </row>
    <row r="1618" spans="1:24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26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50</v>
      </c>
      <c r="Q1618" t="s">
        <v>25</v>
      </c>
      <c r="R1618" t="s">
        <v>34</v>
      </c>
      <c r="S1618">
        <v>19.399999999999999</v>
      </c>
      <c r="T1618">
        <v>1110.3499999999999</v>
      </c>
      <c r="U1618" t="s">
        <v>26</v>
      </c>
      <c r="V1618" s="7" t="str">
        <f t="shared" si="50"/>
        <v>49+</v>
      </c>
      <c r="W1618" t="s">
        <v>35</v>
      </c>
      <c r="X1618" t="str">
        <f t="shared" si="51"/>
        <v>Low</v>
      </c>
    </row>
    <row r="1619" spans="1:24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27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28</v>
      </c>
      <c r="Q1619" t="s">
        <v>26</v>
      </c>
      <c r="R1619" t="s">
        <v>29</v>
      </c>
      <c r="S1619">
        <v>59.45</v>
      </c>
      <c r="T1619">
        <v>1611.65</v>
      </c>
      <c r="U1619" t="s">
        <v>26</v>
      </c>
      <c r="V1619" s="7" t="str">
        <f t="shared" si="50"/>
        <v>25-48</v>
      </c>
      <c r="W1619" t="s">
        <v>35</v>
      </c>
      <c r="X1619" t="str">
        <f t="shared" si="51"/>
        <v>Medium</v>
      </c>
    </row>
    <row r="1620" spans="1:24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40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28</v>
      </c>
      <c r="Q1620" t="s">
        <v>25</v>
      </c>
      <c r="R1620" t="s">
        <v>29</v>
      </c>
      <c r="S1620">
        <v>94.75</v>
      </c>
      <c r="T1620">
        <v>2293.6</v>
      </c>
      <c r="U1620" t="s">
        <v>25</v>
      </c>
      <c r="V1620" s="7" t="str">
        <f t="shared" si="50"/>
        <v>13-24</v>
      </c>
      <c r="W1620" t="s">
        <v>46</v>
      </c>
      <c r="X1620" t="str">
        <f t="shared" si="51"/>
        <v>High</v>
      </c>
    </row>
    <row r="1621" spans="1:24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27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50</v>
      </c>
      <c r="Q1621" t="s">
        <v>25</v>
      </c>
      <c r="R1621" t="s">
        <v>43</v>
      </c>
      <c r="S1621">
        <v>81.5</v>
      </c>
      <c r="T1621">
        <v>5553.25</v>
      </c>
      <c r="U1621" t="s">
        <v>26</v>
      </c>
      <c r="V1621" s="7" t="str">
        <f t="shared" si="50"/>
        <v>49+</v>
      </c>
      <c r="W1621" t="s">
        <v>46</v>
      </c>
      <c r="X1621" t="str">
        <f t="shared" si="51"/>
        <v>Medium</v>
      </c>
    </row>
    <row r="1622" spans="1:24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26</v>
      </c>
      <c r="I1622" t="s">
        <v>27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28</v>
      </c>
      <c r="Q1622" t="s">
        <v>26</v>
      </c>
      <c r="R1622" t="s">
        <v>38</v>
      </c>
      <c r="S1622">
        <v>29.05</v>
      </c>
      <c r="T1622">
        <v>44.75</v>
      </c>
      <c r="U1622" t="s">
        <v>26</v>
      </c>
      <c r="V1622" s="7" t="str">
        <f t="shared" si="50"/>
        <v>0-12</v>
      </c>
      <c r="W1622" t="s">
        <v>30</v>
      </c>
      <c r="X1622" t="str">
        <f t="shared" si="51"/>
        <v>Low</v>
      </c>
    </row>
    <row r="1623" spans="1:24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40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28</v>
      </c>
      <c r="Q1623" t="s">
        <v>25</v>
      </c>
      <c r="R1623" t="s">
        <v>29</v>
      </c>
      <c r="S1623">
        <v>86.45</v>
      </c>
      <c r="T1623">
        <v>3029.1</v>
      </c>
      <c r="U1623" t="s">
        <v>25</v>
      </c>
      <c r="V1623" s="7" t="str">
        <f t="shared" si="50"/>
        <v>25-48</v>
      </c>
      <c r="W1623" t="s">
        <v>46</v>
      </c>
      <c r="X1623" t="str">
        <f t="shared" si="51"/>
        <v>Medium</v>
      </c>
    </row>
    <row r="1624" spans="1:24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27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 t="s">
        <v>26</v>
      </c>
      <c r="V1624" s="7" t="str">
        <f t="shared" si="50"/>
        <v>25-48</v>
      </c>
      <c r="W1624" t="s">
        <v>46</v>
      </c>
      <c r="X1624" t="str">
        <f t="shared" si="51"/>
        <v>Medium</v>
      </c>
    </row>
    <row r="1625" spans="1:24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40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50</v>
      </c>
      <c r="Q1625" t="s">
        <v>25</v>
      </c>
      <c r="R1625" t="s">
        <v>38</v>
      </c>
      <c r="S1625">
        <v>97.2</v>
      </c>
      <c r="T1625">
        <v>5129.45</v>
      </c>
      <c r="U1625" t="s">
        <v>26</v>
      </c>
      <c r="V1625" s="7" t="str">
        <f t="shared" si="50"/>
        <v>49+</v>
      </c>
      <c r="W1625" t="s">
        <v>46</v>
      </c>
      <c r="X1625" t="str">
        <f t="shared" si="51"/>
        <v>High</v>
      </c>
    </row>
    <row r="1626" spans="1:24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40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29</v>
      </c>
      <c r="S1626">
        <v>98.25</v>
      </c>
      <c r="T1626">
        <v>5508.35</v>
      </c>
      <c r="U1626" t="s">
        <v>25</v>
      </c>
      <c r="V1626" s="7" t="str">
        <f t="shared" si="50"/>
        <v>49+</v>
      </c>
      <c r="W1626" t="s">
        <v>46</v>
      </c>
      <c r="X1626" t="str">
        <f t="shared" si="51"/>
        <v>High</v>
      </c>
    </row>
    <row r="1627" spans="1:24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40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28</v>
      </c>
      <c r="Q1627" t="s">
        <v>25</v>
      </c>
      <c r="R1627" t="s">
        <v>38</v>
      </c>
      <c r="S1627">
        <v>75.75</v>
      </c>
      <c r="T1627">
        <v>655.9</v>
      </c>
      <c r="U1627" t="s">
        <v>25</v>
      </c>
      <c r="V1627" s="7" t="str">
        <f t="shared" si="50"/>
        <v>0-12</v>
      </c>
      <c r="W1627" t="s">
        <v>35</v>
      </c>
      <c r="X1627" t="str">
        <f t="shared" si="51"/>
        <v>Medium</v>
      </c>
    </row>
    <row r="1628" spans="1:24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27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28</v>
      </c>
      <c r="Q1628" t="s">
        <v>26</v>
      </c>
      <c r="R1628" t="s">
        <v>38</v>
      </c>
      <c r="S1628">
        <v>59.2</v>
      </c>
      <c r="T1628">
        <v>1191.2</v>
      </c>
      <c r="U1628" t="s">
        <v>26</v>
      </c>
      <c r="V1628" s="7" t="str">
        <f t="shared" si="50"/>
        <v>13-24</v>
      </c>
      <c r="W1628" t="s">
        <v>35</v>
      </c>
      <c r="X1628" t="str">
        <f t="shared" si="51"/>
        <v>Medium</v>
      </c>
    </row>
    <row r="1629" spans="1:24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40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28</v>
      </c>
      <c r="Q1629" t="s">
        <v>25</v>
      </c>
      <c r="R1629" t="s">
        <v>34</v>
      </c>
      <c r="S1629">
        <v>75.900000000000006</v>
      </c>
      <c r="T1629">
        <v>866.4</v>
      </c>
      <c r="U1629" t="s">
        <v>26</v>
      </c>
      <c r="V1629" s="7" t="str">
        <f t="shared" si="50"/>
        <v>0-12</v>
      </c>
      <c r="W1629" t="s">
        <v>35</v>
      </c>
      <c r="X1629" t="str">
        <f t="shared" si="51"/>
        <v>Medium</v>
      </c>
    </row>
    <row r="1630" spans="1:24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40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28</v>
      </c>
      <c r="Q1630" t="s">
        <v>25</v>
      </c>
      <c r="R1630" t="s">
        <v>29</v>
      </c>
      <c r="S1630">
        <v>90.05</v>
      </c>
      <c r="T1630">
        <v>2627.2</v>
      </c>
      <c r="U1630" t="s">
        <v>26</v>
      </c>
      <c r="V1630" s="7" t="str">
        <f t="shared" si="50"/>
        <v>25-48</v>
      </c>
      <c r="W1630" t="s">
        <v>46</v>
      </c>
      <c r="X1630" t="str">
        <f t="shared" si="51"/>
        <v>High</v>
      </c>
    </row>
    <row r="1631" spans="1:24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27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50</v>
      </c>
      <c r="Q1631" t="s">
        <v>26</v>
      </c>
      <c r="R1631" t="s">
        <v>38</v>
      </c>
      <c r="S1631">
        <v>70.95</v>
      </c>
      <c r="T1631">
        <v>4741.45</v>
      </c>
      <c r="U1631" t="s">
        <v>26</v>
      </c>
      <c r="V1631" s="7" t="str">
        <f t="shared" si="50"/>
        <v>49+</v>
      </c>
      <c r="W1631" t="s">
        <v>46</v>
      </c>
      <c r="X1631" t="str">
        <f t="shared" si="51"/>
        <v>Medium</v>
      </c>
    </row>
    <row r="1632" spans="1:24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40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28</v>
      </c>
      <c r="Q1632" t="s">
        <v>25</v>
      </c>
      <c r="R1632" t="s">
        <v>29</v>
      </c>
      <c r="S1632">
        <v>102.6</v>
      </c>
      <c r="T1632">
        <v>4009.2</v>
      </c>
      <c r="U1632" t="s">
        <v>26</v>
      </c>
      <c r="V1632" s="7" t="str">
        <f t="shared" si="50"/>
        <v>25-48</v>
      </c>
      <c r="W1632" t="s">
        <v>46</v>
      </c>
      <c r="X1632" t="str">
        <f t="shared" si="51"/>
        <v>High</v>
      </c>
    </row>
    <row r="1633" spans="1:24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40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28</v>
      </c>
      <c r="Q1633" t="s">
        <v>25</v>
      </c>
      <c r="R1633" t="s">
        <v>38</v>
      </c>
      <c r="S1633">
        <v>85.35</v>
      </c>
      <c r="T1633">
        <v>1463.45</v>
      </c>
      <c r="U1633" t="s">
        <v>25</v>
      </c>
      <c r="V1633" s="7" t="str">
        <f t="shared" si="50"/>
        <v>13-24</v>
      </c>
      <c r="W1633" t="s">
        <v>35</v>
      </c>
      <c r="X1633" t="str">
        <f t="shared" si="51"/>
        <v>Medium</v>
      </c>
    </row>
    <row r="1634" spans="1:24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40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43</v>
      </c>
      <c r="S1634">
        <v>106.1</v>
      </c>
      <c r="T1634">
        <v>5082.8</v>
      </c>
      <c r="U1634" t="s">
        <v>25</v>
      </c>
      <c r="V1634" s="7" t="str">
        <f t="shared" si="50"/>
        <v>25-48</v>
      </c>
      <c r="W1634" t="s">
        <v>46</v>
      </c>
      <c r="X1634" t="str">
        <f t="shared" si="51"/>
        <v>High</v>
      </c>
    </row>
    <row r="1635" spans="1:24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27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28</v>
      </c>
      <c r="Q1635" t="s">
        <v>26</v>
      </c>
      <c r="R1635" t="s">
        <v>29</v>
      </c>
      <c r="S1635">
        <v>43.8</v>
      </c>
      <c r="T1635">
        <v>43.8</v>
      </c>
      <c r="U1635" t="s">
        <v>26</v>
      </c>
      <c r="V1635" s="7" t="str">
        <f t="shared" si="50"/>
        <v>0-12</v>
      </c>
      <c r="W1635" t="s">
        <v>30</v>
      </c>
      <c r="X1635" t="str">
        <f t="shared" si="51"/>
        <v>Low</v>
      </c>
    </row>
    <row r="1636" spans="1:24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26</v>
      </c>
      <c r="I1636" t="s">
        <v>27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50</v>
      </c>
      <c r="Q1636" t="s">
        <v>26</v>
      </c>
      <c r="R1636" t="s">
        <v>29</v>
      </c>
      <c r="S1636">
        <v>59</v>
      </c>
      <c r="T1636">
        <v>3707.6</v>
      </c>
      <c r="U1636" t="s">
        <v>26</v>
      </c>
      <c r="V1636" s="7" t="str">
        <f t="shared" si="50"/>
        <v>49+</v>
      </c>
      <c r="W1636" t="s">
        <v>46</v>
      </c>
      <c r="X1636" t="str">
        <f t="shared" si="51"/>
        <v>Medium</v>
      </c>
    </row>
    <row r="1637" spans="1:24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27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29</v>
      </c>
      <c r="S1637">
        <v>69.95</v>
      </c>
      <c r="T1637">
        <v>220.45</v>
      </c>
      <c r="U1637" t="s">
        <v>26</v>
      </c>
      <c r="V1637" s="7" t="str">
        <f t="shared" si="50"/>
        <v>0-12</v>
      </c>
      <c r="W1637" t="s">
        <v>30</v>
      </c>
      <c r="X1637" t="str">
        <f t="shared" si="51"/>
        <v>Medium</v>
      </c>
    </row>
    <row r="1638" spans="1:24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26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33</v>
      </c>
      <c r="Q1638" t="s">
        <v>26</v>
      </c>
      <c r="R1638" t="s">
        <v>38</v>
      </c>
      <c r="S1638">
        <v>24.35</v>
      </c>
      <c r="T1638">
        <v>1133.7</v>
      </c>
      <c r="U1638" t="s">
        <v>26</v>
      </c>
      <c r="V1638" s="7" t="str">
        <f t="shared" si="50"/>
        <v>25-48</v>
      </c>
      <c r="W1638" t="s">
        <v>35</v>
      </c>
      <c r="X1638" t="str">
        <f t="shared" si="51"/>
        <v>Low</v>
      </c>
    </row>
    <row r="1639" spans="1:24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26</v>
      </c>
      <c r="I1639" t="s">
        <v>27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43</v>
      </c>
      <c r="S1639">
        <v>29.45</v>
      </c>
      <c r="T1639">
        <v>1983.15</v>
      </c>
      <c r="U1639" t="s">
        <v>26</v>
      </c>
      <c r="V1639" s="7" t="str">
        <f t="shared" si="50"/>
        <v>49+</v>
      </c>
      <c r="W1639" t="s">
        <v>35</v>
      </c>
      <c r="X1639" t="str">
        <f t="shared" si="51"/>
        <v>Low</v>
      </c>
    </row>
    <row r="1640" spans="1:24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40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50</v>
      </c>
      <c r="Q1640" t="s">
        <v>25</v>
      </c>
      <c r="R1640" t="s">
        <v>43</v>
      </c>
      <c r="S1640">
        <v>84.4</v>
      </c>
      <c r="T1640">
        <v>5746.75</v>
      </c>
      <c r="U1640" t="s">
        <v>26</v>
      </c>
      <c r="V1640" s="7" t="str">
        <f t="shared" si="50"/>
        <v>49+</v>
      </c>
      <c r="W1640" t="s">
        <v>46</v>
      </c>
      <c r="X1640" t="str">
        <f t="shared" si="51"/>
        <v>Medium</v>
      </c>
    </row>
    <row r="1641" spans="1:24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27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28</v>
      </c>
      <c r="Q1641" t="s">
        <v>25</v>
      </c>
      <c r="R1641" t="s">
        <v>29</v>
      </c>
      <c r="S1641">
        <v>45.05</v>
      </c>
      <c r="T1641">
        <v>770.6</v>
      </c>
      <c r="U1641" t="s">
        <v>25</v>
      </c>
      <c r="V1641" s="7" t="str">
        <f t="shared" si="50"/>
        <v>13-24</v>
      </c>
      <c r="W1641" t="s">
        <v>35</v>
      </c>
      <c r="X1641" t="str">
        <f t="shared" si="51"/>
        <v>Low</v>
      </c>
    </row>
    <row r="1642" spans="1:24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26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 t="s">
        <v>26</v>
      </c>
      <c r="V1642" s="7" t="str">
        <f t="shared" si="50"/>
        <v>0-12</v>
      </c>
      <c r="W1642" t="s">
        <v>30</v>
      </c>
      <c r="X1642" t="str">
        <f t="shared" si="51"/>
        <v>Low</v>
      </c>
    </row>
    <row r="1643" spans="1:24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27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50</v>
      </c>
      <c r="Q1643" t="s">
        <v>25</v>
      </c>
      <c r="R1643" t="s">
        <v>38</v>
      </c>
      <c r="S1643">
        <v>87.1</v>
      </c>
      <c r="T1643">
        <v>6230.1</v>
      </c>
      <c r="U1643" t="s">
        <v>26</v>
      </c>
      <c r="V1643" s="7" t="str">
        <f t="shared" si="50"/>
        <v>49+</v>
      </c>
      <c r="W1643" t="s">
        <v>46</v>
      </c>
      <c r="X1643" t="str">
        <f t="shared" si="51"/>
        <v>Medium</v>
      </c>
    </row>
    <row r="1644" spans="1:24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26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28</v>
      </c>
      <c r="Q1644" t="s">
        <v>26</v>
      </c>
      <c r="R1644" t="s">
        <v>34</v>
      </c>
      <c r="S1644">
        <v>19.850000000000001</v>
      </c>
      <c r="T1644">
        <v>573.04999999999995</v>
      </c>
      <c r="U1644" t="s">
        <v>26</v>
      </c>
      <c r="V1644" s="7" t="str">
        <f t="shared" si="50"/>
        <v>25-48</v>
      </c>
      <c r="W1644" t="s">
        <v>35</v>
      </c>
      <c r="X1644" t="str">
        <f t="shared" si="51"/>
        <v>Low</v>
      </c>
    </row>
    <row r="1645" spans="1:24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40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28</v>
      </c>
      <c r="Q1645" t="s">
        <v>25</v>
      </c>
      <c r="R1645" t="s">
        <v>29</v>
      </c>
      <c r="S1645">
        <v>90.35</v>
      </c>
      <c r="T1645">
        <v>3419.3</v>
      </c>
      <c r="U1645" t="s">
        <v>26</v>
      </c>
      <c r="V1645" s="7" t="str">
        <f t="shared" si="50"/>
        <v>25-48</v>
      </c>
      <c r="W1645" t="s">
        <v>46</v>
      </c>
      <c r="X1645" t="str">
        <f t="shared" si="51"/>
        <v>High</v>
      </c>
    </row>
    <row r="1646" spans="1:24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40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28</v>
      </c>
      <c r="Q1646" t="s">
        <v>25</v>
      </c>
      <c r="R1646" t="s">
        <v>34</v>
      </c>
      <c r="S1646">
        <v>109.8</v>
      </c>
      <c r="T1646">
        <v>3587.25</v>
      </c>
      <c r="U1646" t="s">
        <v>25</v>
      </c>
      <c r="V1646" s="7" t="str">
        <f t="shared" si="50"/>
        <v>25-48</v>
      </c>
      <c r="W1646" t="s">
        <v>46</v>
      </c>
      <c r="X1646" t="str">
        <f t="shared" si="51"/>
        <v>High</v>
      </c>
    </row>
    <row r="1647" spans="1:24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40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28</v>
      </c>
      <c r="Q1647" t="s">
        <v>25</v>
      </c>
      <c r="R1647" t="s">
        <v>29</v>
      </c>
      <c r="S1647">
        <v>84.65</v>
      </c>
      <c r="T1647">
        <v>3541.35</v>
      </c>
      <c r="U1647" t="s">
        <v>25</v>
      </c>
      <c r="V1647" s="7" t="str">
        <f t="shared" si="50"/>
        <v>25-48</v>
      </c>
      <c r="W1647" t="s">
        <v>46</v>
      </c>
      <c r="X1647" t="str">
        <f t="shared" si="51"/>
        <v>Medium</v>
      </c>
    </row>
    <row r="1648" spans="1:24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27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 t="s">
        <v>26</v>
      </c>
      <c r="V1648" s="7" t="str">
        <f t="shared" si="50"/>
        <v>49+</v>
      </c>
      <c r="W1648" t="s">
        <v>46</v>
      </c>
      <c r="X1648" t="str">
        <f t="shared" si="51"/>
        <v>Medium</v>
      </c>
    </row>
    <row r="1649" spans="1:24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40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28</v>
      </c>
      <c r="Q1649" t="s">
        <v>25</v>
      </c>
      <c r="R1649" t="s">
        <v>38</v>
      </c>
      <c r="S1649">
        <v>79.5</v>
      </c>
      <c r="T1649">
        <v>868.5</v>
      </c>
      <c r="U1649" t="s">
        <v>25</v>
      </c>
      <c r="V1649" s="7" t="str">
        <f t="shared" si="50"/>
        <v>0-12</v>
      </c>
      <c r="W1649" t="s">
        <v>35</v>
      </c>
      <c r="X1649" t="str">
        <f t="shared" si="51"/>
        <v>Medium</v>
      </c>
    </row>
    <row r="1650" spans="1:24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40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28</v>
      </c>
      <c r="Q1650" t="s">
        <v>25</v>
      </c>
      <c r="R1650" t="s">
        <v>29</v>
      </c>
      <c r="S1650">
        <v>80.95</v>
      </c>
      <c r="T1650">
        <v>4859.1000000000004</v>
      </c>
      <c r="U1650" t="s">
        <v>26</v>
      </c>
      <c r="V1650" s="7" t="str">
        <f t="shared" si="50"/>
        <v>49+</v>
      </c>
      <c r="W1650" t="s">
        <v>46</v>
      </c>
      <c r="X1650" t="str">
        <f t="shared" si="51"/>
        <v>Medium</v>
      </c>
    </row>
    <row r="1651" spans="1:24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27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28</v>
      </c>
      <c r="Q1651" t="s">
        <v>25</v>
      </c>
      <c r="R1651" t="s">
        <v>34</v>
      </c>
      <c r="S1651">
        <v>56.15</v>
      </c>
      <c r="T1651">
        <v>1439.35</v>
      </c>
      <c r="U1651" t="s">
        <v>26</v>
      </c>
      <c r="V1651" s="7" t="str">
        <f t="shared" si="50"/>
        <v>25-48</v>
      </c>
      <c r="W1651" t="s">
        <v>35</v>
      </c>
      <c r="X1651" t="str">
        <f t="shared" si="51"/>
        <v>Medium</v>
      </c>
    </row>
    <row r="1652" spans="1:24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40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28</v>
      </c>
      <c r="Q1652" t="s">
        <v>26</v>
      </c>
      <c r="R1652" t="s">
        <v>34</v>
      </c>
      <c r="S1652">
        <v>85.8</v>
      </c>
      <c r="T1652">
        <v>85.8</v>
      </c>
      <c r="U1652" t="s">
        <v>25</v>
      </c>
      <c r="V1652" s="7" t="str">
        <f t="shared" si="50"/>
        <v>0-12</v>
      </c>
      <c r="W1652" t="s">
        <v>30</v>
      </c>
      <c r="X1652" t="str">
        <f t="shared" si="51"/>
        <v>Medium</v>
      </c>
    </row>
    <row r="1653" spans="1:24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40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28</v>
      </c>
      <c r="Q1653" t="s">
        <v>25</v>
      </c>
      <c r="R1653" t="s">
        <v>29</v>
      </c>
      <c r="S1653">
        <v>79.099999999999994</v>
      </c>
      <c r="T1653">
        <v>79.099999999999994</v>
      </c>
      <c r="U1653" t="s">
        <v>25</v>
      </c>
      <c r="V1653" s="7" t="str">
        <f t="shared" si="50"/>
        <v>0-12</v>
      </c>
      <c r="W1653" t="s">
        <v>30</v>
      </c>
      <c r="X1653" t="str">
        <f t="shared" si="51"/>
        <v>Medium</v>
      </c>
    </row>
    <row r="1654" spans="1:24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26</v>
      </c>
      <c r="I1654" t="s">
        <v>27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28</v>
      </c>
      <c r="Q1654" t="s">
        <v>26</v>
      </c>
      <c r="R1654" t="s">
        <v>34</v>
      </c>
      <c r="S1654">
        <v>34.4</v>
      </c>
      <c r="T1654">
        <v>592.75</v>
      </c>
      <c r="U1654" t="s">
        <v>26</v>
      </c>
      <c r="V1654" s="7" t="str">
        <f t="shared" si="50"/>
        <v>13-24</v>
      </c>
      <c r="W1654" t="s">
        <v>35</v>
      </c>
      <c r="X1654" t="str">
        <f t="shared" si="51"/>
        <v>Low</v>
      </c>
    </row>
    <row r="1655" spans="1:24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26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50</v>
      </c>
      <c r="Q1655" t="s">
        <v>26</v>
      </c>
      <c r="R1655" t="s">
        <v>34</v>
      </c>
      <c r="S1655">
        <v>20.75</v>
      </c>
      <c r="T1655">
        <v>1185.95</v>
      </c>
      <c r="U1655" t="s">
        <v>26</v>
      </c>
      <c r="V1655" s="7" t="str">
        <f t="shared" si="50"/>
        <v>49+</v>
      </c>
      <c r="W1655" t="s">
        <v>35</v>
      </c>
      <c r="X1655" t="str">
        <f t="shared" si="51"/>
        <v>Low</v>
      </c>
    </row>
    <row r="1656" spans="1:24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26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 t="s">
        <v>26</v>
      </c>
      <c r="V1656" s="7" t="str">
        <f t="shared" si="50"/>
        <v>0-12</v>
      </c>
      <c r="W1656" t="s">
        <v>30</v>
      </c>
      <c r="X1656" t="str">
        <f t="shared" si="51"/>
        <v>Low</v>
      </c>
    </row>
    <row r="1657" spans="1:24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27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28</v>
      </c>
      <c r="Q1657" t="s">
        <v>26</v>
      </c>
      <c r="R1657" t="s">
        <v>34</v>
      </c>
      <c r="S1657">
        <v>44.3</v>
      </c>
      <c r="T1657">
        <v>134.5</v>
      </c>
      <c r="U1657" t="s">
        <v>25</v>
      </c>
      <c r="V1657" s="7" t="str">
        <f t="shared" si="50"/>
        <v>0-12</v>
      </c>
      <c r="W1657" t="s">
        <v>30</v>
      </c>
      <c r="X1657" t="str">
        <f t="shared" si="51"/>
        <v>Low</v>
      </c>
    </row>
    <row r="1658" spans="1:24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40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28</v>
      </c>
      <c r="Q1658" t="s">
        <v>26</v>
      </c>
      <c r="R1658" t="s">
        <v>29</v>
      </c>
      <c r="S1658">
        <v>90.8</v>
      </c>
      <c r="T1658">
        <v>4921.2</v>
      </c>
      <c r="U1658" t="s">
        <v>26</v>
      </c>
      <c r="V1658" s="7" t="str">
        <f t="shared" si="50"/>
        <v>49+</v>
      </c>
      <c r="W1658" t="s">
        <v>46</v>
      </c>
      <c r="X1658" t="str">
        <f t="shared" si="51"/>
        <v>High</v>
      </c>
    </row>
    <row r="1659" spans="1:24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26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28</v>
      </c>
      <c r="Q1659" t="s">
        <v>25</v>
      </c>
      <c r="R1659" t="s">
        <v>29</v>
      </c>
      <c r="S1659">
        <v>25.6</v>
      </c>
      <c r="T1659">
        <v>901.25</v>
      </c>
      <c r="U1659" t="s">
        <v>26</v>
      </c>
      <c r="V1659" s="7" t="str">
        <f t="shared" si="50"/>
        <v>25-48</v>
      </c>
      <c r="W1659" t="s">
        <v>35</v>
      </c>
      <c r="X1659" t="str">
        <f t="shared" si="51"/>
        <v>Low</v>
      </c>
    </row>
    <row r="1660" spans="1:24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40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28</v>
      </c>
      <c r="Q1660" t="s">
        <v>26</v>
      </c>
      <c r="R1660" t="s">
        <v>43</v>
      </c>
      <c r="S1660">
        <v>105.95</v>
      </c>
      <c r="T1660">
        <v>5341.8</v>
      </c>
      <c r="U1660" t="s">
        <v>25</v>
      </c>
      <c r="V1660" s="7" t="str">
        <f t="shared" si="50"/>
        <v>49+</v>
      </c>
      <c r="W1660" t="s">
        <v>46</v>
      </c>
      <c r="X1660" t="str">
        <f t="shared" si="51"/>
        <v>High</v>
      </c>
    </row>
    <row r="1661" spans="1:24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27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50</v>
      </c>
      <c r="Q1661" t="s">
        <v>26</v>
      </c>
      <c r="R1661" t="s">
        <v>43</v>
      </c>
      <c r="S1661">
        <v>70.8</v>
      </c>
      <c r="T1661">
        <v>4859.95</v>
      </c>
      <c r="U1661" t="s">
        <v>26</v>
      </c>
      <c r="V1661" s="7" t="str">
        <f t="shared" si="50"/>
        <v>49+</v>
      </c>
      <c r="W1661" t="s">
        <v>46</v>
      </c>
      <c r="X1661" t="str">
        <f t="shared" si="51"/>
        <v>Medium</v>
      </c>
    </row>
    <row r="1662" spans="1:24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26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28</v>
      </c>
      <c r="Q1662" t="s">
        <v>26</v>
      </c>
      <c r="R1662" t="s">
        <v>29</v>
      </c>
      <c r="S1662">
        <v>25.4</v>
      </c>
      <c r="T1662">
        <v>1139.2</v>
      </c>
      <c r="U1662" t="s">
        <v>26</v>
      </c>
      <c r="V1662" s="7" t="str">
        <f t="shared" si="50"/>
        <v>25-48</v>
      </c>
      <c r="W1662" t="s">
        <v>35</v>
      </c>
      <c r="X1662" t="str">
        <f t="shared" si="51"/>
        <v>Low</v>
      </c>
    </row>
    <row r="1663" spans="1:24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40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28</v>
      </c>
      <c r="Q1663" t="s">
        <v>25</v>
      </c>
      <c r="R1663" t="s">
        <v>38</v>
      </c>
      <c r="S1663">
        <v>108.8</v>
      </c>
      <c r="T1663">
        <v>7082.45</v>
      </c>
      <c r="U1663" t="s">
        <v>26</v>
      </c>
      <c r="V1663" s="7" t="str">
        <f t="shared" si="50"/>
        <v>49+</v>
      </c>
      <c r="W1663" t="s">
        <v>46</v>
      </c>
      <c r="X1663" t="str">
        <f t="shared" si="51"/>
        <v>High</v>
      </c>
    </row>
    <row r="1664" spans="1:24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40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28</v>
      </c>
      <c r="Q1664" t="s">
        <v>25</v>
      </c>
      <c r="R1664" t="s">
        <v>29</v>
      </c>
      <c r="S1664">
        <v>69.75</v>
      </c>
      <c r="T1664">
        <v>324.60000000000002</v>
      </c>
      <c r="U1664" t="s">
        <v>25</v>
      </c>
      <c r="V1664" s="7" t="str">
        <f t="shared" si="50"/>
        <v>0-12</v>
      </c>
      <c r="W1664" t="s">
        <v>30</v>
      </c>
      <c r="X1664" t="str">
        <f t="shared" si="51"/>
        <v>Medium</v>
      </c>
    </row>
    <row r="1665" spans="1:24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40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28</v>
      </c>
      <c r="Q1665" t="s">
        <v>25</v>
      </c>
      <c r="R1665" t="s">
        <v>29</v>
      </c>
      <c r="S1665">
        <v>94.65</v>
      </c>
      <c r="T1665">
        <v>4812.75</v>
      </c>
      <c r="U1665" t="s">
        <v>25</v>
      </c>
      <c r="V1665" s="7" t="str">
        <f t="shared" si="50"/>
        <v>49+</v>
      </c>
      <c r="W1665" t="s">
        <v>46</v>
      </c>
      <c r="X1665" t="str">
        <f t="shared" si="51"/>
        <v>High</v>
      </c>
    </row>
    <row r="1666" spans="1:24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40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28</v>
      </c>
      <c r="Q1666" t="s">
        <v>26</v>
      </c>
      <c r="R1666" t="s">
        <v>38</v>
      </c>
      <c r="S1666">
        <v>96.05</v>
      </c>
      <c r="T1666">
        <v>4399.5</v>
      </c>
      <c r="U1666" t="s">
        <v>25</v>
      </c>
      <c r="V1666" s="7" t="str">
        <f t="shared" si="50"/>
        <v>25-48</v>
      </c>
      <c r="W1666" t="s">
        <v>46</v>
      </c>
      <c r="X1666" t="str">
        <f t="shared" si="51"/>
        <v>High</v>
      </c>
    </row>
    <row r="1667" spans="1:24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40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28</v>
      </c>
      <c r="Q1667" t="s">
        <v>25</v>
      </c>
      <c r="R1667" t="s">
        <v>29</v>
      </c>
      <c r="S1667">
        <v>76.849999999999994</v>
      </c>
      <c r="T1667">
        <v>663.55</v>
      </c>
      <c r="U1667" t="s">
        <v>26</v>
      </c>
      <c r="V1667" s="7" t="str">
        <f t="shared" ref="V1667:V1730" si="52">IF(F1667&lt;=12, "0-12", IF(F1667&lt;=24, "13-24", IF(F1667&lt;=48, "25-48", "49+")))</f>
        <v>0-12</v>
      </c>
      <c r="W1667" t="s">
        <v>35</v>
      </c>
      <c r="X1667" t="str">
        <f t="shared" ref="X1667:X1730" si="53">IF(S1667&lt;=50,"Low",IF(S1667&lt;=90,"Medium","High"))</f>
        <v>Medium</v>
      </c>
    </row>
    <row r="1668" spans="1:24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50</v>
      </c>
      <c r="Q1668" t="s">
        <v>26</v>
      </c>
      <c r="R1668" t="s">
        <v>34</v>
      </c>
      <c r="S1668">
        <v>20.25</v>
      </c>
      <c r="T1668">
        <v>174.65</v>
      </c>
      <c r="U1668" t="s">
        <v>26</v>
      </c>
      <c r="V1668" s="7" t="str">
        <f t="shared" si="52"/>
        <v>0-12</v>
      </c>
      <c r="W1668" t="s">
        <v>30</v>
      </c>
      <c r="X1668" t="str">
        <f t="shared" si="53"/>
        <v>Low</v>
      </c>
    </row>
    <row r="1669" spans="1:24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26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33</v>
      </c>
      <c r="Q1669" t="s">
        <v>25</v>
      </c>
      <c r="R1669" t="s">
        <v>43</v>
      </c>
      <c r="S1669">
        <v>24.8</v>
      </c>
      <c r="T1669">
        <v>321.7</v>
      </c>
      <c r="U1669" t="s">
        <v>26</v>
      </c>
      <c r="V1669" s="7" t="str">
        <f t="shared" si="52"/>
        <v>13-24</v>
      </c>
      <c r="W1669" t="s">
        <v>30</v>
      </c>
      <c r="X1669" t="str">
        <f t="shared" si="53"/>
        <v>Low</v>
      </c>
    </row>
    <row r="1670" spans="1:24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40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28</v>
      </c>
      <c r="Q1670" t="s">
        <v>25</v>
      </c>
      <c r="R1670" t="s">
        <v>29</v>
      </c>
      <c r="S1670">
        <v>115.65</v>
      </c>
      <c r="T1670">
        <v>5125.5</v>
      </c>
      <c r="U1670" t="s">
        <v>26</v>
      </c>
      <c r="V1670" s="7" t="str">
        <f t="shared" si="52"/>
        <v>25-48</v>
      </c>
      <c r="W1670" t="s">
        <v>46</v>
      </c>
      <c r="X1670" t="str">
        <f t="shared" si="53"/>
        <v>High</v>
      </c>
    </row>
    <row r="1671" spans="1:24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40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28</v>
      </c>
      <c r="Q1671" t="s">
        <v>25</v>
      </c>
      <c r="R1671" t="s">
        <v>43</v>
      </c>
      <c r="S1671">
        <v>74.599999999999994</v>
      </c>
      <c r="T1671">
        <v>548.9</v>
      </c>
      <c r="U1671" t="s">
        <v>26</v>
      </c>
      <c r="V1671" s="7" t="str">
        <f t="shared" si="52"/>
        <v>0-12</v>
      </c>
      <c r="W1671" t="s">
        <v>35</v>
      </c>
      <c r="X1671" t="str">
        <f t="shared" si="53"/>
        <v>Medium</v>
      </c>
    </row>
    <row r="1672" spans="1:24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27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28</v>
      </c>
      <c r="Q1672" t="s">
        <v>25</v>
      </c>
      <c r="R1672" t="s">
        <v>34</v>
      </c>
      <c r="S1672">
        <v>50.15</v>
      </c>
      <c r="T1672">
        <v>50.15</v>
      </c>
      <c r="U1672" t="s">
        <v>25</v>
      </c>
      <c r="V1672" s="7" t="str">
        <f t="shared" si="52"/>
        <v>0-12</v>
      </c>
      <c r="W1672" t="s">
        <v>30</v>
      </c>
      <c r="X1672" t="str">
        <f t="shared" si="53"/>
        <v>Medium</v>
      </c>
    </row>
    <row r="1673" spans="1:24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40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38</v>
      </c>
      <c r="S1673">
        <v>103.15</v>
      </c>
      <c r="T1673">
        <v>7031.3</v>
      </c>
      <c r="U1673" t="s">
        <v>26</v>
      </c>
      <c r="V1673" s="7" t="str">
        <f t="shared" si="52"/>
        <v>49+</v>
      </c>
      <c r="W1673" t="s">
        <v>46</v>
      </c>
      <c r="X1673" t="str">
        <f t="shared" si="53"/>
        <v>High</v>
      </c>
    </row>
    <row r="1674" spans="1:24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27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50</v>
      </c>
      <c r="Q1674" t="s">
        <v>26</v>
      </c>
      <c r="R1674" t="s">
        <v>43</v>
      </c>
      <c r="S1674">
        <v>72.099999999999994</v>
      </c>
      <c r="T1674">
        <v>5016.6499999999996</v>
      </c>
      <c r="U1674" t="s">
        <v>26</v>
      </c>
      <c r="V1674" s="7" t="str">
        <f t="shared" si="52"/>
        <v>49+</v>
      </c>
      <c r="W1674" t="s">
        <v>46</v>
      </c>
      <c r="X1674" t="str">
        <f t="shared" si="53"/>
        <v>Medium</v>
      </c>
    </row>
    <row r="1675" spans="1:24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40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28</v>
      </c>
      <c r="Q1675" t="s">
        <v>25</v>
      </c>
      <c r="R1675" t="s">
        <v>38</v>
      </c>
      <c r="S1675">
        <v>113.6</v>
      </c>
      <c r="T1675">
        <v>4594.95</v>
      </c>
      <c r="U1675" t="s">
        <v>25</v>
      </c>
      <c r="V1675" s="7" t="str">
        <f t="shared" si="52"/>
        <v>25-48</v>
      </c>
      <c r="W1675" t="s">
        <v>46</v>
      </c>
      <c r="X1675" t="str">
        <f t="shared" si="53"/>
        <v>High</v>
      </c>
    </row>
    <row r="1676" spans="1:24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26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50</v>
      </c>
      <c r="Q1676" t="s">
        <v>26</v>
      </c>
      <c r="R1676" t="s">
        <v>34</v>
      </c>
      <c r="S1676">
        <v>25.1</v>
      </c>
      <c r="T1676">
        <v>611.45000000000005</v>
      </c>
      <c r="U1676" t="s">
        <v>26</v>
      </c>
      <c r="V1676" s="7" t="str">
        <f t="shared" si="52"/>
        <v>13-24</v>
      </c>
      <c r="W1676" t="s">
        <v>35</v>
      </c>
      <c r="X1676" t="str">
        <f t="shared" si="53"/>
        <v>Low</v>
      </c>
    </row>
    <row r="1677" spans="1:24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40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28</v>
      </c>
      <c r="Q1677" t="s">
        <v>25</v>
      </c>
      <c r="R1677" t="s">
        <v>29</v>
      </c>
      <c r="S1677">
        <v>78.900000000000006</v>
      </c>
      <c r="T1677">
        <v>2384.15</v>
      </c>
      <c r="U1677" t="s">
        <v>25</v>
      </c>
      <c r="V1677" s="7" t="str">
        <f t="shared" si="52"/>
        <v>25-48</v>
      </c>
      <c r="W1677" t="s">
        <v>46</v>
      </c>
      <c r="X1677" t="str">
        <f t="shared" si="53"/>
        <v>Medium</v>
      </c>
    </row>
    <row r="1678" spans="1:24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40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28</v>
      </c>
      <c r="Q1678" t="s">
        <v>25</v>
      </c>
      <c r="R1678" t="s">
        <v>29</v>
      </c>
      <c r="S1678">
        <v>80.150000000000006</v>
      </c>
      <c r="T1678">
        <v>319.85000000000002</v>
      </c>
      <c r="U1678" t="s">
        <v>26</v>
      </c>
      <c r="V1678" s="7" t="str">
        <f t="shared" si="52"/>
        <v>0-12</v>
      </c>
      <c r="W1678" t="s">
        <v>30</v>
      </c>
      <c r="X1678" t="str">
        <f t="shared" si="53"/>
        <v>Medium</v>
      </c>
    </row>
    <row r="1679" spans="1:24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50</v>
      </c>
      <c r="Q1679" t="s">
        <v>26</v>
      </c>
      <c r="R1679" t="s">
        <v>34</v>
      </c>
      <c r="S1679">
        <v>25.4</v>
      </c>
      <c r="T1679">
        <v>153.30000000000001</v>
      </c>
      <c r="U1679" t="s">
        <v>26</v>
      </c>
      <c r="V1679" s="7" t="str">
        <f t="shared" si="52"/>
        <v>0-12</v>
      </c>
      <c r="W1679" t="s">
        <v>30</v>
      </c>
      <c r="X1679" t="str">
        <f t="shared" si="53"/>
        <v>Low</v>
      </c>
    </row>
    <row r="1680" spans="1:24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40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43</v>
      </c>
      <c r="S1680">
        <v>105.4</v>
      </c>
      <c r="T1680">
        <v>7035.6</v>
      </c>
      <c r="U1680" t="s">
        <v>26</v>
      </c>
      <c r="V1680" s="7" t="str">
        <f t="shared" si="52"/>
        <v>49+</v>
      </c>
      <c r="W1680" t="s">
        <v>46</v>
      </c>
      <c r="X1680" t="str">
        <f t="shared" si="53"/>
        <v>High</v>
      </c>
    </row>
    <row r="1681" spans="1:24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27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28</v>
      </c>
      <c r="Q1681" t="s">
        <v>25</v>
      </c>
      <c r="R1681" t="s">
        <v>34</v>
      </c>
      <c r="S1681">
        <v>45.75</v>
      </c>
      <c r="T1681">
        <v>344.2</v>
      </c>
      <c r="U1681" t="s">
        <v>26</v>
      </c>
      <c r="V1681" s="7" t="str">
        <f t="shared" si="52"/>
        <v>0-12</v>
      </c>
      <c r="W1681" t="s">
        <v>30</v>
      </c>
      <c r="X1681" t="str">
        <f t="shared" si="53"/>
        <v>Low</v>
      </c>
    </row>
    <row r="1682" spans="1:24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 t="s">
        <v>26</v>
      </c>
      <c r="V1682" s="7" t="str">
        <f t="shared" si="52"/>
        <v>49+</v>
      </c>
      <c r="W1682" t="s">
        <v>35</v>
      </c>
      <c r="X1682" t="str">
        <f t="shared" si="53"/>
        <v>Low</v>
      </c>
    </row>
    <row r="1683" spans="1:24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26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50</v>
      </c>
      <c r="Q1683" t="s">
        <v>26</v>
      </c>
      <c r="R1683" t="s">
        <v>43</v>
      </c>
      <c r="S1683">
        <v>25</v>
      </c>
      <c r="T1683">
        <v>1849.2</v>
      </c>
      <c r="U1683" t="s">
        <v>26</v>
      </c>
      <c r="V1683" s="7" t="str">
        <f t="shared" si="52"/>
        <v>49+</v>
      </c>
      <c r="W1683" t="s">
        <v>35</v>
      </c>
      <c r="X1683" t="str">
        <f t="shared" si="53"/>
        <v>Low</v>
      </c>
    </row>
    <row r="1684" spans="1:24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27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50</v>
      </c>
      <c r="Q1684" t="s">
        <v>25</v>
      </c>
      <c r="R1684" t="s">
        <v>29</v>
      </c>
      <c r="S1684">
        <v>85.25</v>
      </c>
      <c r="T1684">
        <v>6083.1</v>
      </c>
      <c r="U1684" t="s">
        <v>26</v>
      </c>
      <c r="V1684" s="7" t="str">
        <f t="shared" si="52"/>
        <v>49+</v>
      </c>
      <c r="W1684" t="s">
        <v>46</v>
      </c>
      <c r="X1684" t="str">
        <f t="shared" si="53"/>
        <v>Medium</v>
      </c>
    </row>
    <row r="1685" spans="1:24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26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50</v>
      </c>
      <c r="Q1685" t="s">
        <v>26</v>
      </c>
      <c r="R1685" t="s">
        <v>43</v>
      </c>
      <c r="S1685">
        <v>19.600000000000001</v>
      </c>
      <c r="T1685">
        <v>426.65</v>
      </c>
      <c r="U1685" t="s">
        <v>26</v>
      </c>
      <c r="V1685" s="7" t="str">
        <f t="shared" si="52"/>
        <v>13-24</v>
      </c>
      <c r="W1685" t="s">
        <v>30</v>
      </c>
      <c r="X1685" t="str">
        <f t="shared" si="53"/>
        <v>Low</v>
      </c>
    </row>
    <row r="1686" spans="1:24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27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28</v>
      </c>
      <c r="Q1686" t="s">
        <v>26</v>
      </c>
      <c r="R1686" t="s">
        <v>34</v>
      </c>
      <c r="S1686">
        <v>50.15</v>
      </c>
      <c r="T1686">
        <v>1655.35</v>
      </c>
      <c r="U1686" t="s">
        <v>26</v>
      </c>
      <c r="V1686" s="7" t="str">
        <f t="shared" si="52"/>
        <v>25-48</v>
      </c>
      <c r="W1686" t="s">
        <v>35</v>
      </c>
      <c r="X1686" t="str">
        <f t="shared" si="53"/>
        <v>Medium</v>
      </c>
    </row>
    <row r="1687" spans="1:24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40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28</v>
      </c>
      <c r="Q1687" t="s">
        <v>25</v>
      </c>
      <c r="R1687" t="s">
        <v>29</v>
      </c>
      <c r="S1687">
        <v>70.55</v>
      </c>
      <c r="T1687">
        <v>1943.9</v>
      </c>
      <c r="U1687" t="s">
        <v>26</v>
      </c>
      <c r="V1687" s="7" t="str">
        <f t="shared" si="52"/>
        <v>25-48</v>
      </c>
      <c r="W1687" t="s">
        <v>35</v>
      </c>
      <c r="X1687" t="str">
        <f t="shared" si="53"/>
        <v>Medium</v>
      </c>
    </row>
    <row r="1688" spans="1:24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27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28</v>
      </c>
      <c r="Q1688" t="s">
        <v>25</v>
      </c>
      <c r="R1688" t="s">
        <v>29</v>
      </c>
      <c r="S1688">
        <v>60.05</v>
      </c>
      <c r="T1688">
        <v>1616.15</v>
      </c>
      <c r="U1688" t="s">
        <v>25</v>
      </c>
      <c r="V1688" s="7" t="str">
        <f t="shared" si="52"/>
        <v>25-48</v>
      </c>
      <c r="W1688" t="s">
        <v>35</v>
      </c>
      <c r="X1688" t="str">
        <f t="shared" si="53"/>
        <v>Medium</v>
      </c>
    </row>
    <row r="1689" spans="1:24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26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 t="s">
        <v>26</v>
      </c>
      <c r="V1689" s="7" t="str">
        <f t="shared" si="52"/>
        <v>0-12</v>
      </c>
      <c r="W1689" t="s">
        <v>30</v>
      </c>
      <c r="X1689" t="str">
        <f t="shared" si="53"/>
        <v>Low</v>
      </c>
    </row>
    <row r="1690" spans="1:24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26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50</v>
      </c>
      <c r="Q1690" t="s">
        <v>26</v>
      </c>
      <c r="R1690" t="s">
        <v>34</v>
      </c>
      <c r="S1690">
        <v>20.149999999999999</v>
      </c>
      <c r="T1690">
        <v>804.85</v>
      </c>
      <c r="U1690" t="s">
        <v>26</v>
      </c>
      <c r="V1690" s="7" t="str">
        <f t="shared" si="52"/>
        <v>25-48</v>
      </c>
      <c r="W1690" t="s">
        <v>35</v>
      </c>
      <c r="X1690" t="str">
        <f t="shared" si="53"/>
        <v>Low</v>
      </c>
    </row>
    <row r="1691" spans="1:24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26</v>
      </c>
      <c r="I1691" t="s">
        <v>27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28</v>
      </c>
      <c r="Q1691" t="s">
        <v>26</v>
      </c>
      <c r="R1691" t="s">
        <v>34</v>
      </c>
      <c r="S1691">
        <v>58.85</v>
      </c>
      <c r="T1691">
        <v>465.7</v>
      </c>
      <c r="U1691" t="s">
        <v>26</v>
      </c>
      <c r="V1691" s="7" t="str">
        <f t="shared" si="52"/>
        <v>0-12</v>
      </c>
      <c r="W1691" t="s">
        <v>30</v>
      </c>
      <c r="X1691" t="str">
        <f t="shared" si="53"/>
        <v>Medium</v>
      </c>
    </row>
    <row r="1692" spans="1:24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40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28</v>
      </c>
      <c r="Q1692" t="s">
        <v>25</v>
      </c>
      <c r="R1692" t="s">
        <v>43</v>
      </c>
      <c r="S1692">
        <v>97.55</v>
      </c>
      <c r="T1692">
        <v>6669.05</v>
      </c>
      <c r="U1692" t="s">
        <v>26</v>
      </c>
      <c r="V1692" s="7" t="str">
        <f t="shared" si="52"/>
        <v>49+</v>
      </c>
      <c r="W1692" t="s">
        <v>46</v>
      </c>
      <c r="X1692" t="str">
        <f t="shared" si="53"/>
        <v>High</v>
      </c>
    </row>
    <row r="1693" spans="1:24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26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50</v>
      </c>
      <c r="Q1693" t="s">
        <v>26</v>
      </c>
      <c r="R1693" t="s">
        <v>43</v>
      </c>
      <c r="S1693">
        <v>19.649999999999999</v>
      </c>
      <c r="T1693">
        <v>1161.75</v>
      </c>
      <c r="U1693" t="s">
        <v>26</v>
      </c>
      <c r="V1693" s="7" t="str">
        <f t="shared" si="52"/>
        <v>49+</v>
      </c>
      <c r="W1693" t="s">
        <v>35</v>
      </c>
      <c r="X1693" t="str">
        <f t="shared" si="53"/>
        <v>Low</v>
      </c>
    </row>
    <row r="1694" spans="1:24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26</v>
      </c>
      <c r="I1694" t="s">
        <v>27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43</v>
      </c>
      <c r="S1694">
        <v>25.25</v>
      </c>
      <c r="T1694">
        <v>947.75</v>
      </c>
      <c r="U1694" t="s">
        <v>26</v>
      </c>
      <c r="V1694" s="7" t="str">
        <f t="shared" si="52"/>
        <v>25-48</v>
      </c>
      <c r="W1694" t="s">
        <v>35</v>
      </c>
      <c r="X1694" t="str">
        <f t="shared" si="53"/>
        <v>Low</v>
      </c>
    </row>
    <row r="1695" spans="1:24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40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50</v>
      </c>
      <c r="Q1695" t="s">
        <v>26</v>
      </c>
      <c r="R1695" t="s">
        <v>43</v>
      </c>
      <c r="S1695">
        <v>114.45</v>
      </c>
      <c r="T1695">
        <v>8375.0499999999993</v>
      </c>
      <c r="U1695" t="s">
        <v>26</v>
      </c>
      <c r="V1695" s="7" t="str">
        <f t="shared" si="52"/>
        <v>49+</v>
      </c>
      <c r="W1695" t="s">
        <v>46</v>
      </c>
      <c r="X1695" t="str">
        <f t="shared" si="53"/>
        <v>High</v>
      </c>
    </row>
    <row r="1696" spans="1:24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26</v>
      </c>
      <c r="I1696" t="s">
        <v>27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28</v>
      </c>
      <c r="Q1696" t="s">
        <v>25</v>
      </c>
      <c r="R1696" t="s">
        <v>29</v>
      </c>
      <c r="S1696">
        <v>34.700000000000003</v>
      </c>
      <c r="T1696">
        <v>34.700000000000003</v>
      </c>
      <c r="U1696" t="s">
        <v>25</v>
      </c>
      <c r="V1696" s="7" t="str">
        <f t="shared" si="52"/>
        <v>0-12</v>
      </c>
      <c r="W1696" t="s">
        <v>30</v>
      </c>
      <c r="X1696" t="str">
        <f t="shared" si="53"/>
        <v>Low</v>
      </c>
    </row>
    <row r="1697" spans="1:24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27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29</v>
      </c>
      <c r="S1697">
        <v>70.7</v>
      </c>
      <c r="T1697">
        <v>3770</v>
      </c>
      <c r="U1697" t="s">
        <v>26</v>
      </c>
      <c r="V1697" s="7" t="str">
        <f t="shared" si="52"/>
        <v>49+</v>
      </c>
      <c r="W1697" t="s">
        <v>46</v>
      </c>
      <c r="X1697" t="str">
        <f t="shared" si="53"/>
        <v>Medium</v>
      </c>
    </row>
    <row r="1698" spans="1:24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40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28</v>
      </c>
      <c r="Q1698" t="s">
        <v>25</v>
      </c>
      <c r="R1698" t="s">
        <v>29</v>
      </c>
      <c r="S1698">
        <v>85.3</v>
      </c>
      <c r="T1698">
        <v>264.8</v>
      </c>
      <c r="U1698" t="s">
        <v>25</v>
      </c>
      <c r="V1698" s="7" t="str">
        <f t="shared" si="52"/>
        <v>0-12</v>
      </c>
      <c r="W1698" t="s">
        <v>30</v>
      </c>
      <c r="X1698" t="str">
        <f t="shared" si="53"/>
        <v>Medium</v>
      </c>
    </row>
    <row r="1699" spans="1:24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27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50</v>
      </c>
      <c r="Q1699" t="s">
        <v>26</v>
      </c>
      <c r="R1699" t="s">
        <v>43</v>
      </c>
      <c r="S1699">
        <v>75.55</v>
      </c>
      <c r="T1699">
        <v>4707.8500000000004</v>
      </c>
      <c r="U1699" t="s">
        <v>26</v>
      </c>
      <c r="V1699" s="7" t="str">
        <f t="shared" si="52"/>
        <v>49+</v>
      </c>
      <c r="W1699" t="s">
        <v>46</v>
      </c>
      <c r="X1699" t="str">
        <f t="shared" si="53"/>
        <v>Medium</v>
      </c>
    </row>
    <row r="1700" spans="1:24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40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50</v>
      </c>
      <c r="Q1700" t="s">
        <v>25</v>
      </c>
      <c r="R1700" t="s">
        <v>29</v>
      </c>
      <c r="S1700">
        <v>84.8</v>
      </c>
      <c r="T1700">
        <v>6152.4</v>
      </c>
      <c r="U1700" t="s">
        <v>26</v>
      </c>
      <c r="V1700" s="7" t="str">
        <f t="shared" si="52"/>
        <v>49+</v>
      </c>
      <c r="W1700" t="s">
        <v>46</v>
      </c>
      <c r="X1700" t="str">
        <f t="shared" si="53"/>
        <v>Medium</v>
      </c>
    </row>
    <row r="1701" spans="1:24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26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 t="s">
        <v>26</v>
      </c>
      <c r="V1701" s="7" t="str">
        <f t="shared" si="52"/>
        <v>25-48</v>
      </c>
      <c r="W1701" t="s">
        <v>35</v>
      </c>
      <c r="X1701" t="str">
        <f t="shared" si="53"/>
        <v>Low</v>
      </c>
    </row>
    <row r="1702" spans="1:24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26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50</v>
      </c>
      <c r="Q1702" t="s">
        <v>26</v>
      </c>
      <c r="R1702" t="s">
        <v>38</v>
      </c>
      <c r="S1702">
        <v>20.45</v>
      </c>
      <c r="T1702">
        <v>943</v>
      </c>
      <c r="U1702" t="s">
        <v>26</v>
      </c>
      <c r="V1702" s="7" t="str">
        <f t="shared" si="52"/>
        <v>25-48</v>
      </c>
      <c r="W1702" t="s">
        <v>35</v>
      </c>
      <c r="X1702" t="str">
        <f t="shared" si="53"/>
        <v>Low</v>
      </c>
    </row>
    <row r="1703" spans="1:24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40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43</v>
      </c>
      <c r="S1703">
        <v>102.45</v>
      </c>
      <c r="T1703">
        <v>6615.15</v>
      </c>
      <c r="U1703" t="s">
        <v>25</v>
      </c>
      <c r="V1703" s="7" t="str">
        <f t="shared" si="52"/>
        <v>49+</v>
      </c>
      <c r="W1703" t="s">
        <v>46</v>
      </c>
      <c r="X1703" t="str">
        <f t="shared" si="53"/>
        <v>High</v>
      </c>
    </row>
    <row r="1704" spans="1:24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40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28</v>
      </c>
      <c r="Q1704" t="s">
        <v>25</v>
      </c>
      <c r="R1704" t="s">
        <v>38</v>
      </c>
      <c r="S1704">
        <v>104.4</v>
      </c>
      <c r="T1704">
        <v>2200.25</v>
      </c>
      <c r="U1704" t="s">
        <v>25</v>
      </c>
      <c r="V1704" s="7" t="str">
        <f t="shared" si="52"/>
        <v>13-24</v>
      </c>
      <c r="W1704" t="s">
        <v>46</v>
      </c>
      <c r="X1704" t="str">
        <f t="shared" si="53"/>
        <v>High</v>
      </c>
    </row>
    <row r="1705" spans="1:24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26</v>
      </c>
      <c r="I1705" t="s">
        <v>27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28</v>
      </c>
      <c r="Q1705" t="s">
        <v>25</v>
      </c>
      <c r="R1705" t="s">
        <v>29</v>
      </c>
      <c r="S1705">
        <v>35.65</v>
      </c>
      <c r="T1705">
        <v>425.1</v>
      </c>
      <c r="U1705" t="s">
        <v>26</v>
      </c>
      <c r="V1705" s="7" t="str">
        <f t="shared" si="52"/>
        <v>0-12</v>
      </c>
      <c r="W1705" t="s">
        <v>30</v>
      </c>
      <c r="X1705" t="str">
        <f t="shared" si="53"/>
        <v>Low</v>
      </c>
    </row>
    <row r="1706" spans="1:24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40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28</v>
      </c>
      <c r="Q1706" t="s">
        <v>25</v>
      </c>
      <c r="R1706" t="s">
        <v>29</v>
      </c>
      <c r="S1706">
        <v>99.75</v>
      </c>
      <c r="T1706">
        <v>99.75</v>
      </c>
      <c r="U1706" t="s">
        <v>25</v>
      </c>
      <c r="V1706" s="7" t="str">
        <f t="shared" si="52"/>
        <v>0-12</v>
      </c>
      <c r="W1706" t="s">
        <v>30</v>
      </c>
      <c r="X1706" t="str">
        <f t="shared" si="53"/>
        <v>High</v>
      </c>
    </row>
    <row r="1707" spans="1:24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40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28</v>
      </c>
      <c r="Q1707" t="s">
        <v>26</v>
      </c>
      <c r="R1707" t="s">
        <v>29</v>
      </c>
      <c r="S1707">
        <v>90.45</v>
      </c>
      <c r="T1707">
        <v>5044.8</v>
      </c>
      <c r="U1707" t="s">
        <v>26</v>
      </c>
      <c r="V1707" s="7" t="str">
        <f t="shared" si="52"/>
        <v>49+</v>
      </c>
      <c r="W1707" t="s">
        <v>46</v>
      </c>
      <c r="X1707" t="str">
        <f t="shared" si="53"/>
        <v>High</v>
      </c>
    </row>
    <row r="1708" spans="1:24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40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50</v>
      </c>
      <c r="Q1708" t="s">
        <v>25</v>
      </c>
      <c r="R1708" t="s">
        <v>43</v>
      </c>
      <c r="S1708">
        <v>97.65</v>
      </c>
      <c r="T1708">
        <v>6743.55</v>
      </c>
      <c r="U1708" t="s">
        <v>26</v>
      </c>
      <c r="V1708" s="7" t="str">
        <f t="shared" si="52"/>
        <v>49+</v>
      </c>
      <c r="W1708" t="s">
        <v>46</v>
      </c>
      <c r="X1708" t="str">
        <f t="shared" si="53"/>
        <v>High</v>
      </c>
    </row>
    <row r="1709" spans="1:24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40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28</v>
      </c>
      <c r="Q1709" t="s">
        <v>26</v>
      </c>
      <c r="R1709" t="s">
        <v>29</v>
      </c>
      <c r="S1709">
        <v>73.849999999999994</v>
      </c>
      <c r="T1709">
        <v>196.4</v>
      </c>
      <c r="U1709" t="s">
        <v>26</v>
      </c>
      <c r="V1709" s="7" t="str">
        <f t="shared" si="52"/>
        <v>0-12</v>
      </c>
      <c r="W1709" t="s">
        <v>30</v>
      </c>
      <c r="X1709" t="str">
        <f t="shared" si="53"/>
        <v>Medium</v>
      </c>
    </row>
    <row r="1710" spans="1:24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27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28</v>
      </c>
      <c r="Q1710" t="s">
        <v>25</v>
      </c>
      <c r="R1710" t="s">
        <v>29</v>
      </c>
      <c r="S1710">
        <v>74.400000000000006</v>
      </c>
      <c r="T1710">
        <v>299.7</v>
      </c>
      <c r="U1710" t="s">
        <v>25</v>
      </c>
      <c r="V1710" s="7" t="str">
        <f t="shared" si="52"/>
        <v>0-12</v>
      </c>
      <c r="W1710" t="s">
        <v>30</v>
      </c>
      <c r="X1710" t="str">
        <f t="shared" si="53"/>
        <v>Medium</v>
      </c>
    </row>
    <row r="1711" spans="1:24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27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50</v>
      </c>
      <c r="Q1711" t="s">
        <v>25</v>
      </c>
      <c r="R1711" t="s">
        <v>43</v>
      </c>
      <c r="S1711">
        <v>69.099999999999994</v>
      </c>
      <c r="T1711">
        <v>2093.9</v>
      </c>
      <c r="U1711" t="s">
        <v>26</v>
      </c>
      <c r="V1711" s="7" t="str">
        <f t="shared" si="52"/>
        <v>25-48</v>
      </c>
      <c r="W1711" t="s">
        <v>46</v>
      </c>
      <c r="X1711" t="str">
        <f t="shared" si="53"/>
        <v>Medium</v>
      </c>
    </row>
    <row r="1712" spans="1:24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40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28</v>
      </c>
      <c r="Q1712" t="s">
        <v>25</v>
      </c>
      <c r="R1712" t="s">
        <v>29</v>
      </c>
      <c r="S1712">
        <v>82.75</v>
      </c>
      <c r="T1712">
        <v>417.75</v>
      </c>
      <c r="U1712" t="s">
        <v>26</v>
      </c>
      <c r="V1712" s="7" t="str">
        <f t="shared" si="52"/>
        <v>0-12</v>
      </c>
      <c r="W1712" t="s">
        <v>30</v>
      </c>
      <c r="X1712" t="str">
        <f t="shared" si="53"/>
        <v>Medium</v>
      </c>
    </row>
    <row r="1713" spans="1:24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26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50</v>
      </c>
      <c r="Q1713" t="s">
        <v>25</v>
      </c>
      <c r="R1713" t="s">
        <v>43</v>
      </c>
      <c r="S1713">
        <v>24.4</v>
      </c>
      <c r="T1713">
        <v>1725.4</v>
      </c>
      <c r="U1713" t="s">
        <v>26</v>
      </c>
      <c r="V1713" s="7" t="str">
        <f t="shared" si="52"/>
        <v>49+</v>
      </c>
      <c r="W1713" t="s">
        <v>35</v>
      </c>
      <c r="X1713" t="str">
        <f t="shared" si="53"/>
        <v>Low</v>
      </c>
    </row>
    <row r="1714" spans="1:24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27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29</v>
      </c>
      <c r="S1714">
        <v>55.25</v>
      </c>
      <c r="T1714">
        <v>1620.2</v>
      </c>
      <c r="U1714" t="s">
        <v>26</v>
      </c>
      <c r="V1714" s="7" t="str">
        <f t="shared" si="52"/>
        <v>25-48</v>
      </c>
      <c r="W1714" t="s">
        <v>35</v>
      </c>
      <c r="X1714" t="str">
        <f t="shared" si="53"/>
        <v>Medium</v>
      </c>
    </row>
    <row r="1715" spans="1:24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27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28</v>
      </c>
      <c r="Q1715" t="s">
        <v>26</v>
      </c>
      <c r="R1715" t="s">
        <v>38</v>
      </c>
      <c r="S1715">
        <v>61.35</v>
      </c>
      <c r="T1715">
        <v>3169.55</v>
      </c>
      <c r="U1715" t="s">
        <v>26</v>
      </c>
      <c r="V1715" s="7" t="str">
        <f t="shared" si="52"/>
        <v>49+</v>
      </c>
      <c r="W1715" t="s">
        <v>46</v>
      </c>
      <c r="X1715" t="str">
        <f t="shared" si="53"/>
        <v>Medium</v>
      </c>
    </row>
    <row r="1716" spans="1:24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27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43</v>
      </c>
      <c r="S1716">
        <v>76.75</v>
      </c>
      <c r="T1716">
        <v>5233.25</v>
      </c>
      <c r="U1716" t="s">
        <v>26</v>
      </c>
      <c r="V1716" s="7" t="str">
        <f t="shared" si="52"/>
        <v>49+</v>
      </c>
      <c r="W1716" t="s">
        <v>46</v>
      </c>
      <c r="X1716" t="str">
        <f t="shared" si="53"/>
        <v>Medium</v>
      </c>
    </row>
    <row r="1717" spans="1:24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26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50</v>
      </c>
      <c r="Q1717" t="s">
        <v>26</v>
      </c>
      <c r="R1717" t="s">
        <v>34</v>
      </c>
      <c r="S1717">
        <v>19.399999999999999</v>
      </c>
      <c r="T1717">
        <v>967.85</v>
      </c>
      <c r="U1717" t="s">
        <v>26</v>
      </c>
      <c r="V1717" s="7" t="str">
        <f t="shared" si="52"/>
        <v>25-48</v>
      </c>
      <c r="W1717" t="s">
        <v>35</v>
      </c>
      <c r="X1717" t="str">
        <f t="shared" si="53"/>
        <v>Low</v>
      </c>
    </row>
    <row r="1718" spans="1:24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27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28</v>
      </c>
      <c r="Q1718" t="s">
        <v>25</v>
      </c>
      <c r="R1718" t="s">
        <v>43</v>
      </c>
      <c r="S1718">
        <v>54.75</v>
      </c>
      <c r="T1718">
        <v>438.05</v>
      </c>
      <c r="U1718" t="s">
        <v>26</v>
      </c>
      <c r="V1718" s="7" t="str">
        <f t="shared" si="52"/>
        <v>0-12</v>
      </c>
      <c r="W1718" t="s">
        <v>30</v>
      </c>
      <c r="X1718" t="str">
        <f t="shared" si="53"/>
        <v>Medium</v>
      </c>
    </row>
    <row r="1719" spans="1:24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50</v>
      </c>
      <c r="Q1719" t="s">
        <v>26</v>
      </c>
      <c r="R1719" t="s">
        <v>43</v>
      </c>
      <c r="S1719">
        <v>19.7</v>
      </c>
      <c r="T1719">
        <v>1421.9</v>
      </c>
      <c r="U1719" t="s">
        <v>26</v>
      </c>
      <c r="V1719" s="7" t="str">
        <f t="shared" si="52"/>
        <v>49+</v>
      </c>
      <c r="W1719" t="s">
        <v>35</v>
      </c>
      <c r="X1719" t="str">
        <f t="shared" si="53"/>
        <v>Low</v>
      </c>
    </row>
    <row r="1720" spans="1:24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26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33</v>
      </c>
      <c r="Q1720" t="s">
        <v>26</v>
      </c>
      <c r="R1720" t="s">
        <v>38</v>
      </c>
      <c r="S1720">
        <v>19.899999999999999</v>
      </c>
      <c r="T1720">
        <v>323.14999999999998</v>
      </c>
      <c r="U1720" t="s">
        <v>26</v>
      </c>
      <c r="V1720" s="7" t="str">
        <f t="shared" si="52"/>
        <v>13-24</v>
      </c>
      <c r="W1720" t="s">
        <v>30</v>
      </c>
      <c r="X1720" t="str">
        <f t="shared" si="53"/>
        <v>Low</v>
      </c>
    </row>
    <row r="1721" spans="1:24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40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28</v>
      </c>
      <c r="Q1721" t="s">
        <v>25</v>
      </c>
      <c r="R1721" t="s">
        <v>29</v>
      </c>
      <c r="S1721">
        <v>107.95</v>
      </c>
      <c r="T1721">
        <v>318.60000000000002</v>
      </c>
      <c r="U1721" t="s">
        <v>26</v>
      </c>
      <c r="V1721" s="7" t="str">
        <f t="shared" si="52"/>
        <v>0-12</v>
      </c>
      <c r="W1721" t="s">
        <v>30</v>
      </c>
      <c r="X1721" t="str">
        <f t="shared" si="53"/>
        <v>High</v>
      </c>
    </row>
    <row r="1722" spans="1:24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40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28</v>
      </c>
      <c r="Q1722" t="s">
        <v>25</v>
      </c>
      <c r="R1722" t="s">
        <v>38</v>
      </c>
      <c r="S1722">
        <v>83.8</v>
      </c>
      <c r="T1722">
        <v>163.69999999999999</v>
      </c>
      <c r="U1722" t="s">
        <v>26</v>
      </c>
      <c r="V1722" s="7" t="str">
        <f t="shared" si="52"/>
        <v>0-12</v>
      </c>
      <c r="W1722" t="s">
        <v>30</v>
      </c>
      <c r="X1722" t="str">
        <f t="shared" si="53"/>
        <v>Medium</v>
      </c>
    </row>
    <row r="1723" spans="1:24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40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28</v>
      </c>
      <c r="Q1723" t="s">
        <v>25</v>
      </c>
      <c r="R1723" t="s">
        <v>43</v>
      </c>
      <c r="S1723">
        <v>74.25</v>
      </c>
      <c r="T1723">
        <v>639.65</v>
      </c>
      <c r="U1723" t="s">
        <v>25</v>
      </c>
      <c r="V1723" s="7" t="str">
        <f t="shared" si="52"/>
        <v>0-12</v>
      </c>
      <c r="W1723" t="s">
        <v>35</v>
      </c>
      <c r="X1723" t="str">
        <f t="shared" si="53"/>
        <v>Medium</v>
      </c>
    </row>
    <row r="1724" spans="1:24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26</v>
      </c>
      <c r="I1724" t="s">
        <v>27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43</v>
      </c>
      <c r="S1724">
        <v>56.4</v>
      </c>
      <c r="T1724">
        <v>2928.5</v>
      </c>
      <c r="U1724" t="s">
        <v>26</v>
      </c>
      <c r="V1724" s="7" t="str">
        <f t="shared" si="52"/>
        <v>49+</v>
      </c>
      <c r="W1724" t="s">
        <v>46</v>
      </c>
      <c r="X1724" t="str">
        <f t="shared" si="53"/>
        <v>Medium</v>
      </c>
    </row>
    <row r="1725" spans="1:24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26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50</v>
      </c>
      <c r="Q1725" t="s">
        <v>26</v>
      </c>
      <c r="R1725" t="s">
        <v>34</v>
      </c>
      <c r="S1725">
        <v>20.100000000000001</v>
      </c>
      <c r="T1725">
        <v>100.35</v>
      </c>
      <c r="U1725" t="s">
        <v>26</v>
      </c>
      <c r="V1725" s="7" t="str">
        <f t="shared" si="52"/>
        <v>0-12</v>
      </c>
      <c r="W1725" t="s">
        <v>30</v>
      </c>
      <c r="X1725" t="str">
        <f t="shared" si="53"/>
        <v>Low</v>
      </c>
    </row>
    <row r="1726" spans="1:24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40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28</v>
      </c>
      <c r="Q1726" t="s">
        <v>26</v>
      </c>
      <c r="R1726" t="s">
        <v>29</v>
      </c>
      <c r="S1726">
        <v>94.9</v>
      </c>
      <c r="T1726">
        <v>273.2</v>
      </c>
      <c r="U1726" t="s">
        <v>26</v>
      </c>
      <c r="V1726" s="7" t="str">
        <f t="shared" si="52"/>
        <v>0-12</v>
      </c>
      <c r="W1726" t="s">
        <v>30</v>
      </c>
      <c r="X1726" t="str">
        <f t="shared" si="53"/>
        <v>High</v>
      </c>
    </row>
    <row r="1727" spans="1:24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40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28</v>
      </c>
      <c r="Q1727" t="s">
        <v>25</v>
      </c>
      <c r="R1727" t="s">
        <v>29</v>
      </c>
      <c r="S1727">
        <v>94.2</v>
      </c>
      <c r="T1727">
        <v>1608.15</v>
      </c>
      <c r="U1727" t="s">
        <v>26</v>
      </c>
      <c r="V1727" s="7" t="str">
        <f t="shared" si="52"/>
        <v>13-24</v>
      </c>
      <c r="W1727" t="s">
        <v>35</v>
      </c>
      <c r="X1727" t="str">
        <f t="shared" si="53"/>
        <v>High</v>
      </c>
    </row>
    <row r="1728" spans="1:24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27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28</v>
      </c>
      <c r="Q1728" t="s">
        <v>26</v>
      </c>
      <c r="R1728" t="s">
        <v>29</v>
      </c>
      <c r="S1728">
        <v>49.9</v>
      </c>
      <c r="T1728">
        <v>1441.95</v>
      </c>
      <c r="U1728" t="s">
        <v>26</v>
      </c>
      <c r="V1728" s="7" t="str">
        <f t="shared" si="52"/>
        <v>25-48</v>
      </c>
      <c r="W1728" t="s">
        <v>35</v>
      </c>
      <c r="X1728" t="str">
        <f t="shared" si="53"/>
        <v>Low</v>
      </c>
    </row>
    <row r="1729" spans="1:24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27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28</v>
      </c>
      <c r="Q1729" t="s">
        <v>25</v>
      </c>
      <c r="R1729" t="s">
        <v>29</v>
      </c>
      <c r="S1729">
        <v>71.05</v>
      </c>
      <c r="T1729">
        <v>2168.15</v>
      </c>
      <c r="U1729" t="s">
        <v>26</v>
      </c>
      <c r="V1729" s="7" t="str">
        <f t="shared" si="52"/>
        <v>25-48</v>
      </c>
      <c r="W1729" t="s">
        <v>46</v>
      </c>
      <c r="X1729" t="str">
        <f t="shared" si="53"/>
        <v>Medium</v>
      </c>
    </row>
    <row r="1730" spans="1:24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27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50</v>
      </c>
      <c r="Q1730" t="s">
        <v>26</v>
      </c>
      <c r="R1730" t="s">
        <v>38</v>
      </c>
      <c r="S1730">
        <v>81.650000000000006</v>
      </c>
      <c r="T1730">
        <v>3618.7</v>
      </c>
      <c r="U1730" t="s">
        <v>26</v>
      </c>
      <c r="V1730" s="7" t="str">
        <f t="shared" si="52"/>
        <v>25-48</v>
      </c>
      <c r="W1730" t="s">
        <v>46</v>
      </c>
      <c r="X1730" t="str">
        <f t="shared" si="53"/>
        <v>Medium</v>
      </c>
    </row>
    <row r="1731" spans="1:24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40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38</v>
      </c>
      <c r="S1731">
        <v>89.45</v>
      </c>
      <c r="T1731">
        <v>5692.65</v>
      </c>
      <c r="U1731" t="s">
        <v>26</v>
      </c>
      <c r="V1731" s="7" t="str">
        <f t="shared" ref="V1731:V1794" si="54">IF(F1731&lt;=12, "0-12", IF(F1731&lt;=24, "13-24", IF(F1731&lt;=48, "25-48", "49+")))</f>
        <v>49+</v>
      </c>
      <c r="W1731" t="s">
        <v>46</v>
      </c>
      <c r="X1731" t="str">
        <f t="shared" ref="X1731:X1794" si="55">IF(S1731&lt;=50,"Low",IF(S1731&lt;=90,"Medium","High"))</f>
        <v>Medium</v>
      </c>
    </row>
    <row r="1732" spans="1:24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27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28</v>
      </c>
      <c r="Q1732" t="s">
        <v>25</v>
      </c>
      <c r="R1732" t="s">
        <v>29</v>
      </c>
      <c r="S1732">
        <v>59.85</v>
      </c>
      <c r="T1732">
        <v>59.85</v>
      </c>
      <c r="U1732" t="s">
        <v>25</v>
      </c>
      <c r="V1732" s="7" t="str">
        <f t="shared" si="54"/>
        <v>0-12</v>
      </c>
      <c r="W1732" t="s">
        <v>30</v>
      </c>
      <c r="X1732" t="str">
        <f t="shared" si="55"/>
        <v>Medium</v>
      </c>
    </row>
    <row r="1733" spans="1:24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40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28</v>
      </c>
      <c r="Q1733" t="s">
        <v>25</v>
      </c>
      <c r="R1733" t="s">
        <v>29</v>
      </c>
      <c r="S1733">
        <v>69.599999999999994</v>
      </c>
      <c r="T1733">
        <v>69.599999999999994</v>
      </c>
      <c r="U1733" t="s">
        <v>25</v>
      </c>
      <c r="V1733" s="7" t="str">
        <f t="shared" si="54"/>
        <v>0-12</v>
      </c>
      <c r="W1733" t="s">
        <v>30</v>
      </c>
      <c r="X1733" t="str">
        <f t="shared" si="55"/>
        <v>Medium</v>
      </c>
    </row>
    <row r="1734" spans="1:24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40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29</v>
      </c>
      <c r="S1734">
        <v>99</v>
      </c>
      <c r="T1734">
        <v>5969.3</v>
      </c>
      <c r="U1734" t="s">
        <v>26</v>
      </c>
      <c r="V1734" s="7" t="str">
        <f t="shared" si="54"/>
        <v>49+</v>
      </c>
      <c r="W1734" t="s">
        <v>46</v>
      </c>
      <c r="X1734" t="str">
        <f t="shared" si="55"/>
        <v>High</v>
      </c>
    </row>
    <row r="1735" spans="1:24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26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28</v>
      </c>
      <c r="Q1735" t="s">
        <v>26</v>
      </c>
      <c r="R1735" t="s">
        <v>34</v>
      </c>
      <c r="S1735">
        <v>19.05</v>
      </c>
      <c r="T1735">
        <v>19.05</v>
      </c>
      <c r="U1735" t="s">
        <v>26</v>
      </c>
      <c r="V1735" s="7" t="str">
        <f t="shared" si="54"/>
        <v>0-12</v>
      </c>
      <c r="W1735" t="s">
        <v>30</v>
      </c>
      <c r="X1735" t="str">
        <f t="shared" si="55"/>
        <v>Low</v>
      </c>
    </row>
    <row r="1736" spans="1:24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26</v>
      </c>
      <c r="I1736" t="s">
        <v>27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28</v>
      </c>
      <c r="Q1736" t="s">
        <v>25</v>
      </c>
      <c r="R1736" t="s">
        <v>29</v>
      </c>
      <c r="S1736">
        <v>45.4</v>
      </c>
      <c r="T1736">
        <v>418.8</v>
      </c>
      <c r="U1736" t="s">
        <v>25</v>
      </c>
      <c r="V1736" s="7" t="str">
        <f t="shared" si="54"/>
        <v>0-12</v>
      </c>
      <c r="W1736" t="s">
        <v>30</v>
      </c>
      <c r="X1736" t="str">
        <f t="shared" si="55"/>
        <v>Low</v>
      </c>
    </row>
    <row r="1737" spans="1:24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40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50</v>
      </c>
      <c r="Q1737" t="s">
        <v>26</v>
      </c>
      <c r="R1737" t="s">
        <v>38</v>
      </c>
      <c r="S1737">
        <v>114.45</v>
      </c>
      <c r="T1737">
        <v>8100.55</v>
      </c>
      <c r="U1737" t="s">
        <v>26</v>
      </c>
      <c r="V1737" s="7" t="str">
        <f t="shared" si="54"/>
        <v>49+</v>
      </c>
      <c r="W1737" t="s">
        <v>46</v>
      </c>
      <c r="X1737" t="str">
        <f t="shared" si="55"/>
        <v>High</v>
      </c>
    </row>
    <row r="1738" spans="1:24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26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28</v>
      </c>
      <c r="Q1738" t="s">
        <v>26</v>
      </c>
      <c r="R1738" t="s">
        <v>34</v>
      </c>
      <c r="S1738">
        <v>19.5</v>
      </c>
      <c r="T1738">
        <v>19.5</v>
      </c>
      <c r="U1738" t="s">
        <v>25</v>
      </c>
      <c r="V1738" s="7" t="str">
        <f t="shared" si="54"/>
        <v>0-12</v>
      </c>
      <c r="W1738" t="s">
        <v>30</v>
      </c>
      <c r="X1738" t="str">
        <f t="shared" si="55"/>
        <v>Low</v>
      </c>
    </row>
    <row r="1739" spans="1:24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27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28</v>
      </c>
      <c r="Q1739" t="s">
        <v>25</v>
      </c>
      <c r="R1739" t="s">
        <v>34</v>
      </c>
      <c r="S1739">
        <v>44.25</v>
      </c>
      <c r="T1739">
        <v>313.45</v>
      </c>
      <c r="U1739" t="s">
        <v>26</v>
      </c>
      <c r="V1739" s="7" t="str">
        <f t="shared" si="54"/>
        <v>0-12</v>
      </c>
      <c r="W1739" t="s">
        <v>30</v>
      </c>
      <c r="X1739" t="str">
        <f t="shared" si="55"/>
        <v>Low</v>
      </c>
    </row>
    <row r="1740" spans="1:24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40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38</v>
      </c>
      <c r="S1740">
        <v>90.55</v>
      </c>
      <c r="T1740">
        <v>6130.95</v>
      </c>
      <c r="U1740" t="s">
        <v>26</v>
      </c>
      <c r="V1740" s="7" t="str">
        <f t="shared" si="54"/>
        <v>49+</v>
      </c>
      <c r="W1740" t="s">
        <v>46</v>
      </c>
      <c r="X1740" t="str">
        <f t="shared" si="55"/>
        <v>High</v>
      </c>
    </row>
    <row r="1741" spans="1:24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40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28</v>
      </c>
      <c r="Q1741" t="s">
        <v>25</v>
      </c>
      <c r="R1741" t="s">
        <v>29</v>
      </c>
      <c r="S1741">
        <v>69.900000000000006</v>
      </c>
      <c r="T1741">
        <v>69.900000000000006</v>
      </c>
      <c r="U1741" t="s">
        <v>25</v>
      </c>
      <c r="V1741" s="7" t="str">
        <f t="shared" si="54"/>
        <v>0-12</v>
      </c>
      <c r="W1741" t="s">
        <v>30</v>
      </c>
      <c r="X1741" t="str">
        <f t="shared" si="55"/>
        <v>Medium</v>
      </c>
    </row>
    <row r="1742" spans="1:24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26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28</v>
      </c>
      <c r="Q1742" t="s">
        <v>25</v>
      </c>
      <c r="R1742" t="s">
        <v>38</v>
      </c>
      <c r="S1742">
        <v>20.399999999999999</v>
      </c>
      <c r="T1742">
        <v>745.3</v>
      </c>
      <c r="U1742" t="s">
        <v>26</v>
      </c>
      <c r="V1742" s="7" t="str">
        <f t="shared" si="54"/>
        <v>25-48</v>
      </c>
      <c r="W1742" t="s">
        <v>35</v>
      </c>
      <c r="X1742" t="str">
        <f t="shared" si="55"/>
        <v>Low</v>
      </c>
    </row>
    <row r="1743" spans="1:24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27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28</v>
      </c>
      <c r="Q1743" t="s">
        <v>25</v>
      </c>
      <c r="R1743" t="s">
        <v>38</v>
      </c>
      <c r="S1743">
        <v>71.400000000000006</v>
      </c>
      <c r="T1743">
        <v>1212.0999999999999</v>
      </c>
      <c r="U1743" t="s">
        <v>26</v>
      </c>
      <c r="V1743" s="7" t="str">
        <f t="shared" si="54"/>
        <v>13-24</v>
      </c>
      <c r="W1743" t="s">
        <v>35</v>
      </c>
      <c r="X1743" t="str">
        <f t="shared" si="55"/>
        <v>Medium</v>
      </c>
    </row>
    <row r="1744" spans="1:24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40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28</v>
      </c>
      <c r="Q1744" t="s">
        <v>25</v>
      </c>
      <c r="R1744" t="s">
        <v>38</v>
      </c>
      <c r="S1744">
        <v>87.15</v>
      </c>
      <c r="T1744">
        <v>183.75</v>
      </c>
      <c r="U1744" t="s">
        <v>25</v>
      </c>
      <c r="V1744" s="7" t="str">
        <f t="shared" si="54"/>
        <v>0-12</v>
      </c>
      <c r="W1744" t="s">
        <v>30</v>
      </c>
      <c r="X1744" t="str">
        <f t="shared" si="55"/>
        <v>Medium</v>
      </c>
    </row>
    <row r="1745" spans="1:24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26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50</v>
      </c>
      <c r="Q1745" t="s">
        <v>26</v>
      </c>
      <c r="R1745" t="s">
        <v>43</v>
      </c>
      <c r="S1745">
        <v>24.85</v>
      </c>
      <c r="T1745">
        <v>1583.5</v>
      </c>
      <c r="U1745" t="s">
        <v>26</v>
      </c>
      <c r="V1745" s="7" t="str">
        <f t="shared" si="54"/>
        <v>49+</v>
      </c>
      <c r="W1745" t="s">
        <v>35</v>
      </c>
      <c r="X1745" t="str">
        <f t="shared" si="55"/>
        <v>Low</v>
      </c>
    </row>
    <row r="1746" spans="1:24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40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38</v>
      </c>
      <c r="S1746">
        <v>104.45</v>
      </c>
      <c r="T1746">
        <v>4162.05</v>
      </c>
      <c r="U1746" t="s">
        <v>26</v>
      </c>
      <c r="V1746" s="7" t="str">
        <f t="shared" si="54"/>
        <v>25-48</v>
      </c>
      <c r="W1746" t="s">
        <v>46</v>
      </c>
      <c r="X1746" t="str">
        <f t="shared" si="55"/>
        <v>High</v>
      </c>
    </row>
    <row r="1747" spans="1:24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26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50</v>
      </c>
      <c r="Q1747" t="s">
        <v>25</v>
      </c>
      <c r="R1747" t="s">
        <v>43</v>
      </c>
      <c r="S1747">
        <v>19.8</v>
      </c>
      <c r="T1747">
        <v>1119.9000000000001</v>
      </c>
      <c r="U1747" t="s">
        <v>26</v>
      </c>
      <c r="V1747" s="7" t="str">
        <f t="shared" si="54"/>
        <v>49+</v>
      </c>
      <c r="W1747" t="s">
        <v>35</v>
      </c>
      <c r="X1747" t="str">
        <f t="shared" si="55"/>
        <v>Low</v>
      </c>
    </row>
    <row r="1748" spans="1:24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40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50</v>
      </c>
      <c r="Q1748" t="s">
        <v>25</v>
      </c>
      <c r="R1748" t="s">
        <v>38</v>
      </c>
      <c r="S1748">
        <v>116.45</v>
      </c>
      <c r="T1748">
        <v>8013.55</v>
      </c>
      <c r="U1748" t="s">
        <v>26</v>
      </c>
      <c r="V1748" s="7" t="str">
        <f t="shared" si="54"/>
        <v>49+</v>
      </c>
      <c r="W1748" t="s">
        <v>46</v>
      </c>
      <c r="X1748" t="str">
        <f t="shared" si="55"/>
        <v>High</v>
      </c>
    </row>
    <row r="1749" spans="1:24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40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28</v>
      </c>
      <c r="Q1749" t="s">
        <v>25</v>
      </c>
      <c r="R1749" t="s">
        <v>38</v>
      </c>
      <c r="S1749">
        <v>84.75</v>
      </c>
      <c r="T1749">
        <v>264.85000000000002</v>
      </c>
      <c r="U1749" t="s">
        <v>25</v>
      </c>
      <c r="V1749" s="7" t="str">
        <f t="shared" si="54"/>
        <v>0-12</v>
      </c>
      <c r="W1749" t="s">
        <v>30</v>
      </c>
      <c r="X1749" t="str">
        <f t="shared" si="55"/>
        <v>Medium</v>
      </c>
    </row>
    <row r="1750" spans="1:24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50</v>
      </c>
      <c r="Q1750" t="s">
        <v>26</v>
      </c>
      <c r="R1750" t="s">
        <v>43</v>
      </c>
      <c r="S1750">
        <v>20.05</v>
      </c>
      <c r="T1750">
        <v>1102.4000000000001</v>
      </c>
      <c r="U1750" t="s">
        <v>26</v>
      </c>
      <c r="V1750" s="7" t="str">
        <f t="shared" si="54"/>
        <v>49+</v>
      </c>
      <c r="W1750" t="s">
        <v>35</v>
      </c>
      <c r="X1750" t="str">
        <f t="shared" si="55"/>
        <v>Low</v>
      </c>
    </row>
    <row r="1751" spans="1:24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40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28</v>
      </c>
      <c r="Q1751" t="s">
        <v>25</v>
      </c>
      <c r="R1751" t="s">
        <v>29</v>
      </c>
      <c r="S1751">
        <v>110.75</v>
      </c>
      <c r="T1751">
        <v>5832</v>
      </c>
      <c r="U1751" t="s">
        <v>26</v>
      </c>
      <c r="V1751" s="7" t="str">
        <f t="shared" si="54"/>
        <v>49+</v>
      </c>
      <c r="W1751" t="s">
        <v>46</v>
      </c>
      <c r="X1751" t="str">
        <f t="shared" si="55"/>
        <v>High</v>
      </c>
    </row>
    <row r="1752" spans="1:24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40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50</v>
      </c>
      <c r="Q1752" t="s">
        <v>25</v>
      </c>
      <c r="R1752" t="s">
        <v>38</v>
      </c>
      <c r="S1752">
        <v>89.7</v>
      </c>
      <c r="T1752">
        <v>4304.5</v>
      </c>
      <c r="U1752" t="s">
        <v>26</v>
      </c>
      <c r="V1752" s="7" t="str">
        <f t="shared" si="54"/>
        <v>49+</v>
      </c>
      <c r="W1752" t="s">
        <v>46</v>
      </c>
      <c r="X1752" t="str">
        <f t="shared" si="55"/>
        <v>Medium</v>
      </c>
    </row>
    <row r="1753" spans="1:24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40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28</v>
      </c>
      <c r="Q1753" t="s">
        <v>25</v>
      </c>
      <c r="R1753" t="s">
        <v>29</v>
      </c>
      <c r="S1753">
        <v>89.95</v>
      </c>
      <c r="T1753">
        <v>1178.4000000000001</v>
      </c>
      <c r="U1753" t="s">
        <v>25</v>
      </c>
      <c r="V1753" s="7" t="str">
        <f t="shared" si="54"/>
        <v>13-24</v>
      </c>
      <c r="W1753" t="s">
        <v>35</v>
      </c>
      <c r="X1753" t="str">
        <f t="shared" si="55"/>
        <v>Medium</v>
      </c>
    </row>
    <row r="1754" spans="1:24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27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43</v>
      </c>
      <c r="S1754">
        <v>48.7</v>
      </c>
      <c r="T1754">
        <v>1421.75</v>
      </c>
      <c r="U1754" t="s">
        <v>26</v>
      </c>
      <c r="V1754" s="7" t="str">
        <f t="shared" si="54"/>
        <v>25-48</v>
      </c>
      <c r="W1754" t="s">
        <v>35</v>
      </c>
      <c r="X1754" t="str">
        <f t="shared" si="55"/>
        <v>Low</v>
      </c>
    </row>
    <row r="1755" spans="1:24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40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50</v>
      </c>
      <c r="Q1755" t="s">
        <v>25</v>
      </c>
      <c r="R1755" t="s">
        <v>38</v>
      </c>
      <c r="S1755">
        <v>96.6</v>
      </c>
      <c r="T1755">
        <v>6827.5</v>
      </c>
      <c r="U1755" t="s">
        <v>26</v>
      </c>
      <c r="V1755" s="7" t="str">
        <f t="shared" si="54"/>
        <v>49+</v>
      </c>
      <c r="W1755" t="s">
        <v>46</v>
      </c>
      <c r="X1755" t="str">
        <f t="shared" si="55"/>
        <v>High</v>
      </c>
    </row>
    <row r="1756" spans="1:24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27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43</v>
      </c>
      <c r="S1756">
        <v>74.3</v>
      </c>
      <c r="T1756">
        <v>4698.05</v>
      </c>
      <c r="U1756" t="s">
        <v>26</v>
      </c>
      <c r="V1756" s="7" t="str">
        <f t="shared" si="54"/>
        <v>49+</v>
      </c>
      <c r="W1756" t="s">
        <v>46</v>
      </c>
      <c r="X1756" t="str">
        <f t="shared" si="55"/>
        <v>Medium</v>
      </c>
    </row>
    <row r="1757" spans="1:24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27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28</v>
      </c>
      <c r="Q1757" t="s">
        <v>25</v>
      </c>
      <c r="R1757" t="s">
        <v>29</v>
      </c>
      <c r="S1757">
        <v>54.3</v>
      </c>
      <c r="T1757">
        <v>654.5</v>
      </c>
      <c r="U1757" t="s">
        <v>26</v>
      </c>
      <c r="V1757" s="7" t="str">
        <f t="shared" si="54"/>
        <v>0-12</v>
      </c>
      <c r="W1757" t="s">
        <v>35</v>
      </c>
      <c r="X1757" t="str">
        <f t="shared" si="55"/>
        <v>Medium</v>
      </c>
    </row>
    <row r="1758" spans="1:24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27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38</v>
      </c>
      <c r="S1758">
        <v>74.849999999999994</v>
      </c>
      <c r="T1758">
        <v>3268.05</v>
      </c>
      <c r="U1758" t="s">
        <v>26</v>
      </c>
      <c r="V1758" s="7" t="str">
        <f t="shared" si="54"/>
        <v>25-48</v>
      </c>
      <c r="W1758" t="s">
        <v>46</v>
      </c>
      <c r="X1758" t="str">
        <f t="shared" si="55"/>
        <v>Medium</v>
      </c>
    </row>
    <row r="1759" spans="1:24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40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50</v>
      </c>
      <c r="Q1759" t="s">
        <v>25</v>
      </c>
      <c r="R1759" t="s">
        <v>38</v>
      </c>
      <c r="S1759">
        <v>79.95</v>
      </c>
      <c r="T1759">
        <v>4362.05</v>
      </c>
      <c r="U1759" t="s">
        <v>26</v>
      </c>
      <c r="V1759" s="7" t="str">
        <f t="shared" si="54"/>
        <v>49+</v>
      </c>
      <c r="W1759" t="s">
        <v>46</v>
      </c>
      <c r="X1759" t="str">
        <f t="shared" si="55"/>
        <v>Medium</v>
      </c>
    </row>
    <row r="1760" spans="1:24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26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50</v>
      </c>
      <c r="Q1760" t="s">
        <v>26</v>
      </c>
      <c r="R1760" t="s">
        <v>38</v>
      </c>
      <c r="S1760">
        <v>20.05</v>
      </c>
      <c r="T1760">
        <v>1386.9</v>
      </c>
      <c r="U1760" t="s">
        <v>26</v>
      </c>
      <c r="V1760" s="7" t="str">
        <f t="shared" si="54"/>
        <v>49+</v>
      </c>
      <c r="W1760" t="s">
        <v>35</v>
      </c>
      <c r="X1760" t="str">
        <f t="shared" si="55"/>
        <v>Low</v>
      </c>
    </row>
    <row r="1761" spans="1:24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26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28</v>
      </c>
      <c r="Q1761" t="s">
        <v>26</v>
      </c>
      <c r="R1761" t="s">
        <v>34</v>
      </c>
      <c r="S1761">
        <v>19.399999999999999</v>
      </c>
      <c r="T1761">
        <v>415.4</v>
      </c>
      <c r="U1761" t="s">
        <v>26</v>
      </c>
      <c r="V1761" s="7" t="str">
        <f t="shared" si="54"/>
        <v>13-24</v>
      </c>
      <c r="W1761" t="s">
        <v>30</v>
      </c>
      <c r="X1761" t="str">
        <f t="shared" si="55"/>
        <v>Low</v>
      </c>
    </row>
    <row r="1762" spans="1:24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27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38</v>
      </c>
      <c r="S1762">
        <v>54.9</v>
      </c>
      <c r="T1762">
        <v>2614.1</v>
      </c>
      <c r="U1762" t="s">
        <v>26</v>
      </c>
      <c r="V1762" s="7" t="str">
        <f t="shared" si="54"/>
        <v>49+</v>
      </c>
      <c r="W1762" t="s">
        <v>46</v>
      </c>
      <c r="X1762" t="str">
        <f t="shared" si="55"/>
        <v>Medium</v>
      </c>
    </row>
    <row r="1763" spans="1:24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26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50</v>
      </c>
      <c r="Q1763" t="s">
        <v>25</v>
      </c>
      <c r="R1763" t="s">
        <v>43</v>
      </c>
      <c r="S1763">
        <v>24.45</v>
      </c>
      <c r="T1763">
        <v>1513.6</v>
      </c>
      <c r="U1763" t="s">
        <v>26</v>
      </c>
      <c r="V1763" s="7" t="str">
        <f t="shared" si="54"/>
        <v>49+</v>
      </c>
      <c r="W1763" t="s">
        <v>35</v>
      </c>
      <c r="X1763" t="str">
        <f t="shared" si="55"/>
        <v>Low</v>
      </c>
    </row>
    <row r="1764" spans="1:24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40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28</v>
      </c>
      <c r="Q1764" t="s">
        <v>25</v>
      </c>
      <c r="R1764" t="s">
        <v>38</v>
      </c>
      <c r="S1764">
        <v>89.65</v>
      </c>
      <c r="T1764">
        <v>3161.6</v>
      </c>
      <c r="U1764" t="s">
        <v>26</v>
      </c>
      <c r="V1764" s="7" t="str">
        <f t="shared" si="54"/>
        <v>25-48</v>
      </c>
      <c r="W1764" t="s">
        <v>46</v>
      </c>
      <c r="X1764" t="str">
        <f t="shared" si="55"/>
        <v>Medium</v>
      </c>
    </row>
    <row r="1765" spans="1:24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27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28</v>
      </c>
      <c r="Q1765" t="s">
        <v>25</v>
      </c>
      <c r="R1765" t="s">
        <v>29</v>
      </c>
      <c r="S1765">
        <v>45.4</v>
      </c>
      <c r="T1765">
        <v>80.95</v>
      </c>
      <c r="U1765" t="s">
        <v>26</v>
      </c>
      <c r="V1765" s="7" t="str">
        <f t="shared" si="54"/>
        <v>0-12</v>
      </c>
      <c r="W1765" t="s">
        <v>30</v>
      </c>
      <c r="X1765" t="str">
        <f t="shared" si="55"/>
        <v>Low</v>
      </c>
    </row>
    <row r="1766" spans="1:24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27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50</v>
      </c>
      <c r="Q1766" t="s">
        <v>26</v>
      </c>
      <c r="R1766" t="s">
        <v>34</v>
      </c>
      <c r="S1766">
        <v>75.7</v>
      </c>
      <c r="T1766">
        <v>4676.7</v>
      </c>
      <c r="U1766" t="s">
        <v>26</v>
      </c>
      <c r="V1766" s="7" t="str">
        <f t="shared" si="54"/>
        <v>49+</v>
      </c>
      <c r="W1766" t="s">
        <v>46</v>
      </c>
      <c r="X1766" t="str">
        <f t="shared" si="55"/>
        <v>Medium</v>
      </c>
    </row>
    <row r="1767" spans="1:24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40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43</v>
      </c>
      <c r="S1767">
        <v>110.65</v>
      </c>
      <c r="T1767">
        <v>6526.65</v>
      </c>
      <c r="U1767" t="s">
        <v>26</v>
      </c>
      <c r="V1767" s="7" t="str">
        <f t="shared" si="54"/>
        <v>49+</v>
      </c>
      <c r="W1767" t="s">
        <v>46</v>
      </c>
      <c r="X1767" t="str">
        <f t="shared" si="55"/>
        <v>High</v>
      </c>
    </row>
    <row r="1768" spans="1:24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26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 t="s">
        <v>26</v>
      </c>
      <c r="V1768" s="7" t="str">
        <f t="shared" si="54"/>
        <v>25-48</v>
      </c>
      <c r="W1768" t="s">
        <v>35</v>
      </c>
      <c r="X1768" t="str">
        <f t="shared" si="55"/>
        <v>Low</v>
      </c>
    </row>
    <row r="1769" spans="1:24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40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50</v>
      </c>
      <c r="Q1769" t="s">
        <v>25</v>
      </c>
      <c r="R1769" t="s">
        <v>43</v>
      </c>
      <c r="S1769">
        <v>115.15</v>
      </c>
      <c r="T1769">
        <v>8078.1</v>
      </c>
      <c r="U1769" t="s">
        <v>26</v>
      </c>
      <c r="V1769" s="7" t="str">
        <f t="shared" si="54"/>
        <v>49+</v>
      </c>
      <c r="W1769" t="s">
        <v>46</v>
      </c>
      <c r="X1769" t="str">
        <f t="shared" si="55"/>
        <v>High</v>
      </c>
    </row>
    <row r="1770" spans="1:24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27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43</v>
      </c>
      <c r="S1770">
        <v>58.55</v>
      </c>
      <c r="T1770">
        <v>3503.5</v>
      </c>
      <c r="U1770" t="s">
        <v>26</v>
      </c>
      <c r="V1770" s="7" t="str">
        <f t="shared" si="54"/>
        <v>49+</v>
      </c>
      <c r="W1770" t="s">
        <v>46</v>
      </c>
      <c r="X1770" t="str">
        <f t="shared" si="55"/>
        <v>Medium</v>
      </c>
    </row>
    <row r="1771" spans="1:24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40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28</v>
      </c>
      <c r="Q1771" t="s">
        <v>25</v>
      </c>
      <c r="R1771" t="s">
        <v>38</v>
      </c>
      <c r="S1771">
        <v>93.25</v>
      </c>
      <c r="T1771">
        <v>6669.45</v>
      </c>
      <c r="U1771" t="s">
        <v>26</v>
      </c>
      <c r="V1771" s="7" t="str">
        <f t="shared" si="54"/>
        <v>49+</v>
      </c>
      <c r="W1771" t="s">
        <v>46</v>
      </c>
      <c r="X1771" t="str">
        <f t="shared" si="55"/>
        <v>High</v>
      </c>
    </row>
    <row r="1772" spans="1:24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40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28</v>
      </c>
      <c r="Q1772" t="s">
        <v>25</v>
      </c>
      <c r="R1772" t="s">
        <v>29</v>
      </c>
      <c r="S1772">
        <v>113.2</v>
      </c>
      <c r="T1772">
        <v>4689.5</v>
      </c>
      <c r="U1772" t="s">
        <v>25</v>
      </c>
      <c r="V1772" s="7" t="str">
        <f t="shared" si="54"/>
        <v>25-48</v>
      </c>
      <c r="W1772" t="s">
        <v>46</v>
      </c>
      <c r="X1772" t="str">
        <f t="shared" si="55"/>
        <v>High</v>
      </c>
    </row>
    <row r="1773" spans="1:24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40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28</v>
      </c>
      <c r="Q1773" t="s">
        <v>25</v>
      </c>
      <c r="R1773" t="s">
        <v>29</v>
      </c>
      <c r="S1773">
        <v>90.5</v>
      </c>
      <c r="T1773">
        <v>1201.1500000000001</v>
      </c>
      <c r="U1773" t="s">
        <v>25</v>
      </c>
      <c r="V1773" s="7" t="str">
        <f t="shared" si="54"/>
        <v>13-24</v>
      </c>
      <c r="W1773" t="s">
        <v>35</v>
      </c>
      <c r="X1773" t="str">
        <f t="shared" si="55"/>
        <v>High</v>
      </c>
    </row>
    <row r="1774" spans="1:24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40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28</v>
      </c>
      <c r="Q1774" t="s">
        <v>26</v>
      </c>
      <c r="R1774" t="s">
        <v>29</v>
      </c>
      <c r="S1774">
        <v>79</v>
      </c>
      <c r="T1774">
        <v>143.65</v>
      </c>
      <c r="U1774" t="s">
        <v>25</v>
      </c>
      <c r="V1774" s="7" t="str">
        <f t="shared" si="54"/>
        <v>0-12</v>
      </c>
      <c r="W1774" t="s">
        <v>30</v>
      </c>
      <c r="X1774" t="str">
        <f t="shared" si="55"/>
        <v>Medium</v>
      </c>
    </row>
    <row r="1775" spans="1:24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26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50</v>
      </c>
      <c r="Q1775" t="s">
        <v>25</v>
      </c>
      <c r="R1775" t="s">
        <v>38</v>
      </c>
      <c r="S1775">
        <v>19.350000000000001</v>
      </c>
      <c r="T1775">
        <v>1292.6500000000001</v>
      </c>
      <c r="U1775" t="s">
        <v>26</v>
      </c>
      <c r="V1775" s="7" t="str">
        <f t="shared" si="54"/>
        <v>49+</v>
      </c>
      <c r="W1775" t="s">
        <v>35</v>
      </c>
      <c r="X1775" t="str">
        <f t="shared" si="55"/>
        <v>Low</v>
      </c>
    </row>
    <row r="1776" spans="1:24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27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28</v>
      </c>
      <c r="Q1776" t="s">
        <v>25</v>
      </c>
      <c r="R1776" t="s">
        <v>34</v>
      </c>
      <c r="S1776">
        <v>48.75</v>
      </c>
      <c r="T1776">
        <v>48.75</v>
      </c>
      <c r="U1776" t="s">
        <v>26</v>
      </c>
      <c r="V1776" s="7" t="str">
        <f t="shared" si="54"/>
        <v>0-12</v>
      </c>
      <c r="W1776" t="s">
        <v>30</v>
      </c>
      <c r="X1776" t="str">
        <f t="shared" si="55"/>
        <v>Low</v>
      </c>
    </row>
    <row r="1777" spans="1:24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40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50</v>
      </c>
      <c r="Q1777" t="s">
        <v>25</v>
      </c>
      <c r="R1777" t="s">
        <v>29</v>
      </c>
      <c r="S1777">
        <v>109.05</v>
      </c>
      <c r="T1777">
        <v>7108.2</v>
      </c>
      <c r="U1777" t="s">
        <v>26</v>
      </c>
      <c r="V1777" s="7" t="str">
        <f t="shared" si="54"/>
        <v>49+</v>
      </c>
      <c r="W1777" t="s">
        <v>46</v>
      </c>
      <c r="X1777" t="str">
        <f t="shared" si="55"/>
        <v>High</v>
      </c>
    </row>
    <row r="1778" spans="1:24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26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50</v>
      </c>
      <c r="Q1778" t="s">
        <v>25</v>
      </c>
      <c r="R1778" t="s">
        <v>38</v>
      </c>
      <c r="S1778">
        <v>25</v>
      </c>
      <c r="T1778">
        <v>1802.55</v>
      </c>
      <c r="U1778" t="s">
        <v>26</v>
      </c>
      <c r="V1778" s="7" t="str">
        <f t="shared" si="54"/>
        <v>49+</v>
      </c>
      <c r="W1778" t="s">
        <v>35</v>
      </c>
      <c r="X1778" t="str">
        <f t="shared" si="55"/>
        <v>Low</v>
      </c>
    </row>
    <row r="1779" spans="1:24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27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28</v>
      </c>
      <c r="Q1779" t="s">
        <v>25</v>
      </c>
      <c r="R1779" t="s">
        <v>43</v>
      </c>
      <c r="S1779">
        <v>54.9</v>
      </c>
      <c r="T1779">
        <v>1505.15</v>
      </c>
      <c r="U1779" t="s">
        <v>26</v>
      </c>
      <c r="V1779" s="7" t="str">
        <f t="shared" si="54"/>
        <v>25-48</v>
      </c>
      <c r="W1779" t="s">
        <v>35</v>
      </c>
      <c r="X1779" t="str">
        <f t="shared" si="55"/>
        <v>Medium</v>
      </c>
    </row>
    <row r="1780" spans="1:24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26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50</v>
      </c>
      <c r="Q1780" t="s">
        <v>26</v>
      </c>
      <c r="R1780" t="s">
        <v>43</v>
      </c>
      <c r="S1780">
        <v>24.75</v>
      </c>
      <c r="T1780">
        <v>1859.1</v>
      </c>
      <c r="U1780" t="s">
        <v>26</v>
      </c>
      <c r="V1780" s="7" t="str">
        <f t="shared" si="54"/>
        <v>49+</v>
      </c>
      <c r="W1780" t="s">
        <v>35</v>
      </c>
      <c r="X1780" t="str">
        <f t="shared" si="55"/>
        <v>Low</v>
      </c>
    </row>
    <row r="1781" spans="1:24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40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28</v>
      </c>
      <c r="Q1781" t="s">
        <v>25</v>
      </c>
      <c r="R1781" t="s">
        <v>29</v>
      </c>
      <c r="S1781">
        <v>91.15</v>
      </c>
      <c r="T1781">
        <v>168.5</v>
      </c>
      <c r="U1781" t="s">
        <v>26</v>
      </c>
      <c r="V1781" s="7" t="str">
        <f t="shared" si="54"/>
        <v>0-12</v>
      </c>
      <c r="W1781" t="s">
        <v>30</v>
      </c>
      <c r="X1781" t="str">
        <f t="shared" si="55"/>
        <v>High</v>
      </c>
    </row>
    <row r="1782" spans="1:24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26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33</v>
      </c>
      <c r="Q1782" t="s">
        <v>26</v>
      </c>
      <c r="R1782" t="s">
        <v>38</v>
      </c>
      <c r="S1782">
        <v>20.149999999999999</v>
      </c>
      <c r="T1782">
        <v>390.85</v>
      </c>
      <c r="U1782" t="s">
        <v>25</v>
      </c>
      <c r="V1782" s="7" t="str">
        <f t="shared" si="54"/>
        <v>13-24</v>
      </c>
      <c r="W1782" t="s">
        <v>30</v>
      </c>
      <c r="X1782" t="str">
        <f t="shared" si="55"/>
        <v>Low</v>
      </c>
    </row>
    <row r="1783" spans="1:24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40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29</v>
      </c>
      <c r="S1783">
        <v>104.35</v>
      </c>
      <c r="T1783">
        <v>6339.45</v>
      </c>
      <c r="U1783" t="s">
        <v>26</v>
      </c>
      <c r="V1783" s="7" t="str">
        <f t="shared" si="54"/>
        <v>49+</v>
      </c>
      <c r="W1783" t="s">
        <v>46</v>
      </c>
      <c r="X1783" t="str">
        <f t="shared" si="55"/>
        <v>High</v>
      </c>
    </row>
    <row r="1784" spans="1:24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27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28</v>
      </c>
      <c r="Q1784" t="s">
        <v>25</v>
      </c>
      <c r="R1784" t="s">
        <v>29</v>
      </c>
      <c r="S1784">
        <v>66.05</v>
      </c>
      <c r="T1784">
        <v>1652.4</v>
      </c>
      <c r="U1784" t="s">
        <v>26</v>
      </c>
      <c r="V1784" s="7" t="str">
        <f t="shared" si="54"/>
        <v>25-48</v>
      </c>
      <c r="W1784" t="s">
        <v>35</v>
      </c>
      <c r="X1784" t="str">
        <f t="shared" si="55"/>
        <v>Medium</v>
      </c>
    </row>
    <row r="1785" spans="1:24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40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28</v>
      </c>
      <c r="Q1785" t="s">
        <v>25</v>
      </c>
      <c r="R1785" t="s">
        <v>29</v>
      </c>
      <c r="S1785">
        <v>71.650000000000006</v>
      </c>
      <c r="T1785">
        <v>71.650000000000006</v>
      </c>
      <c r="U1785" t="s">
        <v>25</v>
      </c>
      <c r="V1785" s="7" t="str">
        <f t="shared" si="54"/>
        <v>0-12</v>
      </c>
      <c r="W1785" t="s">
        <v>30</v>
      </c>
      <c r="X1785" t="str">
        <f t="shared" si="55"/>
        <v>Medium</v>
      </c>
    </row>
    <row r="1786" spans="1:24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28</v>
      </c>
      <c r="Q1786" t="s">
        <v>26</v>
      </c>
      <c r="R1786" t="s">
        <v>34</v>
      </c>
      <c r="S1786">
        <v>20.350000000000001</v>
      </c>
      <c r="T1786">
        <v>77.5</v>
      </c>
      <c r="U1786" t="s">
        <v>25</v>
      </c>
      <c r="V1786" s="7" t="str">
        <f t="shared" si="54"/>
        <v>0-12</v>
      </c>
      <c r="W1786" t="s">
        <v>30</v>
      </c>
      <c r="X1786" t="str">
        <f t="shared" si="55"/>
        <v>Low</v>
      </c>
    </row>
    <row r="1787" spans="1:24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27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50</v>
      </c>
      <c r="Q1787" t="s">
        <v>25</v>
      </c>
      <c r="R1787" t="s">
        <v>43</v>
      </c>
      <c r="S1787">
        <v>92.2</v>
      </c>
      <c r="T1787">
        <v>6392.85</v>
      </c>
      <c r="U1787" t="s">
        <v>26</v>
      </c>
      <c r="V1787" s="7" t="str">
        <f t="shared" si="54"/>
        <v>49+</v>
      </c>
      <c r="W1787" t="s">
        <v>46</v>
      </c>
      <c r="X1787" t="str">
        <f t="shared" si="55"/>
        <v>High</v>
      </c>
    </row>
    <row r="1788" spans="1:24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40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28</v>
      </c>
      <c r="Q1788" t="s">
        <v>25</v>
      </c>
      <c r="R1788" t="s">
        <v>43</v>
      </c>
      <c r="S1788">
        <v>84.25</v>
      </c>
      <c r="T1788">
        <v>3264.5</v>
      </c>
      <c r="U1788" t="s">
        <v>25</v>
      </c>
      <c r="V1788" s="7" t="str">
        <f t="shared" si="54"/>
        <v>25-48</v>
      </c>
      <c r="W1788" t="s">
        <v>46</v>
      </c>
      <c r="X1788" t="str">
        <f t="shared" si="55"/>
        <v>Medium</v>
      </c>
    </row>
    <row r="1789" spans="1:24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40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38</v>
      </c>
      <c r="S1789">
        <v>105.2</v>
      </c>
      <c r="T1789">
        <v>4599.1499999999996</v>
      </c>
      <c r="U1789" t="s">
        <v>26</v>
      </c>
      <c r="V1789" s="7" t="str">
        <f t="shared" si="54"/>
        <v>25-48</v>
      </c>
      <c r="W1789" t="s">
        <v>46</v>
      </c>
      <c r="X1789" t="str">
        <f t="shared" si="55"/>
        <v>High</v>
      </c>
    </row>
    <row r="1790" spans="1:24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26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50</v>
      </c>
      <c r="Q1790" t="s">
        <v>25</v>
      </c>
      <c r="R1790" t="s">
        <v>38</v>
      </c>
      <c r="S1790">
        <v>19.600000000000001</v>
      </c>
      <c r="T1790">
        <v>1134.25</v>
      </c>
      <c r="U1790" t="s">
        <v>26</v>
      </c>
      <c r="V1790" s="7" t="str">
        <f t="shared" si="54"/>
        <v>49+</v>
      </c>
      <c r="W1790" t="s">
        <v>35</v>
      </c>
      <c r="X1790" t="str">
        <f t="shared" si="55"/>
        <v>Low</v>
      </c>
    </row>
    <row r="1791" spans="1:24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26</v>
      </c>
      <c r="I1791" t="s">
        <v>27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28</v>
      </c>
      <c r="Q1791" t="s">
        <v>26</v>
      </c>
      <c r="R1791" t="s">
        <v>29</v>
      </c>
      <c r="S1791">
        <v>30.4</v>
      </c>
      <c r="T1791">
        <v>1621.35</v>
      </c>
      <c r="U1791" t="s">
        <v>26</v>
      </c>
      <c r="V1791" s="7" t="str">
        <f t="shared" si="54"/>
        <v>49+</v>
      </c>
      <c r="W1791" t="s">
        <v>35</v>
      </c>
      <c r="X1791" t="str">
        <f t="shared" si="55"/>
        <v>Low</v>
      </c>
    </row>
    <row r="1792" spans="1:24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40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28</v>
      </c>
      <c r="Q1792" t="s">
        <v>26</v>
      </c>
      <c r="R1792" t="s">
        <v>38</v>
      </c>
      <c r="S1792">
        <v>78.099999999999994</v>
      </c>
      <c r="T1792">
        <v>947.3</v>
      </c>
      <c r="U1792" t="s">
        <v>25</v>
      </c>
      <c r="V1792" s="7" t="str">
        <f t="shared" si="54"/>
        <v>0-12</v>
      </c>
      <c r="W1792" t="s">
        <v>35</v>
      </c>
      <c r="X1792" t="str">
        <f t="shared" si="55"/>
        <v>Medium</v>
      </c>
    </row>
    <row r="1793" spans="1:24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27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 t="s">
        <v>26</v>
      </c>
      <c r="V1793" s="7" t="str">
        <f t="shared" si="54"/>
        <v>25-48</v>
      </c>
      <c r="W1793" t="s">
        <v>46</v>
      </c>
      <c r="X1793" t="str">
        <f t="shared" si="55"/>
        <v>Medium</v>
      </c>
    </row>
    <row r="1794" spans="1:24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27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28</v>
      </c>
      <c r="Q1794" t="s">
        <v>25</v>
      </c>
      <c r="R1794" t="s">
        <v>38</v>
      </c>
      <c r="S1794">
        <v>69.400000000000006</v>
      </c>
      <c r="T1794">
        <v>3058.3</v>
      </c>
      <c r="U1794" t="s">
        <v>26</v>
      </c>
      <c r="V1794" s="7" t="str">
        <f t="shared" si="54"/>
        <v>25-48</v>
      </c>
      <c r="W1794" t="s">
        <v>46</v>
      </c>
      <c r="X1794" t="str">
        <f t="shared" si="55"/>
        <v>Medium</v>
      </c>
    </row>
    <row r="1795" spans="1:24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26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50</v>
      </c>
      <c r="Q1795" t="s">
        <v>26</v>
      </c>
      <c r="R1795" t="s">
        <v>38</v>
      </c>
      <c r="S1795">
        <v>24.75</v>
      </c>
      <c r="T1795">
        <v>1769.6</v>
      </c>
      <c r="U1795" t="s">
        <v>26</v>
      </c>
      <c r="V1795" s="7" t="str">
        <f t="shared" ref="V1795:V1858" si="56">IF(F1795&lt;=12, "0-12", IF(F1795&lt;=24, "13-24", IF(F1795&lt;=48, "25-48", "49+")))</f>
        <v>49+</v>
      </c>
      <c r="W1795" t="s">
        <v>35</v>
      </c>
      <c r="X1795" t="str">
        <f t="shared" ref="X1795:X1858" si="57">IF(S1795&lt;=50,"Low",IF(S1795&lt;=90,"Medium","High"))</f>
        <v>Low</v>
      </c>
    </row>
    <row r="1796" spans="1:24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27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50</v>
      </c>
      <c r="Q1796" t="s">
        <v>26</v>
      </c>
      <c r="R1796" t="s">
        <v>34</v>
      </c>
      <c r="S1796">
        <v>91.05</v>
      </c>
      <c r="T1796">
        <v>6293.75</v>
      </c>
      <c r="U1796" t="s">
        <v>26</v>
      </c>
      <c r="V1796" s="7" t="str">
        <f t="shared" si="56"/>
        <v>49+</v>
      </c>
      <c r="W1796" t="s">
        <v>46</v>
      </c>
      <c r="X1796" t="str">
        <f t="shared" si="57"/>
        <v>High</v>
      </c>
    </row>
    <row r="1797" spans="1:24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40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28</v>
      </c>
      <c r="Q1797" t="s">
        <v>26</v>
      </c>
      <c r="R1797" t="s">
        <v>34</v>
      </c>
      <c r="S1797">
        <v>89.65</v>
      </c>
      <c r="T1797">
        <v>1761.05</v>
      </c>
      <c r="U1797" t="s">
        <v>25</v>
      </c>
      <c r="V1797" s="7" t="str">
        <f t="shared" si="56"/>
        <v>13-24</v>
      </c>
      <c r="W1797" t="s">
        <v>35</v>
      </c>
      <c r="X1797" t="str">
        <f t="shared" si="57"/>
        <v>Medium</v>
      </c>
    </row>
    <row r="1798" spans="1:24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27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28</v>
      </c>
      <c r="Q1798" t="s">
        <v>25</v>
      </c>
      <c r="R1798" t="s">
        <v>43</v>
      </c>
      <c r="S1798">
        <v>73.650000000000006</v>
      </c>
      <c r="T1798">
        <v>1642.75</v>
      </c>
      <c r="U1798" t="s">
        <v>26</v>
      </c>
      <c r="V1798" s="7" t="str">
        <f t="shared" si="56"/>
        <v>13-24</v>
      </c>
      <c r="W1798" t="s">
        <v>35</v>
      </c>
      <c r="X1798" t="str">
        <f t="shared" si="57"/>
        <v>Medium</v>
      </c>
    </row>
    <row r="1799" spans="1:24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26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50</v>
      </c>
      <c r="Q1799" t="s">
        <v>26</v>
      </c>
      <c r="R1799" t="s">
        <v>43</v>
      </c>
      <c r="S1799">
        <v>19.399999999999999</v>
      </c>
      <c r="T1799">
        <v>578.5</v>
      </c>
      <c r="U1799" t="s">
        <v>26</v>
      </c>
      <c r="V1799" s="7" t="str">
        <f t="shared" si="56"/>
        <v>25-48</v>
      </c>
      <c r="W1799" t="s">
        <v>35</v>
      </c>
      <c r="X1799" t="str">
        <f t="shared" si="57"/>
        <v>Low</v>
      </c>
    </row>
    <row r="1800" spans="1:24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26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33</v>
      </c>
      <c r="Q1800" t="s">
        <v>26</v>
      </c>
      <c r="R1800" t="s">
        <v>38</v>
      </c>
      <c r="S1800">
        <v>26.2</v>
      </c>
      <c r="T1800">
        <v>954.9</v>
      </c>
      <c r="U1800" t="s">
        <v>26</v>
      </c>
      <c r="V1800" s="7" t="str">
        <f t="shared" si="56"/>
        <v>25-48</v>
      </c>
      <c r="W1800" t="s">
        <v>35</v>
      </c>
      <c r="X1800" t="str">
        <f t="shared" si="57"/>
        <v>Low</v>
      </c>
    </row>
    <row r="1801" spans="1:24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40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28</v>
      </c>
      <c r="Q1801" t="s">
        <v>25</v>
      </c>
      <c r="R1801" t="s">
        <v>29</v>
      </c>
      <c r="S1801">
        <v>98.7</v>
      </c>
      <c r="T1801">
        <v>973.25</v>
      </c>
      <c r="U1801" t="s">
        <v>25</v>
      </c>
      <c r="V1801" s="7" t="str">
        <f t="shared" si="56"/>
        <v>0-12</v>
      </c>
      <c r="W1801" t="s">
        <v>35</v>
      </c>
      <c r="X1801" t="str">
        <f t="shared" si="57"/>
        <v>High</v>
      </c>
    </row>
    <row r="1802" spans="1:24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27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28</v>
      </c>
      <c r="Q1802" t="s">
        <v>25</v>
      </c>
      <c r="R1802" t="s">
        <v>38</v>
      </c>
      <c r="S1802">
        <v>43.85</v>
      </c>
      <c r="T1802">
        <v>43.85</v>
      </c>
      <c r="U1802" t="s">
        <v>26</v>
      </c>
      <c r="V1802" s="7" t="str">
        <f t="shared" si="56"/>
        <v>0-12</v>
      </c>
      <c r="W1802" t="s">
        <v>30</v>
      </c>
      <c r="X1802" t="str">
        <f t="shared" si="57"/>
        <v>Low</v>
      </c>
    </row>
    <row r="1803" spans="1:24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40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28</v>
      </c>
      <c r="Q1803" t="s">
        <v>25</v>
      </c>
      <c r="R1803" t="s">
        <v>34</v>
      </c>
      <c r="S1803">
        <v>69.7</v>
      </c>
      <c r="T1803">
        <v>1490.4</v>
      </c>
      <c r="U1803" t="s">
        <v>26</v>
      </c>
      <c r="V1803" s="7" t="str">
        <f t="shared" si="56"/>
        <v>13-24</v>
      </c>
      <c r="W1803" t="s">
        <v>35</v>
      </c>
      <c r="X1803" t="str">
        <f t="shared" si="57"/>
        <v>Medium</v>
      </c>
    </row>
    <row r="1804" spans="1:24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26</v>
      </c>
      <c r="I1804" t="s">
        <v>27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50</v>
      </c>
      <c r="Q1804" t="s">
        <v>26</v>
      </c>
      <c r="R1804" t="s">
        <v>34</v>
      </c>
      <c r="S1804">
        <v>38.549999999999997</v>
      </c>
      <c r="T1804">
        <v>280</v>
      </c>
      <c r="U1804" t="s">
        <v>26</v>
      </c>
      <c r="V1804" s="7" t="str">
        <f t="shared" si="56"/>
        <v>0-12</v>
      </c>
      <c r="W1804" t="s">
        <v>30</v>
      </c>
      <c r="X1804" t="str">
        <f t="shared" si="57"/>
        <v>Low</v>
      </c>
    </row>
    <row r="1805" spans="1:24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26</v>
      </c>
      <c r="I1805" t="s">
        <v>27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50</v>
      </c>
      <c r="Q1805" t="s">
        <v>25</v>
      </c>
      <c r="R1805" t="s">
        <v>34</v>
      </c>
      <c r="S1805">
        <v>53.1</v>
      </c>
      <c r="T1805">
        <v>1901.25</v>
      </c>
      <c r="U1805" t="s">
        <v>26</v>
      </c>
      <c r="V1805" s="7" t="str">
        <f t="shared" si="56"/>
        <v>25-48</v>
      </c>
      <c r="W1805" t="s">
        <v>35</v>
      </c>
      <c r="X1805" t="str">
        <f t="shared" si="57"/>
        <v>Medium</v>
      </c>
    </row>
    <row r="1806" spans="1:24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26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28</v>
      </c>
      <c r="Q1806" t="s">
        <v>26</v>
      </c>
      <c r="R1806" t="s">
        <v>34</v>
      </c>
      <c r="S1806">
        <v>20.65</v>
      </c>
      <c r="T1806">
        <v>716.4</v>
      </c>
      <c r="U1806" t="s">
        <v>26</v>
      </c>
      <c r="V1806" s="7" t="str">
        <f t="shared" si="56"/>
        <v>25-48</v>
      </c>
      <c r="W1806" t="s">
        <v>35</v>
      </c>
      <c r="X1806" t="str">
        <f t="shared" si="57"/>
        <v>Low</v>
      </c>
    </row>
    <row r="1807" spans="1:24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27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50</v>
      </c>
      <c r="Q1807" t="s">
        <v>26</v>
      </c>
      <c r="R1807" t="s">
        <v>43</v>
      </c>
      <c r="S1807">
        <v>64.45</v>
      </c>
      <c r="T1807">
        <v>4720</v>
      </c>
      <c r="U1807" t="s">
        <v>26</v>
      </c>
      <c r="V1807" s="7" t="str">
        <f t="shared" si="56"/>
        <v>49+</v>
      </c>
      <c r="W1807" t="s">
        <v>46</v>
      </c>
      <c r="X1807" t="str">
        <f t="shared" si="57"/>
        <v>Medium</v>
      </c>
    </row>
    <row r="1808" spans="1:24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26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50</v>
      </c>
      <c r="Q1808" t="s">
        <v>26</v>
      </c>
      <c r="R1808" t="s">
        <v>43</v>
      </c>
      <c r="S1808">
        <v>25.1</v>
      </c>
      <c r="T1808">
        <v>930.95</v>
      </c>
      <c r="U1808" t="s">
        <v>26</v>
      </c>
      <c r="V1808" s="7" t="str">
        <f t="shared" si="56"/>
        <v>25-48</v>
      </c>
      <c r="W1808" t="s">
        <v>35</v>
      </c>
      <c r="X1808" t="str">
        <f t="shared" si="57"/>
        <v>Low</v>
      </c>
    </row>
    <row r="1809" spans="1:24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40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28</v>
      </c>
      <c r="Q1809" t="s">
        <v>26</v>
      </c>
      <c r="R1809" t="s">
        <v>29</v>
      </c>
      <c r="S1809">
        <v>76.349999999999994</v>
      </c>
      <c r="T1809">
        <v>76.349999999999994</v>
      </c>
      <c r="U1809" t="s">
        <v>25</v>
      </c>
      <c r="V1809" s="7" t="str">
        <f t="shared" si="56"/>
        <v>0-12</v>
      </c>
      <c r="W1809" t="s">
        <v>30</v>
      </c>
      <c r="X1809" t="str">
        <f t="shared" si="57"/>
        <v>Medium</v>
      </c>
    </row>
    <row r="1810" spans="1:24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40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28</v>
      </c>
      <c r="Q1810" t="s">
        <v>25</v>
      </c>
      <c r="R1810" t="s">
        <v>29</v>
      </c>
      <c r="S1810">
        <v>79.150000000000006</v>
      </c>
      <c r="T1810">
        <v>1676.95</v>
      </c>
      <c r="U1810" t="s">
        <v>25</v>
      </c>
      <c r="V1810" s="7" t="str">
        <f t="shared" si="56"/>
        <v>13-24</v>
      </c>
      <c r="W1810" t="s">
        <v>35</v>
      </c>
      <c r="X1810" t="str">
        <f t="shared" si="57"/>
        <v>Medium</v>
      </c>
    </row>
    <row r="1811" spans="1:24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40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28</v>
      </c>
      <c r="Q1811" t="s">
        <v>25</v>
      </c>
      <c r="R1811" t="s">
        <v>29</v>
      </c>
      <c r="S1811">
        <v>85</v>
      </c>
      <c r="T1811">
        <v>2642.05</v>
      </c>
      <c r="U1811" t="s">
        <v>25</v>
      </c>
      <c r="V1811" s="7" t="str">
        <f t="shared" si="56"/>
        <v>25-48</v>
      </c>
      <c r="W1811" t="s">
        <v>46</v>
      </c>
      <c r="X1811" t="str">
        <f t="shared" si="57"/>
        <v>Medium</v>
      </c>
    </row>
    <row r="1812" spans="1:24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40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43</v>
      </c>
      <c r="S1812">
        <v>95.15</v>
      </c>
      <c r="T1812">
        <v>6770.85</v>
      </c>
      <c r="U1812" t="s">
        <v>26</v>
      </c>
      <c r="V1812" s="7" t="str">
        <f t="shared" si="56"/>
        <v>49+</v>
      </c>
      <c r="W1812" t="s">
        <v>46</v>
      </c>
      <c r="X1812" t="str">
        <f t="shared" si="57"/>
        <v>High</v>
      </c>
    </row>
    <row r="1813" spans="1:24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40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28</v>
      </c>
      <c r="Q1813" t="s">
        <v>25</v>
      </c>
      <c r="R1813" t="s">
        <v>34</v>
      </c>
      <c r="S1813">
        <v>79.349999999999994</v>
      </c>
      <c r="T1813">
        <v>1835.3</v>
      </c>
      <c r="U1813" t="s">
        <v>26</v>
      </c>
      <c r="V1813" s="7" t="str">
        <f t="shared" si="56"/>
        <v>13-24</v>
      </c>
      <c r="W1813" t="s">
        <v>35</v>
      </c>
      <c r="X1813" t="str">
        <f t="shared" si="57"/>
        <v>Medium</v>
      </c>
    </row>
    <row r="1814" spans="1:24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40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38</v>
      </c>
      <c r="S1814">
        <v>96.65</v>
      </c>
      <c r="T1814">
        <v>1588.25</v>
      </c>
      <c r="U1814" t="s">
        <v>26</v>
      </c>
      <c r="V1814" s="7" t="str">
        <f t="shared" si="56"/>
        <v>13-24</v>
      </c>
      <c r="W1814" t="s">
        <v>35</v>
      </c>
      <c r="X1814" t="str">
        <f t="shared" si="57"/>
        <v>High</v>
      </c>
    </row>
    <row r="1815" spans="1:24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27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28</v>
      </c>
      <c r="Q1815" t="s">
        <v>25</v>
      </c>
      <c r="R1815" t="s">
        <v>29</v>
      </c>
      <c r="S1815">
        <v>75.5</v>
      </c>
      <c r="T1815">
        <v>75.5</v>
      </c>
      <c r="U1815" t="s">
        <v>26</v>
      </c>
      <c r="V1815" s="7" t="str">
        <f t="shared" si="56"/>
        <v>0-12</v>
      </c>
      <c r="W1815" t="s">
        <v>30</v>
      </c>
      <c r="X1815" t="str">
        <f t="shared" si="57"/>
        <v>Medium</v>
      </c>
    </row>
    <row r="1816" spans="1:24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26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50</v>
      </c>
      <c r="Q1816" t="s">
        <v>26</v>
      </c>
      <c r="R1816" t="s">
        <v>34</v>
      </c>
      <c r="S1816">
        <v>19.7</v>
      </c>
      <c r="T1816">
        <v>258.35000000000002</v>
      </c>
      <c r="U1816" t="s">
        <v>26</v>
      </c>
      <c r="V1816" s="7" t="str">
        <f t="shared" si="56"/>
        <v>0-12</v>
      </c>
      <c r="W1816" t="s">
        <v>30</v>
      </c>
      <c r="X1816" t="str">
        <f t="shared" si="57"/>
        <v>Low</v>
      </c>
    </row>
    <row r="1817" spans="1:24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26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50</v>
      </c>
      <c r="Q1817" t="s">
        <v>26</v>
      </c>
      <c r="R1817" t="s">
        <v>43</v>
      </c>
      <c r="S1817">
        <v>20.5</v>
      </c>
      <c r="T1817">
        <v>1502.25</v>
      </c>
      <c r="U1817" t="s">
        <v>26</v>
      </c>
      <c r="V1817" s="7" t="str">
        <f t="shared" si="56"/>
        <v>49+</v>
      </c>
      <c r="W1817" t="s">
        <v>35</v>
      </c>
      <c r="X1817" t="str">
        <f t="shared" si="57"/>
        <v>Low</v>
      </c>
    </row>
    <row r="1818" spans="1:24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26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28</v>
      </c>
      <c r="Q1818" t="s">
        <v>26</v>
      </c>
      <c r="R1818" t="s">
        <v>34</v>
      </c>
      <c r="S1818">
        <v>19.2</v>
      </c>
      <c r="T1818">
        <v>19.2</v>
      </c>
      <c r="U1818" t="s">
        <v>26</v>
      </c>
      <c r="V1818" s="7" t="str">
        <f t="shared" si="56"/>
        <v>0-12</v>
      </c>
      <c r="W1818" t="s">
        <v>30</v>
      </c>
      <c r="X1818" t="str">
        <f t="shared" si="57"/>
        <v>Low</v>
      </c>
    </row>
    <row r="1819" spans="1:24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40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50</v>
      </c>
      <c r="Q1819" t="s">
        <v>26</v>
      </c>
      <c r="R1819" t="s">
        <v>38</v>
      </c>
      <c r="S1819">
        <v>98.35</v>
      </c>
      <c r="T1819">
        <v>6929.4</v>
      </c>
      <c r="U1819" t="s">
        <v>26</v>
      </c>
      <c r="V1819" s="7" t="str">
        <f t="shared" si="56"/>
        <v>49+</v>
      </c>
      <c r="W1819" t="s">
        <v>46</v>
      </c>
      <c r="X1819" t="str">
        <f t="shared" si="57"/>
        <v>High</v>
      </c>
    </row>
    <row r="1820" spans="1:24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40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28</v>
      </c>
      <c r="Q1820" t="s">
        <v>26</v>
      </c>
      <c r="R1820" t="s">
        <v>38</v>
      </c>
      <c r="S1820">
        <v>74.349999999999994</v>
      </c>
      <c r="T1820">
        <v>4453.3</v>
      </c>
      <c r="U1820" t="s">
        <v>26</v>
      </c>
      <c r="V1820" s="7" t="str">
        <f t="shared" si="56"/>
        <v>49+</v>
      </c>
      <c r="W1820" t="s">
        <v>46</v>
      </c>
      <c r="X1820" t="str">
        <f t="shared" si="57"/>
        <v>Medium</v>
      </c>
    </row>
    <row r="1821" spans="1:24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26</v>
      </c>
      <c r="I1821" t="s">
        <v>27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50</v>
      </c>
      <c r="Q1821" t="s">
        <v>26</v>
      </c>
      <c r="R1821" t="s">
        <v>43</v>
      </c>
      <c r="S1821">
        <v>51.35</v>
      </c>
      <c r="T1821">
        <v>3244.4</v>
      </c>
      <c r="U1821" t="s">
        <v>26</v>
      </c>
      <c r="V1821" s="7" t="str">
        <f t="shared" si="56"/>
        <v>49+</v>
      </c>
      <c r="W1821" t="s">
        <v>46</v>
      </c>
      <c r="X1821" t="str">
        <f t="shared" si="57"/>
        <v>Medium</v>
      </c>
    </row>
    <row r="1822" spans="1:24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27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28</v>
      </c>
      <c r="Q1822" t="s">
        <v>26</v>
      </c>
      <c r="R1822" t="s">
        <v>34</v>
      </c>
      <c r="S1822">
        <v>45.65</v>
      </c>
      <c r="T1822">
        <v>323.45</v>
      </c>
      <c r="U1822" t="s">
        <v>26</v>
      </c>
      <c r="V1822" s="7" t="str">
        <f t="shared" si="56"/>
        <v>0-12</v>
      </c>
      <c r="W1822" t="s">
        <v>30</v>
      </c>
      <c r="X1822" t="str">
        <f t="shared" si="57"/>
        <v>Low</v>
      </c>
    </row>
    <row r="1823" spans="1:24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40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28</v>
      </c>
      <c r="Q1823" t="s">
        <v>26</v>
      </c>
      <c r="R1823" t="s">
        <v>29</v>
      </c>
      <c r="S1823">
        <v>85.3</v>
      </c>
      <c r="T1823">
        <v>2661.1</v>
      </c>
      <c r="U1823" t="s">
        <v>25</v>
      </c>
      <c r="V1823" s="7" t="str">
        <f t="shared" si="56"/>
        <v>25-48</v>
      </c>
      <c r="W1823" t="s">
        <v>46</v>
      </c>
      <c r="X1823" t="str">
        <f t="shared" si="57"/>
        <v>Medium</v>
      </c>
    </row>
    <row r="1824" spans="1:24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40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28</v>
      </c>
      <c r="Q1824" t="s">
        <v>25</v>
      </c>
      <c r="R1824" t="s">
        <v>43</v>
      </c>
      <c r="S1824">
        <v>86.55</v>
      </c>
      <c r="T1824">
        <v>2697.4</v>
      </c>
      <c r="U1824" t="s">
        <v>25</v>
      </c>
      <c r="V1824" s="7" t="str">
        <f t="shared" si="56"/>
        <v>25-48</v>
      </c>
      <c r="W1824" t="s">
        <v>46</v>
      </c>
      <c r="X1824" t="str">
        <f t="shared" si="57"/>
        <v>Medium</v>
      </c>
    </row>
    <row r="1825" spans="1:24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40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28</v>
      </c>
      <c r="Q1825" t="s">
        <v>25</v>
      </c>
      <c r="R1825" t="s">
        <v>43</v>
      </c>
      <c r="S1825">
        <v>73.849999999999994</v>
      </c>
      <c r="T1825">
        <v>1424.5</v>
      </c>
      <c r="U1825" t="s">
        <v>25</v>
      </c>
      <c r="V1825" s="7" t="str">
        <f t="shared" si="56"/>
        <v>13-24</v>
      </c>
      <c r="W1825" t="s">
        <v>35</v>
      </c>
      <c r="X1825" t="str">
        <f t="shared" si="57"/>
        <v>Medium</v>
      </c>
    </row>
    <row r="1826" spans="1:24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26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50</v>
      </c>
      <c r="Q1826" t="s">
        <v>26</v>
      </c>
      <c r="R1826" t="s">
        <v>38</v>
      </c>
      <c r="S1826">
        <v>20.3</v>
      </c>
      <c r="T1826">
        <v>1401.15</v>
      </c>
      <c r="U1826" t="s">
        <v>26</v>
      </c>
      <c r="V1826" s="7" t="str">
        <f t="shared" si="56"/>
        <v>49+</v>
      </c>
      <c r="W1826" t="s">
        <v>35</v>
      </c>
      <c r="X1826" t="str">
        <f t="shared" si="57"/>
        <v>Low</v>
      </c>
    </row>
    <row r="1827" spans="1:24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27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28</v>
      </c>
      <c r="Q1827" t="s">
        <v>25</v>
      </c>
      <c r="R1827" t="s">
        <v>29</v>
      </c>
      <c r="S1827">
        <v>54.2</v>
      </c>
      <c r="T1827">
        <v>1739.6</v>
      </c>
      <c r="U1827" t="s">
        <v>26</v>
      </c>
      <c r="V1827" s="7" t="str">
        <f t="shared" si="56"/>
        <v>25-48</v>
      </c>
      <c r="W1827" t="s">
        <v>35</v>
      </c>
      <c r="X1827" t="str">
        <f t="shared" si="57"/>
        <v>Medium</v>
      </c>
    </row>
    <row r="1828" spans="1:24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40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28</v>
      </c>
      <c r="Q1828" t="s">
        <v>25</v>
      </c>
      <c r="R1828" t="s">
        <v>29</v>
      </c>
      <c r="S1828">
        <v>90.65</v>
      </c>
      <c r="T1828">
        <v>5931</v>
      </c>
      <c r="U1828" t="s">
        <v>26</v>
      </c>
      <c r="V1828" s="7" t="str">
        <f t="shared" si="56"/>
        <v>49+</v>
      </c>
      <c r="W1828" t="s">
        <v>46</v>
      </c>
      <c r="X1828" t="str">
        <f t="shared" si="57"/>
        <v>High</v>
      </c>
    </row>
    <row r="1829" spans="1:24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26</v>
      </c>
      <c r="I1829" t="s">
        <v>27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28</v>
      </c>
      <c r="Q1829" t="s">
        <v>25</v>
      </c>
      <c r="R1829" t="s">
        <v>38</v>
      </c>
      <c r="S1829">
        <v>50.9</v>
      </c>
      <c r="T1829">
        <v>2333.85</v>
      </c>
      <c r="U1829" t="s">
        <v>26</v>
      </c>
      <c r="V1829" s="7" t="str">
        <f t="shared" si="56"/>
        <v>25-48</v>
      </c>
      <c r="W1829" t="s">
        <v>46</v>
      </c>
      <c r="X1829" t="str">
        <f t="shared" si="57"/>
        <v>Medium</v>
      </c>
    </row>
    <row r="1830" spans="1:24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26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33</v>
      </c>
      <c r="Q1830" t="s">
        <v>26</v>
      </c>
      <c r="R1830" t="s">
        <v>29</v>
      </c>
      <c r="S1830">
        <v>25.05</v>
      </c>
      <c r="T1830">
        <v>949.85</v>
      </c>
      <c r="U1830" t="s">
        <v>26</v>
      </c>
      <c r="V1830" s="7" t="str">
        <f t="shared" si="56"/>
        <v>25-48</v>
      </c>
      <c r="W1830" t="s">
        <v>35</v>
      </c>
      <c r="X1830" t="str">
        <f t="shared" si="57"/>
        <v>Low</v>
      </c>
    </row>
    <row r="1831" spans="1:24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40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28</v>
      </c>
      <c r="Q1831" t="s">
        <v>25</v>
      </c>
      <c r="R1831" t="s">
        <v>29</v>
      </c>
      <c r="S1831">
        <v>74.849999999999994</v>
      </c>
      <c r="T1831">
        <v>572.45000000000005</v>
      </c>
      <c r="U1831" t="s">
        <v>26</v>
      </c>
      <c r="V1831" s="7" t="str">
        <f t="shared" si="56"/>
        <v>0-12</v>
      </c>
      <c r="W1831" t="s">
        <v>35</v>
      </c>
      <c r="X1831" t="str">
        <f t="shared" si="57"/>
        <v>Medium</v>
      </c>
    </row>
    <row r="1832" spans="1:24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26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50</v>
      </c>
      <c r="Q1832" t="s">
        <v>26</v>
      </c>
      <c r="R1832" t="s">
        <v>34</v>
      </c>
      <c r="S1832">
        <v>20.5</v>
      </c>
      <c r="T1832">
        <v>696.8</v>
      </c>
      <c r="U1832" t="s">
        <v>26</v>
      </c>
      <c r="V1832" s="7" t="str">
        <f t="shared" si="56"/>
        <v>25-48</v>
      </c>
      <c r="W1832" t="s">
        <v>35</v>
      </c>
      <c r="X1832" t="str">
        <f t="shared" si="57"/>
        <v>Low</v>
      </c>
    </row>
    <row r="1833" spans="1:24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27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28</v>
      </c>
      <c r="Q1833" t="s">
        <v>25</v>
      </c>
      <c r="R1833" t="s">
        <v>34</v>
      </c>
      <c r="S1833">
        <v>63.55</v>
      </c>
      <c r="T1833">
        <v>1381.8</v>
      </c>
      <c r="U1833" t="s">
        <v>26</v>
      </c>
      <c r="V1833" s="7" t="str">
        <f t="shared" si="56"/>
        <v>13-24</v>
      </c>
      <c r="W1833" t="s">
        <v>35</v>
      </c>
      <c r="X1833" t="str">
        <f t="shared" si="57"/>
        <v>Medium</v>
      </c>
    </row>
    <row r="1834" spans="1:24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26</v>
      </c>
      <c r="I1834" t="s">
        <v>27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28</v>
      </c>
      <c r="Q1834" t="s">
        <v>25</v>
      </c>
      <c r="R1834" t="s">
        <v>29</v>
      </c>
      <c r="S1834">
        <v>44.85</v>
      </c>
      <c r="T1834">
        <v>2572.9499999999998</v>
      </c>
      <c r="U1834" t="s">
        <v>25</v>
      </c>
      <c r="V1834" s="7" t="str">
        <f t="shared" si="56"/>
        <v>49+</v>
      </c>
      <c r="W1834" t="s">
        <v>46</v>
      </c>
      <c r="X1834" t="str">
        <f t="shared" si="57"/>
        <v>Low</v>
      </c>
    </row>
    <row r="1835" spans="1:24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27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28</v>
      </c>
      <c r="Q1835" t="s">
        <v>26</v>
      </c>
      <c r="R1835" t="s">
        <v>29</v>
      </c>
      <c r="S1835">
        <v>47.95</v>
      </c>
      <c r="T1835">
        <v>47.95</v>
      </c>
      <c r="U1835" t="s">
        <v>26</v>
      </c>
      <c r="V1835" s="7" t="str">
        <f t="shared" si="56"/>
        <v>0-12</v>
      </c>
      <c r="W1835" t="s">
        <v>30</v>
      </c>
      <c r="X1835" t="str">
        <f t="shared" si="57"/>
        <v>Low</v>
      </c>
    </row>
    <row r="1836" spans="1:24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27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28</v>
      </c>
      <c r="Q1836" t="s">
        <v>26</v>
      </c>
      <c r="R1836" t="s">
        <v>29</v>
      </c>
      <c r="S1836">
        <v>45.1</v>
      </c>
      <c r="T1836">
        <v>45.1</v>
      </c>
      <c r="U1836" t="s">
        <v>25</v>
      </c>
      <c r="V1836" s="7" t="str">
        <f t="shared" si="56"/>
        <v>0-12</v>
      </c>
      <c r="W1836" t="s">
        <v>30</v>
      </c>
      <c r="X1836" t="str">
        <f t="shared" si="57"/>
        <v>Low</v>
      </c>
    </row>
    <row r="1837" spans="1:24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27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28</v>
      </c>
      <c r="Q1837" t="s">
        <v>25</v>
      </c>
      <c r="R1837" t="s">
        <v>29</v>
      </c>
      <c r="S1837">
        <v>45</v>
      </c>
      <c r="T1837">
        <v>45</v>
      </c>
      <c r="U1837" t="s">
        <v>26</v>
      </c>
      <c r="V1837" s="7" t="str">
        <f t="shared" si="56"/>
        <v>0-12</v>
      </c>
      <c r="W1837" t="s">
        <v>30</v>
      </c>
      <c r="X1837" t="str">
        <f t="shared" si="57"/>
        <v>Low</v>
      </c>
    </row>
    <row r="1838" spans="1:24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40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28</v>
      </c>
      <c r="Q1838" t="s">
        <v>25</v>
      </c>
      <c r="R1838" t="s">
        <v>29</v>
      </c>
      <c r="S1838">
        <v>96</v>
      </c>
      <c r="T1838">
        <v>2122.4499999999998</v>
      </c>
      <c r="U1838" t="s">
        <v>25</v>
      </c>
      <c r="V1838" s="7" t="str">
        <f t="shared" si="56"/>
        <v>13-24</v>
      </c>
      <c r="W1838" t="s">
        <v>46</v>
      </c>
      <c r="X1838" t="str">
        <f t="shared" si="57"/>
        <v>High</v>
      </c>
    </row>
    <row r="1839" spans="1:24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26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28</v>
      </c>
      <c r="Q1839" t="s">
        <v>26</v>
      </c>
      <c r="R1839" t="s">
        <v>38</v>
      </c>
      <c r="S1839">
        <v>20.05</v>
      </c>
      <c r="T1839">
        <v>20.05</v>
      </c>
      <c r="U1839" t="s">
        <v>25</v>
      </c>
      <c r="V1839" s="7" t="str">
        <f t="shared" si="56"/>
        <v>0-12</v>
      </c>
      <c r="W1839" t="s">
        <v>30</v>
      </c>
      <c r="X1839" t="str">
        <f t="shared" si="57"/>
        <v>Low</v>
      </c>
    </row>
    <row r="1840" spans="1:24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40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28</v>
      </c>
      <c r="Q1840" t="s">
        <v>25</v>
      </c>
      <c r="R1840" t="s">
        <v>29</v>
      </c>
      <c r="S1840">
        <v>90.05</v>
      </c>
      <c r="T1840">
        <v>4931.8</v>
      </c>
      <c r="U1840" t="s">
        <v>26</v>
      </c>
      <c r="V1840" s="7" t="str">
        <f t="shared" si="56"/>
        <v>49+</v>
      </c>
      <c r="W1840" t="s">
        <v>46</v>
      </c>
      <c r="X1840" t="str">
        <f t="shared" si="57"/>
        <v>High</v>
      </c>
    </row>
    <row r="1841" spans="1:24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26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50</v>
      </c>
      <c r="Q1841" t="s">
        <v>25</v>
      </c>
      <c r="R1841" t="s">
        <v>43</v>
      </c>
      <c r="S1841">
        <v>25.3</v>
      </c>
      <c r="T1841">
        <v>116.95</v>
      </c>
      <c r="U1841" t="s">
        <v>26</v>
      </c>
      <c r="V1841" s="7" t="str">
        <f t="shared" si="56"/>
        <v>0-12</v>
      </c>
      <c r="W1841" t="s">
        <v>30</v>
      </c>
      <c r="X1841" t="str">
        <f t="shared" si="57"/>
        <v>Low</v>
      </c>
    </row>
    <row r="1842" spans="1:24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40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50</v>
      </c>
      <c r="Q1842" t="s">
        <v>26</v>
      </c>
      <c r="R1842" t="s">
        <v>38</v>
      </c>
      <c r="S1842">
        <v>108.65</v>
      </c>
      <c r="T1842">
        <v>6937.95</v>
      </c>
      <c r="U1842" t="s">
        <v>25</v>
      </c>
      <c r="V1842" s="7" t="str">
        <f t="shared" si="56"/>
        <v>49+</v>
      </c>
      <c r="W1842" t="s">
        <v>46</v>
      </c>
      <c r="X1842" t="str">
        <f t="shared" si="57"/>
        <v>High</v>
      </c>
    </row>
    <row r="1843" spans="1:24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26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33</v>
      </c>
      <c r="Q1843" t="s">
        <v>26</v>
      </c>
      <c r="R1843" t="s">
        <v>29</v>
      </c>
      <c r="S1843">
        <v>24.3</v>
      </c>
      <c r="T1843">
        <v>1261.7</v>
      </c>
      <c r="U1843" t="s">
        <v>26</v>
      </c>
      <c r="V1843" s="7" t="str">
        <f t="shared" si="56"/>
        <v>49+</v>
      </c>
      <c r="W1843" t="s">
        <v>35</v>
      </c>
      <c r="X1843" t="str">
        <f t="shared" si="57"/>
        <v>Low</v>
      </c>
    </row>
    <row r="1844" spans="1:24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27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28</v>
      </c>
      <c r="Q1844" t="s">
        <v>25</v>
      </c>
      <c r="R1844" t="s">
        <v>29</v>
      </c>
      <c r="S1844">
        <v>75.95</v>
      </c>
      <c r="T1844">
        <v>3273.8</v>
      </c>
      <c r="U1844" t="s">
        <v>26</v>
      </c>
      <c r="V1844" s="7" t="str">
        <f t="shared" si="56"/>
        <v>25-48</v>
      </c>
      <c r="W1844" t="s">
        <v>46</v>
      </c>
      <c r="X1844" t="str">
        <f t="shared" si="57"/>
        <v>Medium</v>
      </c>
    </row>
    <row r="1845" spans="1:24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26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50</v>
      </c>
      <c r="Q1845" t="s">
        <v>26</v>
      </c>
      <c r="R1845" t="s">
        <v>43</v>
      </c>
      <c r="S1845">
        <v>19.7</v>
      </c>
      <c r="T1845">
        <v>1415.85</v>
      </c>
      <c r="U1845" t="s">
        <v>26</v>
      </c>
      <c r="V1845" s="7" t="str">
        <f t="shared" si="56"/>
        <v>49+</v>
      </c>
      <c r="W1845" t="s">
        <v>35</v>
      </c>
      <c r="X1845" t="str">
        <f t="shared" si="57"/>
        <v>Low</v>
      </c>
    </row>
    <row r="1846" spans="1:24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27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43</v>
      </c>
      <c r="S1846">
        <v>66.400000000000006</v>
      </c>
      <c r="T1846">
        <v>3958.2</v>
      </c>
      <c r="U1846" t="s">
        <v>26</v>
      </c>
      <c r="V1846" s="7" t="str">
        <f t="shared" si="56"/>
        <v>49+</v>
      </c>
      <c r="W1846" t="s">
        <v>46</v>
      </c>
      <c r="X1846" t="str">
        <f t="shared" si="57"/>
        <v>Medium</v>
      </c>
    </row>
    <row r="1847" spans="1:24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26</v>
      </c>
      <c r="I1847" t="s">
        <v>27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38</v>
      </c>
      <c r="S1847">
        <v>35.75</v>
      </c>
      <c r="T1847">
        <v>2492.25</v>
      </c>
      <c r="U1847" t="s">
        <v>26</v>
      </c>
      <c r="V1847" s="7" t="str">
        <f t="shared" si="56"/>
        <v>49+</v>
      </c>
      <c r="W1847" t="s">
        <v>46</v>
      </c>
      <c r="X1847" t="str">
        <f t="shared" si="57"/>
        <v>Low</v>
      </c>
    </row>
    <row r="1848" spans="1:24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26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 t="s">
        <v>26</v>
      </c>
      <c r="V1848" s="7" t="str">
        <f t="shared" si="56"/>
        <v>13-24</v>
      </c>
      <c r="W1848" t="s">
        <v>30</v>
      </c>
      <c r="X1848" t="str">
        <f t="shared" si="57"/>
        <v>Low</v>
      </c>
    </row>
    <row r="1849" spans="1:24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26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50</v>
      </c>
      <c r="Q1849" t="s">
        <v>26</v>
      </c>
      <c r="R1849" t="s">
        <v>43</v>
      </c>
      <c r="S1849">
        <v>19.399999999999999</v>
      </c>
      <c r="T1849">
        <v>1083</v>
      </c>
      <c r="U1849" t="s">
        <v>26</v>
      </c>
      <c r="V1849" s="7" t="str">
        <f t="shared" si="56"/>
        <v>49+</v>
      </c>
      <c r="W1849" t="s">
        <v>35</v>
      </c>
      <c r="X1849" t="str">
        <f t="shared" si="57"/>
        <v>Low</v>
      </c>
    </row>
    <row r="1850" spans="1:24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26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 t="s">
        <v>26</v>
      </c>
      <c r="V1850" s="7" t="str">
        <f t="shared" si="56"/>
        <v>25-48</v>
      </c>
      <c r="W1850" t="s">
        <v>35</v>
      </c>
      <c r="X1850" t="str">
        <f t="shared" si="57"/>
        <v>Low</v>
      </c>
    </row>
    <row r="1851" spans="1:24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27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28</v>
      </c>
      <c r="Q1851" t="s">
        <v>25</v>
      </c>
      <c r="R1851" t="s">
        <v>29</v>
      </c>
      <c r="S1851">
        <v>45.55</v>
      </c>
      <c r="T1851">
        <v>402.6</v>
      </c>
      <c r="U1851" t="s">
        <v>25</v>
      </c>
      <c r="V1851" s="7" t="str">
        <f t="shared" si="56"/>
        <v>0-12</v>
      </c>
      <c r="W1851" t="s">
        <v>30</v>
      </c>
      <c r="X1851" t="str">
        <f t="shared" si="57"/>
        <v>Low</v>
      </c>
    </row>
    <row r="1852" spans="1:24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27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28</v>
      </c>
      <c r="Q1852" t="s">
        <v>25</v>
      </c>
      <c r="R1852" t="s">
        <v>43</v>
      </c>
      <c r="S1852">
        <v>67.45</v>
      </c>
      <c r="T1852">
        <v>3252</v>
      </c>
      <c r="U1852" t="s">
        <v>26</v>
      </c>
      <c r="V1852" s="7" t="str">
        <f t="shared" si="56"/>
        <v>25-48</v>
      </c>
      <c r="W1852" t="s">
        <v>46</v>
      </c>
      <c r="X1852" t="str">
        <f t="shared" si="57"/>
        <v>Medium</v>
      </c>
    </row>
    <row r="1853" spans="1:24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26</v>
      </c>
      <c r="I1853" t="s">
        <v>27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28</v>
      </c>
      <c r="Q1853" t="s">
        <v>25</v>
      </c>
      <c r="R1853" t="s">
        <v>29</v>
      </c>
      <c r="S1853">
        <v>35.1</v>
      </c>
      <c r="T1853">
        <v>68.75</v>
      </c>
      <c r="U1853" t="s">
        <v>25</v>
      </c>
      <c r="V1853" s="7" t="str">
        <f t="shared" si="56"/>
        <v>0-12</v>
      </c>
      <c r="W1853" t="s">
        <v>30</v>
      </c>
      <c r="X1853" t="str">
        <f t="shared" si="57"/>
        <v>Low</v>
      </c>
    </row>
    <row r="1854" spans="1:24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27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28</v>
      </c>
      <c r="Q1854" t="s">
        <v>26</v>
      </c>
      <c r="R1854" t="s">
        <v>43</v>
      </c>
      <c r="S1854">
        <v>46.2</v>
      </c>
      <c r="T1854">
        <v>46.2</v>
      </c>
      <c r="U1854" t="s">
        <v>25</v>
      </c>
      <c r="V1854" s="7" t="str">
        <f t="shared" si="56"/>
        <v>0-12</v>
      </c>
      <c r="W1854" t="s">
        <v>30</v>
      </c>
      <c r="X1854" t="str">
        <f t="shared" si="57"/>
        <v>Low</v>
      </c>
    </row>
    <row r="1855" spans="1:24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27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28</v>
      </c>
      <c r="Q1855" t="s">
        <v>26</v>
      </c>
      <c r="R1855" t="s">
        <v>29</v>
      </c>
      <c r="S1855">
        <v>45.15</v>
      </c>
      <c r="T1855">
        <v>45.15</v>
      </c>
      <c r="U1855" t="s">
        <v>25</v>
      </c>
      <c r="V1855" s="7" t="str">
        <f t="shared" si="56"/>
        <v>0-12</v>
      </c>
      <c r="W1855" t="s">
        <v>30</v>
      </c>
      <c r="X1855" t="str">
        <f t="shared" si="57"/>
        <v>Low</v>
      </c>
    </row>
    <row r="1856" spans="1:24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26</v>
      </c>
      <c r="I1856" t="s">
        <v>27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28</v>
      </c>
      <c r="Q1856" t="s">
        <v>25</v>
      </c>
      <c r="R1856" t="s">
        <v>29</v>
      </c>
      <c r="S1856">
        <v>43.3</v>
      </c>
      <c r="T1856">
        <v>43.3</v>
      </c>
      <c r="U1856" t="s">
        <v>25</v>
      </c>
      <c r="V1856" s="7" t="str">
        <f t="shared" si="56"/>
        <v>0-12</v>
      </c>
      <c r="W1856" t="s">
        <v>30</v>
      </c>
      <c r="X1856" t="str">
        <f t="shared" si="57"/>
        <v>Low</v>
      </c>
    </row>
    <row r="1857" spans="1:24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26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50</v>
      </c>
      <c r="Q1857" t="s">
        <v>25</v>
      </c>
      <c r="R1857" t="s">
        <v>34</v>
      </c>
      <c r="S1857">
        <v>20.100000000000001</v>
      </c>
      <c r="T1857">
        <v>936.85</v>
      </c>
      <c r="U1857" t="s">
        <v>26</v>
      </c>
      <c r="V1857" s="7" t="str">
        <f t="shared" si="56"/>
        <v>25-48</v>
      </c>
      <c r="W1857" t="s">
        <v>35</v>
      </c>
      <c r="X1857" t="str">
        <f t="shared" si="57"/>
        <v>Low</v>
      </c>
    </row>
    <row r="1858" spans="1:24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27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28</v>
      </c>
      <c r="Q1858" t="s">
        <v>25</v>
      </c>
      <c r="R1858" t="s">
        <v>43</v>
      </c>
      <c r="S1858">
        <v>57.15</v>
      </c>
      <c r="T1858">
        <v>2250.65</v>
      </c>
      <c r="U1858" t="s">
        <v>25</v>
      </c>
      <c r="V1858" s="7" t="str">
        <f t="shared" si="56"/>
        <v>25-48</v>
      </c>
      <c r="W1858" t="s">
        <v>46</v>
      </c>
      <c r="X1858" t="str">
        <f t="shared" si="57"/>
        <v>Medium</v>
      </c>
    </row>
    <row r="1859" spans="1:24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27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50</v>
      </c>
      <c r="Q1859" t="s">
        <v>26</v>
      </c>
      <c r="R1859" t="s">
        <v>43</v>
      </c>
      <c r="S1859">
        <v>58.9</v>
      </c>
      <c r="T1859">
        <v>3857.1</v>
      </c>
      <c r="U1859" t="s">
        <v>26</v>
      </c>
      <c r="V1859" s="7" t="str">
        <f t="shared" ref="V1859:V1922" si="58">IF(F1859&lt;=12, "0-12", IF(F1859&lt;=24, "13-24", IF(F1859&lt;=48, "25-48", "49+")))</f>
        <v>49+</v>
      </c>
      <c r="W1859" t="s">
        <v>46</v>
      </c>
      <c r="X1859" t="str">
        <f t="shared" ref="X1859:X1922" si="59">IF(S1859&lt;=50,"Low",IF(S1859&lt;=90,"Medium","High"))</f>
        <v>Medium</v>
      </c>
    </row>
    <row r="1860" spans="1:24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40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28</v>
      </c>
      <c r="Q1860" t="s">
        <v>25</v>
      </c>
      <c r="R1860" t="s">
        <v>29</v>
      </c>
      <c r="S1860">
        <v>73.2</v>
      </c>
      <c r="T1860">
        <v>1441.1</v>
      </c>
      <c r="U1860" t="s">
        <v>25</v>
      </c>
      <c r="V1860" s="7" t="str">
        <f t="shared" si="58"/>
        <v>13-24</v>
      </c>
      <c r="W1860" t="s">
        <v>35</v>
      </c>
      <c r="X1860" t="str">
        <f t="shared" si="59"/>
        <v>Medium</v>
      </c>
    </row>
    <row r="1861" spans="1:24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40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28</v>
      </c>
      <c r="Q1861" t="s">
        <v>25</v>
      </c>
      <c r="R1861" t="s">
        <v>29</v>
      </c>
      <c r="S1861">
        <v>85.35</v>
      </c>
      <c r="T1861">
        <v>4338.6000000000004</v>
      </c>
      <c r="U1861" t="s">
        <v>25</v>
      </c>
      <c r="V1861" s="7" t="str">
        <f t="shared" si="58"/>
        <v>49+</v>
      </c>
      <c r="W1861" t="s">
        <v>46</v>
      </c>
      <c r="X1861" t="str">
        <f t="shared" si="59"/>
        <v>Medium</v>
      </c>
    </row>
    <row r="1862" spans="1:24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26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50</v>
      </c>
      <c r="Q1862" t="s">
        <v>26</v>
      </c>
      <c r="R1862" t="s">
        <v>34</v>
      </c>
      <c r="S1862">
        <v>19.45</v>
      </c>
      <c r="T1862">
        <v>1378.45</v>
      </c>
      <c r="U1862" t="s">
        <v>26</v>
      </c>
      <c r="V1862" s="7" t="str">
        <f t="shared" si="58"/>
        <v>49+</v>
      </c>
      <c r="W1862" t="s">
        <v>35</v>
      </c>
      <c r="X1862" t="str">
        <f t="shared" si="59"/>
        <v>Low</v>
      </c>
    </row>
    <row r="1863" spans="1:24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27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28</v>
      </c>
      <c r="Q1863" t="s">
        <v>26</v>
      </c>
      <c r="R1863" t="s">
        <v>34</v>
      </c>
      <c r="S1863">
        <v>45.95</v>
      </c>
      <c r="T1863">
        <v>45.95</v>
      </c>
      <c r="U1863" t="s">
        <v>25</v>
      </c>
      <c r="V1863" s="7" t="str">
        <f t="shared" si="58"/>
        <v>0-12</v>
      </c>
      <c r="W1863" t="s">
        <v>30</v>
      </c>
      <c r="X1863" t="str">
        <f t="shared" si="59"/>
        <v>Low</v>
      </c>
    </row>
    <row r="1864" spans="1:24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26</v>
      </c>
      <c r="I1864" t="s">
        <v>27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28</v>
      </c>
      <c r="Q1864" t="s">
        <v>25</v>
      </c>
      <c r="R1864" t="s">
        <v>29</v>
      </c>
      <c r="S1864">
        <v>50.5</v>
      </c>
      <c r="T1864">
        <v>2566.3000000000002</v>
      </c>
      <c r="U1864" t="s">
        <v>26</v>
      </c>
      <c r="V1864" s="7" t="str">
        <f t="shared" si="58"/>
        <v>49+</v>
      </c>
      <c r="W1864" t="s">
        <v>46</v>
      </c>
      <c r="X1864" t="str">
        <f t="shared" si="59"/>
        <v>Medium</v>
      </c>
    </row>
    <row r="1865" spans="1:24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26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 t="s">
        <v>26</v>
      </c>
      <c r="V1865" s="7" t="str">
        <f t="shared" si="58"/>
        <v>0-12</v>
      </c>
      <c r="W1865" t="s">
        <v>30</v>
      </c>
      <c r="X1865" t="str">
        <f t="shared" si="59"/>
        <v>Low</v>
      </c>
    </row>
    <row r="1866" spans="1:24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27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 t="s">
        <v>26</v>
      </c>
      <c r="V1866" s="7" t="str">
        <f t="shared" si="58"/>
        <v>25-48</v>
      </c>
      <c r="W1866" t="s">
        <v>35</v>
      </c>
      <c r="X1866" t="str">
        <f t="shared" si="59"/>
        <v>Medium</v>
      </c>
    </row>
    <row r="1867" spans="1:24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40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29</v>
      </c>
      <c r="S1867">
        <v>99</v>
      </c>
      <c r="T1867">
        <v>4744.3500000000004</v>
      </c>
      <c r="U1867" t="s">
        <v>26</v>
      </c>
      <c r="V1867" s="7" t="str">
        <f t="shared" si="58"/>
        <v>25-48</v>
      </c>
      <c r="W1867" t="s">
        <v>46</v>
      </c>
      <c r="X1867" t="str">
        <f t="shared" si="59"/>
        <v>High</v>
      </c>
    </row>
    <row r="1868" spans="1:24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40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38</v>
      </c>
      <c r="S1868">
        <v>104.4</v>
      </c>
      <c r="T1868">
        <v>6721.6</v>
      </c>
      <c r="U1868" t="s">
        <v>26</v>
      </c>
      <c r="V1868" s="7" t="str">
        <f t="shared" si="58"/>
        <v>49+</v>
      </c>
      <c r="W1868" t="s">
        <v>46</v>
      </c>
      <c r="X1868" t="str">
        <f t="shared" si="59"/>
        <v>High</v>
      </c>
    </row>
    <row r="1869" spans="1:24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40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28</v>
      </c>
      <c r="Q1869" t="s">
        <v>26</v>
      </c>
      <c r="R1869" t="s">
        <v>29</v>
      </c>
      <c r="S1869">
        <v>83.75</v>
      </c>
      <c r="T1869">
        <v>247.25</v>
      </c>
      <c r="U1869" t="s">
        <v>25</v>
      </c>
      <c r="V1869" s="7" t="str">
        <f t="shared" si="58"/>
        <v>0-12</v>
      </c>
      <c r="W1869" t="s">
        <v>30</v>
      </c>
      <c r="X1869" t="str">
        <f t="shared" si="59"/>
        <v>Medium</v>
      </c>
    </row>
    <row r="1870" spans="1:24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27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28</v>
      </c>
      <c r="Q1870" t="s">
        <v>25</v>
      </c>
      <c r="R1870" t="s">
        <v>38</v>
      </c>
      <c r="S1870">
        <v>44.05</v>
      </c>
      <c r="T1870">
        <v>44.05</v>
      </c>
      <c r="U1870" t="s">
        <v>26</v>
      </c>
      <c r="V1870" s="7" t="str">
        <f t="shared" si="58"/>
        <v>0-12</v>
      </c>
      <c r="W1870" t="s">
        <v>30</v>
      </c>
      <c r="X1870" t="str">
        <f t="shared" si="59"/>
        <v>Low</v>
      </c>
    </row>
    <row r="1871" spans="1:24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26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50</v>
      </c>
      <c r="Q1871" t="s">
        <v>26</v>
      </c>
      <c r="R1871" t="s">
        <v>43</v>
      </c>
      <c r="S1871">
        <v>24.1</v>
      </c>
      <c r="T1871">
        <v>1734.65</v>
      </c>
      <c r="U1871" t="s">
        <v>26</v>
      </c>
      <c r="V1871" s="7" t="str">
        <f t="shared" si="58"/>
        <v>49+</v>
      </c>
      <c r="W1871" t="s">
        <v>35</v>
      </c>
      <c r="X1871" t="str">
        <f t="shared" si="59"/>
        <v>Low</v>
      </c>
    </row>
    <row r="1872" spans="1:24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27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28</v>
      </c>
      <c r="Q1872" t="s">
        <v>25</v>
      </c>
      <c r="R1872" t="s">
        <v>34</v>
      </c>
      <c r="S1872">
        <v>45.55</v>
      </c>
      <c r="T1872">
        <v>45.55</v>
      </c>
      <c r="U1872" t="s">
        <v>26</v>
      </c>
      <c r="V1872" s="7" t="str">
        <f t="shared" si="58"/>
        <v>0-12</v>
      </c>
      <c r="W1872" t="s">
        <v>30</v>
      </c>
      <c r="X1872" t="str">
        <f t="shared" si="59"/>
        <v>Low</v>
      </c>
    </row>
    <row r="1873" spans="1:24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40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28</v>
      </c>
      <c r="Q1873" t="s">
        <v>25</v>
      </c>
      <c r="R1873" t="s">
        <v>29</v>
      </c>
      <c r="S1873">
        <v>93.8</v>
      </c>
      <c r="T1873">
        <v>4539.3500000000004</v>
      </c>
      <c r="U1873" t="s">
        <v>26</v>
      </c>
      <c r="V1873" s="7" t="str">
        <f t="shared" si="58"/>
        <v>49+</v>
      </c>
      <c r="W1873" t="s">
        <v>46</v>
      </c>
      <c r="X1873" t="str">
        <f t="shared" si="59"/>
        <v>High</v>
      </c>
    </row>
    <row r="1874" spans="1:24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26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50</v>
      </c>
      <c r="Q1874" t="s">
        <v>26</v>
      </c>
      <c r="R1874" t="s">
        <v>38</v>
      </c>
      <c r="S1874">
        <v>19.7</v>
      </c>
      <c r="T1874">
        <v>804.25</v>
      </c>
      <c r="U1874" t="s">
        <v>26</v>
      </c>
      <c r="V1874" s="7" t="str">
        <f t="shared" si="58"/>
        <v>25-48</v>
      </c>
      <c r="W1874" t="s">
        <v>35</v>
      </c>
      <c r="X1874" t="str">
        <f t="shared" si="59"/>
        <v>Low</v>
      </c>
    </row>
    <row r="1875" spans="1:24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27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50</v>
      </c>
      <c r="Q1875" t="s">
        <v>25</v>
      </c>
      <c r="R1875" t="s">
        <v>43</v>
      </c>
      <c r="S1875">
        <v>70.650000000000006</v>
      </c>
      <c r="T1875">
        <v>5011.1499999999996</v>
      </c>
      <c r="U1875" t="s">
        <v>26</v>
      </c>
      <c r="V1875" s="7" t="str">
        <f t="shared" si="58"/>
        <v>49+</v>
      </c>
      <c r="W1875" t="s">
        <v>46</v>
      </c>
      <c r="X1875" t="str">
        <f t="shared" si="59"/>
        <v>Medium</v>
      </c>
    </row>
    <row r="1876" spans="1:24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27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50</v>
      </c>
      <c r="Q1876" t="s">
        <v>26</v>
      </c>
      <c r="R1876" t="s">
        <v>43</v>
      </c>
      <c r="S1876">
        <v>86.45</v>
      </c>
      <c r="T1876">
        <v>3574.5</v>
      </c>
      <c r="U1876" t="s">
        <v>26</v>
      </c>
      <c r="V1876" s="7" t="str">
        <f t="shared" si="58"/>
        <v>25-48</v>
      </c>
      <c r="W1876" t="s">
        <v>46</v>
      </c>
      <c r="X1876" t="str">
        <f t="shared" si="59"/>
        <v>Medium</v>
      </c>
    </row>
    <row r="1877" spans="1:24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40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50</v>
      </c>
      <c r="Q1877" t="s">
        <v>25</v>
      </c>
      <c r="R1877" t="s">
        <v>43</v>
      </c>
      <c r="S1877">
        <v>114.1</v>
      </c>
      <c r="T1877">
        <v>8086.4</v>
      </c>
      <c r="U1877" t="s">
        <v>26</v>
      </c>
      <c r="V1877" s="7" t="str">
        <f t="shared" si="58"/>
        <v>49+</v>
      </c>
      <c r="W1877" t="s">
        <v>46</v>
      </c>
      <c r="X1877" t="str">
        <f t="shared" si="59"/>
        <v>High</v>
      </c>
    </row>
    <row r="1878" spans="1:24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40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43</v>
      </c>
      <c r="S1878">
        <v>95.2</v>
      </c>
      <c r="T1878">
        <v>4563</v>
      </c>
      <c r="U1878" t="s">
        <v>26</v>
      </c>
      <c r="V1878" s="7" t="str">
        <f t="shared" si="58"/>
        <v>25-48</v>
      </c>
      <c r="W1878" t="s">
        <v>46</v>
      </c>
      <c r="X1878" t="str">
        <f t="shared" si="59"/>
        <v>High</v>
      </c>
    </row>
    <row r="1879" spans="1:24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27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50</v>
      </c>
      <c r="Q1879" t="s">
        <v>26</v>
      </c>
      <c r="R1879" t="s">
        <v>43</v>
      </c>
      <c r="S1879">
        <v>88.55</v>
      </c>
      <c r="T1879">
        <v>6362.35</v>
      </c>
      <c r="U1879" t="s">
        <v>26</v>
      </c>
      <c r="V1879" s="7" t="str">
        <f t="shared" si="58"/>
        <v>49+</v>
      </c>
      <c r="W1879" t="s">
        <v>46</v>
      </c>
      <c r="X1879" t="str">
        <f t="shared" si="59"/>
        <v>Medium</v>
      </c>
    </row>
    <row r="1880" spans="1:24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26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28</v>
      </c>
      <c r="Q1880" t="s">
        <v>25</v>
      </c>
      <c r="R1880" t="s">
        <v>43</v>
      </c>
      <c r="S1880">
        <v>20.75</v>
      </c>
      <c r="T1880">
        <v>67.099999999999994</v>
      </c>
      <c r="U1880" t="s">
        <v>26</v>
      </c>
      <c r="V1880" s="7" t="str">
        <f t="shared" si="58"/>
        <v>0-12</v>
      </c>
      <c r="W1880" t="s">
        <v>30</v>
      </c>
      <c r="X1880" t="str">
        <f t="shared" si="59"/>
        <v>Low</v>
      </c>
    </row>
    <row r="1881" spans="1:24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40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28</v>
      </c>
      <c r="Q1881" t="s">
        <v>25</v>
      </c>
      <c r="R1881" t="s">
        <v>29</v>
      </c>
      <c r="S1881">
        <v>70.05</v>
      </c>
      <c r="T1881">
        <v>70.05</v>
      </c>
      <c r="U1881" t="s">
        <v>25</v>
      </c>
      <c r="V1881" s="7" t="str">
        <f t="shared" si="58"/>
        <v>0-12</v>
      </c>
      <c r="W1881" t="s">
        <v>30</v>
      </c>
      <c r="X1881" t="str">
        <f t="shared" si="59"/>
        <v>Medium</v>
      </c>
    </row>
    <row r="1882" spans="1:24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40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28</v>
      </c>
      <c r="Q1882" t="s">
        <v>25</v>
      </c>
      <c r="R1882" t="s">
        <v>29</v>
      </c>
      <c r="S1882">
        <v>86</v>
      </c>
      <c r="T1882">
        <v>165.45</v>
      </c>
      <c r="U1882" t="s">
        <v>25</v>
      </c>
      <c r="V1882" s="7" t="str">
        <f t="shared" si="58"/>
        <v>0-12</v>
      </c>
      <c r="W1882" t="s">
        <v>30</v>
      </c>
      <c r="X1882" t="str">
        <f t="shared" si="59"/>
        <v>Medium</v>
      </c>
    </row>
    <row r="1883" spans="1:24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26</v>
      </c>
      <c r="I1883" t="s">
        <v>27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28</v>
      </c>
      <c r="Q1883" t="s">
        <v>25</v>
      </c>
      <c r="R1883" t="s">
        <v>38</v>
      </c>
      <c r="S1883">
        <v>44.65</v>
      </c>
      <c r="T1883">
        <v>1156.55</v>
      </c>
      <c r="U1883" t="s">
        <v>26</v>
      </c>
      <c r="V1883" s="7" t="str">
        <f t="shared" si="58"/>
        <v>25-48</v>
      </c>
      <c r="W1883" t="s">
        <v>35</v>
      </c>
      <c r="X1883" t="str">
        <f t="shared" si="59"/>
        <v>Low</v>
      </c>
    </row>
    <row r="1884" spans="1:24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27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28</v>
      </c>
      <c r="Q1884" t="s">
        <v>25</v>
      </c>
      <c r="R1884" t="s">
        <v>34</v>
      </c>
      <c r="S1884">
        <v>60.2</v>
      </c>
      <c r="T1884">
        <v>1834.15</v>
      </c>
      <c r="U1884" t="s">
        <v>26</v>
      </c>
      <c r="V1884" s="7" t="str">
        <f t="shared" si="58"/>
        <v>25-48</v>
      </c>
      <c r="W1884" t="s">
        <v>35</v>
      </c>
      <c r="X1884" t="str">
        <f t="shared" si="59"/>
        <v>Medium</v>
      </c>
    </row>
    <row r="1885" spans="1:24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40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28</v>
      </c>
      <c r="Q1885" t="s">
        <v>25</v>
      </c>
      <c r="R1885" t="s">
        <v>38</v>
      </c>
      <c r="S1885">
        <v>100.5</v>
      </c>
      <c r="T1885">
        <v>3653.35</v>
      </c>
      <c r="U1885" t="s">
        <v>25</v>
      </c>
      <c r="V1885" s="7" t="str">
        <f t="shared" si="58"/>
        <v>25-48</v>
      </c>
      <c r="W1885" t="s">
        <v>46</v>
      </c>
      <c r="X1885" t="str">
        <f t="shared" si="59"/>
        <v>High</v>
      </c>
    </row>
    <row r="1886" spans="1:24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27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38</v>
      </c>
      <c r="S1886">
        <v>55.45</v>
      </c>
      <c r="T1886">
        <v>1477.65</v>
      </c>
      <c r="U1886" t="s">
        <v>26</v>
      </c>
      <c r="V1886" s="7" t="str">
        <f t="shared" si="58"/>
        <v>25-48</v>
      </c>
      <c r="W1886" t="s">
        <v>35</v>
      </c>
      <c r="X1886" t="str">
        <f t="shared" si="59"/>
        <v>Medium</v>
      </c>
    </row>
    <row r="1887" spans="1:24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27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28</v>
      </c>
      <c r="Q1887" t="s">
        <v>25</v>
      </c>
      <c r="R1887" t="s">
        <v>43</v>
      </c>
      <c r="S1887">
        <v>70.3</v>
      </c>
      <c r="T1887">
        <v>1706.45</v>
      </c>
      <c r="U1887" t="s">
        <v>26</v>
      </c>
      <c r="V1887" s="7" t="str">
        <f t="shared" si="58"/>
        <v>13-24</v>
      </c>
      <c r="W1887" t="s">
        <v>35</v>
      </c>
      <c r="X1887" t="str">
        <f t="shared" si="59"/>
        <v>Medium</v>
      </c>
    </row>
    <row r="1888" spans="1:24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27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50</v>
      </c>
      <c r="Q1888" t="s">
        <v>25</v>
      </c>
      <c r="R1888" t="s">
        <v>38</v>
      </c>
      <c r="S1888">
        <v>60.4</v>
      </c>
      <c r="T1888">
        <v>3953.7</v>
      </c>
      <c r="U1888" t="s">
        <v>26</v>
      </c>
      <c r="V1888" s="7" t="str">
        <f t="shared" si="58"/>
        <v>49+</v>
      </c>
      <c r="W1888" t="s">
        <v>46</v>
      </c>
      <c r="X1888" t="str">
        <f t="shared" si="59"/>
        <v>Medium</v>
      </c>
    </row>
    <row r="1889" spans="1:24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40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28</v>
      </c>
      <c r="Q1889" t="s">
        <v>26</v>
      </c>
      <c r="R1889" t="s">
        <v>29</v>
      </c>
      <c r="S1889">
        <v>72.650000000000006</v>
      </c>
      <c r="T1889">
        <v>1194.3</v>
      </c>
      <c r="U1889" t="s">
        <v>25</v>
      </c>
      <c r="V1889" s="7" t="str">
        <f t="shared" si="58"/>
        <v>13-24</v>
      </c>
      <c r="W1889" t="s">
        <v>35</v>
      </c>
      <c r="X1889" t="str">
        <f t="shared" si="59"/>
        <v>Medium</v>
      </c>
    </row>
    <row r="1890" spans="1:24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27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38</v>
      </c>
      <c r="S1890">
        <v>55.8</v>
      </c>
      <c r="T1890">
        <v>1327.85</v>
      </c>
      <c r="U1890" t="s">
        <v>26</v>
      </c>
      <c r="V1890" s="7" t="str">
        <f t="shared" si="58"/>
        <v>13-24</v>
      </c>
      <c r="W1890" t="s">
        <v>35</v>
      </c>
      <c r="X1890" t="str">
        <f t="shared" si="59"/>
        <v>Medium</v>
      </c>
    </row>
    <row r="1891" spans="1:24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26</v>
      </c>
      <c r="I1891" t="s">
        <v>27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28</v>
      </c>
      <c r="Q1891" t="s">
        <v>25</v>
      </c>
      <c r="R1891" t="s">
        <v>34</v>
      </c>
      <c r="S1891">
        <v>31.1</v>
      </c>
      <c r="T1891">
        <v>419.7</v>
      </c>
      <c r="U1891" t="s">
        <v>26</v>
      </c>
      <c r="V1891" s="7" t="str">
        <f t="shared" si="58"/>
        <v>13-24</v>
      </c>
      <c r="W1891" t="s">
        <v>30</v>
      </c>
      <c r="X1891" t="str">
        <f t="shared" si="59"/>
        <v>Low</v>
      </c>
    </row>
    <row r="1892" spans="1:24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26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28</v>
      </c>
      <c r="Q1892" t="s">
        <v>25</v>
      </c>
      <c r="R1892" t="s">
        <v>29</v>
      </c>
      <c r="S1892">
        <v>21</v>
      </c>
      <c r="T1892">
        <v>21</v>
      </c>
      <c r="U1892" t="s">
        <v>25</v>
      </c>
      <c r="V1892" s="7" t="str">
        <f t="shared" si="58"/>
        <v>0-12</v>
      </c>
      <c r="W1892" t="s">
        <v>30</v>
      </c>
      <c r="X1892" t="str">
        <f t="shared" si="59"/>
        <v>Low</v>
      </c>
    </row>
    <row r="1893" spans="1:24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27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28</v>
      </c>
      <c r="Q1893" t="s">
        <v>26</v>
      </c>
      <c r="R1893" t="s">
        <v>34</v>
      </c>
      <c r="S1893">
        <v>45.1</v>
      </c>
      <c r="T1893">
        <v>45.1</v>
      </c>
      <c r="U1893" t="s">
        <v>25</v>
      </c>
      <c r="V1893" s="7" t="str">
        <f t="shared" si="58"/>
        <v>0-12</v>
      </c>
      <c r="W1893" t="s">
        <v>30</v>
      </c>
      <c r="X1893" t="str">
        <f t="shared" si="59"/>
        <v>Low</v>
      </c>
    </row>
    <row r="1894" spans="1:24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26</v>
      </c>
      <c r="I1894" t="s">
        <v>27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28</v>
      </c>
      <c r="Q1894" t="s">
        <v>25</v>
      </c>
      <c r="R1894" t="s">
        <v>43</v>
      </c>
      <c r="S1894">
        <v>50.95</v>
      </c>
      <c r="T1894">
        <v>207.35</v>
      </c>
      <c r="U1894" t="s">
        <v>26</v>
      </c>
      <c r="V1894" s="7" t="str">
        <f t="shared" si="58"/>
        <v>0-12</v>
      </c>
      <c r="W1894" t="s">
        <v>30</v>
      </c>
      <c r="X1894" t="str">
        <f t="shared" si="59"/>
        <v>Medium</v>
      </c>
    </row>
    <row r="1895" spans="1:24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27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28</v>
      </c>
      <c r="Q1895" t="s">
        <v>25</v>
      </c>
      <c r="R1895" t="s">
        <v>29</v>
      </c>
      <c r="S1895">
        <v>69.099999999999994</v>
      </c>
      <c r="T1895">
        <v>1083.7</v>
      </c>
      <c r="U1895" t="s">
        <v>26</v>
      </c>
      <c r="V1895" s="7" t="str">
        <f t="shared" si="58"/>
        <v>13-24</v>
      </c>
      <c r="W1895" t="s">
        <v>35</v>
      </c>
      <c r="X1895" t="str">
        <f t="shared" si="59"/>
        <v>Medium</v>
      </c>
    </row>
    <row r="1896" spans="1:24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26</v>
      </c>
      <c r="I1896" t="s">
        <v>27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28</v>
      </c>
      <c r="Q1896" t="s">
        <v>25</v>
      </c>
      <c r="R1896" t="s">
        <v>29</v>
      </c>
      <c r="S1896">
        <v>43.95</v>
      </c>
      <c r="T1896">
        <v>2007.85</v>
      </c>
      <c r="U1896" t="s">
        <v>26</v>
      </c>
      <c r="V1896" s="7" t="str">
        <f t="shared" si="58"/>
        <v>25-48</v>
      </c>
      <c r="W1896" t="s">
        <v>46</v>
      </c>
      <c r="X1896" t="str">
        <f t="shared" si="59"/>
        <v>Low</v>
      </c>
    </row>
    <row r="1897" spans="1:24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27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50</v>
      </c>
      <c r="Q1897" t="s">
        <v>25</v>
      </c>
      <c r="R1897" t="s">
        <v>38</v>
      </c>
      <c r="S1897">
        <v>86.5</v>
      </c>
      <c r="T1897">
        <v>5882.75</v>
      </c>
      <c r="U1897" t="s">
        <v>26</v>
      </c>
      <c r="V1897" s="7" t="str">
        <f t="shared" si="58"/>
        <v>49+</v>
      </c>
      <c r="W1897" t="s">
        <v>46</v>
      </c>
      <c r="X1897" t="str">
        <f t="shared" si="59"/>
        <v>Medium</v>
      </c>
    </row>
    <row r="1898" spans="1:24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27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28</v>
      </c>
      <c r="Q1898" t="s">
        <v>26</v>
      </c>
      <c r="R1898" t="s">
        <v>29</v>
      </c>
      <c r="S1898">
        <v>69.95</v>
      </c>
      <c r="T1898">
        <v>2657.55</v>
      </c>
      <c r="U1898" t="s">
        <v>26</v>
      </c>
      <c r="V1898" s="7" t="str">
        <f t="shared" si="58"/>
        <v>25-48</v>
      </c>
      <c r="W1898" t="s">
        <v>46</v>
      </c>
      <c r="X1898" t="str">
        <f t="shared" si="59"/>
        <v>Medium</v>
      </c>
    </row>
    <row r="1899" spans="1:24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27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28</v>
      </c>
      <c r="Q1899" t="s">
        <v>25</v>
      </c>
      <c r="R1899" t="s">
        <v>38</v>
      </c>
      <c r="S1899">
        <v>50.4</v>
      </c>
      <c r="T1899">
        <v>1527.5</v>
      </c>
      <c r="U1899" t="s">
        <v>25</v>
      </c>
      <c r="V1899" s="7" t="str">
        <f t="shared" si="58"/>
        <v>25-48</v>
      </c>
      <c r="W1899" t="s">
        <v>35</v>
      </c>
      <c r="X1899" t="str">
        <f t="shared" si="59"/>
        <v>Medium</v>
      </c>
    </row>
    <row r="1900" spans="1:24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40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28</v>
      </c>
      <c r="Q1900" t="s">
        <v>26</v>
      </c>
      <c r="R1900" t="s">
        <v>29</v>
      </c>
      <c r="S1900">
        <v>78.95</v>
      </c>
      <c r="T1900">
        <v>378.4</v>
      </c>
      <c r="U1900" t="s">
        <v>25</v>
      </c>
      <c r="V1900" s="7" t="str">
        <f t="shared" si="58"/>
        <v>0-12</v>
      </c>
      <c r="W1900" t="s">
        <v>30</v>
      </c>
      <c r="X1900" t="str">
        <f t="shared" si="59"/>
        <v>Medium</v>
      </c>
    </row>
    <row r="1901" spans="1:24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40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28</v>
      </c>
      <c r="Q1901" t="s">
        <v>25</v>
      </c>
      <c r="R1901" t="s">
        <v>43</v>
      </c>
      <c r="S1901">
        <v>90.95</v>
      </c>
      <c r="T1901">
        <v>1612.2</v>
      </c>
      <c r="U1901" t="s">
        <v>26</v>
      </c>
      <c r="V1901" s="7" t="str">
        <f t="shared" si="58"/>
        <v>13-24</v>
      </c>
      <c r="W1901" t="s">
        <v>35</v>
      </c>
      <c r="X1901" t="str">
        <f t="shared" si="59"/>
        <v>High</v>
      </c>
    </row>
    <row r="1902" spans="1:24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26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50</v>
      </c>
      <c r="Q1902" t="s">
        <v>26</v>
      </c>
      <c r="R1902" t="s">
        <v>34</v>
      </c>
      <c r="S1902">
        <v>19.899999999999999</v>
      </c>
      <c r="T1902">
        <v>76.650000000000006</v>
      </c>
      <c r="U1902" t="s">
        <v>26</v>
      </c>
      <c r="V1902" s="7" t="str">
        <f t="shared" si="58"/>
        <v>0-12</v>
      </c>
      <c r="W1902" t="s">
        <v>30</v>
      </c>
      <c r="X1902" t="str">
        <f t="shared" si="59"/>
        <v>Low</v>
      </c>
    </row>
    <row r="1903" spans="1:24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26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33</v>
      </c>
      <c r="Q1903" t="s">
        <v>26</v>
      </c>
      <c r="R1903" t="s">
        <v>29</v>
      </c>
      <c r="S1903">
        <v>20.149999999999999</v>
      </c>
      <c r="T1903">
        <v>260.7</v>
      </c>
      <c r="U1903" t="s">
        <v>26</v>
      </c>
      <c r="V1903" s="7" t="str">
        <f t="shared" si="58"/>
        <v>0-12</v>
      </c>
      <c r="W1903" t="s">
        <v>30</v>
      </c>
      <c r="X1903" t="str">
        <f t="shared" si="59"/>
        <v>Low</v>
      </c>
    </row>
    <row r="1904" spans="1:24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27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50</v>
      </c>
      <c r="Q1904" t="s">
        <v>25</v>
      </c>
      <c r="R1904" t="s">
        <v>43</v>
      </c>
      <c r="S1904">
        <v>90.6</v>
      </c>
      <c r="T1904">
        <v>6441.85</v>
      </c>
      <c r="U1904" t="s">
        <v>26</v>
      </c>
      <c r="V1904" s="7" t="str">
        <f t="shared" si="58"/>
        <v>49+</v>
      </c>
      <c r="W1904" t="s">
        <v>46</v>
      </c>
      <c r="X1904" t="str">
        <f t="shared" si="59"/>
        <v>High</v>
      </c>
    </row>
    <row r="1905" spans="1:24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40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28</v>
      </c>
      <c r="Q1905" t="s">
        <v>25</v>
      </c>
      <c r="R1905" t="s">
        <v>29</v>
      </c>
      <c r="S1905">
        <v>92</v>
      </c>
      <c r="T1905">
        <v>266.8</v>
      </c>
      <c r="U1905" t="s">
        <v>26</v>
      </c>
      <c r="V1905" s="7" t="str">
        <f t="shared" si="58"/>
        <v>0-12</v>
      </c>
      <c r="W1905" t="s">
        <v>30</v>
      </c>
      <c r="X1905" t="str">
        <f t="shared" si="59"/>
        <v>High</v>
      </c>
    </row>
    <row r="1906" spans="1:24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40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28</v>
      </c>
      <c r="Q1906" t="s">
        <v>25</v>
      </c>
      <c r="R1906" t="s">
        <v>29</v>
      </c>
      <c r="S1906">
        <v>94.45</v>
      </c>
      <c r="T1906">
        <v>5124.6000000000004</v>
      </c>
      <c r="U1906" t="s">
        <v>25</v>
      </c>
      <c r="V1906" s="7" t="str">
        <f t="shared" si="58"/>
        <v>49+</v>
      </c>
      <c r="W1906" t="s">
        <v>46</v>
      </c>
      <c r="X1906" t="str">
        <f t="shared" si="59"/>
        <v>High</v>
      </c>
    </row>
    <row r="1907" spans="1:24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26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 t="s">
        <v>26</v>
      </c>
      <c r="V1907" s="7" t="str">
        <f t="shared" si="58"/>
        <v>25-48</v>
      </c>
      <c r="W1907" t="s">
        <v>35</v>
      </c>
      <c r="X1907" t="str">
        <f t="shared" si="59"/>
        <v>Low</v>
      </c>
    </row>
    <row r="1908" spans="1:24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26</v>
      </c>
      <c r="I1908" t="s">
        <v>27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43</v>
      </c>
      <c r="S1908">
        <v>36</v>
      </c>
      <c r="T1908">
        <v>1382.9</v>
      </c>
      <c r="U1908" t="s">
        <v>26</v>
      </c>
      <c r="V1908" s="7" t="str">
        <f t="shared" si="58"/>
        <v>25-48</v>
      </c>
      <c r="W1908" t="s">
        <v>35</v>
      </c>
      <c r="X1908" t="str">
        <f t="shared" si="59"/>
        <v>Low</v>
      </c>
    </row>
    <row r="1909" spans="1:24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27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28</v>
      </c>
      <c r="Q1909" t="s">
        <v>25</v>
      </c>
      <c r="R1909" t="s">
        <v>29</v>
      </c>
      <c r="S1909">
        <v>78.5</v>
      </c>
      <c r="T1909">
        <v>571.04999999999995</v>
      </c>
      <c r="U1909" t="s">
        <v>26</v>
      </c>
      <c r="V1909" s="7" t="str">
        <f t="shared" si="58"/>
        <v>0-12</v>
      </c>
      <c r="W1909" t="s">
        <v>35</v>
      </c>
      <c r="X1909" t="str">
        <f t="shared" si="59"/>
        <v>Medium</v>
      </c>
    </row>
    <row r="1910" spans="1:24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26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50</v>
      </c>
      <c r="Q1910" t="s">
        <v>26</v>
      </c>
      <c r="R1910" t="s">
        <v>43</v>
      </c>
      <c r="S1910">
        <v>19.95</v>
      </c>
      <c r="T1910">
        <v>1399.35</v>
      </c>
      <c r="U1910" t="s">
        <v>26</v>
      </c>
      <c r="V1910" s="7" t="str">
        <f t="shared" si="58"/>
        <v>49+</v>
      </c>
      <c r="W1910" t="s">
        <v>35</v>
      </c>
      <c r="X1910" t="str">
        <f t="shared" si="59"/>
        <v>Low</v>
      </c>
    </row>
    <row r="1911" spans="1:24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26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 t="s">
        <v>26</v>
      </c>
      <c r="V1911" s="7" t="str">
        <f t="shared" si="58"/>
        <v>0-12</v>
      </c>
      <c r="W1911" t="s">
        <v>30</v>
      </c>
      <c r="X1911" t="str">
        <f t="shared" si="59"/>
        <v>Low</v>
      </c>
    </row>
    <row r="1912" spans="1:24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26</v>
      </c>
      <c r="I1912" t="s">
        <v>27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28</v>
      </c>
      <c r="Q1912" t="s">
        <v>25</v>
      </c>
      <c r="R1912" t="s">
        <v>29</v>
      </c>
      <c r="S1912">
        <v>30.5</v>
      </c>
      <c r="T1912">
        <v>167.2</v>
      </c>
      <c r="U1912" t="s">
        <v>26</v>
      </c>
      <c r="V1912" s="7" t="str">
        <f t="shared" si="58"/>
        <v>0-12</v>
      </c>
      <c r="W1912" t="s">
        <v>30</v>
      </c>
      <c r="X1912" t="str">
        <f t="shared" si="59"/>
        <v>Low</v>
      </c>
    </row>
    <row r="1913" spans="1:24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40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50</v>
      </c>
      <c r="Q1913" t="s">
        <v>26</v>
      </c>
      <c r="R1913" t="s">
        <v>43</v>
      </c>
      <c r="S1913">
        <v>106.1</v>
      </c>
      <c r="T1913">
        <v>7657.4</v>
      </c>
      <c r="U1913" t="s">
        <v>26</v>
      </c>
      <c r="V1913" s="7" t="str">
        <f t="shared" si="58"/>
        <v>49+</v>
      </c>
      <c r="W1913" t="s">
        <v>46</v>
      </c>
      <c r="X1913" t="str">
        <f t="shared" si="59"/>
        <v>High</v>
      </c>
    </row>
    <row r="1914" spans="1:24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26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33</v>
      </c>
      <c r="Q1914" t="s">
        <v>25</v>
      </c>
      <c r="R1914" t="s">
        <v>38</v>
      </c>
      <c r="S1914">
        <v>20.5</v>
      </c>
      <c r="T1914">
        <v>865.05</v>
      </c>
      <c r="U1914" t="s">
        <v>26</v>
      </c>
      <c r="V1914" s="7" t="str">
        <f t="shared" si="58"/>
        <v>25-48</v>
      </c>
      <c r="W1914" t="s">
        <v>35</v>
      </c>
      <c r="X1914" t="str">
        <f t="shared" si="59"/>
        <v>Low</v>
      </c>
    </row>
    <row r="1915" spans="1:24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40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29</v>
      </c>
      <c r="S1915">
        <v>95.5</v>
      </c>
      <c r="T1915">
        <v>6153.85</v>
      </c>
      <c r="U1915" t="s">
        <v>26</v>
      </c>
      <c r="V1915" s="7" t="str">
        <f t="shared" si="58"/>
        <v>49+</v>
      </c>
      <c r="W1915" t="s">
        <v>46</v>
      </c>
      <c r="X1915" t="str">
        <f t="shared" si="59"/>
        <v>High</v>
      </c>
    </row>
    <row r="1916" spans="1:24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27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28</v>
      </c>
      <c r="Q1916" t="s">
        <v>26</v>
      </c>
      <c r="R1916" t="s">
        <v>29</v>
      </c>
      <c r="S1916">
        <v>64.599999999999994</v>
      </c>
      <c r="T1916">
        <v>174.2</v>
      </c>
      <c r="U1916" t="s">
        <v>26</v>
      </c>
      <c r="V1916" s="7" t="str">
        <f t="shared" si="58"/>
        <v>0-12</v>
      </c>
      <c r="W1916" t="s">
        <v>30</v>
      </c>
      <c r="X1916" t="str">
        <f t="shared" si="59"/>
        <v>Medium</v>
      </c>
    </row>
    <row r="1917" spans="1:24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27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28</v>
      </c>
      <c r="Q1917" t="s">
        <v>25</v>
      </c>
      <c r="R1917" t="s">
        <v>43</v>
      </c>
      <c r="S1917">
        <v>51.1</v>
      </c>
      <c r="T1917">
        <v>1269.5999999999999</v>
      </c>
      <c r="U1917" t="s">
        <v>26</v>
      </c>
      <c r="V1917" s="7" t="str">
        <f t="shared" si="58"/>
        <v>13-24</v>
      </c>
      <c r="W1917" t="s">
        <v>35</v>
      </c>
      <c r="X1917" t="str">
        <f t="shared" si="59"/>
        <v>Medium</v>
      </c>
    </row>
    <row r="1918" spans="1:24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40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28</v>
      </c>
      <c r="Q1918" t="s">
        <v>25</v>
      </c>
      <c r="R1918" t="s">
        <v>38</v>
      </c>
      <c r="S1918">
        <v>84.8</v>
      </c>
      <c r="T1918">
        <v>3862.55</v>
      </c>
      <c r="U1918" t="s">
        <v>25</v>
      </c>
      <c r="V1918" s="7" t="str">
        <f t="shared" si="58"/>
        <v>25-48</v>
      </c>
      <c r="W1918" t="s">
        <v>46</v>
      </c>
      <c r="X1918" t="str">
        <f t="shared" si="59"/>
        <v>Medium</v>
      </c>
    </row>
    <row r="1919" spans="1:24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27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50</v>
      </c>
      <c r="Q1919" t="s">
        <v>26</v>
      </c>
      <c r="R1919" t="s">
        <v>43</v>
      </c>
      <c r="S1919">
        <v>89.1</v>
      </c>
      <c r="T1919">
        <v>6352.4</v>
      </c>
      <c r="U1919" t="s">
        <v>26</v>
      </c>
      <c r="V1919" s="7" t="str">
        <f t="shared" si="58"/>
        <v>49+</v>
      </c>
      <c r="W1919" t="s">
        <v>46</v>
      </c>
      <c r="X1919" t="str">
        <f t="shared" si="59"/>
        <v>Medium</v>
      </c>
    </row>
    <row r="1920" spans="1:24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27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28</v>
      </c>
      <c r="Q1920" t="s">
        <v>26</v>
      </c>
      <c r="R1920" t="s">
        <v>29</v>
      </c>
      <c r="S1920">
        <v>54.95</v>
      </c>
      <c r="T1920">
        <v>1348.5</v>
      </c>
      <c r="U1920" t="s">
        <v>26</v>
      </c>
      <c r="V1920" s="7" t="str">
        <f t="shared" si="58"/>
        <v>13-24</v>
      </c>
      <c r="W1920" t="s">
        <v>35</v>
      </c>
      <c r="X1920" t="str">
        <f t="shared" si="59"/>
        <v>Medium</v>
      </c>
    </row>
    <row r="1921" spans="1:24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27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28</v>
      </c>
      <c r="Q1921" t="s">
        <v>26</v>
      </c>
      <c r="R1921" t="s">
        <v>34</v>
      </c>
      <c r="S1921">
        <v>50.9</v>
      </c>
      <c r="T1921">
        <v>50.9</v>
      </c>
      <c r="U1921" t="s">
        <v>25</v>
      </c>
      <c r="V1921" s="7" t="str">
        <f t="shared" si="58"/>
        <v>0-12</v>
      </c>
      <c r="W1921" t="s">
        <v>30</v>
      </c>
      <c r="X1921" t="str">
        <f t="shared" si="59"/>
        <v>Medium</v>
      </c>
    </row>
    <row r="1922" spans="1:24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26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28</v>
      </c>
      <c r="Q1922" t="s">
        <v>25</v>
      </c>
      <c r="R1922" t="s">
        <v>38</v>
      </c>
      <c r="S1922">
        <v>20.45</v>
      </c>
      <c r="T1922">
        <v>471.55</v>
      </c>
      <c r="U1922" t="s">
        <v>26</v>
      </c>
      <c r="V1922" s="7" t="str">
        <f t="shared" si="58"/>
        <v>13-24</v>
      </c>
      <c r="W1922" t="s">
        <v>30</v>
      </c>
      <c r="X1922" t="str">
        <f t="shared" si="59"/>
        <v>Low</v>
      </c>
    </row>
    <row r="1923" spans="1:24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27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50</v>
      </c>
      <c r="Q1923" t="s">
        <v>25</v>
      </c>
      <c r="R1923" t="s">
        <v>43</v>
      </c>
      <c r="S1923">
        <v>85.95</v>
      </c>
      <c r="T1923">
        <v>5931.75</v>
      </c>
      <c r="U1923" t="s">
        <v>26</v>
      </c>
      <c r="V1923" s="7" t="str">
        <f t="shared" ref="V1923:V1986" si="60">IF(F1923&lt;=12, "0-12", IF(F1923&lt;=24, "13-24", IF(F1923&lt;=48, "25-48", "49+")))</f>
        <v>49+</v>
      </c>
      <c r="W1923" t="s">
        <v>46</v>
      </c>
      <c r="X1923" t="str">
        <f t="shared" ref="X1923:X1986" si="61">IF(S1923&lt;=50,"Low",IF(S1923&lt;=90,"Medium","High"))</f>
        <v>Medium</v>
      </c>
    </row>
    <row r="1924" spans="1:24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27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28</v>
      </c>
      <c r="Q1924" t="s">
        <v>26</v>
      </c>
      <c r="R1924" t="s">
        <v>29</v>
      </c>
      <c r="S1924">
        <v>60.35</v>
      </c>
      <c r="T1924">
        <v>1404.65</v>
      </c>
      <c r="U1924" t="s">
        <v>26</v>
      </c>
      <c r="V1924" s="7" t="str">
        <f t="shared" si="60"/>
        <v>25-48</v>
      </c>
      <c r="W1924" t="s">
        <v>35</v>
      </c>
      <c r="X1924" t="str">
        <f t="shared" si="61"/>
        <v>Medium</v>
      </c>
    </row>
    <row r="1925" spans="1:24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26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50</v>
      </c>
      <c r="Q1925" t="s">
        <v>26</v>
      </c>
      <c r="R1925" t="s">
        <v>38</v>
      </c>
      <c r="S1925">
        <v>19.8</v>
      </c>
      <c r="T1925">
        <v>726.1</v>
      </c>
      <c r="U1925" t="s">
        <v>26</v>
      </c>
      <c r="V1925" s="7" t="str">
        <f t="shared" si="60"/>
        <v>25-48</v>
      </c>
      <c r="W1925" t="s">
        <v>35</v>
      </c>
      <c r="X1925" t="str">
        <f t="shared" si="61"/>
        <v>Low</v>
      </c>
    </row>
    <row r="1926" spans="1:24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40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28</v>
      </c>
      <c r="Q1926" t="s">
        <v>26</v>
      </c>
      <c r="R1926" t="s">
        <v>38</v>
      </c>
      <c r="S1926">
        <v>85.35</v>
      </c>
      <c r="T1926">
        <v>1961.6</v>
      </c>
      <c r="U1926" t="s">
        <v>26</v>
      </c>
      <c r="V1926" s="7" t="str">
        <f t="shared" si="60"/>
        <v>13-24</v>
      </c>
      <c r="W1926" t="s">
        <v>35</v>
      </c>
      <c r="X1926" t="str">
        <f t="shared" si="61"/>
        <v>Medium</v>
      </c>
    </row>
    <row r="1927" spans="1:24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27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50</v>
      </c>
      <c r="Q1927" t="s">
        <v>25</v>
      </c>
      <c r="R1927" t="s">
        <v>38</v>
      </c>
      <c r="S1927">
        <v>72.099999999999994</v>
      </c>
      <c r="T1927">
        <v>4194.8500000000004</v>
      </c>
      <c r="U1927" t="s">
        <v>26</v>
      </c>
      <c r="V1927" s="7" t="str">
        <f t="shared" si="60"/>
        <v>49+</v>
      </c>
      <c r="W1927" t="s">
        <v>46</v>
      </c>
      <c r="X1927" t="str">
        <f t="shared" si="61"/>
        <v>Medium</v>
      </c>
    </row>
    <row r="1928" spans="1:24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40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28</v>
      </c>
      <c r="Q1928" t="s">
        <v>25</v>
      </c>
      <c r="R1928" t="s">
        <v>29</v>
      </c>
      <c r="S1928">
        <v>99.8</v>
      </c>
      <c r="T1928">
        <v>4872.45</v>
      </c>
      <c r="U1928" t="s">
        <v>25</v>
      </c>
      <c r="V1928" s="7" t="str">
        <f t="shared" si="60"/>
        <v>49+</v>
      </c>
      <c r="W1928" t="s">
        <v>46</v>
      </c>
      <c r="X1928" t="str">
        <f t="shared" si="61"/>
        <v>High</v>
      </c>
    </row>
    <row r="1929" spans="1:24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40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28</v>
      </c>
      <c r="Q1929" t="s">
        <v>25</v>
      </c>
      <c r="R1929" t="s">
        <v>38</v>
      </c>
      <c r="S1929">
        <v>107.35</v>
      </c>
      <c r="T1929">
        <v>5118.95</v>
      </c>
      <c r="U1929" t="s">
        <v>25</v>
      </c>
      <c r="V1929" s="7" t="str">
        <f t="shared" si="60"/>
        <v>25-48</v>
      </c>
      <c r="W1929" t="s">
        <v>46</v>
      </c>
      <c r="X1929" t="str">
        <f t="shared" si="61"/>
        <v>High</v>
      </c>
    </row>
    <row r="1930" spans="1:24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26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28</v>
      </c>
      <c r="Q1930" t="s">
        <v>25</v>
      </c>
      <c r="R1930" t="s">
        <v>34</v>
      </c>
      <c r="S1930">
        <v>19.55</v>
      </c>
      <c r="T1930">
        <v>658.95</v>
      </c>
      <c r="U1930" t="s">
        <v>25</v>
      </c>
      <c r="V1930" s="7" t="str">
        <f t="shared" si="60"/>
        <v>25-48</v>
      </c>
      <c r="W1930" t="s">
        <v>35</v>
      </c>
      <c r="X1930" t="str">
        <f t="shared" si="61"/>
        <v>Low</v>
      </c>
    </row>
    <row r="1931" spans="1:24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40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28</v>
      </c>
      <c r="Q1931" t="s">
        <v>25</v>
      </c>
      <c r="R1931" t="s">
        <v>29</v>
      </c>
      <c r="S1931">
        <v>81.05</v>
      </c>
      <c r="T1931">
        <v>81.05</v>
      </c>
      <c r="U1931" t="s">
        <v>26</v>
      </c>
      <c r="V1931" s="7" t="str">
        <f t="shared" si="60"/>
        <v>0-12</v>
      </c>
      <c r="W1931" t="s">
        <v>30</v>
      </c>
      <c r="X1931" t="str">
        <f t="shared" si="61"/>
        <v>Medium</v>
      </c>
    </row>
    <row r="1932" spans="1:24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28</v>
      </c>
      <c r="Q1932" t="s">
        <v>25</v>
      </c>
      <c r="R1932" t="s">
        <v>29</v>
      </c>
      <c r="S1932">
        <v>20.5</v>
      </c>
      <c r="T1932">
        <v>76.95</v>
      </c>
      <c r="U1932" t="s">
        <v>26</v>
      </c>
      <c r="V1932" s="7" t="str">
        <f t="shared" si="60"/>
        <v>0-12</v>
      </c>
      <c r="W1932" t="s">
        <v>30</v>
      </c>
      <c r="X1932" t="str">
        <f t="shared" si="61"/>
        <v>Low</v>
      </c>
    </row>
    <row r="1933" spans="1:24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40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38</v>
      </c>
      <c r="S1933">
        <v>111.8</v>
      </c>
      <c r="T1933">
        <v>5809.75</v>
      </c>
      <c r="U1933" t="s">
        <v>26</v>
      </c>
      <c r="V1933" s="7" t="str">
        <f t="shared" si="60"/>
        <v>49+</v>
      </c>
      <c r="W1933" t="s">
        <v>46</v>
      </c>
      <c r="X1933" t="str">
        <f t="shared" si="61"/>
        <v>High</v>
      </c>
    </row>
    <row r="1934" spans="1:24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28</v>
      </c>
      <c r="Q1934" t="s">
        <v>26</v>
      </c>
      <c r="R1934" t="s">
        <v>34</v>
      </c>
      <c r="S1934">
        <v>20.2</v>
      </c>
      <c r="T1934">
        <v>20.2</v>
      </c>
      <c r="U1934" t="s">
        <v>26</v>
      </c>
      <c r="V1934" s="7" t="str">
        <f t="shared" si="60"/>
        <v>0-12</v>
      </c>
      <c r="W1934" t="s">
        <v>30</v>
      </c>
      <c r="X1934" t="str">
        <f t="shared" si="61"/>
        <v>Low</v>
      </c>
    </row>
    <row r="1935" spans="1:24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26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 t="s">
        <v>26</v>
      </c>
      <c r="V1935" s="7" t="str">
        <f t="shared" si="60"/>
        <v>13-24</v>
      </c>
      <c r="W1935" t="s">
        <v>30</v>
      </c>
      <c r="X1935" t="str">
        <f t="shared" si="61"/>
        <v>Low</v>
      </c>
    </row>
    <row r="1936" spans="1:24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40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28</v>
      </c>
      <c r="Q1936" t="s">
        <v>25</v>
      </c>
      <c r="R1936" t="s">
        <v>29</v>
      </c>
      <c r="S1936">
        <v>79.099999999999994</v>
      </c>
      <c r="T1936">
        <v>246.5</v>
      </c>
      <c r="U1936" t="s">
        <v>25</v>
      </c>
      <c r="V1936" s="7" t="str">
        <f t="shared" si="60"/>
        <v>0-12</v>
      </c>
      <c r="W1936" t="s">
        <v>30</v>
      </c>
      <c r="X1936" t="str">
        <f t="shared" si="61"/>
        <v>Medium</v>
      </c>
    </row>
    <row r="1937" spans="1:24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26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33</v>
      </c>
      <c r="Q1937" t="s">
        <v>25</v>
      </c>
      <c r="R1937" t="s">
        <v>38</v>
      </c>
      <c r="S1937">
        <v>19.850000000000001</v>
      </c>
      <c r="T1937">
        <v>996.95</v>
      </c>
      <c r="U1937" t="s">
        <v>26</v>
      </c>
      <c r="V1937" s="7" t="str">
        <f t="shared" si="60"/>
        <v>49+</v>
      </c>
      <c r="W1937" t="s">
        <v>35</v>
      </c>
      <c r="X1937" t="str">
        <f t="shared" si="61"/>
        <v>Low</v>
      </c>
    </row>
    <row r="1938" spans="1:24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27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38</v>
      </c>
      <c r="S1938">
        <v>60.5</v>
      </c>
      <c r="T1938">
        <v>3145.15</v>
      </c>
      <c r="U1938" t="s">
        <v>26</v>
      </c>
      <c r="V1938" s="7" t="str">
        <f t="shared" si="60"/>
        <v>49+</v>
      </c>
      <c r="W1938" t="s">
        <v>46</v>
      </c>
      <c r="X1938" t="str">
        <f t="shared" si="61"/>
        <v>Medium</v>
      </c>
    </row>
    <row r="1939" spans="1:24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50</v>
      </c>
      <c r="Q1939" t="s">
        <v>26</v>
      </c>
      <c r="R1939" t="s">
        <v>34</v>
      </c>
      <c r="S1939">
        <v>19.55</v>
      </c>
      <c r="T1939">
        <v>265.3</v>
      </c>
      <c r="U1939" t="s">
        <v>26</v>
      </c>
      <c r="V1939" s="7" t="str">
        <f t="shared" si="60"/>
        <v>13-24</v>
      </c>
      <c r="W1939" t="s">
        <v>30</v>
      </c>
      <c r="X1939" t="str">
        <f t="shared" si="61"/>
        <v>Low</v>
      </c>
    </row>
    <row r="1940" spans="1:24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26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28</v>
      </c>
      <c r="Q1940" t="s">
        <v>26</v>
      </c>
      <c r="R1940" t="s">
        <v>34</v>
      </c>
      <c r="S1940">
        <v>20.9</v>
      </c>
      <c r="T1940">
        <v>20.9</v>
      </c>
      <c r="U1940" t="s">
        <v>26</v>
      </c>
      <c r="V1940" s="7" t="str">
        <f t="shared" si="60"/>
        <v>0-12</v>
      </c>
      <c r="W1940" t="s">
        <v>30</v>
      </c>
      <c r="X1940" t="str">
        <f t="shared" si="61"/>
        <v>Low</v>
      </c>
    </row>
    <row r="1941" spans="1:24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26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28</v>
      </c>
      <c r="Q1941" t="s">
        <v>25</v>
      </c>
      <c r="R1941" t="s">
        <v>34</v>
      </c>
      <c r="S1941">
        <v>21.05</v>
      </c>
      <c r="T1941">
        <v>21.05</v>
      </c>
      <c r="U1941" t="s">
        <v>26</v>
      </c>
      <c r="V1941" s="7" t="str">
        <f t="shared" si="60"/>
        <v>0-12</v>
      </c>
      <c r="W1941" t="s">
        <v>30</v>
      </c>
      <c r="X1941" t="str">
        <f t="shared" si="61"/>
        <v>Low</v>
      </c>
    </row>
    <row r="1942" spans="1:24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27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29</v>
      </c>
      <c r="S1942">
        <v>71.5</v>
      </c>
      <c r="T1942">
        <v>4576.3</v>
      </c>
      <c r="U1942" t="s">
        <v>26</v>
      </c>
      <c r="V1942" s="7" t="str">
        <f t="shared" si="60"/>
        <v>49+</v>
      </c>
      <c r="W1942" t="s">
        <v>46</v>
      </c>
      <c r="X1942" t="str">
        <f t="shared" si="61"/>
        <v>Medium</v>
      </c>
    </row>
    <row r="1943" spans="1:24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27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28</v>
      </c>
      <c r="Q1943" t="s">
        <v>26</v>
      </c>
      <c r="R1943" t="s">
        <v>34</v>
      </c>
      <c r="S1943">
        <v>54.65</v>
      </c>
      <c r="T1943">
        <v>189.1</v>
      </c>
      <c r="U1943" t="s">
        <v>26</v>
      </c>
      <c r="V1943" s="7" t="str">
        <f t="shared" si="60"/>
        <v>0-12</v>
      </c>
      <c r="W1943" t="s">
        <v>30</v>
      </c>
      <c r="X1943" t="str">
        <f t="shared" si="61"/>
        <v>Medium</v>
      </c>
    </row>
    <row r="1944" spans="1:24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50</v>
      </c>
      <c r="Q1944" t="s">
        <v>26</v>
      </c>
      <c r="R1944" t="s">
        <v>43</v>
      </c>
      <c r="S1944">
        <v>19.2</v>
      </c>
      <c r="T1944">
        <v>908.15</v>
      </c>
      <c r="U1944" t="s">
        <v>26</v>
      </c>
      <c r="V1944" s="7" t="str">
        <f t="shared" si="60"/>
        <v>25-48</v>
      </c>
      <c r="W1944" t="s">
        <v>35</v>
      </c>
      <c r="X1944" t="str">
        <f t="shared" si="61"/>
        <v>Low</v>
      </c>
    </row>
    <row r="1945" spans="1:24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27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28</v>
      </c>
      <c r="Q1945" t="s">
        <v>25</v>
      </c>
      <c r="R1945" t="s">
        <v>43</v>
      </c>
      <c r="S1945">
        <v>49.8</v>
      </c>
      <c r="T1945">
        <v>49.8</v>
      </c>
      <c r="U1945" t="s">
        <v>26</v>
      </c>
      <c r="V1945" s="7" t="str">
        <f t="shared" si="60"/>
        <v>0-12</v>
      </c>
      <c r="W1945" t="s">
        <v>30</v>
      </c>
      <c r="X1945" t="str">
        <f t="shared" si="61"/>
        <v>Low</v>
      </c>
    </row>
    <row r="1946" spans="1:24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26</v>
      </c>
      <c r="I1946" t="s">
        <v>27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28</v>
      </c>
      <c r="Q1946" t="s">
        <v>26</v>
      </c>
      <c r="R1946" t="s">
        <v>34</v>
      </c>
      <c r="S1946">
        <v>25.5</v>
      </c>
      <c r="T1946">
        <v>215.2</v>
      </c>
      <c r="U1946" t="s">
        <v>25</v>
      </c>
      <c r="V1946" s="7" t="str">
        <f t="shared" si="60"/>
        <v>0-12</v>
      </c>
      <c r="W1946" t="s">
        <v>30</v>
      </c>
      <c r="X1946" t="str">
        <f t="shared" si="61"/>
        <v>Low</v>
      </c>
    </row>
    <row r="1947" spans="1:24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50</v>
      </c>
      <c r="Q1947" t="s">
        <v>26</v>
      </c>
      <c r="R1947" t="s">
        <v>38</v>
      </c>
      <c r="S1947">
        <v>20.5</v>
      </c>
      <c r="T1947">
        <v>1500.95</v>
      </c>
      <c r="U1947" t="s">
        <v>26</v>
      </c>
      <c r="V1947" s="7" t="str">
        <f t="shared" si="60"/>
        <v>49+</v>
      </c>
      <c r="W1947" t="s">
        <v>35</v>
      </c>
      <c r="X1947" t="str">
        <f t="shared" si="61"/>
        <v>Low</v>
      </c>
    </row>
    <row r="1948" spans="1:24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40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28</v>
      </c>
      <c r="Q1948" t="s">
        <v>25</v>
      </c>
      <c r="R1948" t="s">
        <v>43</v>
      </c>
      <c r="S1948">
        <v>90.4</v>
      </c>
      <c r="T1948">
        <v>5099.1499999999996</v>
      </c>
      <c r="U1948" t="s">
        <v>26</v>
      </c>
      <c r="V1948" s="7" t="str">
        <f t="shared" si="60"/>
        <v>49+</v>
      </c>
      <c r="W1948" t="s">
        <v>46</v>
      </c>
      <c r="X1948" t="str">
        <f t="shared" si="61"/>
        <v>High</v>
      </c>
    </row>
    <row r="1949" spans="1:24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40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38</v>
      </c>
      <c r="S1949">
        <v>90.25</v>
      </c>
      <c r="T1949">
        <v>6385.95</v>
      </c>
      <c r="U1949" t="s">
        <v>26</v>
      </c>
      <c r="V1949" s="7" t="str">
        <f t="shared" si="60"/>
        <v>49+</v>
      </c>
      <c r="W1949" t="s">
        <v>46</v>
      </c>
      <c r="X1949" t="str">
        <f t="shared" si="61"/>
        <v>High</v>
      </c>
    </row>
    <row r="1950" spans="1:24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40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28</v>
      </c>
      <c r="Q1950" t="s">
        <v>26</v>
      </c>
      <c r="R1950" t="s">
        <v>29</v>
      </c>
      <c r="S1950">
        <v>80.75</v>
      </c>
      <c r="T1950">
        <v>159.44999999999999</v>
      </c>
      <c r="U1950" t="s">
        <v>25</v>
      </c>
      <c r="V1950" s="7" t="str">
        <f t="shared" si="60"/>
        <v>0-12</v>
      </c>
      <c r="W1950" t="s">
        <v>30</v>
      </c>
      <c r="X1950" t="str">
        <f t="shared" si="61"/>
        <v>Medium</v>
      </c>
    </row>
    <row r="1951" spans="1:24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40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50</v>
      </c>
      <c r="Q1951" t="s">
        <v>26</v>
      </c>
      <c r="R1951" t="s">
        <v>38</v>
      </c>
      <c r="S1951">
        <v>104.6</v>
      </c>
      <c r="T1951">
        <v>6885.75</v>
      </c>
      <c r="U1951" t="s">
        <v>26</v>
      </c>
      <c r="V1951" s="7" t="str">
        <f t="shared" si="60"/>
        <v>49+</v>
      </c>
      <c r="W1951" t="s">
        <v>46</v>
      </c>
      <c r="X1951" t="str">
        <f t="shared" si="61"/>
        <v>High</v>
      </c>
    </row>
    <row r="1952" spans="1:24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40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28</v>
      </c>
      <c r="Q1952" t="s">
        <v>25</v>
      </c>
      <c r="R1952" t="s">
        <v>38</v>
      </c>
      <c r="S1952">
        <v>91.85</v>
      </c>
      <c r="T1952">
        <v>5940.85</v>
      </c>
      <c r="U1952" t="s">
        <v>25</v>
      </c>
      <c r="V1952" s="7" t="str">
        <f t="shared" si="60"/>
        <v>49+</v>
      </c>
      <c r="W1952" t="s">
        <v>46</v>
      </c>
      <c r="X1952" t="str">
        <f t="shared" si="61"/>
        <v>High</v>
      </c>
    </row>
    <row r="1953" spans="1:24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27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28</v>
      </c>
      <c r="Q1953" t="s">
        <v>26</v>
      </c>
      <c r="R1953" t="s">
        <v>43</v>
      </c>
      <c r="S1953">
        <v>50.2</v>
      </c>
      <c r="T1953">
        <v>668.85</v>
      </c>
      <c r="U1953" t="s">
        <v>26</v>
      </c>
      <c r="V1953" s="7" t="str">
        <f t="shared" si="60"/>
        <v>13-24</v>
      </c>
      <c r="W1953" t="s">
        <v>35</v>
      </c>
      <c r="X1953" t="str">
        <f t="shared" si="61"/>
        <v>Medium</v>
      </c>
    </row>
    <row r="1954" spans="1:24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40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28</v>
      </c>
      <c r="Q1954" t="s">
        <v>25</v>
      </c>
      <c r="R1954" t="s">
        <v>38</v>
      </c>
      <c r="S1954">
        <v>95.5</v>
      </c>
      <c r="T1954">
        <v>1916.2</v>
      </c>
      <c r="U1954" t="s">
        <v>26</v>
      </c>
      <c r="V1954" s="7" t="str">
        <f t="shared" si="60"/>
        <v>13-24</v>
      </c>
      <c r="W1954" t="s">
        <v>35</v>
      </c>
      <c r="X1954" t="str">
        <f t="shared" si="61"/>
        <v>High</v>
      </c>
    </row>
    <row r="1955" spans="1:24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40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28</v>
      </c>
      <c r="Q1955" t="s">
        <v>25</v>
      </c>
      <c r="R1955" t="s">
        <v>29</v>
      </c>
      <c r="S1955">
        <v>75.349999999999994</v>
      </c>
      <c r="T1955">
        <v>75.349999999999994</v>
      </c>
      <c r="U1955" t="s">
        <v>25</v>
      </c>
      <c r="V1955" s="7" t="str">
        <f t="shared" si="60"/>
        <v>0-12</v>
      </c>
      <c r="W1955" t="s">
        <v>30</v>
      </c>
      <c r="X1955" t="str">
        <f t="shared" si="61"/>
        <v>Medium</v>
      </c>
    </row>
    <row r="1956" spans="1:24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40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28</v>
      </c>
      <c r="Q1956" t="s">
        <v>25</v>
      </c>
      <c r="R1956" t="s">
        <v>29</v>
      </c>
      <c r="S1956">
        <v>75.45</v>
      </c>
      <c r="T1956">
        <v>75.45</v>
      </c>
      <c r="U1956" t="s">
        <v>25</v>
      </c>
      <c r="V1956" s="7" t="str">
        <f t="shared" si="60"/>
        <v>0-12</v>
      </c>
      <c r="W1956" t="s">
        <v>30</v>
      </c>
      <c r="X1956" t="str">
        <f t="shared" si="61"/>
        <v>Medium</v>
      </c>
    </row>
    <row r="1957" spans="1:24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40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28</v>
      </c>
      <c r="Q1957" t="s">
        <v>25</v>
      </c>
      <c r="R1957" t="s">
        <v>38</v>
      </c>
      <c r="S1957">
        <v>95.4</v>
      </c>
      <c r="T1957">
        <v>4613.95</v>
      </c>
      <c r="U1957" t="s">
        <v>26</v>
      </c>
      <c r="V1957" s="7" t="str">
        <f t="shared" si="60"/>
        <v>49+</v>
      </c>
      <c r="W1957" t="s">
        <v>46</v>
      </c>
      <c r="X1957" t="str">
        <f t="shared" si="61"/>
        <v>High</v>
      </c>
    </row>
    <row r="1958" spans="1:24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40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50</v>
      </c>
      <c r="Q1958" t="s">
        <v>25</v>
      </c>
      <c r="R1958" t="s">
        <v>38</v>
      </c>
      <c r="S1958">
        <v>101.3</v>
      </c>
      <c r="T1958">
        <v>7261.25</v>
      </c>
      <c r="U1958" t="s">
        <v>26</v>
      </c>
      <c r="V1958" s="7" t="str">
        <f t="shared" si="60"/>
        <v>49+</v>
      </c>
      <c r="W1958" t="s">
        <v>46</v>
      </c>
      <c r="X1958" t="str">
        <f t="shared" si="61"/>
        <v>High</v>
      </c>
    </row>
    <row r="1959" spans="1:24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27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28</v>
      </c>
      <c r="Q1959" t="s">
        <v>26</v>
      </c>
      <c r="R1959" t="s">
        <v>29</v>
      </c>
      <c r="S1959">
        <v>53.1</v>
      </c>
      <c r="T1959">
        <v>2459.8000000000002</v>
      </c>
      <c r="U1959" t="s">
        <v>26</v>
      </c>
      <c r="V1959" s="7" t="str">
        <f t="shared" si="60"/>
        <v>25-48</v>
      </c>
      <c r="W1959" t="s">
        <v>46</v>
      </c>
      <c r="X1959" t="str">
        <f t="shared" si="61"/>
        <v>Medium</v>
      </c>
    </row>
    <row r="1960" spans="1:24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40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28</v>
      </c>
      <c r="Q1960" t="s">
        <v>25</v>
      </c>
      <c r="R1960" t="s">
        <v>38</v>
      </c>
      <c r="S1960">
        <v>84.85</v>
      </c>
      <c r="T1960">
        <v>2048.8000000000002</v>
      </c>
      <c r="U1960" t="s">
        <v>26</v>
      </c>
      <c r="V1960" s="7" t="str">
        <f t="shared" si="60"/>
        <v>13-24</v>
      </c>
      <c r="W1960" t="s">
        <v>46</v>
      </c>
      <c r="X1960" t="str">
        <f t="shared" si="61"/>
        <v>Medium</v>
      </c>
    </row>
    <row r="1961" spans="1:24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26</v>
      </c>
      <c r="I1961" t="s">
        <v>27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28</v>
      </c>
      <c r="Q1961" t="s">
        <v>26</v>
      </c>
      <c r="R1961" t="s">
        <v>29</v>
      </c>
      <c r="S1961">
        <v>34.25</v>
      </c>
      <c r="T1961">
        <v>163.55000000000001</v>
      </c>
      <c r="U1961" t="s">
        <v>26</v>
      </c>
      <c r="V1961" s="7" t="str">
        <f t="shared" si="60"/>
        <v>0-12</v>
      </c>
      <c r="W1961" t="s">
        <v>30</v>
      </c>
      <c r="X1961" t="str">
        <f t="shared" si="61"/>
        <v>Low</v>
      </c>
    </row>
    <row r="1962" spans="1:24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40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28</v>
      </c>
      <c r="Q1962" t="s">
        <v>26</v>
      </c>
      <c r="R1962" t="s">
        <v>43</v>
      </c>
      <c r="S1962">
        <v>88.6</v>
      </c>
      <c r="T1962">
        <v>2888.7</v>
      </c>
      <c r="U1962" t="s">
        <v>26</v>
      </c>
      <c r="V1962" s="7" t="str">
        <f t="shared" si="60"/>
        <v>25-48</v>
      </c>
      <c r="W1962" t="s">
        <v>46</v>
      </c>
      <c r="X1962" t="str">
        <f t="shared" si="61"/>
        <v>Medium</v>
      </c>
    </row>
    <row r="1963" spans="1:24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27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38</v>
      </c>
      <c r="S1963">
        <v>60.15</v>
      </c>
      <c r="T1963">
        <v>2421.6</v>
      </c>
      <c r="U1963" t="s">
        <v>26</v>
      </c>
      <c r="V1963" s="7" t="str">
        <f t="shared" si="60"/>
        <v>25-48</v>
      </c>
      <c r="W1963" t="s">
        <v>46</v>
      </c>
      <c r="X1963" t="str">
        <f t="shared" si="61"/>
        <v>Medium</v>
      </c>
    </row>
    <row r="1964" spans="1:24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40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43</v>
      </c>
      <c r="S1964">
        <v>99.95</v>
      </c>
      <c r="T1964">
        <v>2292.75</v>
      </c>
      <c r="U1964" t="s">
        <v>26</v>
      </c>
      <c r="V1964" s="7" t="str">
        <f t="shared" si="60"/>
        <v>13-24</v>
      </c>
      <c r="W1964" t="s">
        <v>46</v>
      </c>
      <c r="X1964" t="str">
        <f t="shared" si="61"/>
        <v>High</v>
      </c>
    </row>
    <row r="1965" spans="1:24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40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28</v>
      </c>
      <c r="Q1965" t="s">
        <v>26</v>
      </c>
      <c r="R1965" t="s">
        <v>38</v>
      </c>
      <c r="S1965">
        <v>70.7</v>
      </c>
      <c r="T1965">
        <v>553.4</v>
      </c>
      <c r="U1965" t="s">
        <v>26</v>
      </c>
      <c r="V1965" s="7" t="str">
        <f t="shared" si="60"/>
        <v>0-12</v>
      </c>
      <c r="W1965" t="s">
        <v>35</v>
      </c>
      <c r="X1965" t="str">
        <f t="shared" si="61"/>
        <v>Medium</v>
      </c>
    </row>
    <row r="1966" spans="1:24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27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 t="s">
        <v>26</v>
      </c>
      <c r="V1966" s="7" t="str">
        <f t="shared" si="60"/>
        <v>49+</v>
      </c>
      <c r="W1966" t="s">
        <v>46</v>
      </c>
      <c r="X1966" t="str">
        <f t="shared" si="61"/>
        <v>Medium</v>
      </c>
    </row>
    <row r="1967" spans="1:24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27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28</v>
      </c>
      <c r="Q1967" t="s">
        <v>25</v>
      </c>
      <c r="R1967" t="s">
        <v>38</v>
      </c>
      <c r="S1967">
        <v>49.55</v>
      </c>
      <c r="T1967">
        <v>1210.4000000000001</v>
      </c>
      <c r="U1967" t="s">
        <v>25</v>
      </c>
      <c r="V1967" s="7" t="str">
        <f t="shared" si="60"/>
        <v>13-24</v>
      </c>
      <c r="W1967" t="s">
        <v>35</v>
      </c>
      <c r="X1967" t="str">
        <f t="shared" si="61"/>
        <v>Low</v>
      </c>
    </row>
    <row r="1968" spans="1:24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27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28</v>
      </c>
      <c r="Q1968" t="s">
        <v>26</v>
      </c>
      <c r="R1968" t="s">
        <v>43</v>
      </c>
      <c r="S1968">
        <v>54.8</v>
      </c>
      <c r="T1968">
        <v>1291.3</v>
      </c>
      <c r="U1968" t="s">
        <v>26</v>
      </c>
      <c r="V1968" s="7" t="str">
        <f t="shared" si="60"/>
        <v>13-24</v>
      </c>
      <c r="W1968" t="s">
        <v>35</v>
      </c>
      <c r="X1968" t="str">
        <f t="shared" si="61"/>
        <v>Medium</v>
      </c>
    </row>
    <row r="1969" spans="1:24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27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43</v>
      </c>
      <c r="S1969">
        <v>78.599999999999994</v>
      </c>
      <c r="T1969">
        <v>5356.45</v>
      </c>
      <c r="U1969" t="s">
        <v>25</v>
      </c>
      <c r="V1969" s="7" t="str">
        <f t="shared" si="60"/>
        <v>49+</v>
      </c>
      <c r="W1969" t="s">
        <v>46</v>
      </c>
      <c r="X1969" t="str">
        <f t="shared" si="61"/>
        <v>Medium</v>
      </c>
    </row>
    <row r="1970" spans="1:24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40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 t="s">
        <v>26</v>
      </c>
      <c r="V1970" s="7" t="str">
        <f t="shared" si="60"/>
        <v>49+</v>
      </c>
      <c r="W1970" t="s">
        <v>46</v>
      </c>
      <c r="X1970" t="str">
        <f t="shared" si="61"/>
        <v>High</v>
      </c>
    </row>
    <row r="1971" spans="1:24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26</v>
      </c>
      <c r="I1971" t="s">
        <v>27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50</v>
      </c>
      <c r="Q1971" t="s">
        <v>26</v>
      </c>
      <c r="R1971" t="s">
        <v>29</v>
      </c>
      <c r="S1971">
        <v>53.6</v>
      </c>
      <c r="T1971">
        <v>3237.05</v>
      </c>
      <c r="U1971" t="s">
        <v>26</v>
      </c>
      <c r="V1971" s="7" t="str">
        <f t="shared" si="60"/>
        <v>49+</v>
      </c>
      <c r="W1971" t="s">
        <v>46</v>
      </c>
      <c r="X1971" t="str">
        <f t="shared" si="61"/>
        <v>Medium</v>
      </c>
    </row>
    <row r="1972" spans="1:24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40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28</v>
      </c>
      <c r="Q1972" t="s">
        <v>25</v>
      </c>
      <c r="R1972" t="s">
        <v>29</v>
      </c>
      <c r="S1972">
        <v>81.099999999999994</v>
      </c>
      <c r="T1972">
        <v>576.65</v>
      </c>
      <c r="U1972" t="s">
        <v>25</v>
      </c>
      <c r="V1972" s="7" t="str">
        <f t="shared" si="60"/>
        <v>0-12</v>
      </c>
      <c r="W1972" t="s">
        <v>35</v>
      </c>
      <c r="X1972" t="str">
        <f t="shared" si="61"/>
        <v>Medium</v>
      </c>
    </row>
    <row r="1973" spans="1:24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26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33</v>
      </c>
      <c r="Q1973" t="s">
        <v>25</v>
      </c>
      <c r="R1973" t="s">
        <v>43</v>
      </c>
      <c r="S1973">
        <v>19.350000000000001</v>
      </c>
      <c r="T1973">
        <v>433.75</v>
      </c>
      <c r="U1973" t="s">
        <v>26</v>
      </c>
      <c r="V1973" s="7" t="str">
        <f t="shared" si="60"/>
        <v>13-24</v>
      </c>
      <c r="W1973" t="s">
        <v>30</v>
      </c>
      <c r="X1973" t="str">
        <f t="shared" si="61"/>
        <v>Low</v>
      </c>
    </row>
    <row r="1974" spans="1:24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40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28</v>
      </c>
      <c r="Q1974" t="s">
        <v>26</v>
      </c>
      <c r="R1974" t="s">
        <v>29</v>
      </c>
      <c r="S1974">
        <v>85.6</v>
      </c>
      <c r="T1974">
        <v>1868.4</v>
      </c>
      <c r="U1974" t="s">
        <v>26</v>
      </c>
      <c r="V1974" s="7" t="str">
        <f t="shared" si="60"/>
        <v>13-24</v>
      </c>
      <c r="W1974" t="s">
        <v>35</v>
      </c>
      <c r="X1974" t="str">
        <f t="shared" si="61"/>
        <v>Medium</v>
      </c>
    </row>
    <row r="1975" spans="1:24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27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50</v>
      </c>
      <c r="Q1975" t="s">
        <v>25</v>
      </c>
      <c r="R1975" t="s">
        <v>29</v>
      </c>
      <c r="S1975">
        <v>80.8</v>
      </c>
      <c r="T1975">
        <v>5728.55</v>
      </c>
      <c r="U1975" t="s">
        <v>26</v>
      </c>
      <c r="V1975" s="7" t="str">
        <f t="shared" si="60"/>
        <v>49+</v>
      </c>
      <c r="W1975" t="s">
        <v>46</v>
      </c>
      <c r="X1975" t="str">
        <f t="shared" si="61"/>
        <v>Medium</v>
      </c>
    </row>
    <row r="1976" spans="1:24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40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28</v>
      </c>
      <c r="Q1976" t="s">
        <v>25</v>
      </c>
      <c r="R1976" t="s">
        <v>29</v>
      </c>
      <c r="S1976">
        <v>74.95</v>
      </c>
      <c r="T1976">
        <v>825.7</v>
      </c>
      <c r="U1976" t="s">
        <v>25</v>
      </c>
      <c r="V1976" s="7" t="str">
        <f t="shared" si="60"/>
        <v>0-12</v>
      </c>
      <c r="W1976" t="s">
        <v>35</v>
      </c>
      <c r="X1976" t="str">
        <f t="shared" si="61"/>
        <v>Medium</v>
      </c>
    </row>
    <row r="1977" spans="1:24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50</v>
      </c>
      <c r="Q1977" t="s">
        <v>26</v>
      </c>
      <c r="R1977" t="s">
        <v>34</v>
      </c>
      <c r="S1977">
        <v>19.600000000000001</v>
      </c>
      <c r="T1977">
        <v>390.4</v>
      </c>
      <c r="U1977" t="s">
        <v>26</v>
      </c>
      <c r="V1977" s="7" t="str">
        <f t="shared" si="60"/>
        <v>13-24</v>
      </c>
      <c r="W1977" t="s">
        <v>30</v>
      </c>
      <c r="X1977" t="str">
        <f t="shared" si="61"/>
        <v>Low</v>
      </c>
    </row>
    <row r="1978" spans="1:24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40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28</v>
      </c>
      <c r="Q1978" t="s">
        <v>25</v>
      </c>
      <c r="R1978" t="s">
        <v>29</v>
      </c>
      <c r="S1978">
        <v>93.55</v>
      </c>
      <c r="T1978">
        <v>93.55</v>
      </c>
      <c r="U1978" t="s">
        <v>25</v>
      </c>
      <c r="V1978" s="7" t="str">
        <f t="shared" si="60"/>
        <v>0-12</v>
      </c>
      <c r="W1978" t="s">
        <v>30</v>
      </c>
      <c r="X1978" t="str">
        <f t="shared" si="61"/>
        <v>High</v>
      </c>
    </row>
    <row r="1979" spans="1:24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40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28</v>
      </c>
      <c r="Q1979" t="s">
        <v>25</v>
      </c>
      <c r="R1979" t="s">
        <v>29</v>
      </c>
      <c r="S1979">
        <v>90.7</v>
      </c>
      <c r="T1979">
        <v>2845.15</v>
      </c>
      <c r="U1979" t="s">
        <v>26</v>
      </c>
      <c r="V1979" s="7" t="str">
        <f t="shared" si="60"/>
        <v>25-48</v>
      </c>
      <c r="W1979" t="s">
        <v>46</v>
      </c>
      <c r="X1979" t="str">
        <f t="shared" si="61"/>
        <v>High</v>
      </c>
    </row>
    <row r="1980" spans="1:24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27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50</v>
      </c>
      <c r="Q1980" t="s">
        <v>26</v>
      </c>
      <c r="R1980" t="s">
        <v>34</v>
      </c>
      <c r="S1980">
        <v>69.75</v>
      </c>
      <c r="T1980">
        <v>3894.4</v>
      </c>
      <c r="U1980" t="s">
        <v>26</v>
      </c>
      <c r="V1980" s="7" t="str">
        <f t="shared" si="60"/>
        <v>49+</v>
      </c>
      <c r="W1980" t="s">
        <v>46</v>
      </c>
      <c r="X1980" t="str">
        <f t="shared" si="61"/>
        <v>Medium</v>
      </c>
    </row>
    <row r="1981" spans="1:24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26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50</v>
      </c>
      <c r="Q1981" t="s">
        <v>25</v>
      </c>
      <c r="R1981" t="s">
        <v>38</v>
      </c>
      <c r="S1981">
        <v>20</v>
      </c>
      <c r="T1981">
        <v>886.4</v>
      </c>
      <c r="U1981" t="s">
        <v>26</v>
      </c>
      <c r="V1981" s="7" t="str">
        <f t="shared" si="60"/>
        <v>25-48</v>
      </c>
      <c r="W1981" t="s">
        <v>35</v>
      </c>
      <c r="X1981" t="str">
        <f t="shared" si="61"/>
        <v>Low</v>
      </c>
    </row>
    <row r="1982" spans="1:24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40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28</v>
      </c>
      <c r="Q1982" t="s">
        <v>25</v>
      </c>
      <c r="R1982" t="s">
        <v>29</v>
      </c>
      <c r="S1982">
        <v>95.25</v>
      </c>
      <c r="T1982">
        <v>1021.55</v>
      </c>
      <c r="U1982" t="s">
        <v>26</v>
      </c>
      <c r="V1982" s="7" t="str">
        <f t="shared" si="60"/>
        <v>0-12</v>
      </c>
      <c r="W1982" t="s">
        <v>35</v>
      </c>
      <c r="X1982" t="str">
        <f t="shared" si="61"/>
        <v>High</v>
      </c>
    </row>
    <row r="1983" spans="1:24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40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28</v>
      </c>
      <c r="Q1983" t="s">
        <v>25</v>
      </c>
      <c r="R1983" t="s">
        <v>43</v>
      </c>
      <c r="S1983">
        <v>102.1</v>
      </c>
      <c r="T1983">
        <v>5885.4</v>
      </c>
      <c r="U1983" t="s">
        <v>25</v>
      </c>
      <c r="V1983" s="7" t="str">
        <f t="shared" si="60"/>
        <v>49+</v>
      </c>
      <c r="W1983" t="s">
        <v>46</v>
      </c>
      <c r="X1983" t="str">
        <f t="shared" si="61"/>
        <v>High</v>
      </c>
    </row>
    <row r="1984" spans="1:24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26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28</v>
      </c>
      <c r="Q1984" t="s">
        <v>26</v>
      </c>
      <c r="R1984" t="s">
        <v>34</v>
      </c>
      <c r="S1984">
        <v>19.95</v>
      </c>
      <c r="T1984">
        <v>268.39999999999998</v>
      </c>
      <c r="U1984" t="s">
        <v>26</v>
      </c>
      <c r="V1984" s="7" t="str">
        <f t="shared" si="60"/>
        <v>13-24</v>
      </c>
      <c r="W1984" t="s">
        <v>30</v>
      </c>
      <c r="X1984" t="str">
        <f t="shared" si="61"/>
        <v>Low</v>
      </c>
    </row>
    <row r="1985" spans="1:24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27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 t="s">
        <v>26</v>
      </c>
      <c r="V1985" s="7" t="str">
        <f t="shared" si="60"/>
        <v>25-48</v>
      </c>
      <c r="W1985" t="s">
        <v>46</v>
      </c>
      <c r="X1985" t="str">
        <f t="shared" si="61"/>
        <v>Medium</v>
      </c>
    </row>
    <row r="1986" spans="1:24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40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28</v>
      </c>
      <c r="Q1986" t="s">
        <v>25</v>
      </c>
      <c r="R1986" t="s">
        <v>38</v>
      </c>
      <c r="S1986">
        <v>90.9</v>
      </c>
      <c r="T1986">
        <v>1259</v>
      </c>
      <c r="U1986" t="s">
        <v>25</v>
      </c>
      <c r="V1986" s="7" t="str">
        <f t="shared" si="60"/>
        <v>13-24</v>
      </c>
      <c r="W1986" t="s">
        <v>35</v>
      </c>
      <c r="X1986" t="str">
        <f t="shared" si="61"/>
        <v>High</v>
      </c>
    </row>
    <row r="1987" spans="1:24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26</v>
      </c>
      <c r="I1987" t="s">
        <v>27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28</v>
      </c>
      <c r="Q1987" t="s">
        <v>26</v>
      </c>
      <c r="R1987" t="s">
        <v>34</v>
      </c>
      <c r="S1987">
        <v>29.2</v>
      </c>
      <c r="T1987">
        <v>309.10000000000002</v>
      </c>
      <c r="U1987" t="s">
        <v>25</v>
      </c>
      <c r="V1987" s="7" t="str">
        <f t="shared" ref="V1987:V2050" si="62">IF(F1987&lt;=12, "0-12", IF(F1987&lt;=24, "13-24", IF(F1987&lt;=48, "25-48", "49+")))</f>
        <v>0-12</v>
      </c>
      <c r="W1987" t="s">
        <v>30</v>
      </c>
      <c r="X1987" t="str">
        <f t="shared" ref="X1987:X2050" si="63">IF(S1987&lt;=50,"Low",IF(S1987&lt;=90,"Medium","High"))</f>
        <v>Low</v>
      </c>
    </row>
    <row r="1988" spans="1:24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40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50</v>
      </c>
      <c r="Q1988" t="s">
        <v>25</v>
      </c>
      <c r="R1988" t="s">
        <v>38</v>
      </c>
      <c r="S1988">
        <v>93.3</v>
      </c>
      <c r="T1988">
        <v>6398.05</v>
      </c>
      <c r="U1988" t="s">
        <v>26</v>
      </c>
      <c r="V1988" s="7" t="str">
        <f t="shared" si="62"/>
        <v>49+</v>
      </c>
      <c r="W1988" t="s">
        <v>46</v>
      </c>
      <c r="X1988" t="str">
        <f t="shared" si="63"/>
        <v>High</v>
      </c>
    </row>
    <row r="1989" spans="1:24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40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28</v>
      </c>
      <c r="Q1989" t="s">
        <v>25</v>
      </c>
      <c r="R1989" t="s">
        <v>38</v>
      </c>
      <c r="S1989">
        <v>89.15</v>
      </c>
      <c r="T1989">
        <v>2257.75</v>
      </c>
      <c r="U1989" t="s">
        <v>25</v>
      </c>
      <c r="V1989" s="7" t="str">
        <f t="shared" si="62"/>
        <v>25-48</v>
      </c>
      <c r="W1989" t="s">
        <v>46</v>
      </c>
      <c r="X1989" t="str">
        <f t="shared" si="63"/>
        <v>Medium</v>
      </c>
    </row>
    <row r="1990" spans="1:24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40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29</v>
      </c>
      <c r="S1990">
        <v>108.85</v>
      </c>
      <c r="T1990">
        <v>6287.25</v>
      </c>
      <c r="U1990" t="s">
        <v>25</v>
      </c>
      <c r="V1990" s="7" t="str">
        <f t="shared" si="62"/>
        <v>49+</v>
      </c>
      <c r="W1990" t="s">
        <v>46</v>
      </c>
      <c r="X1990" t="str">
        <f t="shared" si="63"/>
        <v>High</v>
      </c>
    </row>
    <row r="1991" spans="1:24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26</v>
      </c>
      <c r="I1991" t="s">
        <v>27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50</v>
      </c>
      <c r="Q1991" t="s">
        <v>25</v>
      </c>
      <c r="R1991" t="s">
        <v>43</v>
      </c>
      <c r="S1991">
        <v>46.35</v>
      </c>
      <c r="T1991">
        <v>1662.05</v>
      </c>
      <c r="U1991" t="s">
        <v>26</v>
      </c>
      <c r="V1991" s="7" t="str">
        <f t="shared" si="62"/>
        <v>25-48</v>
      </c>
      <c r="W1991" t="s">
        <v>35</v>
      </c>
      <c r="X1991" t="str">
        <f t="shared" si="63"/>
        <v>Low</v>
      </c>
    </row>
    <row r="1992" spans="1:24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40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28</v>
      </c>
      <c r="Q1992" t="s">
        <v>25</v>
      </c>
      <c r="R1992" t="s">
        <v>29</v>
      </c>
      <c r="S1992">
        <v>84.75</v>
      </c>
      <c r="T1992">
        <v>1350.15</v>
      </c>
      <c r="U1992" t="s">
        <v>25</v>
      </c>
      <c r="V1992" s="7" t="str">
        <f t="shared" si="62"/>
        <v>13-24</v>
      </c>
      <c r="W1992" t="s">
        <v>35</v>
      </c>
      <c r="X1992" t="str">
        <f t="shared" si="63"/>
        <v>Medium</v>
      </c>
    </row>
    <row r="1993" spans="1:24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27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43</v>
      </c>
      <c r="S1993">
        <v>78.75</v>
      </c>
      <c r="T1993">
        <v>3600.65</v>
      </c>
      <c r="U1993" t="s">
        <v>26</v>
      </c>
      <c r="V1993" s="7" t="str">
        <f t="shared" si="62"/>
        <v>25-48</v>
      </c>
      <c r="W1993" t="s">
        <v>46</v>
      </c>
      <c r="X1993" t="str">
        <f t="shared" si="63"/>
        <v>Medium</v>
      </c>
    </row>
    <row r="1994" spans="1:24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40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28</v>
      </c>
      <c r="Q1994" t="s">
        <v>25</v>
      </c>
      <c r="R1994" t="s">
        <v>29</v>
      </c>
      <c r="S1994">
        <v>83.55</v>
      </c>
      <c r="T1994">
        <v>1329.15</v>
      </c>
      <c r="U1994" t="s">
        <v>26</v>
      </c>
      <c r="V1994" s="7" t="str">
        <f t="shared" si="62"/>
        <v>13-24</v>
      </c>
      <c r="W1994" t="s">
        <v>35</v>
      </c>
      <c r="X1994" t="str">
        <f t="shared" si="63"/>
        <v>Medium</v>
      </c>
    </row>
    <row r="1995" spans="1:24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27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28</v>
      </c>
      <c r="Q1995" t="s">
        <v>25</v>
      </c>
      <c r="R1995" t="s">
        <v>29</v>
      </c>
      <c r="S1995">
        <v>45.7</v>
      </c>
      <c r="T1995">
        <v>45.7</v>
      </c>
      <c r="U1995" t="s">
        <v>25</v>
      </c>
      <c r="V1995" s="7" t="str">
        <f t="shared" si="62"/>
        <v>0-12</v>
      </c>
      <c r="W1995" t="s">
        <v>30</v>
      </c>
      <c r="X1995" t="str">
        <f t="shared" si="63"/>
        <v>Low</v>
      </c>
    </row>
    <row r="1996" spans="1:24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 t="s">
        <v>26</v>
      </c>
      <c r="V1996" s="7" t="str">
        <f t="shared" si="62"/>
        <v>13-24</v>
      </c>
      <c r="W1996" t="s">
        <v>30</v>
      </c>
      <c r="X1996" t="str">
        <f t="shared" si="63"/>
        <v>Low</v>
      </c>
    </row>
    <row r="1997" spans="1:24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40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28</v>
      </c>
      <c r="Q1997" t="s">
        <v>25</v>
      </c>
      <c r="R1997" t="s">
        <v>29</v>
      </c>
      <c r="S1997">
        <v>69.95</v>
      </c>
      <c r="T1997">
        <v>69.95</v>
      </c>
      <c r="U1997" t="s">
        <v>25</v>
      </c>
      <c r="V1997" s="7" t="str">
        <f t="shared" si="62"/>
        <v>0-12</v>
      </c>
      <c r="W1997" t="s">
        <v>30</v>
      </c>
      <c r="X1997" t="str">
        <f t="shared" si="63"/>
        <v>Medium</v>
      </c>
    </row>
    <row r="1998" spans="1:24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27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50</v>
      </c>
      <c r="Q1998" t="s">
        <v>26</v>
      </c>
      <c r="R1998" t="s">
        <v>34</v>
      </c>
      <c r="S1998">
        <v>67.849999999999994</v>
      </c>
      <c r="T1998">
        <v>4627.6499999999996</v>
      </c>
      <c r="U1998" t="s">
        <v>26</v>
      </c>
      <c r="V1998" s="7" t="str">
        <f t="shared" si="62"/>
        <v>49+</v>
      </c>
      <c r="W1998" t="s">
        <v>46</v>
      </c>
      <c r="X1998" t="str">
        <f t="shared" si="63"/>
        <v>Medium</v>
      </c>
    </row>
    <row r="1999" spans="1:24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40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50</v>
      </c>
      <c r="Q1999" t="s">
        <v>25</v>
      </c>
      <c r="R1999" t="s">
        <v>38</v>
      </c>
      <c r="S1999">
        <v>105.65</v>
      </c>
      <c r="T1999">
        <v>6717.9</v>
      </c>
      <c r="U1999" t="s">
        <v>26</v>
      </c>
      <c r="V1999" s="7" t="str">
        <f t="shared" si="62"/>
        <v>49+</v>
      </c>
      <c r="W1999" t="s">
        <v>46</v>
      </c>
      <c r="X1999" t="str">
        <f t="shared" si="63"/>
        <v>High</v>
      </c>
    </row>
    <row r="2000" spans="1:24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26</v>
      </c>
      <c r="I2000" t="s">
        <v>27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28</v>
      </c>
      <c r="Q2000" t="s">
        <v>26</v>
      </c>
      <c r="R2000" t="s">
        <v>29</v>
      </c>
      <c r="S2000">
        <v>44.6</v>
      </c>
      <c r="T2000">
        <v>97.1</v>
      </c>
      <c r="U2000" t="s">
        <v>25</v>
      </c>
      <c r="V2000" s="7" t="str">
        <f t="shared" si="62"/>
        <v>0-12</v>
      </c>
      <c r="W2000" t="s">
        <v>30</v>
      </c>
      <c r="X2000" t="str">
        <f t="shared" si="63"/>
        <v>Low</v>
      </c>
    </row>
    <row r="2001" spans="1:24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40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28</v>
      </c>
      <c r="Q2001" t="s">
        <v>25</v>
      </c>
      <c r="R2001" t="s">
        <v>29</v>
      </c>
      <c r="S2001">
        <v>74.95</v>
      </c>
      <c r="T2001">
        <v>1710.45</v>
      </c>
      <c r="U2001" t="s">
        <v>25</v>
      </c>
      <c r="V2001" s="7" t="str">
        <f t="shared" si="62"/>
        <v>13-24</v>
      </c>
      <c r="W2001" t="s">
        <v>35</v>
      </c>
      <c r="X2001" t="str">
        <f t="shared" si="63"/>
        <v>Medium</v>
      </c>
    </row>
    <row r="2002" spans="1:24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40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28</v>
      </c>
      <c r="Q2002" t="s">
        <v>26</v>
      </c>
      <c r="R2002" t="s">
        <v>43</v>
      </c>
      <c r="S2002">
        <v>75.5</v>
      </c>
      <c r="T2002">
        <v>637.4</v>
      </c>
      <c r="U2002" t="s">
        <v>26</v>
      </c>
      <c r="V2002" s="7" t="str">
        <f t="shared" si="62"/>
        <v>0-12</v>
      </c>
      <c r="W2002" t="s">
        <v>35</v>
      </c>
      <c r="X2002" t="str">
        <f t="shared" si="63"/>
        <v>Medium</v>
      </c>
    </row>
    <row r="2003" spans="1:24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26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28</v>
      </c>
      <c r="Q2003" t="s">
        <v>26</v>
      </c>
      <c r="R2003" t="s">
        <v>34</v>
      </c>
      <c r="S2003">
        <v>20.149999999999999</v>
      </c>
      <c r="T2003">
        <v>117.95</v>
      </c>
      <c r="U2003" t="s">
        <v>26</v>
      </c>
      <c r="V2003" s="7" t="str">
        <f t="shared" si="62"/>
        <v>0-12</v>
      </c>
      <c r="W2003" t="s">
        <v>30</v>
      </c>
      <c r="X2003" t="str">
        <f t="shared" si="63"/>
        <v>Low</v>
      </c>
    </row>
    <row r="2004" spans="1:24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26</v>
      </c>
      <c r="I2004" t="s">
        <v>27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50</v>
      </c>
      <c r="Q2004" t="s">
        <v>26</v>
      </c>
      <c r="R2004" t="s">
        <v>43</v>
      </c>
      <c r="S2004">
        <v>45.2</v>
      </c>
      <c r="T2004">
        <v>2460.5500000000002</v>
      </c>
      <c r="U2004" t="s">
        <v>26</v>
      </c>
      <c r="V2004" s="7" t="str">
        <f t="shared" si="62"/>
        <v>49+</v>
      </c>
      <c r="W2004" t="s">
        <v>46</v>
      </c>
      <c r="X2004" t="str">
        <f t="shared" si="63"/>
        <v>Low</v>
      </c>
    </row>
    <row r="2005" spans="1:24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40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50</v>
      </c>
      <c r="Q2005" t="s">
        <v>25</v>
      </c>
      <c r="R2005" t="s">
        <v>29</v>
      </c>
      <c r="S2005">
        <v>95.25</v>
      </c>
      <c r="T2005">
        <v>5464.65</v>
      </c>
      <c r="U2005" t="s">
        <v>25</v>
      </c>
      <c r="V2005" s="7" t="str">
        <f t="shared" si="62"/>
        <v>49+</v>
      </c>
      <c r="W2005" t="s">
        <v>46</v>
      </c>
      <c r="X2005" t="str">
        <f t="shared" si="63"/>
        <v>High</v>
      </c>
    </row>
    <row r="2006" spans="1:24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40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28</v>
      </c>
      <c r="Q2006" t="s">
        <v>25</v>
      </c>
      <c r="R2006" t="s">
        <v>34</v>
      </c>
      <c r="S2006">
        <v>89.85</v>
      </c>
      <c r="T2006">
        <v>2165.0500000000002</v>
      </c>
      <c r="U2006" t="s">
        <v>25</v>
      </c>
      <c r="V2006" s="7" t="str">
        <f t="shared" si="62"/>
        <v>13-24</v>
      </c>
      <c r="W2006" t="s">
        <v>46</v>
      </c>
      <c r="X2006" t="str">
        <f t="shared" si="63"/>
        <v>Medium</v>
      </c>
    </row>
    <row r="2007" spans="1:24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40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 t="s">
        <v>25</v>
      </c>
      <c r="V2007" s="7" t="str">
        <f t="shared" si="62"/>
        <v>49+</v>
      </c>
      <c r="W2007" t="s">
        <v>46</v>
      </c>
      <c r="X2007" t="str">
        <f t="shared" si="63"/>
        <v>High</v>
      </c>
    </row>
    <row r="2008" spans="1:24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27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28</v>
      </c>
      <c r="Q2008" t="s">
        <v>26</v>
      </c>
      <c r="R2008" t="s">
        <v>29</v>
      </c>
      <c r="S2008">
        <v>47.15</v>
      </c>
      <c r="T2008">
        <v>223.15</v>
      </c>
      <c r="U2008" t="s">
        <v>25</v>
      </c>
      <c r="V2008" s="7" t="str">
        <f t="shared" si="62"/>
        <v>0-12</v>
      </c>
      <c r="W2008" t="s">
        <v>30</v>
      </c>
      <c r="X2008" t="str">
        <f t="shared" si="63"/>
        <v>Low</v>
      </c>
    </row>
    <row r="2009" spans="1:24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40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28</v>
      </c>
      <c r="Q2009" t="s">
        <v>25</v>
      </c>
      <c r="R2009" t="s">
        <v>29</v>
      </c>
      <c r="S2009">
        <v>80.2</v>
      </c>
      <c r="T2009">
        <v>181.1</v>
      </c>
      <c r="U2009" t="s">
        <v>25</v>
      </c>
      <c r="V2009" s="7" t="str">
        <f t="shared" si="62"/>
        <v>0-12</v>
      </c>
      <c r="W2009" t="s">
        <v>30</v>
      </c>
      <c r="X2009" t="str">
        <f t="shared" si="63"/>
        <v>Medium</v>
      </c>
    </row>
    <row r="2010" spans="1:24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40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28</v>
      </c>
      <c r="Q2010" t="s">
        <v>25</v>
      </c>
      <c r="R2010" t="s">
        <v>34</v>
      </c>
      <c r="S2010">
        <v>87.1</v>
      </c>
      <c r="T2010">
        <v>341.45</v>
      </c>
      <c r="U2010" t="s">
        <v>25</v>
      </c>
      <c r="V2010" s="7" t="str">
        <f t="shared" si="62"/>
        <v>0-12</v>
      </c>
      <c r="W2010" t="s">
        <v>30</v>
      </c>
      <c r="X2010" t="str">
        <f t="shared" si="63"/>
        <v>Medium</v>
      </c>
    </row>
    <row r="2011" spans="1:24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27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50</v>
      </c>
      <c r="Q2011" t="s">
        <v>25</v>
      </c>
      <c r="R2011" t="s">
        <v>38</v>
      </c>
      <c r="S2011">
        <v>79.25</v>
      </c>
      <c r="T2011">
        <v>5731.85</v>
      </c>
      <c r="U2011" t="s">
        <v>26</v>
      </c>
      <c r="V2011" s="7" t="str">
        <f t="shared" si="62"/>
        <v>49+</v>
      </c>
      <c r="W2011" t="s">
        <v>46</v>
      </c>
      <c r="X2011" t="str">
        <f t="shared" si="63"/>
        <v>Medium</v>
      </c>
    </row>
    <row r="2012" spans="1:24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40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28</v>
      </c>
      <c r="Q2012" t="s">
        <v>25</v>
      </c>
      <c r="R2012" t="s">
        <v>38</v>
      </c>
      <c r="S2012">
        <v>75.900000000000006</v>
      </c>
      <c r="T2012">
        <v>357.75</v>
      </c>
      <c r="U2012" t="s">
        <v>25</v>
      </c>
      <c r="V2012" s="7" t="str">
        <f t="shared" si="62"/>
        <v>0-12</v>
      </c>
      <c r="W2012" t="s">
        <v>30</v>
      </c>
      <c r="X2012" t="str">
        <f t="shared" si="63"/>
        <v>Medium</v>
      </c>
    </row>
    <row r="2013" spans="1:24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27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28</v>
      </c>
      <c r="Q2013" t="s">
        <v>26</v>
      </c>
      <c r="R2013" t="s">
        <v>29</v>
      </c>
      <c r="S2013">
        <v>85.7</v>
      </c>
      <c r="T2013">
        <v>4616.1000000000004</v>
      </c>
      <c r="U2013" t="s">
        <v>26</v>
      </c>
      <c r="V2013" s="7" t="str">
        <f t="shared" si="62"/>
        <v>49+</v>
      </c>
      <c r="W2013" t="s">
        <v>46</v>
      </c>
      <c r="X2013" t="str">
        <f t="shared" si="63"/>
        <v>Medium</v>
      </c>
    </row>
    <row r="2014" spans="1:24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40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28</v>
      </c>
      <c r="Q2014" t="s">
        <v>25</v>
      </c>
      <c r="R2014" t="s">
        <v>29</v>
      </c>
      <c r="S2014">
        <v>98.75</v>
      </c>
      <c r="T2014">
        <v>4533.7</v>
      </c>
      <c r="U2014" t="s">
        <v>25</v>
      </c>
      <c r="V2014" s="7" t="str">
        <f t="shared" si="62"/>
        <v>25-48</v>
      </c>
      <c r="W2014" t="s">
        <v>46</v>
      </c>
      <c r="X2014" t="str">
        <f t="shared" si="63"/>
        <v>High</v>
      </c>
    </row>
    <row r="2015" spans="1:24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26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33</v>
      </c>
      <c r="Q2015" t="s">
        <v>26</v>
      </c>
      <c r="R2015" t="s">
        <v>43</v>
      </c>
      <c r="S2015">
        <v>20.100000000000001</v>
      </c>
      <c r="T2015">
        <v>589.25</v>
      </c>
      <c r="U2015" t="s">
        <v>26</v>
      </c>
      <c r="V2015" s="7" t="str">
        <f t="shared" si="62"/>
        <v>25-48</v>
      </c>
      <c r="W2015" t="s">
        <v>35</v>
      </c>
      <c r="X2015" t="str">
        <f t="shared" si="63"/>
        <v>Low</v>
      </c>
    </row>
    <row r="2016" spans="1:24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27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28</v>
      </c>
      <c r="Q2016" t="s">
        <v>26</v>
      </c>
      <c r="R2016" t="s">
        <v>38</v>
      </c>
      <c r="S2016">
        <v>61.8</v>
      </c>
      <c r="T2016">
        <v>750.1</v>
      </c>
      <c r="U2016" t="s">
        <v>26</v>
      </c>
      <c r="V2016" s="7" t="str">
        <f t="shared" si="62"/>
        <v>13-24</v>
      </c>
      <c r="W2016" t="s">
        <v>35</v>
      </c>
      <c r="X2016" t="str">
        <f t="shared" si="63"/>
        <v>Medium</v>
      </c>
    </row>
    <row r="2017" spans="1:24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27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28</v>
      </c>
      <c r="Q2017" t="s">
        <v>26</v>
      </c>
      <c r="R2017" t="s">
        <v>34</v>
      </c>
      <c r="S2017">
        <v>49.9</v>
      </c>
      <c r="T2017">
        <v>1410.25</v>
      </c>
      <c r="U2017" t="s">
        <v>26</v>
      </c>
      <c r="V2017" s="7" t="str">
        <f t="shared" si="62"/>
        <v>25-48</v>
      </c>
      <c r="W2017" t="s">
        <v>35</v>
      </c>
      <c r="X2017" t="str">
        <f t="shared" si="63"/>
        <v>Low</v>
      </c>
    </row>
    <row r="2018" spans="1:24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40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28</v>
      </c>
      <c r="Q2018" t="s">
        <v>26</v>
      </c>
      <c r="R2018" t="s">
        <v>29</v>
      </c>
      <c r="S2018">
        <v>86.45</v>
      </c>
      <c r="T2018">
        <v>830.85</v>
      </c>
      <c r="U2018" t="s">
        <v>25</v>
      </c>
      <c r="V2018" s="7" t="str">
        <f t="shared" si="62"/>
        <v>0-12</v>
      </c>
      <c r="W2018" t="s">
        <v>35</v>
      </c>
      <c r="X2018" t="str">
        <f t="shared" si="63"/>
        <v>Medium</v>
      </c>
    </row>
    <row r="2019" spans="1:24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50</v>
      </c>
      <c r="Q2019" t="s">
        <v>26</v>
      </c>
      <c r="R2019" t="s">
        <v>38</v>
      </c>
      <c r="S2019">
        <v>20.399999999999999</v>
      </c>
      <c r="T2019">
        <v>743.5</v>
      </c>
      <c r="U2019" t="s">
        <v>26</v>
      </c>
      <c r="V2019" s="7" t="str">
        <f t="shared" si="62"/>
        <v>25-48</v>
      </c>
      <c r="W2019" t="s">
        <v>35</v>
      </c>
      <c r="X2019" t="str">
        <f t="shared" si="63"/>
        <v>Low</v>
      </c>
    </row>
    <row r="2020" spans="1:24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27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28</v>
      </c>
      <c r="Q2020" t="s">
        <v>25</v>
      </c>
      <c r="R2020" t="s">
        <v>34</v>
      </c>
      <c r="S2020">
        <v>45.3</v>
      </c>
      <c r="T2020">
        <v>45.3</v>
      </c>
      <c r="U2020" t="s">
        <v>25</v>
      </c>
      <c r="V2020" s="7" t="str">
        <f t="shared" si="62"/>
        <v>0-12</v>
      </c>
      <c r="W2020" t="s">
        <v>30</v>
      </c>
      <c r="X2020" t="str">
        <f t="shared" si="63"/>
        <v>Low</v>
      </c>
    </row>
    <row r="2021" spans="1:24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40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29</v>
      </c>
      <c r="S2021">
        <v>104.1</v>
      </c>
      <c r="T2021">
        <v>7040.85</v>
      </c>
      <c r="U2021" t="s">
        <v>25</v>
      </c>
      <c r="V2021" s="7" t="str">
        <f t="shared" si="62"/>
        <v>49+</v>
      </c>
      <c r="W2021" t="s">
        <v>46</v>
      </c>
      <c r="X2021" t="str">
        <f t="shared" si="63"/>
        <v>High</v>
      </c>
    </row>
    <row r="2022" spans="1:24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27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 t="s">
        <v>26</v>
      </c>
      <c r="V2022" s="7" t="str">
        <f t="shared" si="62"/>
        <v>49+</v>
      </c>
      <c r="W2022" t="s">
        <v>46</v>
      </c>
      <c r="X2022" t="str">
        <f t="shared" si="63"/>
        <v>Medium</v>
      </c>
    </row>
    <row r="2023" spans="1:24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40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50</v>
      </c>
      <c r="Q2023" t="s">
        <v>26</v>
      </c>
      <c r="R2023" t="s">
        <v>34</v>
      </c>
      <c r="S2023">
        <v>108.15</v>
      </c>
      <c r="T2023">
        <v>6825.65</v>
      </c>
      <c r="U2023" t="s">
        <v>26</v>
      </c>
      <c r="V2023" s="7" t="str">
        <f t="shared" si="62"/>
        <v>49+</v>
      </c>
      <c r="W2023" t="s">
        <v>46</v>
      </c>
      <c r="X2023" t="str">
        <f t="shared" si="63"/>
        <v>High</v>
      </c>
    </row>
    <row r="2024" spans="1:24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40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28</v>
      </c>
      <c r="Q2024" t="s">
        <v>25</v>
      </c>
      <c r="R2024" t="s">
        <v>29</v>
      </c>
      <c r="S2024">
        <v>86.25</v>
      </c>
      <c r="T2024">
        <v>1340.1</v>
      </c>
      <c r="U2024" t="s">
        <v>26</v>
      </c>
      <c r="V2024" s="7" t="str">
        <f t="shared" si="62"/>
        <v>13-24</v>
      </c>
      <c r="W2024" t="s">
        <v>35</v>
      </c>
      <c r="X2024" t="str">
        <f t="shared" si="63"/>
        <v>Medium</v>
      </c>
    </row>
    <row r="2025" spans="1:24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40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28</v>
      </c>
      <c r="Q2025" t="s">
        <v>25</v>
      </c>
      <c r="R2025" t="s">
        <v>29</v>
      </c>
      <c r="S2025">
        <v>81</v>
      </c>
      <c r="T2025">
        <v>371.65</v>
      </c>
      <c r="U2025" t="s">
        <v>25</v>
      </c>
      <c r="V2025" s="7" t="str">
        <f t="shared" si="62"/>
        <v>0-12</v>
      </c>
      <c r="W2025" t="s">
        <v>30</v>
      </c>
      <c r="X2025" t="str">
        <f t="shared" si="63"/>
        <v>Medium</v>
      </c>
    </row>
    <row r="2026" spans="1:24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40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29</v>
      </c>
      <c r="S2026">
        <v>95.7</v>
      </c>
      <c r="T2026">
        <v>1184</v>
      </c>
      <c r="U2026" t="s">
        <v>26</v>
      </c>
      <c r="V2026" s="7" t="str">
        <f t="shared" si="62"/>
        <v>0-12</v>
      </c>
      <c r="W2026" t="s">
        <v>35</v>
      </c>
      <c r="X2026" t="str">
        <f t="shared" si="63"/>
        <v>High</v>
      </c>
    </row>
    <row r="2027" spans="1:24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40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50</v>
      </c>
      <c r="Q2027" t="s">
        <v>25</v>
      </c>
      <c r="R2027" t="s">
        <v>38</v>
      </c>
      <c r="S2027">
        <v>116.85</v>
      </c>
      <c r="T2027">
        <v>8477.7000000000007</v>
      </c>
      <c r="U2027" t="s">
        <v>26</v>
      </c>
      <c r="V2027" s="7" t="str">
        <f t="shared" si="62"/>
        <v>49+</v>
      </c>
      <c r="W2027" t="s">
        <v>46</v>
      </c>
      <c r="X2027" t="str">
        <f t="shared" si="63"/>
        <v>High</v>
      </c>
    </row>
    <row r="2028" spans="1:24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40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38</v>
      </c>
      <c r="S2028">
        <v>105.75</v>
      </c>
      <c r="T2028">
        <v>7382.85</v>
      </c>
      <c r="U2028" t="s">
        <v>26</v>
      </c>
      <c r="V2028" s="7" t="str">
        <f t="shared" si="62"/>
        <v>49+</v>
      </c>
      <c r="W2028" t="s">
        <v>46</v>
      </c>
      <c r="X2028" t="str">
        <f t="shared" si="63"/>
        <v>High</v>
      </c>
    </row>
    <row r="2029" spans="1:24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26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 t="s">
        <v>26</v>
      </c>
      <c r="V2029" s="7" t="str">
        <f t="shared" si="62"/>
        <v>13-24</v>
      </c>
      <c r="W2029" t="s">
        <v>30</v>
      </c>
      <c r="X2029" t="str">
        <f t="shared" si="63"/>
        <v>Low</v>
      </c>
    </row>
    <row r="2030" spans="1:24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26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50</v>
      </c>
      <c r="Q2030" t="s">
        <v>26</v>
      </c>
      <c r="R2030" t="s">
        <v>34</v>
      </c>
      <c r="S2030">
        <v>19.600000000000001</v>
      </c>
      <c r="T2030">
        <v>331.6</v>
      </c>
      <c r="U2030" t="s">
        <v>26</v>
      </c>
      <c r="V2030" s="7" t="str">
        <f t="shared" si="62"/>
        <v>13-24</v>
      </c>
      <c r="W2030" t="s">
        <v>30</v>
      </c>
      <c r="X2030" t="str">
        <f t="shared" si="63"/>
        <v>Low</v>
      </c>
    </row>
    <row r="2031" spans="1:24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40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43</v>
      </c>
      <c r="S2031">
        <v>90.6</v>
      </c>
      <c r="T2031">
        <v>6056.15</v>
      </c>
      <c r="U2031" t="s">
        <v>25</v>
      </c>
      <c r="V2031" s="7" t="str">
        <f t="shared" si="62"/>
        <v>49+</v>
      </c>
      <c r="W2031" t="s">
        <v>46</v>
      </c>
      <c r="X2031" t="str">
        <f t="shared" si="63"/>
        <v>High</v>
      </c>
    </row>
    <row r="2032" spans="1:24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27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28</v>
      </c>
      <c r="Q2032" t="s">
        <v>26</v>
      </c>
      <c r="R2032" t="s">
        <v>38</v>
      </c>
      <c r="S2032">
        <v>60.95</v>
      </c>
      <c r="T2032">
        <v>134.6</v>
      </c>
      <c r="U2032" t="s">
        <v>26</v>
      </c>
      <c r="V2032" s="7" t="str">
        <f t="shared" si="62"/>
        <v>0-12</v>
      </c>
      <c r="W2032" t="s">
        <v>30</v>
      </c>
      <c r="X2032" t="str">
        <f t="shared" si="63"/>
        <v>Medium</v>
      </c>
    </row>
    <row r="2033" spans="1:24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26</v>
      </c>
      <c r="I2033" t="s">
        <v>27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28</v>
      </c>
      <c r="Q2033" t="s">
        <v>26</v>
      </c>
      <c r="R2033" t="s">
        <v>34</v>
      </c>
      <c r="S2033">
        <v>25.05</v>
      </c>
      <c r="T2033">
        <v>125.5</v>
      </c>
      <c r="U2033" t="s">
        <v>26</v>
      </c>
      <c r="V2033" s="7" t="str">
        <f t="shared" si="62"/>
        <v>0-12</v>
      </c>
      <c r="W2033" t="s">
        <v>30</v>
      </c>
      <c r="X2033" t="str">
        <f t="shared" si="63"/>
        <v>Low</v>
      </c>
    </row>
    <row r="2034" spans="1:24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40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28</v>
      </c>
      <c r="Q2034" t="s">
        <v>26</v>
      </c>
      <c r="R2034" t="s">
        <v>29</v>
      </c>
      <c r="S2034">
        <v>88.15</v>
      </c>
      <c r="T2034">
        <v>1390.6</v>
      </c>
      <c r="U2034" t="s">
        <v>25</v>
      </c>
      <c r="V2034" s="7" t="str">
        <f t="shared" si="62"/>
        <v>13-24</v>
      </c>
      <c r="W2034" t="s">
        <v>35</v>
      </c>
      <c r="X2034" t="str">
        <f t="shared" si="63"/>
        <v>Medium</v>
      </c>
    </row>
    <row r="2035" spans="1:24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26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28</v>
      </c>
      <c r="Q2035" t="s">
        <v>25</v>
      </c>
      <c r="R2035" t="s">
        <v>34</v>
      </c>
      <c r="S2035">
        <v>20.2</v>
      </c>
      <c r="T2035">
        <v>20.2</v>
      </c>
      <c r="U2035" t="s">
        <v>25</v>
      </c>
      <c r="V2035" s="7" t="str">
        <f t="shared" si="62"/>
        <v>0-12</v>
      </c>
      <c r="W2035" t="s">
        <v>30</v>
      </c>
      <c r="X2035" t="str">
        <f t="shared" si="63"/>
        <v>Low</v>
      </c>
    </row>
    <row r="2036" spans="1:24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27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38</v>
      </c>
      <c r="S2036">
        <v>60.3</v>
      </c>
      <c r="T2036">
        <v>2511.3000000000002</v>
      </c>
      <c r="U2036" t="s">
        <v>26</v>
      </c>
      <c r="V2036" s="7" t="str">
        <f t="shared" si="62"/>
        <v>25-48</v>
      </c>
      <c r="W2036" t="s">
        <v>46</v>
      </c>
      <c r="X2036" t="str">
        <f t="shared" si="63"/>
        <v>Medium</v>
      </c>
    </row>
    <row r="2037" spans="1:24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27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28</v>
      </c>
      <c r="Q2037" t="s">
        <v>25</v>
      </c>
      <c r="R2037" t="s">
        <v>29</v>
      </c>
      <c r="S2037">
        <v>63.95</v>
      </c>
      <c r="T2037">
        <v>2737.05</v>
      </c>
      <c r="U2037" t="s">
        <v>26</v>
      </c>
      <c r="V2037" s="7" t="str">
        <f t="shared" si="62"/>
        <v>25-48</v>
      </c>
      <c r="W2037" t="s">
        <v>46</v>
      </c>
      <c r="X2037" t="str">
        <f t="shared" si="63"/>
        <v>Medium</v>
      </c>
    </row>
    <row r="2038" spans="1:24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40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28</v>
      </c>
      <c r="Q2038" t="s">
        <v>26</v>
      </c>
      <c r="R2038" t="s">
        <v>29</v>
      </c>
      <c r="S2038">
        <v>74.3</v>
      </c>
      <c r="T2038">
        <v>74.3</v>
      </c>
      <c r="U2038" t="s">
        <v>26</v>
      </c>
      <c r="V2038" s="7" t="str">
        <f t="shared" si="62"/>
        <v>0-12</v>
      </c>
      <c r="W2038" t="s">
        <v>30</v>
      </c>
      <c r="X2038" t="str">
        <f t="shared" si="63"/>
        <v>Medium</v>
      </c>
    </row>
    <row r="2039" spans="1:24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40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28</v>
      </c>
      <c r="Q2039" t="s">
        <v>25</v>
      </c>
      <c r="R2039" t="s">
        <v>34</v>
      </c>
      <c r="S2039">
        <v>70.599999999999994</v>
      </c>
      <c r="T2039">
        <v>70.599999999999994</v>
      </c>
      <c r="U2039" t="s">
        <v>26</v>
      </c>
      <c r="V2039" s="7" t="str">
        <f t="shared" si="62"/>
        <v>0-12</v>
      </c>
      <c r="W2039" t="s">
        <v>30</v>
      </c>
      <c r="X2039" t="str">
        <f t="shared" si="63"/>
        <v>Medium</v>
      </c>
    </row>
    <row r="2040" spans="1:24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40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28</v>
      </c>
      <c r="Q2040" t="s">
        <v>25</v>
      </c>
      <c r="R2040" t="s">
        <v>29</v>
      </c>
      <c r="S2040">
        <v>90.8</v>
      </c>
      <c r="T2040">
        <v>2361.8000000000002</v>
      </c>
      <c r="U2040" t="s">
        <v>25</v>
      </c>
      <c r="V2040" s="7" t="str">
        <f t="shared" si="62"/>
        <v>25-48</v>
      </c>
      <c r="W2040" t="s">
        <v>46</v>
      </c>
      <c r="X2040" t="str">
        <f t="shared" si="63"/>
        <v>High</v>
      </c>
    </row>
    <row r="2041" spans="1:24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40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28</v>
      </c>
      <c r="Q2041" t="s">
        <v>25</v>
      </c>
      <c r="R2041" t="s">
        <v>29</v>
      </c>
      <c r="S2041">
        <v>79.349999999999994</v>
      </c>
      <c r="T2041">
        <v>1730.35</v>
      </c>
      <c r="U2041" t="s">
        <v>25</v>
      </c>
      <c r="V2041" s="7" t="str">
        <f t="shared" si="62"/>
        <v>13-24</v>
      </c>
      <c r="W2041" t="s">
        <v>35</v>
      </c>
      <c r="X2041" t="str">
        <f t="shared" si="63"/>
        <v>Medium</v>
      </c>
    </row>
    <row r="2042" spans="1:24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27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50</v>
      </c>
      <c r="Q2042" t="s">
        <v>26</v>
      </c>
      <c r="R2042" t="s">
        <v>38</v>
      </c>
      <c r="S2042">
        <v>90.55</v>
      </c>
      <c r="T2042">
        <v>6404</v>
      </c>
      <c r="U2042" t="s">
        <v>26</v>
      </c>
      <c r="V2042" s="7" t="str">
        <f t="shared" si="62"/>
        <v>49+</v>
      </c>
      <c r="W2042" t="s">
        <v>46</v>
      </c>
      <c r="X2042" t="str">
        <f t="shared" si="63"/>
        <v>High</v>
      </c>
    </row>
    <row r="2043" spans="1:24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26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50</v>
      </c>
      <c r="Q2043" t="s">
        <v>26</v>
      </c>
      <c r="R2043" t="s">
        <v>34</v>
      </c>
      <c r="S2043">
        <v>19.45</v>
      </c>
      <c r="T2043">
        <v>165.35</v>
      </c>
      <c r="U2043" t="s">
        <v>26</v>
      </c>
      <c r="V2043" s="7" t="str">
        <f t="shared" si="62"/>
        <v>0-12</v>
      </c>
      <c r="W2043" t="s">
        <v>30</v>
      </c>
      <c r="X2043" t="str">
        <f t="shared" si="63"/>
        <v>Low</v>
      </c>
    </row>
    <row r="2044" spans="1:24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27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28</v>
      </c>
      <c r="Q2044" t="s">
        <v>26</v>
      </c>
      <c r="R2044" t="s">
        <v>38</v>
      </c>
      <c r="S2044">
        <v>64.45</v>
      </c>
      <c r="T2044">
        <v>1867.6</v>
      </c>
      <c r="U2044" t="s">
        <v>26</v>
      </c>
      <c r="V2044" s="7" t="str">
        <f t="shared" si="62"/>
        <v>25-48</v>
      </c>
      <c r="W2044" t="s">
        <v>35</v>
      </c>
      <c r="X2044" t="str">
        <f t="shared" si="63"/>
        <v>Medium</v>
      </c>
    </row>
    <row r="2045" spans="1:24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40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28</v>
      </c>
      <c r="Q2045" t="s">
        <v>26</v>
      </c>
      <c r="R2045" t="s">
        <v>29</v>
      </c>
      <c r="S2045">
        <v>69.650000000000006</v>
      </c>
      <c r="T2045">
        <v>1043.3</v>
      </c>
      <c r="U2045" t="s">
        <v>26</v>
      </c>
      <c r="V2045" s="7" t="str">
        <f t="shared" si="62"/>
        <v>13-24</v>
      </c>
      <c r="W2045" t="s">
        <v>35</v>
      </c>
      <c r="X2045" t="str">
        <f t="shared" si="63"/>
        <v>Medium</v>
      </c>
    </row>
    <row r="2046" spans="1:24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26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 t="s">
        <v>26</v>
      </c>
      <c r="V2046" s="7" t="str">
        <f t="shared" si="62"/>
        <v>0-12</v>
      </c>
      <c r="W2046" t="s">
        <v>30</v>
      </c>
      <c r="X2046" t="str">
        <f t="shared" si="63"/>
        <v>Low</v>
      </c>
    </row>
    <row r="2047" spans="1:24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40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50</v>
      </c>
      <c r="Q2047" t="s">
        <v>25</v>
      </c>
      <c r="R2047" t="s">
        <v>38</v>
      </c>
      <c r="S2047">
        <v>110.5</v>
      </c>
      <c r="T2047">
        <v>7455.45</v>
      </c>
      <c r="U2047" t="s">
        <v>26</v>
      </c>
      <c r="V2047" s="7" t="str">
        <f t="shared" si="62"/>
        <v>49+</v>
      </c>
      <c r="W2047" t="s">
        <v>46</v>
      </c>
      <c r="X2047" t="str">
        <f t="shared" si="63"/>
        <v>High</v>
      </c>
    </row>
    <row r="2048" spans="1:24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26</v>
      </c>
      <c r="I2048" t="s">
        <v>27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28</v>
      </c>
      <c r="Q2048" t="s">
        <v>26</v>
      </c>
      <c r="R2048" t="s">
        <v>34</v>
      </c>
      <c r="S2048">
        <v>24.7</v>
      </c>
      <c r="T2048">
        <v>24.7</v>
      </c>
      <c r="U2048" t="s">
        <v>26</v>
      </c>
      <c r="V2048" s="7" t="str">
        <f t="shared" si="62"/>
        <v>0-12</v>
      </c>
      <c r="W2048" t="s">
        <v>30</v>
      </c>
      <c r="X2048" t="str">
        <f t="shared" si="63"/>
        <v>Low</v>
      </c>
    </row>
    <row r="2049" spans="1:24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27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28</v>
      </c>
      <c r="Q2049" t="s">
        <v>25</v>
      </c>
      <c r="R2049" t="s">
        <v>29</v>
      </c>
      <c r="S2049">
        <v>77.400000000000006</v>
      </c>
      <c r="T2049">
        <v>206.15</v>
      </c>
      <c r="U2049" t="s">
        <v>26</v>
      </c>
      <c r="V2049" s="7" t="str">
        <f t="shared" si="62"/>
        <v>0-12</v>
      </c>
      <c r="W2049" t="s">
        <v>30</v>
      </c>
      <c r="X2049" t="str">
        <f t="shared" si="63"/>
        <v>Medium</v>
      </c>
    </row>
    <row r="2050" spans="1:24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40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28</v>
      </c>
      <c r="Q2050" t="s">
        <v>25</v>
      </c>
      <c r="R2050" t="s">
        <v>38</v>
      </c>
      <c r="S2050">
        <v>96.8</v>
      </c>
      <c r="T2050">
        <v>2030.3</v>
      </c>
      <c r="U2050" t="s">
        <v>25</v>
      </c>
      <c r="V2050" s="7" t="str">
        <f t="shared" si="62"/>
        <v>13-24</v>
      </c>
      <c r="W2050" t="s">
        <v>46</v>
      </c>
      <c r="X2050" t="str">
        <f t="shared" si="63"/>
        <v>High</v>
      </c>
    </row>
    <row r="2051" spans="1:24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40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28</v>
      </c>
      <c r="Q2051" t="s">
        <v>25</v>
      </c>
      <c r="R2051" t="s">
        <v>38</v>
      </c>
      <c r="S2051">
        <v>85.4</v>
      </c>
      <c r="T2051">
        <v>5869.4</v>
      </c>
      <c r="U2051" t="s">
        <v>26</v>
      </c>
      <c r="V2051" s="7" t="str">
        <f t="shared" ref="V2051:V2114" si="64">IF(F2051&lt;=12, "0-12", IF(F2051&lt;=24, "13-24", IF(F2051&lt;=48, "25-48", "49+")))</f>
        <v>49+</v>
      </c>
      <c r="W2051" t="s">
        <v>46</v>
      </c>
      <c r="X2051" t="str">
        <f t="shared" ref="X2051:X2114" si="65">IF(S2051&lt;=50,"Low",IF(S2051&lt;=90,"Medium","High"))</f>
        <v>Medium</v>
      </c>
    </row>
    <row r="2052" spans="1:24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26</v>
      </c>
      <c r="I2052" t="s">
        <v>27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50</v>
      </c>
      <c r="Q2052" t="s">
        <v>25</v>
      </c>
      <c r="R2052" t="s">
        <v>38</v>
      </c>
      <c r="S2052">
        <v>47.6</v>
      </c>
      <c r="T2052">
        <v>3377.8</v>
      </c>
      <c r="U2052" t="s">
        <v>26</v>
      </c>
      <c r="V2052" s="7" t="str">
        <f t="shared" si="64"/>
        <v>49+</v>
      </c>
      <c r="W2052" t="s">
        <v>46</v>
      </c>
      <c r="X2052" t="str">
        <f t="shared" si="65"/>
        <v>Low</v>
      </c>
    </row>
    <row r="2053" spans="1:24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26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50</v>
      </c>
      <c r="Q2053" t="s">
        <v>26</v>
      </c>
      <c r="R2053" t="s">
        <v>34</v>
      </c>
      <c r="S2053">
        <v>19.399999999999999</v>
      </c>
      <c r="T2053">
        <v>1346.2</v>
      </c>
      <c r="U2053" t="s">
        <v>26</v>
      </c>
      <c r="V2053" s="7" t="str">
        <f t="shared" si="64"/>
        <v>49+</v>
      </c>
      <c r="W2053" t="s">
        <v>35</v>
      </c>
      <c r="X2053" t="str">
        <f t="shared" si="65"/>
        <v>Low</v>
      </c>
    </row>
    <row r="2054" spans="1:24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40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28</v>
      </c>
      <c r="Q2054" t="s">
        <v>25</v>
      </c>
      <c r="R2054" t="s">
        <v>29</v>
      </c>
      <c r="S2054">
        <v>103.85</v>
      </c>
      <c r="T2054">
        <v>4946.05</v>
      </c>
      <c r="U2054" t="s">
        <v>26</v>
      </c>
      <c r="V2054" s="7" t="str">
        <f t="shared" si="64"/>
        <v>25-48</v>
      </c>
      <c r="W2054" t="s">
        <v>46</v>
      </c>
      <c r="X2054" t="str">
        <f t="shared" si="65"/>
        <v>High</v>
      </c>
    </row>
    <row r="2055" spans="1:24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40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28</v>
      </c>
      <c r="Q2055" t="s">
        <v>25</v>
      </c>
      <c r="R2055" t="s">
        <v>38</v>
      </c>
      <c r="S2055">
        <v>83.35</v>
      </c>
      <c r="T2055">
        <v>4065</v>
      </c>
      <c r="U2055" t="s">
        <v>25</v>
      </c>
      <c r="V2055" s="7" t="str">
        <f t="shared" si="64"/>
        <v>25-48</v>
      </c>
      <c r="W2055" t="s">
        <v>46</v>
      </c>
      <c r="X2055" t="str">
        <f t="shared" si="65"/>
        <v>Medium</v>
      </c>
    </row>
    <row r="2056" spans="1:24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27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28</v>
      </c>
      <c r="Q2056" t="s">
        <v>25</v>
      </c>
      <c r="R2056" t="s">
        <v>29</v>
      </c>
      <c r="S2056">
        <v>49.4</v>
      </c>
      <c r="T2056">
        <v>106.55</v>
      </c>
      <c r="U2056" t="s">
        <v>25</v>
      </c>
      <c r="V2056" s="7" t="str">
        <f t="shared" si="64"/>
        <v>0-12</v>
      </c>
      <c r="W2056" t="s">
        <v>30</v>
      </c>
      <c r="X2056" t="str">
        <f t="shared" si="65"/>
        <v>Low</v>
      </c>
    </row>
    <row r="2057" spans="1:24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40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28</v>
      </c>
      <c r="Q2057" t="s">
        <v>25</v>
      </c>
      <c r="R2057" t="s">
        <v>43</v>
      </c>
      <c r="S2057">
        <v>108.45</v>
      </c>
      <c r="T2057">
        <v>4964.7</v>
      </c>
      <c r="U2057" t="s">
        <v>26</v>
      </c>
      <c r="V2057" s="7" t="str">
        <f t="shared" si="64"/>
        <v>25-48</v>
      </c>
      <c r="W2057" t="s">
        <v>46</v>
      </c>
      <c r="X2057" t="str">
        <f t="shared" si="65"/>
        <v>High</v>
      </c>
    </row>
    <row r="2058" spans="1:24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40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28</v>
      </c>
      <c r="Q2058" t="s">
        <v>26</v>
      </c>
      <c r="R2058" t="s">
        <v>38</v>
      </c>
      <c r="S2058">
        <v>81</v>
      </c>
      <c r="T2058">
        <v>4085.75</v>
      </c>
      <c r="U2058" t="s">
        <v>26</v>
      </c>
      <c r="V2058" s="7" t="str">
        <f t="shared" si="64"/>
        <v>49+</v>
      </c>
      <c r="W2058" t="s">
        <v>46</v>
      </c>
      <c r="X2058" t="str">
        <f t="shared" si="65"/>
        <v>Medium</v>
      </c>
    </row>
    <row r="2059" spans="1:24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27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28</v>
      </c>
      <c r="Q2059" t="s">
        <v>25</v>
      </c>
      <c r="R2059" t="s">
        <v>29</v>
      </c>
      <c r="S2059">
        <v>79.2</v>
      </c>
      <c r="T2059">
        <v>1742.75</v>
      </c>
      <c r="U2059" t="s">
        <v>25</v>
      </c>
      <c r="V2059" s="7" t="str">
        <f t="shared" si="64"/>
        <v>13-24</v>
      </c>
      <c r="W2059" t="s">
        <v>35</v>
      </c>
      <c r="X2059" t="str">
        <f t="shared" si="65"/>
        <v>Medium</v>
      </c>
    </row>
    <row r="2060" spans="1:24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27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50</v>
      </c>
      <c r="Q2060" t="s">
        <v>26</v>
      </c>
      <c r="R2060" t="s">
        <v>38</v>
      </c>
      <c r="S2060">
        <v>86.65</v>
      </c>
      <c r="T2060">
        <v>6224.8</v>
      </c>
      <c r="U2060" t="s">
        <v>26</v>
      </c>
      <c r="V2060" s="7" t="str">
        <f t="shared" si="64"/>
        <v>49+</v>
      </c>
      <c r="W2060" t="s">
        <v>46</v>
      </c>
      <c r="X2060" t="str">
        <f t="shared" si="65"/>
        <v>Medium</v>
      </c>
    </row>
    <row r="2061" spans="1:24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40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28</v>
      </c>
      <c r="Q2061" t="s">
        <v>25</v>
      </c>
      <c r="R2061" t="s">
        <v>29</v>
      </c>
      <c r="S2061">
        <v>92.95</v>
      </c>
      <c r="T2061">
        <v>3415.25</v>
      </c>
      <c r="U2061" t="s">
        <v>26</v>
      </c>
      <c r="V2061" s="7" t="str">
        <f t="shared" si="64"/>
        <v>25-48</v>
      </c>
      <c r="W2061" t="s">
        <v>46</v>
      </c>
      <c r="X2061" t="str">
        <f t="shared" si="65"/>
        <v>High</v>
      </c>
    </row>
    <row r="2062" spans="1:24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27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50</v>
      </c>
      <c r="Q2062" t="s">
        <v>26</v>
      </c>
      <c r="R2062" t="s">
        <v>29</v>
      </c>
      <c r="S2062">
        <v>90.35</v>
      </c>
      <c r="T2062">
        <v>6325.25</v>
      </c>
      <c r="U2062" t="s">
        <v>26</v>
      </c>
      <c r="V2062" s="7" t="str">
        <f t="shared" si="64"/>
        <v>49+</v>
      </c>
      <c r="W2062" t="s">
        <v>46</v>
      </c>
      <c r="X2062" t="str">
        <f t="shared" si="65"/>
        <v>High</v>
      </c>
    </row>
    <row r="2063" spans="1:24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27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28</v>
      </c>
      <c r="Q2063" t="s">
        <v>26</v>
      </c>
      <c r="R2063" t="s">
        <v>29</v>
      </c>
      <c r="S2063">
        <v>48.7</v>
      </c>
      <c r="T2063">
        <v>340.25</v>
      </c>
      <c r="U2063" t="s">
        <v>25</v>
      </c>
      <c r="V2063" s="7" t="str">
        <f t="shared" si="64"/>
        <v>0-12</v>
      </c>
      <c r="W2063" t="s">
        <v>30</v>
      </c>
      <c r="X2063" t="str">
        <f t="shared" si="65"/>
        <v>Low</v>
      </c>
    </row>
    <row r="2064" spans="1:24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26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50</v>
      </c>
      <c r="Q2064" t="s">
        <v>25</v>
      </c>
      <c r="R2064" t="s">
        <v>43</v>
      </c>
      <c r="S2064">
        <v>25.15</v>
      </c>
      <c r="T2064">
        <v>1683.6</v>
      </c>
      <c r="U2064" t="s">
        <v>26</v>
      </c>
      <c r="V2064" s="7" t="str">
        <f t="shared" si="64"/>
        <v>49+</v>
      </c>
      <c r="W2064" t="s">
        <v>35</v>
      </c>
      <c r="X2064" t="str">
        <f t="shared" si="65"/>
        <v>Low</v>
      </c>
    </row>
    <row r="2065" spans="1:24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27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38</v>
      </c>
      <c r="S2065">
        <v>76.400000000000006</v>
      </c>
      <c r="T2065">
        <v>3966.3</v>
      </c>
      <c r="U2065" t="s">
        <v>26</v>
      </c>
      <c r="V2065" s="7" t="str">
        <f t="shared" si="64"/>
        <v>49+</v>
      </c>
      <c r="W2065" t="s">
        <v>46</v>
      </c>
      <c r="X2065" t="str">
        <f t="shared" si="65"/>
        <v>Medium</v>
      </c>
    </row>
    <row r="2066" spans="1:24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26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33</v>
      </c>
      <c r="Q2066" t="s">
        <v>26</v>
      </c>
      <c r="R2066" t="s">
        <v>38</v>
      </c>
      <c r="S2066">
        <v>19.55</v>
      </c>
      <c r="T2066">
        <v>608.5</v>
      </c>
      <c r="U2066" t="s">
        <v>26</v>
      </c>
      <c r="V2066" s="7" t="str">
        <f t="shared" si="64"/>
        <v>25-48</v>
      </c>
      <c r="W2066" t="s">
        <v>35</v>
      </c>
      <c r="X2066" t="str">
        <f t="shared" si="65"/>
        <v>Low</v>
      </c>
    </row>
    <row r="2067" spans="1:24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40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28</v>
      </c>
      <c r="Q2067" t="s">
        <v>26</v>
      </c>
      <c r="R2067" t="s">
        <v>29</v>
      </c>
      <c r="S2067">
        <v>85.35</v>
      </c>
      <c r="T2067">
        <v>2896.6</v>
      </c>
      <c r="U2067" t="s">
        <v>26</v>
      </c>
      <c r="V2067" s="7" t="str">
        <f t="shared" si="64"/>
        <v>25-48</v>
      </c>
      <c r="W2067" t="s">
        <v>46</v>
      </c>
      <c r="X2067" t="str">
        <f t="shared" si="65"/>
        <v>Medium</v>
      </c>
    </row>
    <row r="2068" spans="1:24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26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50</v>
      </c>
      <c r="Q2068" t="s">
        <v>25</v>
      </c>
      <c r="R2068" t="s">
        <v>34</v>
      </c>
      <c r="S2068">
        <v>24.8</v>
      </c>
      <c r="T2068">
        <v>1514.85</v>
      </c>
      <c r="U2068" t="s">
        <v>26</v>
      </c>
      <c r="V2068" s="7" t="str">
        <f t="shared" si="64"/>
        <v>49+</v>
      </c>
      <c r="W2068" t="s">
        <v>35</v>
      </c>
      <c r="X2068" t="str">
        <f t="shared" si="65"/>
        <v>Low</v>
      </c>
    </row>
    <row r="2069" spans="1:24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40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38</v>
      </c>
      <c r="S2069">
        <v>103.15</v>
      </c>
      <c r="T2069">
        <v>6792.45</v>
      </c>
      <c r="U2069" t="s">
        <v>26</v>
      </c>
      <c r="V2069" s="7" t="str">
        <f t="shared" si="64"/>
        <v>49+</v>
      </c>
      <c r="W2069" t="s">
        <v>46</v>
      </c>
      <c r="X2069" t="str">
        <f t="shared" si="65"/>
        <v>High</v>
      </c>
    </row>
    <row r="2070" spans="1:24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40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28</v>
      </c>
      <c r="Q2070" t="s">
        <v>26</v>
      </c>
      <c r="R2070" t="s">
        <v>34</v>
      </c>
      <c r="S2070">
        <v>100.75</v>
      </c>
      <c r="T2070">
        <v>4669.2</v>
      </c>
      <c r="U2070" t="s">
        <v>26</v>
      </c>
      <c r="V2070" s="7" t="str">
        <f t="shared" si="64"/>
        <v>25-48</v>
      </c>
      <c r="W2070" t="s">
        <v>46</v>
      </c>
      <c r="X2070" t="str">
        <f t="shared" si="65"/>
        <v>High</v>
      </c>
    </row>
    <row r="2071" spans="1:24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40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28</v>
      </c>
      <c r="Q2071" t="s">
        <v>25</v>
      </c>
      <c r="R2071" t="s">
        <v>29</v>
      </c>
      <c r="S2071">
        <v>95.6</v>
      </c>
      <c r="T2071">
        <v>95.6</v>
      </c>
      <c r="U2071" t="s">
        <v>25</v>
      </c>
      <c r="V2071" s="7" t="str">
        <f t="shared" si="64"/>
        <v>0-12</v>
      </c>
      <c r="W2071" t="s">
        <v>30</v>
      </c>
      <c r="X2071" t="str">
        <f t="shared" si="65"/>
        <v>High</v>
      </c>
    </row>
    <row r="2072" spans="1:24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27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28</v>
      </c>
      <c r="Q2072" t="s">
        <v>25</v>
      </c>
      <c r="R2072" t="s">
        <v>43</v>
      </c>
      <c r="S2072">
        <v>59.75</v>
      </c>
      <c r="T2072">
        <v>2934.3</v>
      </c>
      <c r="U2072" t="s">
        <v>25</v>
      </c>
      <c r="V2072" s="7" t="str">
        <f t="shared" si="64"/>
        <v>49+</v>
      </c>
      <c r="W2072" t="s">
        <v>46</v>
      </c>
      <c r="X2072" t="str">
        <f t="shared" si="65"/>
        <v>Medium</v>
      </c>
    </row>
    <row r="2073" spans="1:24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40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50</v>
      </c>
      <c r="Q2073" t="s">
        <v>26</v>
      </c>
      <c r="R2073" t="s">
        <v>43</v>
      </c>
      <c r="S2073">
        <v>94.1</v>
      </c>
      <c r="T2073">
        <v>6302.8</v>
      </c>
      <c r="U2073" t="s">
        <v>26</v>
      </c>
      <c r="V2073" s="7" t="str">
        <f t="shared" si="64"/>
        <v>49+</v>
      </c>
      <c r="W2073" t="s">
        <v>46</v>
      </c>
      <c r="X2073" t="str">
        <f t="shared" si="65"/>
        <v>High</v>
      </c>
    </row>
    <row r="2074" spans="1:24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26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33</v>
      </c>
      <c r="Q2074" t="s">
        <v>26</v>
      </c>
      <c r="R2074" t="s">
        <v>38</v>
      </c>
      <c r="S2074">
        <v>19.350000000000001</v>
      </c>
      <c r="T2074">
        <v>779.2</v>
      </c>
      <c r="U2074" t="s">
        <v>26</v>
      </c>
      <c r="V2074" s="7" t="str">
        <f t="shared" si="64"/>
        <v>25-48</v>
      </c>
      <c r="W2074" t="s">
        <v>35</v>
      </c>
      <c r="X2074" t="str">
        <f t="shared" si="65"/>
        <v>Low</v>
      </c>
    </row>
    <row r="2075" spans="1:24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26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28</v>
      </c>
      <c r="Q2075" t="s">
        <v>26</v>
      </c>
      <c r="R2075" t="s">
        <v>34</v>
      </c>
      <c r="S2075">
        <v>19.899999999999999</v>
      </c>
      <c r="T2075">
        <v>283.75</v>
      </c>
      <c r="U2075" t="s">
        <v>26</v>
      </c>
      <c r="V2075" s="7" t="str">
        <f t="shared" si="64"/>
        <v>13-24</v>
      </c>
      <c r="W2075" t="s">
        <v>30</v>
      </c>
      <c r="X2075" t="str">
        <f t="shared" si="65"/>
        <v>Low</v>
      </c>
    </row>
    <row r="2076" spans="1:24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40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28</v>
      </c>
      <c r="Q2076" t="s">
        <v>25</v>
      </c>
      <c r="R2076" t="s">
        <v>43</v>
      </c>
      <c r="S2076">
        <v>108.15</v>
      </c>
      <c r="T2076">
        <v>4600.7</v>
      </c>
      <c r="U2076" t="s">
        <v>25</v>
      </c>
      <c r="V2076" s="7" t="str">
        <f t="shared" si="64"/>
        <v>25-48</v>
      </c>
      <c r="W2076" t="s">
        <v>46</v>
      </c>
      <c r="X2076" t="str">
        <f t="shared" si="65"/>
        <v>High</v>
      </c>
    </row>
    <row r="2077" spans="1:24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40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28</v>
      </c>
      <c r="Q2077" t="s">
        <v>25</v>
      </c>
      <c r="R2077" t="s">
        <v>29</v>
      </c>
      <c r="S2077">
        <v>101.05</v>
      </c>
      <c r="T2077">
        <v>5594</v>
      </c>
      <c r="U2077" t="s">
        <v>26</v>
      </c>
      <c r="V2077" s="7" t="str">
        <f t="shared" si="64"/>
        <v>49+</v>
      </c>
      <c r="W2077" t="s">
        <v>46</v>
      </c>
      <c r="X2077" t="str">
        <f t="shared" si="65"/>
        <v>High</v>
      </c>
    </row>
    <row r="2078" spans="1:24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27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43</v>
      </c>
      <c r="S2078">
        <v>59.1</v>
      </c>
      <c r="T2078">
        <v>772.85</v>
      </c>
      <c r="U2078" t="s">
        <v>26</v>
      </c>
      <c r="V2078" s="7" t="str">
        <f t="shared" si="64"/>
        <v>13-24</v>
      </c>
      <c r="W2078" t="s">
        <v>35</v>
      </c>
      <c r="X2078" t="str">
        <f t="shared" si="65"/>
        <v>Medium</v>
      </c>
    </row>
    <row r="2079" spans="1:24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40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28</v>
      </c>
      <c r="Q2079" t="s">
        <v>26</v>
      </c>
      <c r="R2079" t="s">
        <v>29</v>
      </c>
      <c r="S2079">
        <v>71.349999999999994</v>
      </c>
      <c r="T2079">
        <v>71.349999999999994</v>
      </c>
      <c r="U2079" t="s">
        <v>25</v>
      </c>
      <c r="V2079" s="7" t="str">
        <f t="shared" si="64"/>
        <v>0-12</v>
      </c>
      <c r="W2079" t="s">
        <v>30</v>
      </c>
      <c r="X2079" t="str">
        <f t="shared" si="65"/>
        <v>Medium</v>
      </c>
    </row>
    <row r="2080" spans="1:24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27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 t="s">
        <v>26</v>
      </c>
      <c r="V2080" s="7" t="str">
        <f t="shared" si="64"/>
        <v>13-24</v>
      </c>
      <c r="W2080" t="s">
        <v>35</v>
      </c>
      <c r="X2080" t="str">
        <f t="shared" si="65"/>
        <v>Medium</v>
      </c>
    </row>
    <row r="2081" spans="1:24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40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28</v>
      </c>
      <c r="Q2081" t="s">
        <v>25</v>
      </c>
      <c r="R2081" t="s">
        <v>29</v>
      </c>
      <c r="S2081">
        <v>106.05</v>
      </c>
      <c r="T2081">
        <v>7554.05</v>
      </c>
      <c r="U2081" t="s">
        <v>26</v>
      </c>
      <c r="V2081" s="7" t="str">
        <f t="shared" si="64"/>
        <v>49+</v>
      </c>
      <c r="W2081" t="s">
        <v>46</v>
      </c>
      <c r="X2081" t="str">
        <f t="shared" si="65"/>
        <v>High</v>
      </c>
    </row>
    <row r="2082" spans="1:24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27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50</v>
      </c>
      <c r="Q2082" t="s">
        <v>25</v>
      </c>
      <c r="R2082" t="s">
        <v>43</v>
      </c>
      <c r="S2082">
        <v>84.1</v>
      </c>
      <c r="T2082">
        <v>5981.65</v>
      </c>
      <c r="U2082" t="s">
        <v>26</v>
      </c>
      <c r="V2082" s="7" t="str">
        <f t="shared" si="64"/>
        <v>49+</v>
      </c>
      <c r="W2082" t="s">
        <v>46</v>
      </c>
      <c r="X2082" t="str">
        <f t="shared" si="65"/>
        <v>Medium</v>
      </c>
    </row>
    <row r="2083" spans="1:24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40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28</v>
      </c>
      <c r="Q2083" t="s">
        <v>25</v>
      </c>
      <c r="R2083" t="s">
        <v>43</v>
      </c>
      <c r="S2083">
        <v>75.3</v>
      </c>
      <c r="T2083">
        <v>1702.9</v>
      </c>
      <c r="U2083" t="s">
        <v>26</v>
      </c>
      <c r="V2083" s="7" t="str">
        <f t="shared" si="64"/>
        <v>13-24</v>
      </c>
      <c r="W2083" t="s">
        <v>35</v>
      </c>
      <c r="X2083" t="str">
        <f t="shared" si="65"/>
        <v>Medium</v>
      </c>
    </row>
    <row r="2084" spans="1:24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26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28</v>
      </c>
      <c r="Q2084" t="s">
        <v>26</v>
      </c>
      <c r="R2084" t="s">
        <v>34</v>
      </c>
      <c r="S2084">
        <v>24.7</v>
      </c>
      <c r="T2084">
        <v>467.15</v>
      </c>
      <c r="U2084" t="s">
        <v>26</v>
      </c>
      <c r="V2084" s="7" t="str">
        <f t="shared" si="64"/>
        <v>13-24</v>
      </c>
      <c r="W2084" t="s">
        <v>30</v>
      </c>
      <c r="X2084" t="str">
        <f t="shared" si="65"/>
        <v>Low</v>
      </c>
    </row>
    <row r="2085" spans="1:24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26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28</v>
      </c>
      <c r="Q2085" t="s">
        <v>25</v>
      </c>
      <c r="R2085" t="s">
        <v>34</v>
      </c>
      <c r="S2085">
        <v>20.149999999999999</v>
      </c>
      <c r="T2085">
        <v>20.149999999999999</v>
      </c>
      <c r="U2085" t="s">
        <v>25</v>
      </c>
      <c r="V2085" s="7" t="str">
        <f t="shared" si="64"/>
        <v>0-12</v>
      </c>
      <c r="W2085" t="s">
        <v>30</v>
      </c>
      <c r="X2085" t="str">
        <f t="shared" si="65"/>
        <v>Low</v>
      </c>
    </row>
    <row r="2086" spans="1:24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40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28</v>
      </c>
      <c r="Q2086" t="s">
        <v>26</v>
      </c>
      <c r="R2086" t="s">
        <v>38</v>
      </c>
      <c r="S2086">
        <v>69.75</v>
      </c>
      <c r="T2086">
        <v>69.75</v>
      </c>
      <c r="U2086" t="s">
        <v>25</v>
      </c>
      <c r="V2086" s="7" t="str">
        <f t="shared" si="64"/>
        <v>0-12</v>
      </c>
      <c r="W2086" t="s">
        <v>30</v>
      </c>
      <c r="X2086" t="str">
        <f t="shared" si="65"/>
        <v>Medium</v>
      </c>
    </row>
    <row r="2087" spans="1:24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40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28</v>
      </c>
      <c r="Q2087" t="s">
        <v>25</v>
      </c>
      <c r="R2087" t="s">
        <v>29</v>
      </c>
      <c r="S2087">
        <v>93.2</v>
      </c>
      <c r="T2087">
        <v>2931</v>
      </c>
      <c r="U2087" t="s">
        <v>25</v>
      </c>
      <c r="V2087" s="7" t="str">
        <f t="shared" si="64"/>
        <v>25-48</v>
      </c>
      <c r="W2087" t="s">
        <v>46</v>
      </c>
      <c r="X2087" t="str">
        <f t="shared" si="65"/>
        <v>High</v>
      </c>
    </row>
    <row r="2088" spans="1:24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40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28</v>
      </c>
      <c r="Q2088" t="s">
        <v>26</v>
      </c>
      <c r="R2088" t="s">
        <v>29</v>
      </c>
      <c r="S2088">
        <v>80.849999999999994</v>
      </c>
      <c r="T2088">
        <v>1400.85</v>
      </c>
      <c r="U2088" t="s">
        <v>25</v>
      </c>
      <c r="V2088" s="7" t="str">
        <f t="shared" si="64"/>
        <v>13-24</v>
      </c>
      <c r="W2088" t="s">
        <v>35</v>
      </c>
      <c r="X2088" t="str">
        <f t="shared" si="65"/>
        <v>Medium</v>
      </c>
    </row>
    <row r="2089" spans="1:24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26</v>
      </c>
      <c r="I2089" t="s">
        <v>27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28</v>
      </c>
      <c r="Q2089" t="s">
        <v>25</v>
      </c>
      <c r="R2089" t="s">
        <v>29</v>
      </c>
      <c r="S2089">
        <v>33.65</v>
      </c>
      <c r="T2089">
        <v>137.85</v>
      </c>
      <c r="U2089" t="s">
        <v>25</v>
      </c>
      <c r="V2089" s="7" t="str">
        <f t="shared" si="64"/>
        <v>0-12</v>
      </c>
      <c r="W2089" t="s">
        <v>30</v>
      </c>
      <c r="X2089" t="str">
        <f t="shared" si="65"/>
        <v>Low</v>
      </c>
    </row>
    <row r="2090" spans="1:24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27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29</v>
      </c>
      <c r="S2090">
        <v>55.8</v>
      </c>
      <c r="T2090">
        <v>1941.5</v>
      </c>
      <c r="U2090" t="s">
        <v>26</v>
      </c>
      <c r="V2090" s="7" t="str">
        <f t="shared" si="64"/>
        <v>25-48</v>
      </c>
      <c r="W2090" t="s">
        <v>35</v>
      </c>
      <c r="X2090" t="str">
        <f t="shared" si="65"/>
        <v>Medium</v>
      </c>
    </row>
    <row r="2091" spans="1:24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26</v>
      </c>
      <c r="I2091" t="s">
        <v>27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50</v>
      </c>
      <c r="Q2091" t="s">
        <v>26</v>
      </c>
      <c r="R2091" t="s">
        <v>43</v>
      </c>
      <c r="S2091">
        <v>39.700000000000003</v>
      </c>
      <c r="T2091">
        <v>1932.75</v>
      </c>
      <c r="U2091" t="s">
        <v>26</v>
      </c>
      <c r="V2091" s="7" t="str">
        <f t="shared" si="64"/>
        <v>49+</v>
      </c>
      <c r="W2091" t="s">
        <v>35</v>
      </c>
      <c r="X2091" t="str">
        <f t="shared" si="65"/>
        <v>Low</v>
      </c>
    </row>
    <row r="2092" spans="1:24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26</v>
      </c>
      <c r="I2092" t="s">
        <v>27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28</v>
      </c>
      <c r="Q2092" t="s">
        <v>25</v>
      </c>
      <c r="R2092" t="s">
        <v>43</v>
      </c>
      <c r="S2092">
        <v>29.5</v>
      </c>
      <c r="T2092">
        <v>1423.05</v>
      </c>
      <c r="U2092" t="s">
        <v>26</v>
      </c>
      <c r="V2092" s="7" t="str">
        <f t="shared" si="64"/>
        <v>25-48</v>
      </c>
      <c r="W2092" t="s">
        <v>35</v>
      </c>
      <c r="X2092" t="str">
        <f t="shared" si="65"/>
        <v>Low</v>
      </c>
    </row>
    <row r="2093" spans="1:24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50</v>
      </c>
      <c r="Q2093" t="s">
        <v>26</v>
      </c>
      <c r="R2093" t="s">
        <v>43</v>
      </c>
      <c r="S2093">
        <v>20.149999999999999</v>
      </c>
      <c r="T2093">
        <v>970.85</v>
      </c>
      <c r="U2093" t="s">
        <v>26</v>
      </c>
      <c r="V2093" s="7" t="str">
        <f t="shared" si="64"/>
        <v>49+</v>
      </c>
      <c r="W2093" t="s">
        <v>35</v>
      </c>
      <c r="X2093" t="str">
        <f t="shared" si="65"/>
        <v>Low</v>
      </c>
    </row>
    <row r="2094" spans="1:24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27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50</v>
      </c>
      <c r="Q2094" t="s">
        <v>26</v>
      </c>
      <c r="R2094" t="s">
        <v>43</v>
      </c>
      <c r="S2094">
        <v>79.55</v>
      </c>
      <c r="T2094">
        <v>5810.9</v>
      </c>
      <c r="U2094" t="s">
        <v>26</v>
      </c>
      <c r="V2094" s="7" t="str">
        <f t="shared" si="64"/>
        <v>49+</v>
      </c>
      <c r="W2094" t="s">
        <v>46</v>
      </c>
      <c r="X2094" t="str">
        <f t="shared" si="65"/>
        <v>Medium</v>
      </c>
    </row>
    <row r="2095" spans="1:24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26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28</v>
      </c>
      <c r="Q2095" t="s">
        <v>26</v>
      </c>
      <c r="R2095" t="s">
        <v>43</v>
      </c>
      <c r="S2095">
        <v>24.8</v>
      </c>
      <c r="T2095">
        <v>223.9</v>
      </c>
      <c r="U2095" t="s">
        <v>26</v>
      </c>
      <c r="V2095" s="7" t="str">
        <f t="shared" si="64"/>
        <v>0-12</v>
      </c>
      <c r="W2095" t="s">
        <v>30</v>
      </c>
      <c r="X2095" t="str">
        <f t="shared" si="65"/>
        <v>Low</v>
      </c>
    </row>
    <row r="2096" spans="1:24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26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28</v>
      </c>
      <c r="Q2096" t="s">
        <v>26</v>
      </c>
      <c r="R2096" t="s">
        <v>34</v>
      </c>
      <c r="S2096">
        <v>19.649999999999999</v>
      </c>
      <c r="T2096">
        <v>391.7</v>
      </c>
      <c r="U2096" t="s">
        <v>26</v>
      </c>
      <c r="V2096" s="7" t="str">
        <f t="shared" si="64"/>
        <v>13-24</v>
      </c>
      <c r="W2096" t="s">
        <v>30</v>
      </c>
      <c r="X2096" t="str">
        <f t="shared" si="65"/>
        <v>Low</v>
      </c>
    </row>
    <row r="2097" spans="1:24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40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28</v>
      </c>
      <c r="Q2097" t="s">
        <v>25</v>
      </c>
      <c r="R2097" t="s">
        <v>29</v>
      </c>
      <c r="S2097">
        <v>79.95</v>
      </c>
      <c r="T2097">
        <v>79.95</v>
      </c>
      <c r="U2097" t="s">
        <v>25</v>
      </c>
      <c r="V2097" s="7" t="str">
        <f t="shared" si="64"/>
        <v>0-12</v>
      </c>
      <c r="W2097" t="s">
        <v>30</v>
      </c>
      <c r="X2097" t="str">
        <f t="shared" si="65"/>
        <v>Medium</v>
      </c>
    </row>
    <row r="2098" spans="1:24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26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28</v>
      </c>
      <c r="Q2098" t="s">
        <v>26</v>
      </c>
      <c r="R2098" t="s">
        <v>29</v>
      </c>
      <c r="S2098">
        <v>19.3</v>
      </c>
      <c r="T2098">
        <v>19.3</v>
      </c>
      <c r="U2098" t="s">
        <v>25</v>
      </c>
      <c r="V2098" s="7" t="str">
        <f t="shared" si="64"/>
        <v>0-12</v>
      </c>
      <c r="W2098" t="s">
        <v>30</v>
      </c>
      <c r="X2098" t="str">
        <f t="shared" si="65"/>
        <v>Low</v>
      </c>
    </row>
    <row r="2099" spans="1:24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40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28</v>
      </c>
      <c r="Q2099" t="s">
        <v>25</v>
      </c>
      <c r="R2099" t="s">
        <v>29</v>
      </c>
      <c r="S2099">
        <v>94.05</v>
      </c>
      <c r="T2099">
        <v>811.65</v>
      </c>
      <c r="U2099" t="s">
        <v>26</v>
      </c>
      <c r="V2099" s="7" t="str">
        <f t="shared" si="64"/>
        <v>0-12</v>
      </c>
      <c r="W2099" t="s">
        <v>35</v>
      </c>
      <c r="X2099" t="str">
        <f t="shared" si="65"/>
        <v>High</v>
      </c>
    </row>
    <row r="2100" spans="1:24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40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28</v>
      </c>
      <c r="Q2100" t="s">
        <v>26</v>
      </c>
      <c r="R2100" t="s">
        <v>34</v>
      </c>
      <c r="S2100">
        <v>90.75</v>
      </c>
      <c r="T2100">
        <v>174.75</v>
      </c>
      <c r="U2100" t="s">
        <v>26</v>
      </c>
      <c r="V2100" s="7" t="str">
        <f t="shared" si="64"/>
        <v>0-12</v>
      </c>
      <c r="W2100" t="s">
        <v>30</v>
      </c>
      <c r="X2100" t="str">
        <f t="shared" si="65"/>
        <v>High</v>
      </c>
    </row>
    <row r="2101" spans="1:24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40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28</v>
      </c>
      <c r="Q2101" t="s">
        <v>25</v>
      </c>
      <c r="R2101" t="s">
        <v>43</v>
      </c>
      <c r="S2101">
        <v>78.849999999999994</v>
      </c>
      <c r="T2101">
        <v>3126.85</v>
      </c>
      <c r="U2101" t="s">
        <v>26</v>
      </c>
      <c r="V2101" s="7" t="str">
        <f t="shared" si="64"/>
        <v>25-48</v>
      </c>
      <c r="W2101" t="s">
        <v>46</v>
      </c>
      <c r="X2101" t="str">
        <f t="shared" si="65"/>
        <v>Medium</v>
      </c>
    </row>
    <row r="2102" spans="1:24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40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38</v>
      </c>
      <c r="S2102">
        <v>99.5</v>
      </c>
      <c r="T2102">
        <v>6841.45</v>
      </c>
      <c r="U2102" t="s">
        <v>26</v>
      </c>
      <c r="V2102" s="7" t="str">
        <f t="shared" si="64"/>
        <v>49+</v>
      </c>
      <c r="W2102" t="s">
        <v>46</v>
      </c>
      <c r="X2102" t="str">
        <f t="shared" si="65"/>
        <v>High</v>
      </c>
    </row>
    <row r="2103" spans="1:24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40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29</v>
      </c>
      <c r="S2103">
        <v>99.2</v>
      </c>
      <c r="T2103">
        <v>3754.6</v>
      </c>
      <c r="U2103" t="s">
        <v>25</v>
      </c>
      <c r="V2103" s="7" t="str">
        <f t="shared" si="64"/>
        <v>25-48</v>
      </c>
      <c r="W2103" t="s">
        <v>46</v>
      </c>
      <c r="X2103" t="str">
        <f t="shared" si="65"/>
        <v>High</v>
      </c>
    </row>
    <row r="2104" spans="1:24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40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28</v>
      </c>
      <c r="Q2104" t="s">
        <v>25</v>
      </c>
      <c r="R2104" t="s">
        <v>43</v>
      </c>
      <c r="S2104">
        <v>80.55</v>
      </c>
      <c r="T2104">
        <v>1406.65</v>
      </c>
      <c r="U2104" t="s">
        <v>26</v>
      </c>
      <c r="V2104" s="7" t="str">
        <f t="shared" si="64"/>
        <v>13-24</v>
      </c>
      <c r="W2104" t="s">
        <v>35</v>
      </c>
      <c r="X2104" t="str">
        <f t="shared" si="65"/>
        <v>Medium</v>
      </c>
    </row>
    <row r="2105" spans="1:24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40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28</v>
      </c>
      <c r="Q2105" t="s">
        <v>25</v>
      </c>
      <c r="R2105" t="s">
        <v>29</v>
      </c>
      <c r="S2105">
        <v>70.2</v>
      </c>
      <c r="T2105">
        <v>834.7</v>
      </c>
      <c r="U2105" t="s">
        <v>26</v>
      </c>
      <c r="V2105" s="7" t="str">
        <f t="shared" si="64"/>
        <v>0-12</v>
      </c>
      <c r="W2105" t="s">
        <v>35</v>
      </c>
      <c r="X2105" t="str">
        <f t="shared" si="65"/>
        <v>Medium</v>
      </c>
    </row>
    <row r="2106" spans="1:24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40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28</v>
      </c>
      <c r="Q2106" t="s">
        <v>25</v>
      </c>
      <c r="R2106" t="s">
        <v>43</v>
      </c>
      <c r="S2106">
        <v>85.2</v>
      </c>
      <c r="T2106">
        <v>627.4</v>
      </c>
      <c r="U2106" t="s">
        <v>25</v>
      </c>
      <c r="V2106" s="7" t="str">
        <f t="shared" si="64"/>
        <v>0-12</v>
      </c>
      <c r="W2106" t="s">
        <v>35</v>
      </c>
      <c r="X2106" t="str">
        <f t="shared" si="65"/>
        <v>Medium</v>
      </c>
    </row>
    <row r="2107" spans="1:24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40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28</v>
      </c>
      <c r="Q2107" t="s">
        <v>26</v>
      </c>
      <c r="R2107" t="s">
        <v>29</v>
      </c>
      <c r="S2107">
        <v>75.25</v>
      </c>
      <c r="T2107">
        <v>242</v>
      </c>
      <c r="U2107" t="s">
        <v>25</v>
      </c>
      <c r="V2107" s="7" t="str">
        <f t="shared" si="64"/>
        <v>0-12</v>
      </c>
      <c r="W2107" t="s">
        <v>30</v>
      </c>
      <c r="X2107" t="str">
        <f t="shared" si="65"/>
        <v>Medium</v>
      </c>
    </row>
    <row r="2108" spans="1:24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27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43</v>
      </c>
      <c r="S2108">
        <v>59.45</v>
      </c>
      <c r="T2108">
        <v>3157</v>
      </c>
      <c r="U2108" t="s">
        <v>26</v>
      </c>
      <c r="V2108" s="7" t="str">
        <f t="shared" si="64"/>
        <v>49+</v>
      </c>
      <c r="W2108" t="s">
        <v>46</v>
      </c>
      <c r="X2108" t="str">
        <f t="shared" si="65"/>
        <v>Medium</v>
      </c>
    </row>
    <row r="2109" spans="1:24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40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28</v>
      </c>
      <c r="Q2109" t="s">
        <v>25</v>
      </c>
      <c r="R2109" t="s">
        <v>29</v>
      </c>
      <c r="S2109">
        <v>93.35</v>
      </c>
      <c r="T2109">
        <v>3092</v>
      </c>
      <c r="U2109" t="s">
        <v>26</v>
      </c>
      <c r="V2109" s="7" t="str">
        <f t="shared" si="64"/>
        <v>25-48</v>
      </c>
      <c r="W2109" t="s">
        <v>46</v>
      </c>
      <c r="X2109" t="str">
        <f t="shared" si="65"/>
        <v>High</v>
      </c>
    </row>
    <row r="2110" spans="1:24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27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28</v>
      </c>
      <c r="Q2110" t="s">
        <v>26</v>
      </c>
      <c r="R2110" t="s">
        <v>38</v>
      </c>
      <c r="S2110">
        <v>44.95</v>
      </c>
      <c r="T2110">
        <v>2168.9</v>
      </c>
      <c r="U2110" t="s">
        <v>26</v>
      </c>
      <c r="V2110" s="7" t="str">
        <f t="shared" si="64"/>
        <v>25-48</v>
      </c>
      <c r="W2110" t="s">
        <v>46</v>
      </c>
      <c r="X2110" t="str">
        <f t="shared" si="65"/>
        <v>Low</v>
      </c>
    </row>
    <row r="2111" spans="1:24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50</v>
      </c>
      <c r="Q2111" t="s">
        <v>26</v>
      </c>
      <c r="R2111" t="s">
        <v>38</v>
      </c>
      <c r="S2111">
        <v>26.1</v>
      </c>
      <c r="T2111">
        <v>980.35</v>
      </c>
      <c r="U2111" t="s">
        <v>26</v>
      </c>
      <c r="V2111" s="7" t="str">
        <f t="shared" si="64"/>
        <v>25-48</v>
      </c>
      <c r="W2111" t="s">
        <v>35</v>
      </c>
      <c r="X2111" t="str">
        <f t="shared" si="65"/>
        <v>Low</v>
      </c>
    </row>
    <row r="2112" spans="1:24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26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28</v>
      </c>
      <c r="Q2112" t="s">
        <v>26</v>
      </c>
      <c r="R2112" t="s">
        <v>29</v>
      </c>
      <c r="S2112">
        <v>20.2</v>
      </c>
      <c r="T2112">
        <v>65.95</v>
      </c>
      <c r="U2112" t="s">
        <v>26</v>
      </c>
      <c r="V2112" s="7" t="str">
        <f t="shared" si="64"/>
        <v>0-12</v>
      </c>
      <c r="W2112" t="s">
        <v>30</v>
      </c>
      <c r="X2112" t="str">
        <f t="shared" si="65"/>
        <v>Low</v>
      </c>
    </row>
    <row r="2113" spans="1:24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26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50</v>
      </c>
      <c r="Q2113" t="s">
        <v>26</v>
      </c>
      <c r="R2113" t="s">
        <v>34</v>
      </c>
      <c r="S2113">
        <v>21.25</v>
      </c>
      <c r="T2113">
        <v>711.9</v>
      </c>
      <c r="U2113" t="s">
        <v>26</v>
      </c>
      <c r="V2113" s="7" t="str">
        <f t="shared" si="64"/>
        <v>25-48</v>
      </c>
      <c r="W2113" t="s">
        <v>35</v>
      </c>
      <c r="X2113" t="str">
        <f t="shared" si="65"/>
        <v>Low</v>
      </c>
    </row>
    <row r="2114" spans="1:24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27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29</v>
      </c>
      <c r="S2114">
        <v>59.4</v>
      </c>
      <c r="T2114">
        <v>1952.8</v>
      </c>
      <c r="U2114" t="s">
        <v>26</v>
      </c>
      <c r="V2114" s="7" t="str">
        <f t="shared" si="64"/>
        <v>25-48</v>
      </c>
      <c r="W2114" t="s">
        <v>35</v>
      </c>
      <c r="X2114" t="str">
        <f t="shared" si="65"/>
        <v>Medium</v>
      </c>
    </row>
    <row r="2115" spans="1:24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40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43</v>
      </c>
      <c r="S2115">
        <v>95</v>
      </c>
      <c r="T2115">
        <v>4368.8500000000004</v>
      </c>
      <c r="U2115" t="s">
        <v>26</v>
      </c>
      <c r="V2115" s="7" t="str">
        <f t="shared" ref="V2115:V2178" si="66">IF(F2115&lt;=12, "0-12", IF(F2115&lt;=24, "13-24", IF(F2115&lt;=48, "25-48", "49+")))</f>
        <v>25-48</v>
      </c>
      <c r="W2115" t="s">
        <v>46</v>
      </c>
      <c r="X2115" t="str">
        <f t="shared" ref="X2115:X2178" si="67">IF(S2115&lt;=50,"Low",IF(S2115&lt;=90,"Medium","High"))</f>
        <v>High</v>
      </c>
    </row>
    <row r="2116" spans="1:24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27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28</v>
      </c>
      <c r="Q2116" t="s">
        <v>25</v>
      </c>
      <c r="R2116" t="s">
        <v>34</v>
      </c>
      <c r="S2116">
        <v>61.9</v>
      </c>
      <c r="T2116">
        <v>2647.1</v>
      </c>
      <c r="U2116" t="s">
        <v>26</v>
      </c>
      <c r="V2116" s="7" t="str">
        <f t="shared" si="66"/>
        <v>25-48</v>
      </c>
      <c r="W2116" t="s">
        <v>46</v>
      </c>
      <c r="X2116" t="str">
        <f t="shared" si="67"/>
        <v>Medium</v>
      </c>
    </row>
    <row r="2117" spans="1:24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40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50</v>
      </c>
      <c r="Q2117" t="s">
        <v>25</v>
      </c>
      <c r="R2117" t="s">
        <v>29</v>
      </c>
      <c r="S2117">
        <v>118.65</v>
      </c>
      <c r="T2117">
        <v>8477.6</v>
      </c>
      <c r="U2117" t="s">
        <v>26</v>
      </c>
      <c r="V2117" s="7" t="str">
        <f t="shared" si="66"/>
        <v>49+</v>
      </c>
      <c r="W2117" t="s">
        <v>46</v>
      </c>
      <c r="X2117" t="str">
        <f t="shared" si="67"/>
        <v>High</v>
      </c>
    </row>
    <row r="2118" spans="1:24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27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28</v>
      </c>
      <c r="Q2118" t="s">
        <v>26</v>
      </c>
      <c r="R2118" t="s">
        <v>29</v>
      </c>
      <c r="S2118">
        <v>54.35</v>
      </c>
      <c r="T2118">
        <v>54.35</v>
      </c>
      <c r="U2118" t="s">
        <v>25</v>
      </c>
      <c r="V2118" s="7" t="str">
        <f t="shared" si="66"/>
        <v>0-12</v>
      </c>
      <c r="W2118" t="s">
        <v>30</v>
      </c>
      <c r="X2118" t="str">
        <f t="shared" si="67"/>
        <v>Medium</v>
      </c>
    </row>
    <row r="2119" spans="1:24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26</v>
      </c>
      <c r="I2119" t="s">
        <v>27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50</v>
      </c>
      <c r="Q2119" t="s">
        <v>26</v>
      </c>
      <c r="R2119" t="s">
        <v>38</v>
      </c>
      <c r="S2119">
        <v>64.45</v>
      </c>
      <c r="T2119">
        <v>4528</v>
      </c>
      <c r="U2119" t="s">
        <v>26</v>
      </c>
      <c r="V2119" s="7" t="str">
        <f t="shared" si="66"/>
        <v>49+</v>
      </c>
      <c r="W2119" t="s">
        <v>46</v>
      </c>
      <c r="X2119" t="str">
        <f t="shared" si="67"/>
        <v>Medium</v>
      </c>
    </row>
    <row r="2120" spans="1:24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40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28</v>
      </c>
      <c r="Q2120" t="s">
        <v>25</v>
      </c>
      <c r="R2120" t="s">
        <v>29</v>
      </c>
      <c r="S2120">
        <v>80.150000000000006</v>
      </c>
      <c r="T2120">
        <v>1790.65</v>
      </c>
      <c r="U2120" t="s">
        <v>26</v>
      </c>
      <c r="V2120" s="7" t="str">
        <f t="shared" si="66"/>
        <v>13-24</v>
      </c>
      <c r="W2120" t="s">
        <v>35</v>
      </c>
      <c r="X2120" t="str">
        <f t="shared" si="67"/>
        <v>Medium</v>
      </c>
    </row>
    <row r="2121" spans="1:24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33</v>
      </c>
      <c r="Q2121" t="s">
        <v>25</v>
      </c>
      <c r="R2121" t="s">
        <v>38</v>
      </c>
      <c r="S2121">
        <v>20.2</v>
      </c>
      <c r="T2121">
        <v>845.6</v>
      </c>
      <c r="U2121" t="s">
        <v>26</v>
      </c>
      <c r="V2121" s="7" t="str">
        <f t="shared" si="66"/>
        <v>25-48</v>
      </c>
      <c r="W2121" t="s">
        <v>35</v>
      </c>
      <c r="X2121" t="str">
        <f t="shared" si="67"/>
        <v>Low</v>
      </c>
    </row>
    <row r="2122" spans="1:24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26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50</v>
      </c>
      <c r="Q2122" t="s">
        <v>26</v>
      </c>
      <c r="R2122" t="s">
        <v>34</v>
      </c>
      <c r="S2122">
        <v>21</v>
      </c>
      <c r="T2122">
        <v>1210.3</v>
      </c>
      <c r="U2122" t="s">
        <v>26</v>
      </c>
      <c r="V2122" s="7" t="str">
        <f t="shared" si="66"/>
        <v>49+</v>
      </c>
      <c r="W2122" t="s">
        <v>35</v>
      </c>
      <c r="X2122" t="str">
        <f t="shared" si="67"/>
        <v>Low</v>
      </c>
    </row>
    <row r="2123" spans="1:24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26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28</v>
      </c>
      <c r="Q2123" t="s">
        <v>26</v>
      </c>
      <c r="R2123" t="s">
        <v>34</v>
      </c>
      <c r="S2123">
        <v>20.45</v>
      </c>
      <c r="T2123">
        <v>20.45</v>
      </c>
      <c r="U2123" t="s">
        <v>26</v>
      </c>
      <c r="V2123" s="7" t="str">
        <f t="shared" si="66"/>
        <v>0-12</v>
      </c>
      <c r="W2123" t="s">
        <v>30</v>
      </c>
      <c r="X2123" t="str">
        <f t="shared" si="67"/>
        <v>Low</v>
      </c>
    </row>
    <row r="2124" spans="1:24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27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 t="s">
        <v>26</v>
      </c>
      <c r="V2124" s="7" t="str">
        <f t="shared" si="66"/>
        <v>0-12</v>
      </c>
      <c r="W2124" t="s">
        <v>35</v>
      </c>
      <c r="X2124" t="str">
        <f t="shared" si="67"/>
        <v>Medium</v>
      </c>
    </row>
    <row r="2125" spans="1:24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40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28</v>
      </c>
      <c r="Q2125" t="s">
        <v>25</v>
      </c>
      <c r="R2125" t="s">
        <v>29</v>
      </c>
      <c r="S2125">
        <v>80.45</v>
      </c>
      <c r="T2125">
        <v>2429.1</v>
      </c>
      <c r="U2125" t="s">
        <v>26</v>
      </c>
      <c r="V2125" s="7" t="str">
        <f t="shared" si="66"/>
        <v>25-48</v>
      </c>
      <c r="W2125" t="s">
        <v>46</v>
      </c>
      <c r="X2125" t="str">
        <f t="shared" si="67"/>
        <v>Medium</v>
      </c>
    </row>
    <row r="2126" spans="1:24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26</v>
      </c>
      <c r="I2126" t="s">
        <v>27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28</v>
      </c>
      <c r="Q2126" t="s">
        <v>25</v>
      </c>
      <c r="R2126" t="s">
        <v>29</v>
      </c>
      <c r="S2126">
        <v>24.95</v>
      </c>
      <c r="T2126">
        <v>100.4</v>
      </c>
      <c r="U2126" t="s">
        <v>25</v>
      </c>
      <c r="V2126" s="7" t="str">
        <f t="shared" si="66"/>
        <v>0-12</v>
      </c>
      <c r="W2126" t="s">
        <v>30</v>
      </c>
      <c r="X2126" t="str">
        <f t="shared" si="67"/>
        <v>Low</v>
      </c>
    </row>
    <row r="2127" spans="1:24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27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50</v>
      </c>
      <c r="Q2127" t="s">
        <v>25</v>
      </c>
      <c r="R2127" t="s">
        <v>29</v>
      </c>
      <c r="S2127">
        <v>75.5</v>
      </c>
      <c r="T2127">
        <v>5229.45</v>
      </c>
      <c r="U2127" t="s">
        <v>26</v>
      </c>
      <c r="V2127" s="7" t="str">
        <f t="shared" si="66"/>
        <v>49+</v>
      </c>
      <c r="W2127" t="s">
        <v>46</v>
      </c>
      <c r="X2127" t="str">
        <f t="shared" si="67"/>
        <v>Medium</v>
      </c>
    </row>
    <row r="2128" spans="1:24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27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28</v>
      </c>
      <c r="Q2128" t="s">
        <v>26</v>
      </c>
      <c r="R2128" t="s">
        <v>34</v>
      </c>
      <c r="S2128">
        <v>44.45</v>
      </c>
      <c r="T2128">
        <v>44.45</v>
      </c>
      <c r="U2128" t="s">
        <v>26</v>
      </c>
      <c r="V2128" s="7" t="str">
        <f t="shared" si="66"/>
        <v>0-12</v>
      </c>
      <c r="W2128" t="s">
        <v>30</v>
      </c>
      <c r="X2128" t="str">
        <f t="shared" si="67"/>
        <v>Low</v>
      </c>
    </row>
    <row r="2129" spans="1:24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26</v>
      </c>
      <c r="I2129" t="s">
        <v>27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29</v>
      </c>
      <c r="S2129">
        <v>42.35</v>
      </c>
      <c r="T2129">
        <v>1716.45</v>
      </c>
      <c r="U2129" t="s">
        <v>25</v>
      </c>
      <c r="V2129" s="7" t="str">
        <f t="shared" si="66"/>
        <v>25-48</v>
      </c>
      <c r="W2129" t="s">
        <v>35</v>
      </c>
      <c r="X2129" t="str">
        <f t="shared" si="67"/>
        <v>Low</v>
      </c>
    </row>
    <row r="2130" spans="1:24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27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28</v>
      </c>
      <c r="Q2130" t="s">
        <v>25</v>
      </c>
      <c r="R2130" t="s">
        <v>43</v>
      </c>
      <c r="S2130">
        <v>74.55</v>
      </c>
      <c r="T2130">
        <v>3023.55</v>
      </c>
      <c r="U2130" t="s">
        <v>26</v>
      </c>
      <c r="V2130" s="7" t="str">
        <f t="shared" si="66"/>
        <v>25-48</v>
      </c>
      <c r="W2130" t="s">
        <v>46</v>
      </c>
      <c r="X2130" t="str">
        <f t="shared" si="67"/>
        <v>Medium</v>
      </c>
    </row>
    <row r="2131" spans="1:24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40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28</v>
      </c>
      <c r="Q2131" t="s">
        <v>25</v>
      </c>
      <c r="R2131" t="s">
        <v>29</v>
      </c>
      <c r="S2131">
        <v>75.3</v>
      </c>
      <c r="T2131">
        <v>75.3</v>
      </c>
      <c r="U2131" t="s">
        <v>25</v>
      </c>
      <c r="V2131" s="7" t="str">
        <f t="shared" si="66"/>
        <v>0-12</v>
      </c>
      <c r="W2131" t="s">
        <v>30</v>
      </c>
      <c r="X2131" t="str">
        <f t="shared" si="67"/>
        <v>Medium</v>
      </c>
    </row>
    <row r="2132" spans="1:24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40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29</v>
      </c>
      <c r="S2132">
        <v>94.8</v>
      </c>
      <c r="T2132">
        <v>4837.6000000000004</v>
      </c>
      <c r="U2132" t="s">
        <v>25</v>
      </c>
      <c r="V2132" s="7" t="str">
        <f t="shared" si="66"/>
        <v>49+</v>
      </c>
      <c r="W2132" t="s">
        <v>46</v>
      </c>
      <c r="X2132" t="str">
        <f t="shared" si="67"/>
        <v>High</v>
      </c>
    </row>
    <row r="2133" spans="1:24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26</v>
      </c>
      <c r="I2133" t="s">
        <v>27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50</v>
      </c>
      <c r="Q2133" t="s">
        <v>26</v>
      </c>
      <c r="R2133" t="s">
        <v>43</v>
      </c>
      <c r="S2133">
        <v>48.15</v>
      </c>
      <c r="T2133">
        <v>2032.3</v>
      </c>
      <c r="U2133" t="s">
        <v>26</v>
      </c>
      <c r="V2133" s="7" t="str">
        <f t="shared" si="66"/>
        <v>25-48</v>
      </c>
      <c r="W2133" t="s">
        <v>46</v>
      </c>
      <c r="X2133" t="str">
        <f t="shared" si="67"/>
        <v>Low</v>
      </c>
    </row>
    <row r="2134" spans="1:24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26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 t="s">
        <v>26</v>
      </c>
      <c r="V2134" s="7" t="str">
        <f t="shared" si="66"/>
        <v>13-24</v>
      </c>
      <c r="W2134" t="s">
        <v>30</v>
      </c>
      <c r="X2134" t="str">
        <f t="shared" si="67"/>
        <v>Low</v>
      </c>
    </row>
    <row r="2135" spans="1:24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40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28</v>
      </c>
      <c r="Q2135" t="s">
        <v>25</v>
      </c>
      <c r="R2135" t="s">
        <v>29</v>
      </c>
      <c r="S2135">
        <v>70.55</v>
      </c>
      <c r="T2135">
        <v>70.55</v>
      </c>
      <c r="U2135" t="s">
        <v>25</v>
      </c>
      <c r="V2135" s="7" t="str">
        <f t="shared" si="66"/>
        <v>0-12</v>
      </c>
      <c r="W2135" t="s">
        <v>30</v>
      </c>
      <c r="X2135" t="str">
        <f t="shared" si="67"/>
        <v>Medium</v>
      </c>
    </row>
    <row r="2136" spans="1:24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26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28</v>
      </c>
      <c r="Q2136" t="s">
        <v>26</v>
      </c>
      <c r="R2136" t="s">
        <v>34</v>
      </c>
      <c r="S2136">
        <v>20.149999999999999</v>
      </c>
      <c r="T2136">
        <v>20.149999999999999</v>
      </c>
      <c r="U2136" t="s">
        <v>26</v>
      </c>
      <c r="V2136" s="7" t="str">
        <f t="shared" si="66"/>
        <v>0-12</v>
      </c>
      <c r="W2136" t="s">
        <v>30</v>
      </c>
      <c r="X2136" t="str">
        <f t="shared" si="67"/>
        <v>Low</v>
      </c>
    </row>
    <row r="2137" spans="1:24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40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28</v>
      </c>
      <c r="Q2137" t="s">
        <v>25</v>
      </c>
      <c r="R2137" t="s">
        <v>43</v>
      </c>
      <c r="S2137">
        <v>106.6</v>
      </c>
      <c r="T2137">
        <v>5893.95</v>
      </c>
      <c r="U2137" t="s">
        <v>26</v>
      </c>
      <c r="V2137" s="7" t="str">
        <f t="shared" si="66"/>
        <v>49+</v>
      </c>
      <c r="W2137" t="s">
        <v>46</v>
      </c>
      <c r="X2137" t="str">
        <f t="shared" si="67"/>
        <v>High</v>
      </c>
    </row>
    <row r="2138" spans="1:24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40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28</v>
      </c>
      <c r="Q2138" t="s">
        <v>25</v>
      </c>
      <c r="R2138" t="s">
        <v>29</v>
      </c>
      <c r="S2138">
        <v>91</v>
      </c>
      <c r="T2138">
        <v>1430.05</v>
      </c>
      <c r="U2138" t="s">
        <v>26</v>
      </c>
      <c r="V2138" s="7" t="str">
        <f t="shared" si="66"/>
        <v>13-24</v>
      </c>
      <c r="W2138" t="s">
        <v>35</v>
      </c>
      <c r="X2138" t="str">
        <f t="shared" si="67"/>
        <v>High</v>
      </c>
    </row>
    <row r="2139" spans="1:24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26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50</v>
      </c>
      <c r="Q2139" t="s">
        <v>25</v>
      </c>
      <c r="R2139" t="s">
        <v>38</v>
      </c>
      <c r="S2139">
        <v>25.4</v>
      </c>
      <c r="T2139">
        <v>313</v>
      </c>
      <c r="U2139" t="s">
        <v>26</v>
      </c>
      <c r="V2139" s="7" t="str">
        <f t="shared" si="66"/>
        <v>0-12</v>
      </c>
      <c r="W2139" t="s">
        <v>30</v>
      </c>
      <c r="X2139" t="str">
        <f t="shared" si="67"/>
        <v>Low</v>
      </c>
    </row>
    <row r="2140" spans="1:24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27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50</v>
      </c>
      <c r="Q2140" t="s">
        <v>26</v>
      </c>
      <c r="R2140" t="s">
        <v>38</v>
      </c>
      <c r="S2140">
        <v>69.95</v>
      </c>
      <c r="T2140">
        <v>3871.85</v>
      </c>
      <c r="U2140" t="s">
        <v>26</v>
      </c>
      <c r="V2140" s="7" t="str">
        <f t="shared" si="66"/>
        <v>49+</v>
      </c>
      <c r="W2140" t="s">
        <v>46</v>
      </c>
      <c r="X2140" t="str">
        <f t="shared" si="67"/>
        <v>Medium</v>
      </c>
    </row>
    <row r="2141" spans="1:24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27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28</v>
      </c>
      <c r="Q2141" t="s">
        <v>25</v>
      </c>
      <c r="R2141" t="s">
        <v>29</v>
      </c>
      <c r="S2141">
        <v>66.849999999999994</v>
      </c>
      <c r="T2141">
        <v>458.1</v>
      </c>
      <c r="U2141" t="s">
        <v>26</v>
      </c>
      <c r="V2141" s="7" t="str">
        <f t="shared" si="66"/>
        <v>0-12</v>
      </c>
      <c r="W2141" t="s">
        <v>30</v>
      </c>
      <c r="X2141" t="str">
        <f t="shared" si="67"/>
        <v>Medium</v>
      </c>
    </row>
    <row r="2142" spans="1:24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40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28</v>
      </c>
      <c r="Q2142" t="s">
        <v>26</v>
      </c>
      <c r="R2142" t="s">
        <v>43</v>
      </c>
      <c r="S2142">
        <v>86.15</v>
      </c>
      <c r="T2142">
        <v>2745.7</v>
      </c>
      <c r="U2142" t="s">
        <v>25</v>
      </c>
      <c r="V2142" s="7" t="str">
        <f t="shared" si="66"/>
        <v>25-48</v>
      </c>
      <c r="W2142" t="s">
        <v>46</v>
      </c>
      <c r="X2142" t="str">
        <f t="shared" si="67"/>
        <v>Medium</v>
      </c>
    </row>
    <row r="2143" spans="1:24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26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28</v>
      </c>
      <c r="Q2143" t="s">
        <v>26</v>
      </c>
      <c r="R2143" t="s">
        <v>29</v>
      </c>
      <c r="S2143">
        <v>20.149999999999999</v>
      </c>
      <c r="T2143">
        <v>341.35</v>
      </c>
      <c r="U2143" t="s">
        <v>26</v>
      </c>
      <c r="V2143" s="7" t="str">
        <f t="shared" si="66"/>
        <v>13-24</v>
      </c>
      <c r="W2143" t="s">
        <v>30</v>
      </c>
      <c r="X2143" t="str">
        <f t="shared" si="67"/>
        <v>Low</v>
      </c>
    </row>
    <row r="2144" spans="1:24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27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 t="s">
        <v>26</v>
      </c>
      <c r="V2144" s="7" t="str">
        <f t="shared" si="66"/>
        <v>13-24</v>
      </c>
      <c r="W2144" t="s">
        <v>35</v>
      </c>
      <c r="X2144" t="str">
        <f t="shared" si="67"/>
        <v>Medium</v>
      </c>
    </row>
    <row r="2145" spans="1:24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27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50</v>
      </c>
      <c r="Q2145" t="s">
        <v>26</v>
      </c>
      <c r="R2145" t="s">
        <v>29</v>
      </c>
      <c r="S2145">
        <v>74.849999999999994</v>
      </c>
      <c r="T2145">
        <v>2181.75</v>
      </c>
      <c r="U2145" t="s">
        <v>26</v>
      </c>
      <c r="V2145" s="7" t="str">
        <f t="shared" si="66"/>
        <v>25-48</v>
      </c>
      <c r="W2145" t="s">
        <v>46</v>
      </c>
      <c r="X2145" t="str">
        <f t="shared" si="67"/>
        <v>Medium</v>
      </c>
    </row>
    <row r="2146" spans="1:24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27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28</v>
      </c>
      <c r="Q2146" t="s">
        <v>25</v>
      </c>
      <c r="R2146" t="s">
        <v>34</v>
      </c>
      <c r="S2146">
        <v>50.5</v>
      </c>
      <c r="T2146">
        <v>147.75</v>
      </c>
      <c r="U2146" t="s">
        <v>26</v>
      </c>
      <c r="V2146" s="7" t="str">
        <f t="shared" si="66"/>
        <v>0-12</v>
      </c>
      <c r="W2146" t="s">
        <v>30</v>
      </c>
      <c r="X2146" t="str">
        <f t="shared" si="67"/>
        <v>Medium</v>
      </c>
    </row>
    <row r="2147" spans="1:24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40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28</v>
      </c>
      <c r="Q2147" t="s">
        <v>26</v>
      </c>
      <c r="R2147" t="s">
        <v>29</v>
      </c>
      <c r="S2147">
        <v>72.900000000000006</v>
      </c>
      <c r="T2147">
        <v>818.45</v>
      </c>
      <c r="U2147" t="s">
        <v>26</v>
      </c>
      <c r="V2147" s="7" t="str">
        <f t="shared" si="66"/>
        <v>0-12</v>
      </c>
      <c r="W2147" t="s">
        <v>35</v>
      </c>
      <c r="X2147" t="str">
        <f t="shared" si="67"/>
        <v>Medium</v>
      </c>
    </row>
    <row r="2148" spans="1:24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40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43</v>
      </c>
      <c r="S2148">
        <v>115.05</v>
      </c>
      <c r="T2148">
        <v>7133.45</v>
      </c>
      <c r="U2148" t="s">
        <v>26</v>
      </c>
      <c r="V2148" s="7" t="str">
        <f t="shared" si="66"/>
        <v>49+</v>
      </c>
      <c r="W2148" t="s">
        <v>46</v>
      </c>
      <c r="X2148" t="str">
        <f t="shared" si="67"/>
        <v>High</v>
      </c>
    </row>
    <row r="2149" spans="1:24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26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28</v>
      </c>
      <c r="Q2149" t="s">
        <v>26</v>
      </c>
      <c r="R2149" t="s">
        <v>29</v>
      </c>
      <c r="S2149">
        <v>19</v>
      </c>
      <c r="T2149">
        <v>348.8</v>
      </c>
      <c r="U2149" t="s">
        <v>26</v>
      </c>
      <c r="V2149" s="7" t="str">
        <f t="shared" si="66"/>
        <v>13-24</v>
      </c>
      <c r="W2149" t="s">
        <v>30</v>
      </c>
      <c r="X2149" t="str">
        <f t="shared" si="67"/>
        <v>Low</v>
      </c>
    </row>
    <row r="2150" spans="1:24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26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28</v>
      </c>
      <c r="Q2150" t="s">
        <v>26</v>
      </c>
      <c r="R2150" t="s">
        <v>34</v>
      </c>
      <c r="S2150">
        <v>19.55</v>
      </c>
      <c r="T2150">
        <v>128.6</v>
      </c>
      <c r="U2150" t="s">
        <v>26</v>
      </c>
      <c r="V2150" s="7" t="str">
        <f t="shared" si="66"/>
        <v>0-12</v>
      </c>
      <c r="W2150" t="s">
        <v>30</v>
      </c>
      <c r="X2150" t="str">
        <f t="shared" si="67"/>
        <v>Low</v>
      </c>
    </row>
    <row r="2151" spans="1:24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40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29</v>
      </c>
      <c r="S2151">
        <v>101.1</v>
      </c>
      <c r="T2151">
        <v>4674.3999999999996</v>
      </c>
      <c r="U2151" t="s">
        <v>26</v>
      </c>
      <c r="V2151" s="7" t="str">
        <f t="shared" si="66"/>
        <v>25-48</v>
      </c>
      <c r="W2151" t="s">
        <v>46</v>
      </c>
      <c r="X2151" t="str">
        <f t="shared" si="67"/>
        <v>High</v>
      </c>
    </row>
    <row r="2152" spans="1:24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40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28</v>
      </c>
      <c r="Q2152" t="s">
        <v>25</v>
      </c>
      <c r="R2152" t="s">
        <v>29</v>
      </c>
      <c r="S2152">
        <v>84.1</v>
      </c>
      <c r="T2152">
        <v>1737.45</v>
      </c>
      <c r="U2152" t="s">
        <v>26</v>
      </c>
      <c r="V2152" s="7" t="str">
        <f t="shared" si="66"/>
        <v>13-24</v>
      </c>
      <c r="W2152" t="s">
        <v>35</v>
      </c>
      <c r="X2152" t="str">
        <f t="shared" si="67"/>
        <v>Medium</v>
      </c>
    </row>
    <row r="2153" spans="1:24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50</v>
      </c>
      <c r="Q2153" t="s">
        <v>25</v>
      </c>
      <c r="R2153" t="s">
        <v>38</v>
      </c>
      <c r="S2153">
        <v>24.15</v>
      </c>
      <c r="T2153">
        <v>1498.85</v>
      </c>
      <c r="U2153" t="s">
        <v>26</v>
      </c>
      <c r="V2153" s="7" t="str">
        <f t="shared" si="66"/>
        <v>49+</v>
      </c>
      <c r="W2153" t="s">
        <v>35</v>
      </c>
      <c r="X2153" t="str">
        <f t="shared" si="67"/>
        <v>Low</v>
      </c>
    </row>
    <row r="2154" spans="1:24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27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28</v>
      </c>
      <c r="Q2154" t="s">
        <v>25</v>
      </c>
      <c r="R2154" t="s">
        <v>29</v>
      </c>
      <c r="S2154">
        <v>50.1</v>
      </c>
      <c r="T2154">
        <v>50.1</v>
      </c>
      <c r="U2154" t="s">
        <v>26</v>
      </c>
      <c r="V2154" s="7" t="str">
        <f t="shared" si="66"/>
        <v>0-12</v>
      </c>
      <c r="W2154" t="s">
        <v>30</v>
      </c>
      <c r="X2154" t="str">
        <f t="shared" si="67"/>
        <v>Medium</v>
      </c>
    </row>
    <row r="2155" spans="1:24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40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28</v>
      </c>
      <c r="Q2155" t="s">
        <v>25</v>
      </c>
      <c r="R2155" t="s">
        <v>29</v>
      </c>
      <c r="S2155">
        <v>74.599999999999994</v>
      </c>
      <c r="T2155">
        <v>1797.75</v>
      </c>
      <c r="U2155" t="s">
        <v>26</v>
      </c>
      <c r="V2155" s="7" t="str">
        <f t="shared" si="66"/>
        <v>25-48</v>
      </c>
      <c r="W2155" t="s">
        <v>35</v>
      </c>
      <c r="X2155" t="str">
        <f t="shared" si="67"/>
        <v>Medium</v>
      </c>
    </row>
    <row r="2156" spans="1:24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26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50</v>
      </c>
      <c r="Q2156" t="s">
        <v>26</v>
      </c>
      <c r="R2156" t="s">
        <v>34</v>
      </c>
      <c r="S2156">
        <v>19.75</v>
      </c>
      <c r="T2156">
        <v>498.1</v>
      </c>
      <c r="U2156" t="s">
        <v>26</v>
      </c>
      <c r="V2156" s="7" t="str">
        <f t="shared" si="66"/>
        <v>13-24</v>
      </c>
      <c r="W2156" t="s">
        <v>30</v>
      </c>
      <c r="X2156" t="str">
        <f t="shared" si="67"/>
        <v>Low</v>
      </c>
    </row>
    <row r="2157" spans="1:24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40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28</v>
      </c>
      <c r="Q2157" t="s">
        <v>25</v>
      </c>
      <c r="R2157" t="s">
        <v>29</v>
      </c>
      <c r="S2157">
        <v>85</v>
      </c>
      <c r="T2157">
        <v>2624.25</v>
      </c>
      <c r="U2157" t="s">
        <v>25</v>
      </c>
      <c r="V2157" s="7" t="str">
        <f t="shared" si="66"/>
        <v>25-48</v>
      </c>
      <c r="W2157" t="s">
        <v>46</v>
      </c>
      <c r="X2157" t="str">
        <f t="shared" si="67"/>
        <v>Medium</v>
      </c>
    </row>
    <row r="2158" spans="1:24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40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28</v>
      </c>
      <c r="Q2158" t="s">
        <v>26</v>
      </c>
      <c r="R2158" t="s">
        <v>29</v>
      </c>
      <c r="S2158">
        <v>80.55</v>
      </c>
      <c r="T2158">
        <v>184.1</v>
      </c>
      <c r="U2158" t="s">
        <v>25</v>
      </c>
      <c r="V2158" s="7" t="str">
        <f t="shared" si="66"/>
        <v>0-12</v>
      </c>
      <c r="W2158" t="s">
        <v>30</v>
      </c>
      <c r="X2158" t="str">
        <f t="shared" si="67"/>
        <v>Medium</v>
      </c>
    </row>
    <row r="2159" spans="1:24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40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38</v>
      </c>
      <c r="S2159">
        <v>106.8</v>
      </c>
      <c r="T2159">
        <v>5498.8</v>
      </c>
      <c r="U2159" t="s">
        <v>26</v>
      </c>
      <c r="V2159" s="7" t="str">
        <f t="shared" si="66"/>
        <v>49+</v>
      </c>
      <c r="W2159" t="s">
        <v>46</v>
      </c>
      <c r="X2159" t="str">
        <f t="shared" si="67"/>
        <v>High</v>
      </c>
    </row>
    <row r="2160" spans="1:24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27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50</v>
      </c>
      <c r="Q2160" t="s">
        <v>25</v>
      </c>
      <c r="R2160" t="s">
        <v>29</v>
      </c>
      <c r="S2160">
        <v>84.5</v>
      </c>
      <c r="T2160">
        <v>4845.3999999999996</v>
      </c>
      <c r="U2160" t="s">
        <v>26</v>
      </c>
      <c r="V2160" s="7" t="str">
        <f t="shared" si="66"/>
        <v>49+</v>
      </c>
      <c r="W2160" t="s">
        <v>46</v>
      </c>
      <c r="X2160" t="str">
        <f t="shared" si="67"/>
        <v>Medium</v>
      </c>
    </row>
    <row r="2161" spans="1:24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26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50</v>
      </c>
      <c r="Q2161" t="s">
        <v>26</v>
      </c>
      <c r="R2161" t="s">
        <v>38</v>
      </c>
      <c r="S2161">
        <v>25.05</v>
      </c>
      <c r="T2161">
        <v>369.1</v>
      </c>
      <c r="U2161" t="s">
        <v>26</v>
      </c>
      <c r="V2161" s="7" t="str">
        <f t="shared" si="66"/>
        <v>13-24</v>
      </c>
      <c r="W2161" t="s">
        <v>30</v>
      </c>
      <c r="X2161" t="str">
        <f t="shared" si="67"/>
        <v>Low</v>
      </c>
    </row>
    <row r="2162" spans="1:24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27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50</v>
      </c>
      <c r="Q2162" t="s">
        <v>25</v>
      </c>
      <c r="R2162" t="s">
        <v>38</v>
      </c>
      <c r="S2162">
        <v>83.7</v>
      </c>
      <c r="T2162">
        <v>6096.9</v>
      </c>
      <c r="U2162" t="s">
        <v>26</v>
      </c>
      <c r="V2162" s="7" t="str">
        <f t="shared" si="66"/>
        <v>49+</v>
      </c>
      <c r="W2162" t="s">
        <v>46</v>
      </c>
      <c r="X2162" t="str">
        <f t="shared" si="67"/>
        <v>Medium</v>
      </c>
    </row>
    <row r="2163" spans="1:24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40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28</v>
      </c>
      <c r="Q2163" t="s">
        <v>25</v>
      </c>
      <c r="R2163" t="s">
        <v>29</v>
      </c>
      <c r="S2163">
        <v>75.8</v>
      </c>
      <c r="T2163">
        <v>160.75</v>
      </c>
      <c r="U2163" t="s">
        <v>25</v>
      </c>
      <c r="V2163" s="7" t="str">
        <f t="shared" si="66"/>
        <v>0-12</v>
      </c>
      <c r="W2163" t="s">
        <v>30</v>
      </c>
      <c r="X2163" t="str">
        <f t="shared" si="67"/>
        <v>Medium</v>
      </c>
    </row>
    <row r="2164" spans="1:24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40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28</v>
      </c>
      <c r="Q2164" t="s">
        <v>26</v>
      </c>
      <c r="R2164" t="s">
        <v>43</v>
      </c>
      <c r="S2164">
        <v>96.6</v>
      </c>
      <c r="T2164">
        <v>2684.35</v>
      </c>
      <c r="U2164" t="s">
        <v>26</v>
      </c>
      <c r="V2164" s="7" t="str">
        <f t="shared" si="66"/>
        <v>25-48</v>
      </c>
      <c r="W2164" t="s">
        <v>46</v>
      </c>
      <c r="X2164" t="str">
        <f t="shared" si="67"/>
        <v>High</v>
      </c>
    </row>
    <row r="2165" spans="1:24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40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28</v>
      </c>
      <c r="Q2165" t="s">
        <v>25</v>
      </c>
      <c r="R2165" t="s">
        <v>29</v>
      </c>
      <c r="S2165">
        <v>98.5</v>
      </c>
      <c r="T2165">
        <v>3004.15</v>
      </c>
      <c r="U2165" t="s">
        <v>25</v>
      </c>
      <c r="V2165" s="7" t="str">
        <f t="shared" si="66"/>
        <v>25-48</v>
      </c>
      <c r="W2165" t="s">
        <v>46</v>
      </c>
      <c r="X2165" t="str">
        <f t="shared" si="67"/>
        <v>High</v>
      </c>
    </row>
    <row r="2166" spans="1:24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40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50</v>
      </c>
      <c r="Q2166" t="s">
        <v>25</v>
      </c>
      <c r="R2166" t="s">
        <v>43</v>
      </c>
      <c r="S2166">
        <v>101.1</v>
      </c>
      <c r="T2166">
        <v>6994.8</v>
      </c>
      <c r="U2166" t="s">
        <v>26</v>
      </c>
      <c r="V2166" s="7" t="str">
        <f t="shared" si="66"/>
        <v>49+</v>
      </c>
      <c r="W2166" t="s">
        <v>46</v>
      </c>
      <c r="X2166" t="str">
        <f t="shared" si="67"/>
        <v>High</v>
      </c>
    </row>
    <row r="2167" spans="1:24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26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 t="s">
        <v>26</v>
      </c>
      <c r="V2167" s="7" t="str">
        <f t="shared" si="66"/>
        <v>13-24</v>
      </c>
      <c r="W2167" t="s">
        <v>30</v>
      </c>
      <c r="X2167" t="str">
        <f t="shared" si="67"/>
        <v>Low</v>
      </c>
    </row>
    <row r="2168" spans="1:24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40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29</v>
      </c>
      <c r="S2168">
        <v>94.05</v>
      </c>
      <c r="T2168">
        <v>5483.9</v>
      </c>
      <c r="U2168" t="s">
        <v>26</v>
      </c>
      <c r="V2168" s="7" t="str">
        <f t="shared" si="66"/>
        <v>49+</v>
      </c>
      <c r="W2168" t="s">
        <v>46</v>
      </c>
      <c r="X2168" t="str">
        <f t="shared" si="67"/>
        <v>High</v>
      </c>
    </row>
    <row r="2169" spans="1:24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40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28</v>
      </c>
      <c r="Q2169" t="s">
        <v>25</v>
      </c>
      <c r="R2169" t="s">
        <v>29</v>
      </c>
      <c r="S2169">
        <v>95.25</v>
      </c>
      <c r="T2169">
        <v>1233.6500000000001</v>
      </c>
      <c r="U2169" t="s">
        <v>25</v>
      </c>
      <c r="V2169" s="7" t="str">
        <f t="shared" si="66"/>
        <v>13-24</v>
      </c>
      <c r="W2169" t="s">
        <v>35</v>
      </c>
      <c r="X2169" t="str">
        <f t="shared" si="67"/>
        <v>High</v>
      </c>
    </row>
    <row r="2170" spans="1:24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40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28</v>
      </c>
      <c r="Q2170" t="s">
        <v>25</v>
      </c>
      <c r="R2170" t="s">
        <v>34</v>
      </c>
      <c r="S2170">
        <v>74.400000000000006</v>
      </c>
      <c r="T2170">
        <v>527.9</v>
      </c>
      <c r="U2170" t="s">
        <v>25</v>
      </c>
      <c r="V2170" s="7" t="str">
        <f t="shared" si="66"/>
        <v>0-12</v>
      </c>
      <c r="W2170" t="s">
        <v>35</v>
      </c>
      <c r="X2170" t="str">
        <f t="shared" si="67"/>
        <v>Medium</v>
      </c>
    </row>
    <row r="2171" spans="1:24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27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50</v>
      </c>
      <c r="Q2171" t="s">
        <v>26</v>
      </c>
      <c r="R2171" t="s">
        <v>34</v>
      </c>
      <c r="S2171">
        <v>81</v>
      </c>
      <c r="T2171">
        <v>4985.8999999999996</v>
      </c>
      <c r="U2171" t="s">
        <v>26</v>
      </c>
      <c r="V2171" s="7" t="str">
        <f t="shared" si="66"/>
        <v>49+</v>
      </c>
      <c r="W2171" t="s">
        <v>46</v>
      </c>
      <c r="X2171" t="str">
        <f t="shared" si="67"/>
        <v>Medium</v>
      </c>
    </row>
    <row r="2172" spans="1:24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27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29</v>
      </c>
      <c r="S2172">
        <v>60.25</v>
      </c>
      <c r="T2172">
        <v>1258.3499999999999</v>
      </c>
      <c r="U2172" t="s">
        <v>26</v>
      </c>
      <c r="V2172" s="7" t="str">
        <f t="shared" si="66"/>
        <v>13-24</v>
      </c>
      <c r="W2172" t="s">
        <v>35</v>
      </c>
      <c r="X2172" t="str">
        <f t="shared" si="67"/>
        <v>Medium</v>
      </c>
    </row>
    <row r="2173" spans="1:24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27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28</v>
      </c>
      <c r="Q2173" t="s">
        <v>26</v>
      </c>
      <c r="R2173" t="s">
        <v>29</v>
      </c>
      <c r="S2173">
        <v>60.85</v>
      </c>
      <c r="T2173">
        <v>111.4</v>
      </c>
      <c r="U2173" t="s">
        <v>26</v>
      </c>
      <c r="V2173" s="7" t="str">
        <f t="shared" si="66"/>
        <v>0-12</v>
      </c>
      <c r="W2173" t="s">
        <v>30</v>
      </c>
      <c r="X2173" t="str">
        <f t="shared" si="67"/>
        <v>Medium</v>
      </c>
    </row>
    <row r="2174" spans="1:24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27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28</v>
      </c>
      <c r="Q2174" t="s">
        <v>26</v>
      </c>
      <c r="R2174" t="s">
        <v>43</v>
      </c>
      <c r="S2174">
        <v>43.95</v>
      </c>
      <c r="T2174">
        <v>43.95</v>
      </c>
      <c r="U2174" t="s">
        <v>26</v>
      </c>
      <c r="V2174" s="7" t="str">
        <f t="shared" si="66"/>
        <v>0-12</v>
      </c>
      <c r="W2174" t="s">
        <v>30</v>
      </c>
      <c r="X2174" t="str">
        <f t="shared" si="67"/>
        <v>Low</v>
      </c>
    </row>
    <row r="2175" spans="1:24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40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28</v>
      </c>
      <c r="Q2175" t="s">
        <v>26</v>
      </c>
      <c r="R2175" t="s">
        <v>29</v>
      </c>
      <c r="S2175">
        <v>86.05</v>
      </c>
      <c r="T2175">
        <v>308.10000000000002</v>
      </c>
      <c r="U2175" t="s">
        <v>26</v>
      </c>
      <c r="V2175" s="7" t="str">
        <f t="shared" si="66"/>
        <v>0-12</v>
      </c>
      <c r="W2175" t="s">
        <v>30</v>
      </c>
      <c r="X2175" t="str">
        <f t="shared" si="67"/>
        <v>Medium</v>
      </c>
    </row>
    <row r="2176" spans="1:24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26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33</v>
      </c>
      <c r="Q2176" t="s">
        <v>26</v>
      </c>
      <c r="R2176" t="s">
        <v>43</v>
      </c>
      <c r="S2176">
        <v>20.25</v>
      </c>
      <c r="T2176">
        <v>383.65</v>
      </c>
      <c r="U2176" t="s">
        <v>26</v>
      </c>
      <c r="V2176" s="7" t="str">
        <f t="shared" si="66"/>
        <v>13-24</v>
      </c>
      <c r="W2176" t="s">
        <v>30</v>
      </c>
      <c r="X2176" t="str">
        <f t="shared" si="67"/>
        <v>Low</v>
      </c>
    </row>
    <row r="2177" spans="1:24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40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28</v>
      </c>
      <c r="Q2177" t="s">
        <v>26</v>
      </c>
      <c r="R2177" t="s">
        <v>29</v>
      </c>
      <c r="S2177">
        <v>85.15</v>
      </c>
      <c r="T2177">
        <v>2555.9</v>
      </c>
      <c r="U2177" t="s">
        <v>25</v>
      </c>
      <c r="V2177" s="7" t="str">
        <f t="shared" si="66"/>
        <v>25-48</v>
      </c>
      <c r="W2177" t="s">
        <v>46</v>
      </c>
      <c r="X2177" t="str">
        <f t="shared" si="67"/>
        <v>Medium</v>
      </c>
    </row>
    <row r="2178" spans="1:24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26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50</v>
      </c>
      <c r="Q2178" t="s">
        <v>25</v>
      </c>
      <c r="R2178" t="s">
        <v>43</v>
      </c>
      <c r="S2178">
        <v>19.399999999999999</v>
      </c>
      <c r="T2178">
        <v>1284.2</v>
      </c>
      <c r="U2178" t="s">
        <v>26</v>
      </c>
      <c r="V2178" s="7" t="str">
        <f t="shared" si="66"/>
        <v>49+</v>
      </c>
      <c r="W2178" t="s">
        <v>35</v>
      </c>
      <c r="X2178" t="str">
        <f t="shared" si="67"/>
        <v>Low</v>
      </c>
    </row>
    <row r="2179" spans="1:24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40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50</v>
      </c>
      <c r="Q2179" t="s">
        <v>25</v>
      </c>
      <c r="R2179" t="s">
        <v>43</v>
      </c>
      <c r="S2179">
        <v>102.65</v>
      </c>
      <c r="T2179">
        <v>7550.3</v>
      </c>
      <c r="U2179" t="s">
        <v>26</v>
      </c>
      <c r="V2179" s="7" t="str">
        <f t="shared" ref="V2179:V2242" si="68">IF(F2179&lt;=12, "0-12", IF(F2179&lt;=24, "13-24", IF(F2179&lt;=48, "25-48", "49+")))</f>
        <v>49+</v>
      </c>
      <c r="W2179" t="s">
        <v>46</v>
      </c>
      <c r="X2179" t="str">
        <f t="shared" ref="X2179:X2242" si="69">IF(S2179&lt;=50,"Low",IF(S2179&lt;=90,"Medium","High"))</f>
        <v>High</v>
      </c>
    </row>
    <row r="2180" spans="1:24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26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50</v>
      </c>
      <c r="Q2180" t="s">
        <v>26</v>
      </c>
      <c r="R2180" t="s">
        <v>43</v>
      </c>
      <c r="S2180">
        <v>19.899999999999999</v>
      </c>
      <c r="T2180">
        <v>1110.05</v>
      </c>
      <c r="U2180" t="s">
        <v>26</v>
      </c>
      <c r="V2180" s="7" t="str">
        <f t="shared" si="68"/>
        <v>49+</v>
      </c>
      <c r="W2180" t="s">
        <v>35</v>
      </c>
      <c r="X2180" t="str">
        <f t="shared" si="69"/>
        <v>Low</v>
      </c>
    </row>
    <row r="2181" spans="1:24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26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33</v>
      </c>
      <c r="Q2181" t="s">
        <v>26</v>
      </c>
      <c r="R2181" t="s">
        <v>29</v>
      </c>
      <c r="S2181">
        <v>19.55</v>
      </c>
      <c r="T2181">
        <v>99.6</v>
      </c>
      <c r="U2181" t="s">
        <v>26</v>
      </c>
      <c r="V2181" s="7" t="str">
        <f t="shared" si="68"/>
        <v>0-12</v>
      </c>
      <c r="W2181" t="s">
        <v>30</v>
      </c>
      <c r="X2181" t="str">
        <f t="shared" si="69"/>
        <v>Low</v>
      </c>
    </row>
    <row r="2182" spans="1:24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40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50</v>
      </c>
      <c r="Q2182" t="s">
        <v>25</v>
      </c>
      <c r="R2182" t="s">
        <v>43</v>
      </c>
      <c r="S2182">
        <v>95.5</v>
      </c>
      <c r="T2182">
        <v>6707.15</v>
      </c>
      <c r="U2182" t="s">
        <v>26</v>
      </c>
      <c r="V2182" s="7" t="str">
        <f t="shared" si="68"/>
        <v>49+</v>
      </c>
      <c r="W2182" t="s">
        <v>46</v>
      </c>
      <c r="X2182" t="str">
        <f t="shared" si="69"/>
        <v>High</v>
      </c>
    </row>
    <row r="2183" spans="1:24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27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43</v>
      </c>
      <c r="S2183">
        <v>84.15</v>
      </c>
      <c r="T2183">
        <v>4164.3999999999996</v>
      </c>
      <c r="U2183" t="s">
        <v>26</v>
      </c>
      <c r="V2183" s="7" t="str">
        <f t="shared" si="68"/>
        <v>49+</v>
      </c>
      <c r="W2183" t="s">
        <v>46</v>
      </c>
      <c r="X2183" t="str">
        <f t="shared" si="69"/>
        <v>Medium</v>
      </c>
    </row>
    <row r="2184" spans="1:24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40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50</v>
      </c>
      <c r="Q2184" t="s">
        <v>25</v>
      </c>
      <c r="R2184" t="s">
        <v>29</v>
      </c>
      <c r="S2184">
        <v>103.2</v>
      </c>
      <c r="T2184">
        <v>5873.75</v>
      </c>
      <c r="U2184" t="s">
        <v>26</v>
      </c>
      <c r="V2184" s="7" t="str">
        <f t="shared" si="68"/>
        <v>49+</v>
      </c>
      <c r="W2184" t="s">
        <v>46</v>
      </c>
      <c r="X2184" t="str">
        <f t="shared" si="69"/>
        <v>High</v>
      </c>
    </row>
    <row r="2185" spans="1:24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27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28</v>
      </c>
      <c r="Q2185" t="s">
        <v>25</v>
      </c>
      <c r="R2185" t="s">
        <v>43</v>
      </c>
      <c r="S2185">
        <v>50.2</v>
      </c>
      <c r="T2185">
        <v>109.25</v>
      </c>
      <c r="U2185" t="s">
        <v>26</v>
      </c>
      <c r="V2185" s="7" t="str">
        <f t="shared" si="68"/>
        <v>0-12</v>
      </c>
      <c r="W2185" t="s">
        <v>30</v>
      </c>
      <c r="X2185" t="str">
        <f t="shared" si="69"/>
        <v>Medium</v>
      </c>
    </row>
    <row r="2186" spans="1:24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40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28</v>
      </c>
      <c r="Q2186" t="s">
        <v>25</v>
      </c>
      <c r="R2186" t="s">
        <v>29</v>
      </c>
      <c r="S2186">
        <v>88.55</v>
      </c>
      <c r="T2186">
        <v>179.25</v>
      </c>
      <c r="U2186" t="s">
        <v>25</v>
      </c>
      <c r="V2186" s="7" t="str">
        <f t="shared" si="68"/>
        <v>0-12</v>
      </c>
      <c r="W2186" t="s">
        <v>30</v>
      </c>
      <c r="X2186" t="str">
        <f t="shared" si="69"/>
        <v>Medium</v>
      </c>
    </row>
    <row r="2187" spans="1:24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27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28</v>
      </c>
      <c r="Q2187" t="s">
        <v>26</v>
      </c>
      <c r="R2187" t="s">
        <v>29</v>
      </c>
      <c r="S2187">
        <v>54.75</v>
      </c>
      <c r="T2187">
        <v>1338.15</v>
      </c>
      <c r="U2187" t="s">
        <v>25</v>
      </c>
      <c r="V2187" s="7" t="str">
        <f t="shared" si="68"/>
        <v>13-24</v>
      </c>
      <c r="W2187" t="s">
        <v>35</v>
      </c>
      <c r="X2187" t="str">
        <f t="shared" si="69"/>
        <v>Medium</v>
      </c>
    </row>
    <row r="2188" spans="1:24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26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50</v>
      </c>
      <c r="Q2188" t="s">
        <v>26</v>
      </c>
      <c r="R2188" t="s">
        <v>43</v>
      </c>
      <c r="S2188">
        <v>19.95</v>
      </c>
      <c r="T2188">
        <v>862.4</v>
      </c>
      <c r="U2188" t="s">
        <v>26</v>
      </c>
      <c r="V2188" s="7" t="str">
        <f t="shared" si="68"/>
        <v>25-48</v>
      </c>
      <c r="W2188" t="s">
        <v>35</v>
      </c>
      <c r="X2188" t="str">
        <f t="shared" si="69"/>
        <v>Low</v>
      </c>
    </row>
    <row r="2189" spans="1:24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40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50</v>
      </c>
      <c r="Q2189" t="s">
        <v>25</v>
      </c>
      <c r="R2189" t="s">
        <v>29</v>
      </c>
      <c r="S2189">
        <v>116.25</v>
      </c>
      <c r="T2189">
        <v>8564.75</v>
      </c>
      <c r="U2189" t="s">
        <v>26</v>
      </c>
      <c r="V2189" s="7" t="str">
        <f t="shared" si="68"/>
        <v>49+</v>
      </c>
      <c r="W2189" t="s">
        <v>46</v>
      </c>
      <c r="X2189" t="str">
        <f t="shared" si="69"/>
        <v>High</v>
      </c>
    </row>
    <row r="2190" spans="1:24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26</v>
      </c>
      <c r="I2190" t="s">
        <v>27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28</v>
      </c>
      <c r="Q2190" t="s">
        <v>25</v>
      </c>
      <c r="R2190" t="s">
        <v>29</v>
      </c>
      <c r="S2190">
        <v>31.2</v>
      </c>
      <c r="T2190">
        <v>926.2</v>
      </c>
      <c r="U2190" t="s">
        <v>26</v>
      </c>
      <c r="V2190" s="7" t="str">
        <f t="shared" si="68"/>
        <v>25-48</v>
      </c>
      <c r="W2190" t="s">
        <v>35</v>
      </c>
      <c r="X2190" t="str">
        <f t="shared" si="69"/>
        <v>Low</v>
      </c>
    </row>
    <row r="2191" spans="1:24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26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50</v>
      </c>
      <c r="Q2191" t="s">
        <v>26</v>
      </c>
      <c r="R2191" t="s">
        <v>38</v>
      </c>
      <c r="S2191">
        <v>24.45</v>
      </c>
      <c r="T2191">
        <v>1718.2</v>
      </c>
      <c r="U2191" t="s">
        <v>26</v>
      </c>
      <c r="V2191" s="7" t="str">
        <f t="shared" si="68"/>
        <v>49+</v>
      </c>
      <c r="W2191" t="s">
        <v>35</v>
      </c>
      <c r="X2191" t="str">
        <f t="shared" si="69"/>
        <v>Low</v>
      </c>
    </row>
    <row r="2192" spans="1:24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27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50</v>
      </c>
      <c r="Q2192" t="s">
        <v>26</v>
      </c>
      <c r="R2192" t="s">
        <v>43</v>
      </c>
      <c r="S2192">
        <v>84.2</v>
      </c>
      <c r="T2192">
        <v>5956.85</v>
      </c>
      <c r="U2192" t="s">
        <v>26</v>
      </c>
      <c r="V2192" s="7" t="str">
        <f t="shared" si="68"/>
        <v>49+</v>
      </c>
      <c r="W2192" t="s">
        <v>46</v>
      </c>
      <c r="X2192" t="str">
        <f t="shared" si="69"/>
        <v>Medium</v>
      </c>
    </row>
    <row r="2193" spans="1:24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40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28</v>
      </c>
      <c r="Q2193" t="s">
        <v>25</v>
      </c>
      <c r="R2193" t="s">
        <v>29</v>
      </c>
      <c r="S2193">
        <v>91.3</v>
      </c>
      <c r="T2193">
        <v>91.3</v>
      </c>
      <c r="U2193" t="s">
        <v>25</v>
      </c>
      <c r="V2193" s="7" t="str">
        <f t="shared" si="68"/>
        <v>0-12</v>
      </c>
      <c r="W2193" t="s">
        <v>30</v>
      </c>
      <c r="X2193" t="str">
        <f t="shared" si="69"/>
        <v>High</v>
      </c>
    </row>
    <row r="2194" spans="1:24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27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50</v>
      </c>
      <c r="Q2194" t="s">
        <v>25</v>
      </c>
      <c r="R2194" t="s">
        <v>38</v>
      </c>
      <c r="S2194">
        <v>85.65</v>
      </c>
      <c r="T2194">
        <v>4824.45</v>
      </c>
      <c r="U2194" t="s">
        <v>26</v>
      </c>
      <c r="V2194" s="7" t="str">
        <f t="shared" si="68"/>
        <v>49+</v>
      </c>
      <c r="W2194" t="s">
        <v>46</v>
      </c>
      <c r="X2194" t="str">
        <f t="shared" si="69"/>
        <v>Medium</v>
      </c>
    </row>
    <row r="2195" spans="1:24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26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 t="s">
        <v>26</v>
      </c>
      <c r="V2195" s="7" t="str">
        <f t="shared" si="68"/>
        <v>49+</v>
      </c>
      <c r="W2195" t="s">
        <v>35</v>
      </c>
      <c r="X2195" t="str">
        <f t="shared" si="69"/>
        <v>Low</v>
      </c>
    </row>
    <row r="2196" spans="1:24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40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28</v>
      </c>
      <c r="Q2196" t="s">
        <v>25</v>
      </c>
      <c r="R2196" t="s">
        <v>29</v>
      </c>
      <c r="S2196">
        <v>79.5</v>
      </c>
      <c r="T2196">
        <v>79.5</v>
      </c>
      <c r="U2196" t="s">
        <v>25</v>
      </c>
      <c r="V2196" s="7" t="str">
        <f t="shared" si="68"/>
        <v>0-12</v>
      </c>
      <c r="W2196" t="s">
        <v>30</v>
      </c>
      <c r="X2196" t="str">
        <f t="shared" si="69"/>
        <v>Medium</v>
      </c>
    </row>
    <row r="2197" spans="1:24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26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 t="s">
        <v>26</v>
      </c>
      <c r="V2197" s="7" t="str">
        <f t="shared" si="68"/>
        <v>25-48</v>
      </c>
      <c r="W2197" t="s">
        <v>35</v>
      </c>
      <c r="X2197" t="str">
        <f t="shared" si="69"/>
        <v>Low</v>
      </c>
    </row>
    <row r="2198" spans="1:24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26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28</v>
      </c>
      <c r="Q2198" t="s">
        <v>26</v>
      </c>
      <c r="R2198" t="s">
        <v>34</v>
      </c>
      <c r="S2198">
        <v>20.2</v>
      </c>
      <c r="T2198">
        <v>382.2</v>
      </c>
      <c r="U2198" t="s">
        <v>26</v>
      </c>
      <c r="V2198" s="7" t="str">
        <f t="shared" si="68"/>
        <v>13-24</v>
      </c>
      <c r="W2198" t="s">
        <v>30</v>
      </c>
      <c r="X2198" t="str">
        <f t="shared" si="69"/>
        <v>Low</v>
      </c>
    </row>
    <row r="2199" spans="1:24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27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28</v>
      </c>
      <c r="Q2199" t="s">
        <v>26</v>
      </c>
      <c r="R2199" t="s">
        <v>29</v>
      </c>
      <c r="S2199">
        <v>63.85</v>
      </c>
      <c r="T2199">
        <v>4264.6000000000004</v>
      </c>
      <c r="U2199" t="s">
        <v>26</v>
      </c>
      <c r="V2199" s="7" t="str">
        <f t="shared" si="68"/>
        <v>49+</v>
      </c>
      <c r="W2199" t="s">
        <v>46</v>
      </c>
      <c r="X2199" t="str">
        <f t="shared" si="69"/>
        <v>Medium</v>
      </c>
    </row>
    <row r="2200" spans="1:24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27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 t="s">
        <v>26</v>
      </c>
      <c r="V2200" s="7" t="str">
        <f t="shared" si="68"/>
        <v>13-24</v>
      </c>
      <c r="W2200" t="s">
        <v>35</v>
      </c>
      <c r="X2200" t="str">
        <f t="shared" si="69"/>
        <v>Medium</v>
      </c>
    </row>
    <row r="2201" spans="1:24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26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50</v>
      </c>
      <c r="Q2201" t="s">
        <v>26</v>
      </c>
      <c r="R2201" t="s">
        <v>34</v>
      </c>
      <c r="S2201">
        <v>25.75</v>
      </c>
      <c r="T2201">
        <v>1345.85</v>
      </c>
      <c r="U2201" t="s">
        <v>26</v>
      </c>
      <c r="V2201" s="7" t="str">
        <f t="shared" si="68"/>
        <v>49+</v>
      </c>
      <c r="W2201" t="s">
        <v>35</v>
      </c>
      <c r="X2201" t="str">
        <f t="shared" si="69"/>
        <v>Low</v>
      </c>
    </row>
    <row r="2202" spans="1:24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27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29</v>
      </c>
      <c r="S2202">
        <v>58.2</v>
      </c>
      <c r="T2202">
        <v>1045.25</v>
      </c>
      <c r="U2202" t="s">
        <v>26</v>
      </c>
      <c r="V2202" s="7" t="str">
        <f t="shared" si="68"/>
        <v>13-24</v>
      </c>
      <c r="W2202" t="s">
        <v>35</v>
      </c>
      <c r="X2202" t="str">
        <f t="shared" si="69"/>
        <v>Medium</v>
      </c>
    </row>
    <row r="2203" spans="1:24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27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38</v>
      </c>
      <c r="S2203">
        <v>85.85</v>
      </c>
      <c r="T2203">
        <v>3003.55</v>
      </c>
      <c r="U2203" t="s">
        <v>26</v>
      </c>
      <c r="V2203" s="7" t="str">
        <f t="shared" si="68"/>
        <v>25-48</v>
      </c>
      <c r="W2203" t="s">
        <v>46</v>
      </c>
      <c r="X2203" t="str">
        <f t="shared" si="69"/>
        <v>Medium</v>
      </c>
    </row>
    <row r="2204" spans="1:24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40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28</v>
      </c>
      <c r="Q2204" t="s">
        <v>25</v>
      </c>
      <c r="R2204" t="s">
        <v>34</v>
      </c>
      <c r="S2204">
        <v>70.099999999999994</v>
      </c>
      <c r="T2204">
        <v>467.55</v>
      </c>
      <c r="U2204" t="s">
        <v>25</v>
      </c>
      <c r="V2204" s="7" t="str">
        <f t="shared" si="68"/>
        <v>0-12</v>
      </c>
      <c r="W2204" t="s">
        <v>30</v>
      </c>
      <c r="X2204" t="str">
        <f t="shared" si="69"/>
        <v>Medium</v>
      </c>
    </row>
    <row r="2205" spans="1:24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40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43</v>
      </c>
      <c r="S2205">
        <v>104.9</v>
      </c>
      <c r="T2205">
        <v>7537.5</v>
      </c>
      <c r="U2205" t="s">
        <v>26</v>
      </c>
      <c r="V2205" s="7" t="str">
        <f t="shared" si="68"/>
        <v>49+</v>
      </c>
      <c r="W2205" t="s">
        <v>46</v>
      </c>
      <c r="X2205" t="str">
        <f t="shared" si="69"/>
        <v>High</v>
      </c>
    </row>
    <row r="2206" spans="1:24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40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29</v>
      </c>
      <c r="S2206">
        <v>111.3</v>
      </c>
      <c r="T2206">
        <v>7482.1</v>
      </c>
      <c r="U2206" t="s">
        <v>25</v>
      </c>
      <c r="V2206" s="7" t="str">
        <f t="shared" si="68"/>
        <v>49+</v>
      </c>
      <c r="W2206" t="s">
        <v>46</v>
      </c>
      <c r="X2206" t="str">
        <f t="shared" si="69"/>
        <v>High</v>
      </c>
    </row>
    <row r="2207" spans="1:24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40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29</v>
      </c>
      <c r="S2207">
        <v>99.85</v>
      </c>
      <c r="T2207">
        <v>3343.15</v>
      </c>
      <c r="U2207" t="s">
        <v>26</v>
      </c>
      <c r="V2207" s="7" t="str">
        <f t="shared" si="68"/>
        <v>25-48</v>
      </c>
      <c r="W2207" t="s">
        <v>46</v>
      </c>
      <c r="X2207" t="str">
        <f t="shared" si="69"/>
        <v>High</v>
      </c>
    </row>
    <row r="2208" spans="1:24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40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28</v>
      </c>
      <c r="Q2208" t="s">
        <v>25</v>
      </c>
      <c r="R2208" t="s">
        <v>38</v>
      </c>
      <c r="S2208">
        <v>95.25</v>
      </c>
      <c r="T2208">
        <v>5427.05</v>
      </c>
      <c r="U2208" t="s">
        <v>25</v>
      </c>
      <c r="V2208" s="7" t="str">
        <f t="shared" si="68"/>
        <v>49+</v>
      </c>
      <c r="W2208" t="s">
        <v>46</v>
      </c>
      <c r="X2208" t="str">
        <f t="shared" si="69"/>
        <v>High</v>
      </c>
    </row>
    <row r="2209" spans="1:24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40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28</v>
      </c>
      <c r="Q2209" t="s">
        <v>25</v>
      </c>
      <c r="R2209" t="s">
        <v>29</v>
      </c>
      <c r="S2209">
        <v>86.25</v>
      </c>
      <c r="T2209">
        <v>587.1</v>
      </c>
      <c r="U2209" t="s">
        <v>25</v>
      </c>
      <c r="V2209" s="7" t="str">
        <f t="shared" si="68"/>
        <v>0-12</v>
      </c>
      <c r="W2209" t="s">
        <v>35</v>
      </c>
      <c r="X2209" t="str">
        <f t="shared" si="69"/>
        <v>Medium</v>
      </c>
    </row>
    <row r="2210" spans="1:24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40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28</v>
      </c>
      <c r="Q2210" t="s">
        <v>25</v>
      </c>
      <c r="R2210" t="s">
        <v>29</v>
      </c>
      <c r="S2210">
        <v>100.8</v>
      </c>
      <c r="T2210">
        <v>100.8</v>
      </c>
      <c r="U2210" t="s">
        <v>25</v>
      </c>
      <c r="V2210" s="7" t="str">
        <f t="shared" si="68"/>
        <v>0-12</v>
      </c>
      <c r="W2210" t="s">
        <v>30</v>
      </c>
      <c r="X2210" t="str">
        <f t="shared" si="69"/>
        <v>High</v>
      </c>
    </row>
    <row r="2211" spans="1:24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26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28</v>
      </c>
      <c r="Q2211" t="s">
        <v>25</v>
      </c>
      <c r="R2211" t="s">
        <v>38</v>
      </c>
      <c r="S2211">
        <v>19.55</v>
      </c>
      <c r="T2211">
        <v>161.15</v>
      </c>
      <c r="U2211" t="s">
        <v>26</v>
      </c>
      <c r="V2211" s="7" t="str">
        <f t="shared" si="68"/>
        <v>0-12</v>
      </c>
      <c r="W2211" t="s">
        <v>30</v>
      </c>
      <c r="X2211" t="str">
        <f t="shared" si="69"/>
        <v>Low</v>
      </c>
    </row>
    <row r="2212" spans="1:24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40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50</v>
      </c>
      <c r="Q2212" t="s">
        <v>26</v>
      </c>
      <c r="R2212" t="s">
        <v>29</v>
      </c>
      <c r="S2212">
        <v>104</v>
      </c>
      <c r="T2212">
        <v>7028.5</v>
      </c>
      <c r="U2212" t="s">
        <v>26</v>
      </c>
      <c r="V2212" s="7" t="str">
        <f t="shared" si="68"/>
        <v>49+</v>
      </c>
      <c r="W2212" t="s">
        <v>46</v>
      </c>
      <c r="X2212" t="str">
        <f t="shared" si="69"/>
        <v>High</v>
      </c>
    </row>
    <row r="2213" spans="1:24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40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 t="s">
        <v>26</v>
      </c>
      <c r="V2213" s="7" t="str">
        <f t="shared" si="68"/>
        <v>49+</v>
      </c>
      <c r="W2213" t="s">
        <v>46</v>
      </c>
      <c r="X2213" t="str">
        <f t="shared" si="69"/>
        <v>High</v>
      </c>
    </row>
    <row r="2214" spans="1:24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26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 t="s">
        <v>26</v>
      </c>
      <c r="V2214" s="7" t="str">
        <f t="shared" si="68"/>
        <v>0-12</v>
      </c>
      <c r="W2214" t="s">
        <v>30</v>
      </c>
      <c r="X2214" t="str">
        <f t="shared" si="69"/>
        <v>Low</v>
      </c>
    </row>
    <row r="2215" spans="1:24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26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50</v>
      </c>
      <c r="Q2215" t="s">
        <v>26</v>
      </c>
      <c r="R2215" t="s">
        <v>43</v>
      </c>
      <c r="S2215">
        <v>25.25</v>
      </c>
      <c r="T2215">
        <v>274.7</v>
      </c>
      <c r="U2215" t="s">
        <v>26</v>
      </c>
      <c r="V2215" s="7" t="str">
        <f t="shared" si="68"/>
        <v>0-12</v>
      </c>
      <c r="W2215" t="s">
        <v>30</v>
      </c>
      <c r="X2215" t="str">
        <f t="shared" si="69"/>
        <v>Low</v>
      </c>
    </row>
    <row r="2216" spans="1:24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40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28</v>
      </c>
      <c r="Q2216" t="s">
        <v>25</v>
      </c>
      <c r="R2216" t="s">
        <v>29</v>
      </c>
      <c r="S2216">
        <v>86.3</v>
      </c>
      <c r="T2216">
        <v>1180.95</v>
      </c>
      <c r="U2216" t="s">
        <v>25</v>
      </c>
      <c r="V2216" s="7" t="str">
        <f t="shared" si="68"/>
        <v>13-24</v>
      </c>
      <c r="W2216" t="s">
        <v>35</v>
      </c>
      <c r="X2216" t="str">
        <f t="shared" si="69"/>
        <v>Medium</v>
      </c>
    </row>
    <row r="2217" spans="1:24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26</v>
      </c>
      <c r="I2217" t="s">
        <v>27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50</v>
      </c>
      <c r="Q2217" t="s">
        <v>25</v>
      </c>
      <c r="R2217" t="s">
        <v>38</v>
      </c>
      <c r="S2217">
        <v>49.85</v>
      </c>
      <c r="T2217">
        <v>3370.2</v>
      </c>
      <c r="U2217" t="s">
        <v>26</v>
      </c>
      <c r="V2217" s="7" t="str">
        <f t="shared" si="68"/>
        <v>49+</v>
      </c>
      <c r="W2217" t="s">
        <v>46</v>
      </c>
      <c r="X2217" t="str">
        <f t="shared" si="69"/>
        <v>Low</v>
      </c>
    </row>
    <row r="2218" spans="1:24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40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28</v>
      </c>
      <c r="Q2218" t="s">
        <v>25</v>
      </c>
      <c r="R2218" t="s">
        <v>38</v>
      </c>
      <c r="S2218">
        <v>108.95</v>
      </c>
      <c r="T2218">
        <v>7111.3</v>
      </c>
      <c r="U2218" t="s">
        <v>26</v>
      </c>
      <c r="V2218" s="7" t="str">
        <f t="shared" si="68"/>
        <v>49+</v>
      </c>
      <c r="W2218" t="s">
        <v>46</v>
      </c>
      <c r="X2218" t="str">
        <f t="shared" si="69"/>
        <v>High</v>
      </c>
    </row>
    <row r="2219" spans="1:24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27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50</v>
      </c>
      <c r="Q2219" t="s">
        <v>26</v>
      </c>
      <c r="R2219" t="s">
        <v>43</v>
      </c>
      <c r="S2219">
        <v>89.9</v>
      </c>
      <c r="T2219">
        <v>5958.85</v>
      </c>
      <c r="U2219" t="s">
        <v>26</v>
      </c>
      <c r="V2219" s="7" t="str">
        <f t="shared" si="68"/>
        <v>49+</v>
      </c>
      <c r="W2219" t="s">
        <v>46</v>
      </c>
      <c r="X2219" t="str">
        <f t="shared" si="69"/>
        <v>Medium</v>
      </c>
    </row>
    <row r="2220" spans="1:24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27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50</v>
      </c>
      <c r="Q2220" t="s">
        <v>25</v>
      </c>
      <c r="R2220" t="s">
        <v>43</v>
      </c>
      <c r="S2220">
        <v>82</v>
      </c>
      <c r="T2220">
        <v>5999.85</v>
      </c>
      <c r="U2220" t="s">
        <v>26</v>
      </c>
      <c r="V2220" s="7" t="str">
        <f t="shared" si="68"/>
        <v>49+</v>
      </c>
      <c r="W2220" t="s">
        <v>46</v>
      </c>
      <c r="X2220" t="str">
        <f t="shared" si="69"/>
        <v>Medium</v>
      </c>
    </row>
    <row r="2221" spans="1:24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40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28</v>
      </c>
      <c r="Q2221" t="s">
        <v>26</v>
      </c>
      <c r="R2221" t="s">
        <v>29</v>
      </c>
      <c r="S2221">
        <v>89.95</v>
      </c>
      <c r="T2221">
        <v>1648.45</v>
      </c>
      <c r="U2221" t="s">
        <v>26</v>
      </c>
      <c r="V2221" s="7" t="str">
        <f t="shared" si="68"/>
        <v>13-24</v>
      </c>
      <c r="W2221" t="s">
        <v>35</v>
      </c>
      <c r="X2221" t="str">
        <f t="shared" si="69"/>
        <v>Medium</v>
      </c>
    </row>
    <row r="2222" spans="1:24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27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50</v>
      </c>
      <c r="Q2222" t="s">
        <v>25</v>
      </c>
      <c r="R2222" t="s">
        <v>38</v>
      </c>
      <c r="S2222">
        <v>79.349999999999994</v>
      </c>
      <c r="T2222">
        <v>5753.25</v>
      </c>
      <c r="U2222" t="s">
        <v>26</v>
      </c>
      <c r="V2222" s="7" t="str">
        <f t="shared" si="68"/>
        <v>49+</v>
      </c>
      <c r="W2222" t="s">
        <v>46</v>
      </c>
      <c r="X2222" t="str">
        <f t="shared" si="69"/>
        <v>Medium</v>
      </c>
    </row>
    <row r="2223" spans="1:24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27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50</v>
      </c>
      <c r="Q2223" t="s">
        <v>26</v>
      </c>
      <c r="R2223" t="s">
        <v>43</v>
      </c>
      <c r="S2223">
        <v>64.05</v>
      </c>
      <c r="T2223">
        <v>4492.8999999999996</v>
      </c>
      <c r="U2223" t="s">
        <v>26</v>
      </c>
      <c r="V2223" s="7" t="str">
        <f t="shared" si="68"/>
        <v>49+</v>
      </c>
      <c r="W2223" t="s">
        <v>46</v>
      </c>
      <c r="X2223" t="str">
        <f t="shared" si="69"/>
        <v>Medium</v>
      </c>
    </row>
    <row r="2224" spans="1:24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40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28</v>
      </c>
      <c r="Q2224" t="s">
        <v>25</v>
      </c>
      <c r="R2224" t="s">
        <v>43</v>
      </c>
      <c r="S2224">
        <v>101.15</v>
      </c>
      <c r="T2224">
        <v>3956.7</v>
      </c>
      <c r="U2224" t="s">
        <v>26</v>
      </c>
      <c r="V2224" s="7" t="str">
        <f t="shared" si="68"/>
        <v>25-48</v>
      </c>
      <c r="W2224" t="s">
        <v>46</v>
      </c>
      <c r="X2224" t="str">
        <f t="shared" si="69"/>
        <v>High</v>
      </c>
    </row>
    <row r="2225" spans="1:24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40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28</v>
      </c>
      <c r="Q2225" t="s">
        <v>25</v>
      </c>
      <c r="R2225" t="s">
        <v>29</v>
      </c>
      <c r="S2225">
        <v>89.95</v>
      </c>
      <c r="T2225">
        <v>2625.55</v>
      </c>
      <c r="U2225" t="s">
        <v>25</v>
      </c>
      <c r="V2225" s="7" t="str">
        <f t="shared" si="68"/>
        <v>25-48</v>
      </c>
      <c r="W2225" t="s">
        <v>46</v>
      </c>
      <c r="X2225" t="str">
        <f t="shared" si="69"/>
        <v>Medium</v>
      </c>
    </row>
    <row r="2226" spans="1:24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40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28</v>
      </c>
      <c r="Q2226" t="s">
        <v>25</v>
      </c>
      <c r="R2226" t="s">
        <v>29</v>
      </c>
      <c r="S2226">
        <v>76.45</v>
      </c>
      <c r="T2226">
        <v>1233.4000000000001</v>
      </c>
      <c r="U2226" t="s">
        <v>25</v>
      </c>
      <c r="V2226" s="7" t="str">
        <f t="shared" si="68"/>
        <v>13-24</v>
      </c>
      <c r="W2226" t="s">
        <v>35</v>
      </c>
      <c r="X2226" t="str">
        <f t="shared" si="69"/>
        <v>Medium</v>
      </c>
    </row>
    <row r="2227" spans="1:24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26</v>
      </c>
      <c r="I2227" t="s">
        <v>27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29</v>
      </c>
      <c r="S2227">
        <v>39.1</v>
      </c>
      <c r="T2227">
        <v>1309</v>
      </c>
      <c r="U2227" t="s">
        <v>26</v>
      </c>
      <c r="V2227" s="7" t="str">
        <f t="shared" si="68"/>
        <v>25-48</v>
      </c>
      <c r="W2227" t="s">
        <v>35</v>
      </c>
      <c r="X2227" t="str">
        <f t="shared" si="69"/>
        <v>Low</v>
      </c>
    </row>
    <row r="2228" spans="1:24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26</v>
      </c>
      <c r="I2228" t="s">
        <v>27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50</v>
      </c>
      <c r="Q2228" t="s">
        <v>26</v>
      </c>
      <c r="R2228" t="s">
        <v>34</v>
      </c>
      <c r="S2228">
        <v>34.6</v>
      </c>
      <c r="T2228">
        <v>813.45</v>
      </c>
      <c r="U2228" t="s">
        <v>26</v>
      </c>
      <c r="V2228" s="7" t="str">
        <f t="shared" si="68"/>
        <v>13-24</v>
      </c>
      <c r="W2228" t="s">
        <v>35</v>
      </c>
      <c r="X2228" t="str">
        <f t="shared" si="69"/>
        <v>Low</v>
      </c>
    </row>
    <row r="2229" spans="1:24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26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33</v>
      </c>
      <c r="Q2229" t="s">
        <v>25</v>
      </c>
      <c r="R2229" t="s">
        <v>29</v>
      </c>
      <c r="S2229">
        <v>19.55</v>
      </c>
      <c r="T2229">
        <v>1108.8</v>
      </c>
      <c r="U2229" t="s">
        <v>26</v>
      </c>
      <c r="V2229" s="7" t="str">
        <f t="shared" si="68"/>
        <v>49+</v>
      </c>
      <c r="W2229" t="s">
        <v>35</v>
      </c>
      <c r="X2229" t="str">
        <f t="shared" si="69"/>
        <v>Low</v>
      </c>
    </row>
    <row r="2230" spans="1:24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40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50</v>
      </c>
      <c r="Q2230" t="s">
        <v>25</v>
      </c>
      <c r="R2230" t="s">
        <v>38</v>
      </c>
      <c r="S2230">
        <v>104.45</v>
      </c>
      <c r="T2230">
        <v>7349.35</v>
      </c>
      <c r="U2230" t="s">
        <v>26</v>
      </c>
      <c r="V2230" s="7" t="str">
        <f t="shared" si="68"/>
        <v>49+</v>
      </c>
      <c r="W2230" t="s">
        <v>46</v>
      </c>
      <c r="X2230" t="str">
        <f t="shared" si="69"/>
        <v>High</v>
      </c>
    </row>
    <row r="2231" spans="1:24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40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28</v>
      </c>
      <c r="Q2231" t="s">
        <v>26</v>
      </c>
      <c r="R2231" t="s">
        <v>29</v>
      </c>
      <c r="S2231">
        <v>70.5</v>
      </c>
      <c r="T2231">
        <v>294.2</v>
      </c>
      <c r="U2231" t="s">
        <v>26</v>
      </c>
      <c r="V2231" s="7" t="str">
        <f t="shared" si="68"/>
        <v>0-12</v>
      </c>
      <c r="W2231" t="s">
        <v>30</v>
      </c>
      <c r="X2231" t="str">
        <f t="shared" si="69"/>
        <v>Medium</v>
      </c>
    </row>
    <row r="2232" spans="1:24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50</v>
      </c>
      <c r="Q2232" t="s">
        <v>26</v>
      </c>
      <c r="R2232" t="s">
        <v>34</v>
      </c>
      <c r="S2232">
        <v>20.350000000000001</v>
      </c>
      <c r="T2232">
        <v>929.2</v>
      </c>
      <c r="U2232" t="s">
        <v>26</v>
      </c>
      <c r="V2232" s="7" t="str">
        <f t="shared" si="68"/>
        <v>25-48</v>
      </c>
      <c r="W2232" t="s">
        <v>35</v>
      </c>
      <c r="X2232" t="str">
        <f t="shared" si="69"/>
        <v>Low</v>
      </c>
    </row>
    <row r="2233" spans="1:24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40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28</v>
      </c>
      <c r="Q2233" t="s">
        <v>25</v>
      </c>
      <c r="R2233" t="s">
        <v>29</v>
      </c>
      <c r="S2233">
        <v>70</v>
      </c>
      <c r="T2233">
        <v>740</v>
      </c>
      <c r="U2233" t="s">
        <v>25</v>
      </c>
      <c r="V2233" s="7" t="str">
        <f t="shared" si="68"/>
        <v>0-12</v>
      </c>
      <c r="W2233" t="s">
        <v>35</v>
      </c>
      <c r="X2233" t="str">
        <f t="shared" si="69"/>
        <v>Medium</v>
      </c>
    </row>
    <row r="2234" spans="1:24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50</v>
      </c>
      <c r="Q2234" t="s">
        <v>26</v>
      </c>
      <c r="R2234" t="s">
        <v>43</v>
      </c>
      <c r="S2234">
        <v>19.45</v>
      </c>
      <c r="T2234">
        <v>754.5</v>
      </c>
      <c r="U2234" t="s">
        <v>26</v>
      </c>
      <c r="V2234" s="7" t="str">
        <f t="shared" si="68"/>
        <v>25-48</v>
      </c>
      <c r="W2234" t="s">
        <v>35</v>
      </c>
      <c r="X2234" t="str">
        <f t="shared" si="69"/>
        <v>Low</v>
      </c>
    </row>
    <row r="2235" spans="1:24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27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28</v>
      </c>
      <c r="Q2235" t="s">
        <v>25</v>
      </c>
      <c r="R2235" t="s">
        <v>34</v>
      </c>
      <c r="S2235">
        <v>69.900000000000006</v>
      </c>
      <c r="T2235">
        <v>3883.3</v>
      </c>
      <c r="U2235" t="s">
        <v>26</v>
      </c>
      <c r="V2235" s="7" t="str">
        <f t="shared" si="68"/>
        <v>49+</v>
      </c>
      <c r="W2235" t="s">
        <v>46</v>
      </c>
      <c r="X2235" t="str">
        <f t="shared" si="69"/>
        <v>Medium</v>
      </c>
    </row>
    <row r="2236" spans="1:24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27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50</v>
      </c>
      <c r="Q2236" t="s">
        <v>26</v>
      </c>
      <c r="R2236" t="s">
        <v>34</v>
      </c>
      <c r="S2236">
        <v>59.7</v>
      </c>
      <c r="T2236">
        <v>1414.2</v>
      </c>
      <c r="U2236" t="s">
        <v>26</v>
      </c>
      <c r="V2236" s="7" t="str">
        <f t="shared" si="68"/>
        <v>13-24</v>
      </c>
      <c r="W2236" t="s">
        <v>35</v>
      </c>
      <c r="X2236" t="str">
        <f t="shared" si="69"/>
        <v>Medium</v>
      </c>
    </row>
    <row r="2237" spans="1:24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27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43</v>
      </c>
      <c r="S2237">
        <v>78.349999999999994</v>
      </c>
      <c r="T2237">
        <v>3211.2</v>
      </c>
      <c r="U2237" t="s">
        <v>26</v>
      </c>
      <c r="V2237" s="7" t="str">
        <f t="shared" si="68"/>
        <v>25-48</v>
      </c>
      <c r="W2237" t="s">
        <v>46</v>
      </c>
      <c r="X2237" t="str">
        <f t="shared" si="69"/>
        <v>Medium</v>
      </c>
    </row>
    <row r="2238" spans="1:24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40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28</v>
      </c>
      <c r="Q2238" t="s">
        <v>25</v>
      </c>
      <c r="R2238" t="s">
        <v>34</v>
      </c>
      <c r="S2238">
        <v>71.45</v>
      </c>
      <c r="T2238">
        <v>371.6</v>
      </c>
      <c r="U2238" t="s">
        <v>26</v>
      </c>
      <c r="V2238" s="7" t="str">
        <f t="shared" si="68"/>
        <v>0-12</v>
      </c>
      <c r="W2238" t="s">
        <v>30</v>
      </c>
      <c r="X2238" t="str">
        <f t="shared" si="69"/>
        <v>Medium</v>
      </c>
    </row>
    <row r="2239" spans="1:24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26</v>
      </c>
      <c r="I2239" t="s">
        <v>27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43</v>
      </c>
      <c r="S2239">
        <v>45.85</v>
      </c>
      <c r="T2239">
        <v>1246.4000000000001</v>
      </c>
      <c r="U2239" t="s">
        <v>26</v>
      </c>
      <c r="V2239" s="7" t="str">
        <f t="shared" si="68"/>
        <v>25-48</v>
      </c>
      <c r="W2239" t="s">
        <v>35</v>
      </c>
      <c r="X2239" t="str">
        <f t="shared" si="69"/>
        <v>Low</v>
      </c>
    </row>
    <row r="2240" spans="1:24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40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28</v>
      </c>
      <c r="Q2240" t="s">
        <v>25</v>
      </c>
      <c r="R2240" t="s">
        <v>29</v>
      </c>
      <c r="S2240">
        <v>95.85</v>
      </c>
      <c r="T2240">
        <v>95.85</v>
      </c>
      <c r="U2240" t="s">
        <v>26</v>
      </c>
      <c r="V2240" s="7" t="str">
        <f t="shared" si="68"/>
        <v>0-12</v>
      </c>
      <c r="W2240" t="s">
        <v>30</v>
      </c>
      <c r="X2240" t="str">
        <f t="shared" si="69"/>
        <v>High</v>
      </c>
    </row>
    <row r="2241" spans="1:24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26</v>
      </c>
      <c r="I2241" t="s">
        <v>27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50</v>
      </c>
      <c r="Q2241" t="s">
        <v>26</v>
      </c>
      <c r="R2241" t="s">
        <v>43</v>
      </c>
      <c r="S2241">
        <v>35.700000000000003</v>
      </c>
      <c r="T2241">
        <v>2545.6999999999998</v>
      </c>
      <c r="U2241" t="s">
        <v>26</v>
      </c>
      <c r="V2241" s="7" t="str">
        <f t="shared" si="68"/>
        <v>49+</v>
      </c>
      <c r="W2241" t="s">
        <v>46</v>
      </c>
      <c r="X2241" t="str">
        <f t="shared" si="69"/>
        <v>Low</v>
      </c>
    </row>
    <row r="2242" spans="1:24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27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50</v>
      </c>
      <c r="Q2242" t="s">
        <v>25</v>
      </c>
      <c r="R2242" t="s">
        <v>43</v>
      </c>
      <c r="S2242">
        <v>89.55</v>
      </c>
      <c r="T2242">
        <v>6448.85</v>
      </c>
      <c r="U2242" t="s">
        <v>26</v>
      </c>
      <c r="V2242" s="7" t="str">
        <f t="shared" si="68"/>
        <v>49+</v>
      </c>
      <c r="W2242" t="s">
        <v>46</v>
      </c>
      <c r="X2242" t="str">
        <f t="shared" si="69"/>
        <v>Medium</v>
      </c>
    </row>
    <row r="2243" spans="1:24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26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50</v>
      </c>
      <c r="Q2243" t="s">
        <v>25</v>
      </c>
      <c r="R2243" t="s">
        <v>43</v>
      </c>
      <c r="S2243">
        <v>24.95</v>
      </c>
      <c r="T2243">
        <v>1468.9</v>
      </c>
      <c r="U2243" t="s">
        <v>26</v>
      </c>
      <c r="V2243" s="7" t="str">
        <f t="shared" ref="V2243:V2306" si="70">IF(F2243&lt;=12, "0-12", IF(F2243&lt;=24, "13-24", IF(F2243&lt;=48, "25-48", "49+")))</f>
        <v>49+</v>
      </c>
      <c r="W2243" t="s">
        <v>35</v>
      </c>
      <c r="X2243" t="str">
        <f t="shared" ref="X2243:X2306" si="71">IF(S2243&lt;=50,"Low",IF(S2243&lt;=90,"Medium","High"))</f>
        <v>Low</v>
      </c>
    </row>
    <row r="2244" spans="1:24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26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33</v>
      </c>
      <c r="Q2244" t="s">
        <v>26</v>
      </c>
      <c r="R2244" t="s">
        <v>29</v>
      </c>
      <c r="S2244">
        <v>24.85</v>
      </c>
      <c r="T2244">
        <v>1013.6</v>
      </c>
      <c r="U2244" t="s">
        <v>26</v>
      </c>
      <c r="V2244" s="7" t="str">
        <f t="shared" si="70"/>
        <v>25-48</v>
      </c>
      <c r="W2244" t="s">
        <v>35</v>
      </c>
      <c r="X2244" t="str">
        <f t="shared" si="71"/>
        <v>Low</v>
      </c>
    </row>
    <row r="2245" spans="1:24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40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28</v>
      </c>
      <c r="Q2245" t="s">
        <v>25</v>
      </c>
      <c r="R2245" t="s">
        <v>29</v>
      </c>
      <c r="S2245">
        <v>100.8</v>
      </c>
      <c r="T2245">
        <v>6690.75</v>
      </c>
      <c r="U2245" t="s">
        <v>26</v>
      </c>
      <c r="V2245" s="7" t="str">
        <f t="shared" si="70"/>
        <v>49+</v>
      </c>
      <c r="W2245" t="s">
        <v>46</v>
      </c>
      <c r="X2245" t="str">
        <f t="shared" si="71"/>
        <v>High</v>
      </c>
    </row>
    <row r="2246" spans="1:24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27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 t="s">
        <v>25</v>
      </c>
      <c r="V2246" s="7" t="str">
        <f t="shared" si="70"/>
        <v>25-48</v>
      </c>
      <c r="W2246" t="s">
        <v>46</v>
      </c>
      <c r="X2246" t="str">
        <f t="shared" si="71"/>
        <v>Medium</v>
      </c>
    </row>
    <row r="2247" spans="1:24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40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50</v>
      </c>
      <c r="Q2247" t="s">
        <v>26</v>
      </c>
      <c r="R2247" t="s">
        <v>38</v>
      </c>
      <c r="S2247">
        <v>105.35</v>
      </c>
      <c r="T2247">
        <v>7240.65</v>
      </c>
      <c r="U2247" t="s">
        <v>26</v>
      </c>
      <c r="V2247" s="7" t="str">
        <f t="shared" si="70"/>
        <v>49+</v>
      </c>
      <c r="W2247" t="s">
        <v>46</v>
      </c>
      <c r="X2247" t="str">
        <f t="shared" si="71"/>
        <v>High</v>
      </c>
    </row>
    <row r="2248" spans="1:24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40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28</v>
      </c>
      <c r="Q2248" t="s">
        <v>25</v>
      </c>
      <c r="R2248" t="s">
        <v>29</v>
      </c>
      <c r="S2248">
        <v>102.45</v>
      </c>
      <c r="T2248">
        <v>102.45</v>
      </c>
      <c r="U2248" t="s">
        <v>25</v>
      </c>
      <c r="V2248" s="7" t="str">
        <f t="shared" si="70"/>
        <v>0-12</v>
      </c>
      <c r="W2248" t="s">
        <v>30</v>
      </c>
      <c r="X2248" t="str">
        <f t="shared" si="71"/>
        <v>High</v>
      </c>
    </row>
    <row r="2249" spans="1:24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26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50</v>
      </c>
      <c r="Q2249" t="s">
        <v>26</v>
      </c>
      <c r="R2249" t="s">
        <v>43</v>
      </c>
      <c r="S2249">
        <v>19.649999999999999</v>
      </c>
      <c r="T2249">
        <v>830.25</v>
      </c>
      <c r="U2249" t="s">
        <v>26</v>
      </c>
      <c r="V2249" s="7" t="str">
        <f t="shared" si="70"/>
        <v>25-48</v>
      </c>
      <c r="W2249" t="s">
        <v>35</v>
      </c>
      <c r="X2249" t="str">
        <f t="shared" si="71"/>
        <v>Low</v>
      </c>
    </row>
    <row r="2250" spans="1:24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27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28</v>
      </c>
      <c r="Q2250" t="s">
        <v>25</v>
      </c>
      <c r="R2250" t="s">
        <v>38</v>
      </c>
      <c r="S2250">
        <v>54.45</v>
      </c>
      <c r="T2250">
        <v>1588.7</v>
      </c>
      <c r="U2250" t="s">
        <v>26</v>
      </c>
      <c r="V2250" s="7" t="str">
        <f t="shared" si="70"/>
        <v>25-48</v>
      </c>
      <c r="W2250" t="s">
        <v>35</v>
      </c>
      <c r="X2250" t="str">
        <f t="shared" si="71"/>
        <v>Medium</v>
      </c>
    </row>
    <row r="2251" spans="1:24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27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28</v>
      </c>
      <c r="Q2251" t="s">
        <v>26</v>
      </c>
      <c r="R2251" t="s">
        <v>34</v>
      </c>
      <c r="S2251">
        <v>70.5</v>
      </c>
      <c r="T2251">
        <v>829.3</v>
      </c>
      <c r="U2251" t="s">
        <v>26</v>
      </c>
      <c r="V2251" s="7" t="str">
        <f t="shared" si="70"/>
        <v>0-12</v>
      </c>
      <c r="W2251" t="s">
        <v>35</v>
      </c>
      <c r="X2251" t="str">
        <f t="shared" si="71"/>
        <v>Medium</v>
      </c>
    </row>
    <row r="2252" spans="1:24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26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33</v>
      </c>
      <c r="Q2252" t="s">
        <v>26</v>
      </c>
      <c r="R2252" t="s">
        <v>43</v>
      </c>
      <c r="S2252">
        <v>20.100000000000001</v>
      </c>
      <c r="T2252">
        <v>302.45</v>
      </c>
      <c r="U2252" t="s">
        <v>26</v>
      </c>
      <c r="V2252" s="7" t="str">
        <f t="shared" si="70"/>
        <v>13-24</v>
      </c>
      <c r="W2252" t="s">
        <v>30</v>
      </c>
      <c r="X2252" t="str">
        <f t="shared" si="71"/>
        <v>Low</v>
      </c>
    </row>
    <row r="2253" spans="1:24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27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28</v>
      </c>
      <c r="Q2253" t="s">
        <v>25</v>
      </c>
      <c r="R2253" t="s">
        <v>29</v>
      </c>
      <c r="S2253">
        <v>69.349999999999994</v>
      </c>
      <c r="T2253">
        <v>712.25</v>
      </c>
      <c r="U2253" t="s">
        <v>26</v>
      </c>
      <c r="V2253" s="7" t="str">
        <f t="shared" si="70"/>
        <v>0-12</v>
      </c>
      <c r="W2253" t="s">
        <v>35</v>
      </c>
      <c r="X2253" t="str">
        <f t="shared" si="71"/>
        <v>Medium</v>
      </c>
    </row>
    <row r="2254" spans="1:24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26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33</v>
      </c>
      <c r="Q2254" t="s">
        <v>26</v>
      </c>
      <c r="R2254" t="s">
        <v>38</v>
      </c>
      <c r="S2254">
        <v>19.8</v>
      </c>
      <c r="T2254">
        <v>1336.65</v>
      </c>
      <c r="U2254" t="s">
        <v>26</v>
      </c>
      <c r="V2254" s="7" t="str">
        <f t="shared" si="70"/>
        <v>49+</v>
      </c>
      <c r="W2254" t="s">
        <v>35</v>
      </c>
      <c r="X2254" t="str">
        <f t="shared" si="71"/>
        <v>Low</v>
      </c>
    </row>
    <row r="2255" spans="1:24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27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50</v>
      </c>
      <c r="Q2255" t="s">
        <v>26</v>
      </c>
      <c r="R2255" t="s">
        <v>38</v>
      </c>
      <c r="S2255">
        <v>74.400000000000006</v>
      </c>
      <c r="T2255">
        <v>5360.75</v>
      </c>
      <c r="U2255" t="s">
        <v>26</v>
      </c>
      <c r="V2255" s="7" t="str">
        <f t="shared" si="70"/>
        <v>49+</v>
      </c>
      <c r="W2255" t="s">
        <v>46</v>
      </c>
      <c r="X2255" t="str">
        <f t="shared" si="71"/>
        <v>Medium</v>
      </c>
    </row>
    <row r="2256" spans="1:24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40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50</v>
      </c>
      <c r="Q2256" t="s">
        <v>25</v>
      </c>
      <c r="R2256" t="s">
        <v>38</v>
      </c>
      <c r="S2256">
        <v>93.05</v>
      </c>
      <c r="T2256">
        <v>6735.05</v>
      </c>
      <c r="U2256" t="s">
        <v>26</v>
      </c>
      <c r="V2256" s="7" t="str">
        <f t="shared" si="70"/>
        <v>49+</v>
      </c>
      <c r="W2256" t="s">
        <v>46</v>
      </c>
      <c r="X2256" t="str">
        <f t="shared" si="71"/>
        <v>High</v>
      </c>
    </row>
    <row r="2257" spans="1:24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27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28</v>
      </c>
      <c r="Q2257" t="s">
        <v>26</v>
      </c>
      <c r="R2257" t="s">
        <v>34</v>
      </c>
      <c r="S2257">
        <v>51.2</v>
      </c>
      <c r="T2257">
        <v>51.2</v>
      </c>
      <c r="U2257" t="s">
        <v>26</v>
      </c>
      <c r="V2257" s="7" t="str">
        <f t="shared" si="70"/>
        <v>0-12</v>
      </c>
      <c r="W2257" t="s">
        <v>30</v>
      </c>
      <c r="X2257" t="str">
        <f t="shared" si="71"/>
        <v>Medium</v>
      </c>
    </row>
    <row r="2258" spans="1:24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27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43</v>
      </c>
      <c r="S2258">
        <v>65.599999999999994</v>
      </c>
      <c r="T2258">
        <v>1010</v>
      </c>
      <c r="U2258" t="s">
        <v>26</v>
      </c>
      <c r="V2258" s="7" t="str">
        <f t="shared" si="70"/>
        <v>13-24</v>
      </c>
      <c r="W2258" t="s">
        <v>35</v>
      </c>
      <c r="X2258" t="str">
        <f t="shared" si="71"/>
        <v>Medium</v>
      </c>
    </row>
    <row r="2259" spans="1:24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27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43</v>
      </c>
      <c r="S2259">
        <v>80.55</v>
      </c>
      <c r="T2259">
        <v>4847.05</v>
      </c>
      <c r="U2259" t="s">
        <v>26</v>
      </c>
      <c r="V2259" s="7" t="str">
        <f t="shared" si="70"/>
        <v>49+</v>
      </c>
      <c r="W2259" t="s">
        <v>46</v>
      </c>
      <c r="X2259" t="str">
        <f t="shared" si="71"/>
        <v>Medium</v>
      </c>
    </row>
    <row r="2260" spans="1:24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27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 t="s">
        <v>26</v>
      </c>
      <c r="V2260" s="7" t="str">
        <f t="shared" si="70"/>
        <v>49+</v>
      </c>
      <c r="W2260" t="s">
        <v>46</v>
      </c>
      <c r="X2260" t="str">
        <f t="shared" si="71"/>
        <v>Medium</v>
      </c>
    </row>
    <row r="2261" spans="1:24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26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50</v>
      </c>
      <c r="Q2261" t="s">
        <v>26</v>
      </c>
      <c r="R2261" t="s">
        <v>34</v>
      </c>
      <c r="S2261">
        <v>20.85</v>
      </c>
      <c r="T2261">
        <v>161.65</v>
      </c>
      <c r="U2261" t="s">
        <v>26</v>
      </c>
      <c r="V2261" s="7" t="str">
        <f t="shared" si="70"/>
        <v>0-12</v>
      </c>
      <c r="W2261" t="s">
        <v>30</v>
      </c>
      <c r="X2261" t="str">
        <f t="shared" si="71"/>
        <v>Low</v>
      </c>
    </row>
    <row r="2262" spans="1:24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40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28</v>
      </c>
      <c r="Q2262" t="s">
        <v>26</v>
      </c>
      <c r="R2262" t="s">
        <v>43</v>
      </c>
      <c r="S2262">
        <v>80.099999999999994</v>
      </c>
      <c r="T2262">
        <v>217.55</v>
      </c>
      <c r="U2262" t="s">
        <v>25</v>
      </c>
      <c r="V2262" s="7" t="str">
        <f t="shared" si="70"/>
        <v>0-12</v>
      </c>
      <c r="W2262" t="s">
        <v>30</v>
      </c>
      <c r="X2262" t="str">
        <f t="shared" si="71"/>
        <v>Medium</v>
      </c>
    </row>
    <row r="2263" spans="1:24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27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28</v>
      </c>
      <c r="Q2263" t="s">
        <v>25</v>
      </c>
      <c r="R2263" t="s">
        <v>43</v>
      </c>
      <c r="S2263">
        <v>52.15</v>
      </c>
      <c r="T2263">
        <v>2583.75</v>
      </c>
      <c r="U2263" t="s">
        <v>26</v>
      </c>
      <c r="V2263" s="7" t="str">
        <f t="shared" si="70"/>
        <v>49+</v>
      </c>
      <c r="W2263" t="s">
        <v>46</v>
      </c>
      <c r="X2263" t="str">
        <f t="shared" si="71"/>
        <v>Medium</v>
      </c>
    </row>
    <row r="2264" spans="1:24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40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28</v>
      </c>
      <c r="Q2264" t="s">
        <v>25</v>
      </c>
      <c r="R2264" t="s">
        <v>29</v>
      </c>
      <c r="S2264">
        <v>80.2</v>
      </c>
      <c r="T2264">
        <v>146.05000000000001</v>
      </c>
      <c r="U2264" t="s">
        <v>25</v>
      </c>
      <c r="V2264" s="7" t="str">
        <f t="shared" si="70"/>
        <v>0-12</v>
      </c>
      <c r="W2264" t="s">
        <v>30</v>
      </c>
      <c r="X2264" t="str">
        <f t="shared" si="71"/>
        <v>Medium</v>
      </c>
    </row>
    <row r="2265" spans="1:24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40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28</v>
      </c>
      <c r="Q2265" t="s">
        <v>25</v>
      </c>
      <c r="R2265" t="s">
        <v>38</v>
      </c>
      <c r="S2265">
        <v>98.15</v>
      </c>
      <c r="T2265">
        <v>567.45000000000005</v>
      </c>
      <c r="U2265" t="s">
        <v>25</v>
      </c>
      <c r="V2265" s="7" t="str">
        <f t="shared" si="70"/>
        <v>0-12</v>
      </c>
      <c r="W2265" t="s">
        <v>35</v>
      </c>
      <c r="X2265" t="str">
        <f t="shared" si="71"/>
        <v>High</v>
      </c>
    </row>
    <row r="2266" spans="1:24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40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50</v>
      </c>
      <c r="Q2266" t="s">
        <v>25</v>
      </c>
      <c r="R2266" t="s">
        <v>38</v>
      </c>
      <c r="S2266">
        <v>114.95</v>
      </c>
      <c r="T2266">
        <v>7711.25</v>
      </c>
      <c r="U2266" t="s">
        <v>26</v>
      </c>
      <c r="V2266" s="7" t="str">
        <f t="shared" si="70"/>
        <v>49+</v>
      </c>
      <c r="W2266" t="s">
        <v>46</v>
      </c>
      <c r="X2266" t="str">
        <f t="shared" si="71"/>
        <v>High</v>
      </c>
    </row>
    <row r="2267" spans="1:24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40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28</v>
      </c>
      <c r="Q2267" t="s">
        <v>25</v>
      </c>
      <c r="R2267" t="s">
        <v>34</v>
      </c>
      <c r="S2267">
        <v>112.95</v>
      </c>
      <c r="T2267">
        <v>1384.75</v>
      </c>
      <c r="U2267" t="s">
        <v>25</v>
      </c>
      <c r="V2267" s="7" t="str">
        <f t="shared" si="70"/>
        <v>0-12</v>
      </c>
      <c r="W2267" t="s">
        <v>35</v>
      </c>
      <c r="X2267" t="str">
        <f t="shared" si="71"/>
        <v>High</v>
      </c>
    </row>
    <row r="2268" spans="1:24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40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38</v>
      </c>
      <c r="S2268">
        <v>104.45</v>
      </c>
      <c r="T2268">
        <v>5481.25</v>
      </c>
      <c r="U2268" t="s">
        <v>26</v>
      </c>
      <c r="V2268" s="7" t="str">
        <f t="shared" si="70"/>
        <v>49+</v>
      </c>
      <c r="W2268" t="s">
        <v>46</v>
      </c>
      <c r="X2268" t="str">
        <f t="shared" si="71"/>
        <v>High</v>
      </c>
    </row>
    <row r="2269" spans="1:24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40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50</v>
      </c>
      <c r="Q2269" t="s">
        <v>25</v>
      </c>
      <c r="R2269" t="s">
        <v>43</v>
      </c>
      <c r="S2269">
        <v>113.65</v>
      </c>
      <c r="T2269">
        <v>8124.2</v>
      </c>
      <c r="U2269" t="s">
        <v>26</v>
      </c>
      <c r="V2269" s="7" t="str">
        <f t="shared" si="70"/>
        <v>49+</v>
      </c>
      <c r="W2269" t="s">
        <v>46</v>
      </c>
      <c r="X2269" t="str">
        <f t="shared" si="71"/>
        <v>High</v>
      </c>
    </row>
    <row r="2270" spans="1:24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26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50</v>
      </c>
      <c r="Q2270" t="s">
        <v>25</v>
      </c>
      <c r="R2270" t="s">
        <v>38</v>
      </c>
      <c r="S2270">
        <v>20.6</v>
      </c>
      <c r="T2270">
        <v>827.3</v>
      </c>
      <c r="U2270" t="s">
        <v>26</v>
      </c>
      <c r="V2270" s="7" t="str">
        <f t="shared" si="70"/>
        <v>25-48</v>
      </c>
      <c r="W2270" t="s">
        <v>35</v>
      </c>
      <c r="X2270" t="str">
        <f t="shared" si="71"/>
        <v>Low</v>
      </c>
    </row>
    <row r="2271" spans="1:24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40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28</v>
      </c>
      <c r="Q2271" t="s">
        <v>26</v>
      </c>
      <c r="R2271" t="s">
        <v>34</v>
      </c>
      <c r="S2271">
        <v>70.900000000000006</v>
      </c>
      <c r="T2271">
        <v>70.900000000000006</v>
      </c>
      <c r="U2271" t="s">
        <v>25</v>
      </c>
      <c r="V2271" s="7" t="str">
        <f t="shared" si="70"/>
        <v>0-12</v>
      </c>
      <c r="W2271" t="s">
        <v>30</v>
      </c>
      <c r="X2271" t="str">
        <f t="shared" si="71"/>
        <v>Medium</v>
      </c>
    </row>
    <row r="2272" spans="1:24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40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28</v>
      </c>
      <c r="Q2272" t="s">
        <v>25</v>
      </c>
      <c r="R2272" t="s">
        <v>29</v>
      </c>
      <c r="S2272">
        <v>86.85</v>
      </c>
      <c r="T2272">
        <v>220.95</v>
      </c>
      <c r="U2272" t="s">
        <v>25</v>
      </c>
      <c r="V2272" s="7" t="str">
        <f t="shared" si="70"/>
        <v>0-12</v>
      </c>
      <c r="W2272" t="s">
        <v>30</v>
      </c>
      <c r="X2272" t="str">
        <f t="shared" si="71"/>
        <v>Medium</v>
      </c>
    </row>
    <row r="2273" spans="1:24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40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28</v>
      </c>
      <c r="Q2273" t="s">
        <v>25</v>
      </c>
      <c r="R2273" t="s">
        <v>29</v>
      </c>
      <c r="S2273">
        <v>91.55</v>
      </c>
      <c r="T2273">
        <v>3673.6</v>
      </c>
      <c r="U2273" t="s">
        <v>26</v>
      </c>
      <c r="V2273" s="7" t="str">
        <f t="shared" si="70"/>
        <v>25-48</v>
      </c>
      <c r="W2273" t="s">
        <v>46</v>
      </c>
      <c r="X2273" t="str">
        <f t="shared" si="71"/>
        <v>High</v>
      </c>
    </row>
    <row r="2274" spans="1:24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27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28</v>
      </c>
      <c r="Q2274" t="s">
        <v>25</v>
      </c>
      <c r="R2274" t="s">
        <v>29</v>
      </c>
      <c r="S2274">
        <v>49.85</v>
      </c>
      <c r="T2274">
        <v>49.85</v>
      </c>
      <c r="U2274" t="s">
        <v>26</v>
      </c>
      <c r="V2274" s="7" t="str">
        <f t="shared" si="70"/>
        <v>0-12</v>
      </c>
      <c r="W2274" t="s">
        <v>30</v>
      </c>
      <c r="X2274" t="str">
        <f t="shared" si="71"/>
        <v>Low</v>
      </c>
    </row>
    <row r="2275" spans="1:24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26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33</v>
      </c>
      <c r="Q2275" t="s">
        <v>26</v>
      </c>
      <c r="R2275" t="s">
        <v>43</v>
      </c>
      <c r="S2275">
        <v>19.8</v>
      </c>
      <c r="T2275">
        <v>576.65</v>
      </c>
      <c r="U2275" t="s">
        <v>26</v>
      </c>
      <c r="V2275" s="7" t="str">
        <f t="shared" si="70"/>
        <v>25-48</v>
      </c>
      <c r="W2275" t="s">
        <v>35</v>
      </c>
      <c r="X2275" t="str">
        <f t="shared" si="71"/>
        <v>Low</v>
      </c>
    </row>
    <row r="2276" spans="1:24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40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28</v>
      </c>
      <c r="Q2276" t="s">
        <v>25</v>
      </c>
      <c r="R2276" t="s">
        <v>29</v>
      </c>
      <c r="S2276">
        <v>99.85</v>
      </c>
      <c r="T2276">
        <v>2331.3000000000002</v>
      </c>
      <c r="U2276" t="s">
        <v>25</v>
      </c>
      <c r="V2276" s="7" t="str">
        <f t="shared" si="70"/>
        <v>13-24</v>
      </c>
      <c r="W2276" t="s">
        <v>46</v>
      </c>
      <c r="X2276" t="str">
        <f t="shared" si="71"/>
        <v>High</v>
      </c>
    </row>
    <row r="2277" spans="1:24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40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28</v>
      </c>
      <c r="Q2277" t="s">
        <v>25</v>
      </c>
      <c r="R2277" t="s">
        <v>29</v>
      </c>
      <c r="S2277">
        <v>74.5</v>
      </c>
      <c r="T2277">
        <v>74.5</v>
      </c>
      <c r="U2277" t="s">
        <v>25</v>
      </c>
      <c r="V2277" s="7" t="str">
        <f t="shared" si="70"/>
        <v>0-12</v>
      </c>
      <c r="W2277" t="s">
        <v>30</v>
      </c>
      <c r="X2277" t="str">
        <f t="shared" si="71"/>
        <v>Medium</v>
      </c>
    </row>
    <row r="2278" spans="1:24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40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28</v>
      </c>
      <c r="Q2278" t="s">
        <v>26</v>
      </c>
      <c r="R2278" t="s">
        <v>29</v>
      </c>
      <c r="S2278">
        <v>104.15</v>
      </c>
      <c r="T2278">
        <v>4495.6499999999996</v>
      </c>
      <c r="U2278" t="s">
        <v>26</v>
      </c>
      <c r="V2278" s="7" t="str">
        <f t="shared" si="70"/>
        <v>25-48</v>
      </c>
      <c r="W2278" t="s">
        <v>46</v>
      </c>
      <c r="X2278" t="str">
        <f t="shared" si="71"/>
        <v>High</v>
      </c>
    </row>
    <row r="2279" spans="1:24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40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28</v>
      </c>
      <c r="Q2279" t="s">
        <v>25</v>
      </c>
      <c r="R2279" t="s">
        <v>29</v>
      </c>
      <c r="S2279">
        <v>109.15</v>
      </c>
      <c r="T2279">
        <v>6941.2</v>
      </c>
      <c r="U2279" t="s">
        <v>25</v>
      </c>
      <c r="V2279" s="7" t="str">
        <f t="shared" si="70"/>
        <v>49+</v>
      </c>
      <c r="W2279" t="s">
        <v>46</v>
      </c>
      <c r="X2279" t="str">
        <f t="shared" si="71"/>
        <v>High</v>
      </c>
    </row>
    <row r="2280" spans="1:24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27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28</v>
      </c>
      <c r="Q2280" t="s">
        <v>25</v>
      </c>
      <c r="R2280" t="s">
        <v>29</v>
      </c>
      <c r="S2280">
        <v>48.2</v>
      </c>
      <c r="T2280">
        <v>340.35</v>
      </c>
      <c r="U2280" t="s">
        <v>26</v>
      </c>
      <c r="V2280" s="7" t="str">
        <f t="shared" si="70"/>
        <v>0-12</v>
      </c>
      <c r="W2280" t="s">
        <v>30</v>
      </c>
      <c r="X2280" t="str">
        <f t="shared" si="71"/>
        <v>Low</v>
      </c>
    </row>
    <row r="2281" spans="1:24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26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50</v>
      </c>
      <c r="Q2281" t="s">
        <v>25</v>
      </c>
      <c r="R2281" t="s">
        <v>43</v>
      </c>
      <c r="S2281">
        <v>25.1</v>
      </c>
      <c r="T2281">
        <v>1789.9</v>
      </c>
      <c r="U2281" t="s">
        <v>26</v>
      </c>
      <c r="V2281" s="7" t="str">
        <f t="shared" si="70"/>
        <v>49+</v>
      </c>
      <c r="W2281" t="s">
        <v>35</v>
      </c>
      <c r="X2281" t="str">
        <f t="shared" si="71"/>
        <v>Low</v>
      </c>
    </row>
    <row r="2282" spans="1:24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40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28</v>
      </c>
      <c r="Q2282" t="s">
        <v>25</v>
      </c>
      <c r="R2282" t="s">
        <v>43</v>
      </c>
      <c r="S2282">
        <v>100.15</v>
      </c>
      <c r="T2282">
        <v>908.55</v>
      </c>
      <c r="U2282" t="s">
        <v>26</v>
      </c>
      <c r="V2282" s="7" t="str">
        <f t="shared" si="70"/>
        <v>0-12</v>
      </c>
      <c r="W2282" t="s">
        <v>35</v>
      </c>
      <c r="X2282" t="str">
        <f t="shared" si="71"/>
        <v>High</v>
      </c>
    </row>
    <row r="2283" spans="1:24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27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28</v>
      </c>
      <c r="Q2283" t="s">
        <v>25</v>
      </c>
      <c r="R2283" t="s">
        <v>43</v>
      </c>
      <c r="S2283">
        <v>65.2</v>
      </c>
      <c r="T2283">
        <v>1043.3499999999999</v>
      </c>
      <c r="U2283" t="s">
        <v>25</v>
      </c>
      <c r="V2283" s="7" t="str">
        <f t="shared" si="70"/>
        <v>13-24</v>
      </c>
      <c r="W2283" t="s">
        <v>35</v>
      </c>
      <c r="X2283" t="str">
        <f t="shared" si="71"/>
        <v>Medium</v>
      </c>
    </row>
    <row r="2284" spans="1:24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40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28</v>
      </c>
      <c r="Q2284" t="s">
        <v>25</v>
      </c>
      <c r="R2284" t="s">
        <v>43</v>
      </c>
      <c r="S2284">
        <v>99.5</v>
      </c>
      <c r="T2284">
        <v>6822.15</v>
      </c>
      <c r="U2284" t="s">
        <v>25</v>
      </c>
      <c r="V2284" s="7" t="str">
        <f t="shared" si="70"/>
        <v>49+</v>
      </c>
      <c r="W2284" t="s">
        <v>46</v>
      </c>
      <c r="X2284" t="str">
        <f t="shared" si="71"/>
        <v>High</v>
      </c>
    </row>
    <row r="2285" spans="1:24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40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28</v>
      </c>
      <c r="Q2285" t="s">
        <v>25</v>
      </c>
      <c r="R2285" t="s">
        <v>34</v>
      </c>
      <c r="S2285">
        <v>71.55</v>
      </c>
      <c r="T2285">
        <v>71.55</v>
      </c>
      <c r="U2285" t="s">
        <v>25</v>
      </c>
      <c r="V2285" s="7" t="str">
        <f t="shared" si="70"/>
        <v>0-12</v>
      </c>
      <c r="W2285" t="s">
        <v>30</v>
      </c>
      <c r="X2285" t="str">
        <f t="shared" si="71"/>
        <v>Medium</v>
      </c>
    </row>
    <row r="2286" spans="1:24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27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28</v>
      </c>
      <c r="Q2286" t="s">
        <v>26</v>
      </c>
      <c r="R2286" t="s">
        <v>34</v>
      </c>
      <c r="S2286">
        <v>55.9</v>
      </c>
      <c r="T2286">
        <v>157.55000000000001</v>
      </c>
      <c r="U2286" t="s">
        <v>26</v>
      </c>
      <c r="V2286" s="7" t="str">
        <f t="shared" si="70"/>
        <v>0-12</v>
      </c>
      <c r="W2286" t="s">
        <v>30</v>
      </c>
      <c r="X2286" t="str">
        <f t="shared" si="71"/>
        <v>Medium</v>
      </c>
    </row>
    <row r="2287" spans="1:24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40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28</v>
      </c>
      <c r="Q2287" t="s">
        <v>26</v>
      </c>
      <c r="R2287" t="s">
        <v>29</v>
      </c>
      <c r="S2287">
        <v>93.9</v>
      </c>
      <c r="T2287">
        <v>5029.2</v>
      </c>
      <c r="U2287" t="s">
        <v>25</v>
      </c>
      <c r="V2287" s="7" t="str">
        <f t="shared" si="70"/>
        <v>49+</v>
      </c>
      <c r="W2287" t="s">
        <v>46</v>
      </c>
      <c r="X2287" t="str">
        <f t="shared" si="71"/>
        <v>High</v>
      </c>
    </row>
    <row r="2288" spans="1:24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27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28</v>
      </c>
      <c r="Q2288" t="s">
        <v>25</v>
      </c>
      <c r="R2288" t="s">
        <v>43</v>
      </c>
      <c r="S2288">
        <v>64.400000000000006</v>
      </c>
      <c r="T2288">
        <v>581.70000000000005</v>
      </c>
      <c r="U2288" t="s">
        <v>26</v>
      </c>
      <c r="V2288" s="7" t="str">
        <f t="shared" si="70"/>
        <v>0-12</v>
      </c>
      <c r="W2288" t="s">
        <v>35</v>
      </c>
      <c r="X2288" t="str">
        <f t="shared" si="71"/>
        <v>Medium</v>
      </c>
    </row>
    <row r="2289" spans="1:24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40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50</v>
      </c>
      <c r="Q2289" t="s">
        <v>25</v>
      </c>
      <c r="R2289" t="s">
        <v>38</v>
      </c>
      <c r="S2289">
        <v>108.4</v>
      </c>
      <c r="T2289">
        <v>7318.2</v>
      </c>
      <c r="U2289" t="s">
        <v>25</v>
      </c>
      <c r="V2289" s="7" t="str">
        <f t="shared" si="70"/>
        <v>49+</v>
      </c>
      <c r="W2289" t="s">
        <v>46</v>
      </c>
      <c r="X2289" t="str">
        <f t="shared" si="71"/>
        <v>High</v>
      </c>
    </row>
    <row r="2290" spans="1:24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40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28</v>
      </c>
      <c r="Q2290" t="s">
        <v>25</v>
      </c>
      <c r="R2290" t="s">
        <v>34</v>
      </c>
      <c r="S2290">
        <v>85.3</v>
      </c>
      <c r="T2290">
        <v>420.45</v>
      </c>
      <c r="U2290" t="s">
        <v>26</v>
      </c>
      <c r="V2290" s="7" t="str">
        <f t="shared" si="70"/>
        <v>0-12</v>
      </c>
      <c r="W2290" t="s">
        <v>30</v>
      </c>
      <c r="X2290" t="str">
        <f t="shared" si="71"/>
        <v>Medium</v>
      </c>
    </row>
    <row r="2291" spans="1:24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40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50</v>
      </c>
      <c r="Q2291" t="s">
        <v>26</v>
      </c>
      <c r="R2291" t="s">
        <v>34</v>
      </c>
      <c r="S2291">
        <v>107.45</v>
      </c>
      <c r="T2291">
        <v>7576.7</v>
      </c>
      <c r="U2291" t="s">
        <v>26</v>
      </c>
      <c r="V2291" s="7" t="str">
        <f t="shared" si="70"/>
        <v>49+</v>
      </c>
      <c r="W2291" t="s">
        <v>46</v>
      </c>
      <c r="X2291" t="str">
        <f t="shared" si="71"/>
        <v>High</v>
      </c>
    </row>
    <row r="2292" spans="1:24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26</v>
      </c>
      <c r="I2292" t="s">
        <v>27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28</v>
      </c>
      <c r="Q2292" t="s">
        <v>25</v>
      </c>
      <c r="R2292" t="s">
        <v>38</v>
      </c>
      <c r="S2292">
        <v>48.75</v>
      </c>
      <c r="T2292">
        <v>633.4</v>
      </c>
      <c r="U2292" t="s">
        <v>25</v>
      </c>
      <c r="V2292" s="7" t="str">
        <f t="shared" si="70"/>
        <v>13-24</v>
      </c>
      <c r="W2292" t="s">
        <v>35</v>
      </c>
      <c r="X2292" t="str">
        <f t="shared" si="71"/>
        <v>Low</v>
      </c>
    </row>
    <row r="2293" spans="1:24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40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28</v>
      </c>
      <c r="Q2293" t="s">
        <v>25</v>
      </c>
      <c r="R2293" t="s">
        <v>29</v>
      </c>
      <c r="S2293">
        <v>85.65</v>
      </c>
      <c r="T2293">
        <v>321.64999999999998</v>
      </c>
      <c r="U2293" t="s">
        <v>25</v>
      </c>
      <c r="V2293" s="7" t="str">
        <f t="shared" si="70"/>
        <v>0-12</v>
      </c>
      <c r="W2293" t="s">
        <v>30</v>
      </c>
      <c r="X2293" t="str">
        <f t="shared" si="71"/>
        <v>Medium</v>
      </c>
    </row>
    <row r="2294" spans="1:24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27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50</v>
      </c>
      <c r="Q2294" t="s">
        <v>26</v>
      </c>
      <c r="R2294" t="s">
        <v>43</v>
      </c>
      <c r="S2294">
        <v>91.3</v>
      </c>
      <c r="T2294">
        <v>4965</v>
      </c>
      <c r="U2294" t="s">
        <v>26</v>
      </c>
      <c r="V2294" s="7" t="str">
        <f t="shared" si="70"/>
        <v>49+</v>
      </c>
      <c r="W2294" t="s">
        <v>46</v>
      </c>
      <c r="X2294" t="str">
        <f t="shared" si="71"/>
        <v>High</v>
      </c>
    </row>
    <row r="2295" spans="1:24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27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50</v>
      </c>
      <c r="Q2295" t="s">
        <v>26</v>
      </c>
      <c r="R2295" t="s">
        <v>38</v>
      </c>
      <c r="S2295">
        <v>85.95</v>
      </c>
      <c r="T2295">
        <v>6151.9</v>
      </c>
      <c r="U2295" t="s">
        <v>26</v>
      </c>
      <c r="V2295" s="7" t="str">
        <f t="shared" si="70"/>
        <v>49+</v>
      </c>
      <c r="W2295" t="s">
        <v>46</v>
      </c>
      <c r="X2295" t="str">
        <f t="shared" si="71"/>
        <v>Medium</v>
      </c>
    </row>
    <row r="2296" spans="1:24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40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28</v>
      </c>
      <c r="Q2296" t="s">
        <v>25</v>
      </c>
      <c r="R2296" t="s">
        <v>29</v>
      </c>
      <c r="S2296">
        <v>106.7</v>
      </c>
      <c r="T2296">
        <v>1253.9000000000001</v>
      </c>
      <c r="U2296" t="s">
        <v>25</v>
      </c>
      <c r="V2296" s="7" t="str">
        <f t="shared" si="70"/>
        <v>0-12</v>
      </c>
      <c r="W2296" t="s">
        <v>35</v>
      </c>
      <c r="X2296" t="str">
        <f t="shared" si="71"/>
        <v>High</v>
      </c>
    </row>
    <row r="2297" spans="1:24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26</v>
      </c>
      <c r="I2297" t="s">
        <v>27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28</v>
      </c>
      <c r="Q2297" t="s">
        <v>25</v>
      </c>
      <c r="R2297" t="s">
        <v>29</v>
      </c>
      <c r="S2297">
        <v>25.15</v>
      </c>
      <c r="T2297">
        <v>25.15</v>
      </c>
      <c r="U2297" t="s">
        <v>25</v>
      </c>
      <c r="V2297" s="7" t="str">
        <f t="shared" si="70"/>
        <v>0-12</v>
      </c>
      <c r="W2297" t="s">
        <v>30</v>
      </c>
      <c r="X2297" t="str">
        <f t="shared" si="71"/>
        <v>Low</v>
      </c>
    </row>
    <row r="2298" spans="1:24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27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28</v>
      </c>
      <c r="Q2298" t="s">
        <v>26</v>
      </c>
      <c r="R2298" t="s">
        <v>29</v>
      </c>
      <c r="S2298">
        <v>45.2</v>
      </c>
      <c r="T2298">
        <v>45.2</v>
      </c>
      <c r="U2298" t="s">
        <v>26</v>
      </c>
      <c r="V2298" s="7" t="str">
        <f t="shared" si="70"/>
        <v>0-12</v>
      </c>
      <c r="W2298" t="s">
        <v>30</v>
      </c>
      <c r="X2298" t="str">
        <f t="shared" si="71"/>
        <v>Low</v>
      </c>
    </row>
    <row r="2299" spans="1:24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40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29</v>
      </c>
      <c r="S2299">
        <v>110.35</v>
      </c>
      <c r="T2299">
        <v>5893.15</v>
      </c>
      <c r="U2299" t="s">
        <v>25</v>
      </c>
      <c r="V2299" s="7" t="str">
        <f t="shared" si="70"/>
        <v>49+</v>
      </c>
      <c r="W2299" t="s">
        <v>46</v>
      </c>
      <c r="X2299" t="str">
        <f t="shared" si="71"/>
        <v>High</v>
      </c>
    </row>
    <row r="2300" spans="1:24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40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50</v>
      </c>
      <c r="Q2300" t="s">
        <v>25</v>
      </c>
      <c r="R2300" t="s">
        <v>43</v>
      </c>
      <c r="S2300">
        <v>79.2</v>
      </c>
      <c r="T2300">
        <v>5420.65</v>
      </c>
      <c r="U2300" t="s">
        <v>26</v>
      </c>
      <c r="V2300" s="7" t="str">
        <f t="shared" si="70"/>
        <v>49+</v>
      </c>
      <c r="W2300" t="s">
        <v>46</v>
      </c>
      <c r="X2300" t="str">
        <f t="shared" si="71"/>
        <v>Medium</v>
      </c>
    </row>
    <row r="2301" spans="1:24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27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50</v>
      </c>
      <c r="Q2301" t="s">
        <v>26</v>
      </c>
      <c r="R2301" t="s">
        <v>43</v>
      </c>
      <c r="S2301">
        <v>55.5</v>
      </c>
      <c r="T2301">
        <v>2627.35</v>
      </c>
      <c r="U2301" t="s">
        <v>26</v>
      </c>
      <c r="V2301" s="7" t="str">
        <f t="shared" si="70"/>
        <v>25-48</v>
      </c>
      <c r="W2301" t="s">
        <v>46</v>
      </c>
      <c r="X2301" t="str">
        <f t="shared" si="71"/>
        <v>Medium</v>
      </c>
    </row>
    <row r="2302" spans="1:24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40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43</v>
      </c>
      <c r="S2302">
        <v>103.25</v>
      </c>
      <c r="T2302">
        <v>5037.55</v>
      </c>
      <c r="U2302" t="s">
        <v>25</v>
      </c>
      <c r="V2302" s="7" t="str">
        <f t="shared" si="70"/>
        <v>25-48</v>
      </c>
      <c r="W2302" t="s">
        <v>46</v>
      </c>
      <c r="X2302" t="str">
        <f t="shared" si="71"/>
        <v>High</v>
      </c>
    </row>
    <row r="2303" spans="1:24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40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28</v>
      </c>
      <c r="Q2303" t="s">
        <v>25</v>
      </c>
      <c r="R2303" t="s">
        <v>29</v>
      </c>
      <c r="S2303">
        <v>90.25</v>
      </c>
      <c r="T2303">
        <v>743.75</v>
      </c>
      <c r="U2303" t="s">
        <v>26</v>
      </c>
      <c r="V2303" s="7" t="str">
        <f t="shared" si="70"/>
        <v>0-12</v>
      </c>
      <c r="W2303" t="s">
        <v>35</v>
      </c>
      <c r="X2303" t="str">
        <f t="shared" si="71"/>
        <v>High</v>
      </c>
    </row>
    <row r="2304" spans="1:24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27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50</v>
      </c>
      <c r="Q2304" t="s">
        <v>25</v>
      </c>
      <c r="R2304" t="s">
        <v>34</v>
      </c>
      <c r="S2304">
        <v>91.25</v>
      </c>
      <c r="T2304">
        <v>6589.6</v>
      </c>
      <c r="U2304" t="s">
        <v>26</v>
      </c>
      <c r="V2304" s="7" t="str">
        <f t="shared" si="70"/>
        <v>49+</v>
      </c>
      <c r="W2304" t="s">
        <v>46</v>
      </c>
      <c r="X2304" t="str">
        <f t="shared" si="71"/>
        <v>High</v>
      </c>
    </row>
    <row r="2305" spans="1:24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27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28</v>
      </c>
      <c r="Q2305" t="s">
        <v>25</v>
      </c>
      <c r="R2305" t="s">
        <v>29</v>
      </c>
      <c r="S2305">
        <v>47.8</v>
      </c>
      <c r="T2305">
        <v>92.45</v>
      </c>
      <c r="U2305" t="s">
        <v>25</v>
      </c>
      <c r="V2305" s="7" t="str">
        <f t="shared" si="70"/>
        <v>0-12</v>
      </c>
      <c r="W2305" t="s">
        <v>30</v>
      </c>
      <c r="X2305" t="str">
        <f t="shared" si="71"/>
        <v>Low</v>
      </c>
    </row>
    <row r="2306" spans="1:24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40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43</v>
      </c>
      <c r="S2306">
        <v>100.9</v>
      </c>
      <c r="T2306">
        <v>6733.15</v>
      </c>
      <c r="U2306" t="s">
        <v>26</v>
      </c>
      <c r="V2306" s="7" t="str">
        <f t="shared" si="70"/>
        <v>49+</v>
      </c>
      <c r="W2306" t="s">
        <v>46</v>
      </c>
      <c r="X2306" t="str">
        <f t="shared" si="71"/>
        <v>High</v>
      </c>
    </row>
    <row r="2307" spans="1:24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40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28</v>
      </c>
      <c r="Q2307" t="s">
        <v>25</v>
      </c>
      <c r="R2307" t="s">
        <v>38</v>
      </c>
      <c r="S2307">
        <v>97.7</v>
      </c>
      <c r="T2307">
        <v>3410</v>
      </c>
      <c r="U2307" t="s">
        <v>26</v>
      </c>
      <c r="V2307" s="7" t="str">
        <f t="shared" ref="V2307:V2370" si="72">IF(F2307&lt;=12, "0-12", IF(F2307&lt;=24, "13-24", IF(F2307&lt;=48, "25-48", "49+")))</f>
        <v>25-48</v>
      </c>
      <c r="W2307" t="s">
        <v>46</v>
      </c>
      <c r="X2307" t="str">
        <f t="shared" ref="X2307:X2370" si="73">IF(S2307&lt;=50,"Low",IF(S2307&lt;=90,"Medium","High"))</f>
        <v>High</v>
      </c>
    </row>
    <row r="2308" spans="1:24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40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28</v>
      </c>
      <c r="Q2308" t="s">
        <v>25</v>
      </c>
      <c r="R2308" t="s">
        <v>29</v>
      </c>
      <c r="S2308">
        <v>69.849999999999994</v>
      </c>
      <c r="T2308">
        <v>199.85</v>
      </c>
      <c r="U2308" t="s">
        <v>26</v>
      </c>
      <c r="V2308" s="7" t="str">
        <f t="shared" si="72"/>
        <v>0-12</v>
      </c>
      <c r="W2308" t="s">
        <v>30</v>
      </c>
      <c r="X2308" t="str">
        <f t="shared" si="73"/>
        <v>Medium</v>
      </c>
    </row>
    <row r="2309" spans="1:24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27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 t="s">
        <v>26</v>
      </c>
      <c r="V2309" s="7" t="str">
        <f t="shared" si="72"/>
        <v>0-12</v>
      </c>
      <c r="W2309" t="s">
        <v>35</v>
      </c>
      <c r="X2309" t="str">
        <f t="shared" si="73"/>
        <v>Medium</v>
      </c>
    </row>
    <row r="2310" spans="1:24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40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38</v>
      </c>
      <c r="S2310">
        <v>104.65</v>
      </c>
      <c r="T2310">
        <v>7288.4</v>
      </c>
      <c r="U2310" t="s">
        <v>26</v>
      </c>
      <c r="V2310" s="7" t="str">
        <f t="shared" si="72"/>
        <v>49+</v>
      </c>
      <c r="W2310" t="s">
        <v>46</v>
      </c>
      <c r="X2310" t="str">
        <f t="shared" si="73"/>
        <v>High</v>
      </c>
    </row>
    <row r="2311" spans="1:24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40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50</v>
      </c>
      <c r="Q2311" t="s">
        <v>25</v>
      </c>
      <c r="R2311" t="s">
        <v>43</v>
      </c>
      <c r="S2311">
        <v>90.45</v>
      </c>
      <c r="T2311">
        <v>5229.8</v>
      </c>
      <c r="U2311" t="s">
        <v>26</v>
      </c>
      <c r="V2311" s="7" t="str">
        <f t="shared" si="72"/>
        <v>49+</v>
      </c>
      <c r="W2311" t="s">
        <v>46</v>
      </c>
      <c r="X2311" t="str">
        <f t="shared" si="73"/>
        <v>High</v>
      </c>
    </row>
    <row r="2312" spans="1:24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26</v>
      </c>
      <c r="I2312" t="s">
        <v>27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50</v>
      </c>
      <c r="Q2312" t="s">
        <v>25</v>
      </c>
      <c r="R2312" t="s">
        <v>38</v>
      </c>
      <c r="S2312">
        <v>63.7</v>
      </c>
      <c r="T2312">
        <v>4464.8</v>
      </c>
      <c r="U2312" t="s">
        <v>26</v>
      </c>
      <c r="V2312" s="7" t="str">
        <f t="shared" si="72"/>
        <v>49+</v>
      </c>
      <c r="W2312" t="s">
        <v>46</v>
      </c>
      <c r="X2312" t="str">
        <f t="shared" si="73"/>
        <v>Medium</v>
      </c>
    </row>
    <row r="2313" spans="1:24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40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28</v>
      </c>
      <c r="Q2313" t="s">
        <v>25</v>
      </c>
      <c r="R2313" t="s">
        <v>29</v>
      </c>
      <c r="S2313">
        <v>104.5</v>
      </c>
      <c r="T2313">
        <v>5068.05</v>
      </c>
      <c r="U2313" t="s">
        <v>26</v>
      </c>
      <c r="V2313" s="7" t="str">
        <f t="shared" si="72"/>
        <v>25-48</v>
      </c>
      <c r="W2313" t="s">
        <v>46</v>
      </c>
      <c r="X2313" t="str">
        <f t="shared" si="73"/>
        <v>High</v>
      </c>
    </row>
    <row r="2314" spans="1:24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26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 t="s">
        <v>26</v>
      </c>
      <c r="V2314" s="7" t="str">
        <f t="shared" si="72"/>
        <v>13-24</v>
      </c>
      <c r="W2314" t="s">
        <v>30</v>
      </c>
      <c r="X2314" t="str">
        <f t="shared" si="73"/>
        <v>Low</v>
      </c>
    </row>
    <row r="2315" spans="1:24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40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43</v>
      </c>
      <c r="S2315">
        <v>104.3</v>
      </c>
      <c r="T2315">
        <v>4451.8500000000004</v>
      </c>
      <c r="U2315" t="s">
        <v>26</v>
      </c>
      <c r="V2315" s="7" t="str">
        <f t="shared" si="72"/>
        <v>25-48</v>
      </c>
      <c r="W2315" t="s">
        <v>46</v>
      </c>
      <c r="X2315" t="str">
        <f t="shared" si="73"/>
        <v>High</v>
      </c>
    </row>
    <row r="2316" spans="1:24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27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50</v>
      </c>
      <c r="Q2316" t="s">
        <v>25</v>
      </c>
      <c r="R2316" t="s">
        <v>38</v>
      </c>
      <c r="S2316">
        <v>93.25</v>
      </c>
      <c r="T2316">
        <v>6688.95</v>
      </c>
      <c r="U2316" t="s">
        <v>26</v>
      </c>
      <c r="V2316" s="7" t="str">
        <f t="shared" si="72"/>
        <v>49+</v>
      </c>
      <c r="W2316" t="s">
        <v>46</v>
      </c>
      <c r="X2316" t="str">
        <f t="shared" si="73"/>
        <v>High</v>
      </c>
    </row>
    <row r="2317" spans="1:24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27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38</v>
      </c>
      <c r="S2317">
        <v>73.45</v>
      </c>
      <c r="T2317">
        <v>2661.1</v>
      </c>
      <c r="U2317" t="s">
        <v>26</v>
      </c>
      <c r="V2317" s="7" t="str">
        <f t="shared" si="72"/>
        <v>25-48</v>
      </c>
      <c r="W2317" t="s">
        <v>46</v>
      </c>
      <c r="X2317" t="str">
        <f t="shared" si="73"/>
        <v>Medium</v>
      </c>
    </row>
    <row r="2318" spans="1:24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26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28</v>
      </c>
      <c r="Q2318" t="s">
        <v>26</v>
      </c>
      <c r="R2318" t="s">
        <v>34</v>
      </c>
      <c r="S2318">
        <v>20.7</v>
      </c>
      <c r="T2318">
        <v>73.05</v>
      </c>
      <c r="U2318" t="s">
        <v>26</v>
      </c>
      <c r="V2318" s="7" t="str">
        <f t="shared" si="72"/>
        <v>0-12</v>
      </c>
      <c r="W2318" t="s">
        <v>30</v>
      </c>
      <c r="X2318" t="str">
        <f t="shared" si="73"/>
        <v>Low</v>
      </c>
    </row>
    <row r="2319" spans="1:24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26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50</v>
      </c>
      <c r="Q2319" t="s">
        <v>26</v>
      </c>
      <c r="R2319" t="s">
        <v>34</v>
      </c>
      <c r="S2319">
        <v>25.25</v>
      </c>
      <c r="T2319">
        <v>1211.6500000000001</v>
      </c>
      <c r="U2319" t="s">
        <v>26</v>
      </c>
      <c r="V2319" s="7" t="str">
        <f t="shared" si="72"/>
        <v>49+</v>
      </c>
      <c r="W2319" t="s">
        <v>35</v>
      </c>
      <c r="X2319" t="str">
        <f t="shared" si="73"/>
        <v>Low</v>
      </c>
    </row>
    <row r="2320" spans="1:24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40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50</v>
      </c>
      <c r="Q2320" t="s">
        <v>26</v>
      </c>
      <c r="R2320" t="s">
        <v>38</v>
      </c>
      <c r="S2320">
        <v>100.5</v>
      </c>
      <c r="T2320">
        <v>7030.65</v>
      </c>
      <c r="U2320" t="s">
        <v>26</v>
      </c>
      <c r="V2320" s="7" t="str">
        <f t="shared" si="72"/>
        <v>49+</v>
      </c>
      <c r="W2320" t="s">
        <v>46</v>
      </c>
      <c r="X2320" t="str">
        <f t="shared" si="73"/>
        <v>High</v>
      </c>
    </row>
    <row r="2321" spans="1:24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40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28</v>
      </c>
      <c r="Q2321" t="s">
        <v>26</v>
      </c>
      <c r="R2321" t="s">
        <v>29</v>
      </c>
      <c r="S2321">
        <v>90.6</v>
      </c>
      <c r="T2321">
        <v>1020.2</v>
      </c>
      <c r="U2321" t="s">
        <v>26</v>
      </c>
      <c r="V2321" s="7" t="str">
        <f t="shared" si="72"/>
        <v>0-12</v>
      </c>
      <c r="W2321" t="s">
        <v>35</v>
      </c>
      <c r="X2321" t="str">
        <f t="shared" si="73"/>
        <v>High</v>
      </c>
    </row>
    <row r="2322" spans="1:24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27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50</v>
      </c>
      <c r="Q2322" t="s">
        <v>25</v>
      </c>
      <c r="R2322" t="s">
        <v>43</v>
      </c>
      <c r="S2322">
        <v>89.4</v>
      </c>
      <c r="T2322">
        <v>5597.65</v>
      </c>
      <c r="U2322" t="s">
        <v>26</v>
      </c>
      <c r="V2322" s="7" t="str">
        <f t="shared" si="72"/>
        <v>49+</v>
      </c>
      <c r="W2322" t="s">
        <v>46</v>
      </c>
      <c r="X2322" t="str">
        <f t="shared" si="73"/>
        <v>Medium</v>
      </c>
    </row>
    <row r="2323" spans="1:24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40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28</v>
      </c>
      <c r="Q2323" t="s">
        <v>25</v>
      </c>
      <c r="R2323" t="s">
        <v>38</v>
      </c>
      <c r="S2323">
        <v>95.45</v>
      </c>
      <c r="T2323">
        <v>6223.3</v>
      </c>
      <c r="U2323" t="s">
        <v>26</v>
      </c>
      <c r="V2323" s="7" t="str">
        <f t="shared" si="72"/>
        <v>49+</v>
      </c>
      <c r="W2323" t="s">
        <v>46</v>
      </c>
      <c r="X2323" t="str">
        <f t="shared" si="73"/>
        <v>High</v>
      </c>
    </row>
    <row r="2324" spans="1:24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26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50</v>
      </c>
      <c r="Q2324" t="s">
        <v>26</v>
      </c>
      <c r="R2324" t="s">
        <v>43</v>
      </c>
      <c r="S2324">
        <v>20.45</v>
      </c>
      <c r="T2324">
        <v>1024.6500000000001</v>
      </c>
      <c r="U2324" t="s">
        <v>26</v>
      </c>
      <c r="V2324" s="7" t="str">
        <f t="shared" si="72"/>
        <v>49+</v>
      </c>
      <c r="W2324" t="s">
        <v>35</v>
      </c>
      <c r="X2324" t="str">
        <f t="shared" si="73"/>
        <v>Low</v>
      </c>
    </row>
    <row r="2325" spans="1:24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40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28</v>
      </c>
      <c r="Q2325" t="s">
        <v>25</v>
      </c>
      <c r="R2325" t="s">
        <v>43</v>
      </c>
      <c r="S2325">
        <v>98.6</v>
      </c>
      <c r="T2325">
        <v>2933.2</v>
      </c>
      <c r="U2325" t="s">
        <v>25</v>
      </c>
      <c r="V2325" s="7" t="str">
        <f t="shared" si="72"/>
        <v>25-48</v>
      </c>
      <c r="W2325" t="s">
        <v>46</v>
      </c>
      <c r="X2325" t="str">
        <f t="shared" si="73"/>
        <v>High</v>
      </c>
    </row>
    <row r="2326" spans="1:24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40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28</v>
      </c>
      <c r="Q2326" t="s">
        <v>25</v>
      </c>
      <c r="R2326" t="s">
        <v>29</v>
      </c>
      <c r="S2326">
        <v>83.05</v>
      </c>
      <c r="T2326">
        <v>1258.3</v>
      </c>
      <c r="U2326" t="s">
        <v>25</v>
      </c>
      <c r="V2326" s="7" t="str">
        <f t="shared" si="72"/>
        <v>13-24</v>
      </c>
      <c r="W2326" t="s">
        <v>35</v>
      </c>
      <c r="X2326" t="str">
        <f t="shared" si="73"/>
        <v>Medium</v>
      </c>
    </row>
    <row r="2327" spans="1:24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26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28</v>
      </c>
      <c r="Q2327" t="s">
        <v>25</v>
      </c>
      <c r="R2327" t="s">
        <v>29</v>
      </c>
      <c r="S2327">
        <v>19.95</v>
      </c>
      <c r="T2327">
        <v>82.9</v>
      </c>
      <c r="U2327" t="s">
        <v>26</v>
      </c>
      <c r="V2327" s="7" t="str">
        <f t="shared" si="72"/>
        <v>0-12</v>
      </c>
      <c r="W2327" t="s">
        <v>30</v>
      </c>
      <c r="X2327" t="str">
        <f t="shared" si="73"/>
        <v>Low</v>
      </c>
    </row>
    <row r="2328" spans="1:24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40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43</v>
      </c>
      <c r="S2328">
        <v>109.15</v>
      </c>
      <c r="T2328">
        <v>7789.6</v>
      </c>
      <c r="U2328" t="s">
        <v>26</v>
      </c>
      <c r="V2328" s="7" t="str">
        <f t="shared" si="72"/>
        <v>49+</v>
      </c>
      <c r="W2328" t="s">
        <v>46</v>
      </c>
      <c r="X2328" t="str">
        <f t="shared" si="73"/>
        <v>High</v>
      </c>
    </row>
    <row r="2329" spans="1:24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40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28</v>
      </c>
      <c r="Q2329" t="s">
        <v>25</v>
      </c>
      <c r="R2329" t="s">
        <v>43</v>
      </c>
      <c r="S2329">
        <v>85.7</v>
      </c>
      <c r="T2329">
        <v>2067</v>
      </c>
      <c r="U2329" t="s">
        <v>26</v>
      </c>
      <c r="V2329" s="7" t="str">
        <f t="shared" si="72"/>
        <v>25-48</v>
      </c>
      <c r="W2329" t="s">
        <v>46</v>
      </c>
      <c r="X2329" t="str">
        <f t="shared" si="73"/>
        <v>Medium</v>
      </c>
    </row>
    <row r="2330" spans="1:24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40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28</v>
      </c>
      <c r="Q2330" t="s">
        <v>26</v>
      </c>
      <c r="R2330" t="s">
        <v>38</v>
      </c>
      <c r="S2330">
        <v>102.05</v>
      </c>
      <c r="T2330">
        <v>3452.55</v>
      </c>
      <c r="U2330" t="s">
        <v>26</v>
      </c>
      <c r="V2330" s="7" t="str">
        <f t="shared" si="72"/>
        <v>25-48</v>
      </c>
      <c r="W2330" t="s">
        <v>46</v>
      </c>
      <c r="X2330" t="str">
        <f t="shared" si="73"/>
        <v>High</v>
      </c>
    </row>
    <row r="2331" spans="1:24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40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29</v>
      </c>
      <c r="S2331">
        <v>94.7</v>
      </c>
      <c r="T2331">
        <v>5468.95</v>
      </c>
      <c r="U2331" t="s">
        <v>26</v>
      </c>
      <c r="V2331" s="7" t="str">
        <f t="shared" si="72"/>
        <v>49+</v>
      </c>
      <c r="W2331" t="s">
        <v>46</v>
      </c>
      <c r="X2331" t="str">
        <f t="shared" si="73"/>
        <v>High</v>
      </c>
    </row>
    <row r="2332" spans="1:24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27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28</v>
      </c>
      <c r="Q2332" t="s">
        <v>26</v>
      </c>
      <c r="R2332" t="s">
        <v>29</v>
      </c>
      <c r="S2332">
        <v>64.400000000000006</v>
      </c>
      <c r="T2332">
        <v>1802.15</v>
      </c>
      <c r="U2332" t="s">
        <v>26</v>
      </c>
      <c r="V2332" s="7" t="str">
        <f t="shared" si="72"/>
        <v>25-48</v>
      </c>
      <c r="W2332" t="s">
        <v>35</v>
      </c>
      <c r="X2332" t="str">
        <f t="shared" si="73"/>
        <v>Medium</v>
      </c>
    </row>
    <row r="2333" spans="1:24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26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 t="s">
        <v>26</v>
      </c>
      <c r="V2333" s="7" t="str">
        <f t="shared" si="72"/>
        <v>25-48</v>
      </c>
      <c r="W2333" t="s">
        <v>35</v>
      </c>
      <c r="X2333" t="str">
        <f t="shared" si="73"/>
        <v>Low</v>
      </c>
    </row>
    <row r="2334" spans="1:24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27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43</v>
      </c>
      <c r="S2334">
        <v>66.05</v>
      </c>
      <c r="T2334">
        <v>3021.45</v>
      </c>
      <c r="U2334" t="s">
        <v>26</v>
      </c>
      <c r="V2334" s="7" t="str">
        <f t="shared" si="72"/>
        <v>25-48</v>
      </c>
      <c r="W2334" t="s">
        <v>46</v>
      </c>
      <c r="X2334" t="str">
        <f t="shared" si="73"/>
        <v>Medium</v>
      </c>
    </row>
    <row r="2335" spans="1:24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27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28</v>
      </c>
      <c r="Q2335" t="s">
        <v>26</v>
      </c>
      <c r="R2335" t="s">
        <v>38</v>
      </c>
      <c r="S2335">
        <v>65.2</v>
      </c>
      <c r="T2335">
        <v>3687.85</v>
      </c>
      <c r="U2335" t="s">
        <v>26</v>
      </c>
      <c r="V2335" s="7" t="str">
        <f t="shared" si="72"/>
        <v>49+</v>
      </c>
      <c r="W2335" t="s">
        <v>46</v>
      </c>
      <c r="X2335" t="str">
        <f t="shared" si="73"/>
        <v>Medium</v>
      </c>
    </row>
    <row r="2336" spans="1:24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40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28</v>
      </c>
      <c r="Q2336" t="s">
        <v>25</v>
      </c>
      <c r="R2336" t="s">
        <v>43</v>
      </c>
      <c r="S2336">
        <v>85.05</v>
      </c>
      <c r="T2336">
        <v>1391.15</v>
      </c>
      <c r="U2336" t="s">
        <v>26</v>
      </c>
      <c r="V2336" s="7" t="str">
        <f t="shared" si="72"/>
        <v>13-24</v>
      </c>
      <c r="W2336" t="s">
        <v>35</v>
      </c>
      <c r="X2336" t="str">
        <f t="shared" si="73"/>
        <v>Medium</v>
      </c>
    </row>
    <row r="2337" spans="1:24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27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28</v>
      </c>
      <c r="Q2337" t="s">
        <v>25</v>
      </c>
      <c r="R2337" t="s">
        <v>34</v>
      </c>
      <c r="S2337">
        <v>55.8</v>
      </c>
      <c r="T2337">
        <v>274.35000000000002</v>
      </c>
      <c r="U2337" t="s">
        <v>26</v>
      </c>
      <c r="V2337" s="7" t="str">
        <f t="shared" si="72"/>
        <v>0-12</v>
      </c>
      <c r="W2337" t="s">
        <v>30</v>
      </c>
      <c r="X2337" t="str">
        <f t="shared" si="73"/>
        <v>Medium</v>
      </c>
    </row>
    <row r="2338" spans="1:24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40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28</v>
      </c>
      <c r="Q2338" t="s">
        <v>25</v>
      </c>
      <c r="R2338" t="s">
        <v>38</v>
      </c>
      <c r="S2338">
        <v>70.400000000000006</v>
      </c>
      <c r="T2338">
        <v>1214.05</v>
      </c>
      <c r="U2338" t="s">
        <v>25</v>
      </c>
      <c r="V2338" s="7" t="str">
        <f t="shared" si="72"/>
        <v>13-24</v>
      </c>
      <c r="W2338" t="s">
        <v>35</v>
      </c>
      <c r="X2338" t="str">
        <f t="shared" si="73"/>
        <v>Medium</v>
      </c>
    </row>
    <row r="2339" spans="1:24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40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38</v>
      </c>
      <c r="S2339">
        <v>104.75</v>
      </c>
      <c r="T2339">
        <v>5510.65</v>
      </c>
      <c r="U2339" t="s">
        <v>25</v>
      </c>
      <c r="V2339" s="7" t="str">
        <f t="shared" si="72"/>
        <v>49+</v>
      </c>
      <c r="W2339" t="s">
        <v>46</v>
      </c>
      <c r="X2339" t="str">
        <f t="shared" si="73"/>
        <v>High</v>
      </c>
    </row>
    <row r="2340" spans="1:24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26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50</v>
      </c>
      <c r="Q2340" t="s">
        <v>26</v>
      </c>
      <c r="R2340" t="s">
        <v>38</v>
      </c>
      <c r="S2340">
        <v>19.95</v>
      </c>
      <c r="T2340">
        <v>1322.85</v>
      </c>
      <c r="U2340" t="s">
        <v>26</v>
      </c>
      <c r="V2340" s="7" t="str">
        <f t="shared" si="72"/>
        <v>49+</v>
      </c>
      <c r="W2340" t="s">
        <v>35</v>
      </c>
      <c r="X2340" t="str">
        <f t="shared" si="73"/>
        <v>Low</v>
      </c>
    </row>
    <row r="2341" spans="1:24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40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28</v>
      </c>
      <c r="Q2341" t="s">
        <v>25</v>
      </c>
      <c r="R2341" t="s">
        <v>29</v>
      </c>
      <c r="S2341">
        <v>94.25</v>
      </c>
      <c r="T2341">
        <v>1973.75</v>
      </c>
      <c r="U2341" t="s">
        <v>25</v>
      </c>
      <c r="V2341" s="7" t="str">
        <f t="shared" si="72"/>
        <v>13-24</v>
      </c>
      <c r="W2341" t="s">
        <v>35</v>
      </c>
      <c r="X2341" t="str">
        <f t="shared" si="73"/>
        <v>High</v>
      </c>
    </row>
    <row r="2342" spans="1:24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26</v>
      </c>
      <c r="I2342" t="s">
        <v>27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43</v>
      </c>
      <c r="S2342">
        <v>45</v>
      </c>
      <c r="T2342">
        <v>2196.3000000000002</v>
      </c>
      <c r="U2342" t="s">
        <v>26</v>
      </c>
      <c r="V2342" s="7" t="str">
        <f t="shared" si="72"/>
        <v>25-48</v>
      </c>
      <c r="W2342" t="s">
        <v>46</v>
      </c>
      <c r="X2342" t="str">
        <f t="shared" si="73"/>
        <v>Low</v>
      </c>
    </row>
    <row r="2343" spans="1:24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40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50</v>
      </c>
      <c r="Q2343" t="s">
        <v>26</v>
      </c>
      <c r="R2343" t="s">
        <v>38</v>
      </c>
      <c r="S2343">
        <v>114.9</v>
      </c>
      <c r="T2343">
        <v>7843.55</v>
      </c>
      <c r="U2343" t="s">
        <v>26</v>
      </c>
      <c r="V2343" s="7" t="str">
        <f t="shared" si="72"/>
        <v>49+</v>
      </c>
      <c r="W2343" t="s">
        <v>46</v>
      </c>
      <c r="X2343" t="str">
        <f t="shared" si="73"/>
        <v>High</v>
      </c>
    </row>
    <row r="2344" spans="1:24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40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28</v>
      </c>
      <c r="Q2344" t="s">
        <v>26</v>
      </c>
      <c r="R2344" t="s">
        <v>38</v>
      </c>
      <c r="S2344">
        <v>106.4</v>
      </c>
      <c r="T2344">
        <v>3211.9</v>
      </c>
      <c r="U2344" t="s">
        <v>26</v>
      </c>
      <c r="V2344" s="7" t="str">
        <f t="shared" si="72"/>
        <v>25-48</v>
      </c>
      <c r="W2344" t="s">
        <v>46</v>
      </c>
      <c r="X2344" t="str">
        <f t="shared" si="73"/>
        <v>High</v>
      </c>
    </row>
    <row r="2345" spans="1:24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27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28</v>
      </c>
      <c r="Q2345" t="s">
        <v>25</v>
      </c>
      <c r="R2345" t="s">
        <v>34</v>
      </c>
      <c r="S2345">
        <v>46.1</v>
      </c>
      <c r="T2345">
        <v>130.15</v>
      </c>
      <c r="U2345" t="s">
        <v>26</v>
      </c>
      <c r="V2345" s="7" t="str">
        <f t="shared" si="72"/>
        <v>0-12</v>
      </c>
      <c r="W2345" t="s">
        <v>30</v>
      </c>
      <c r="X2345" t="str">
        <f t="shared" si="73"/>
        <v>Low</v>
      </c>
    </row>
    <row r="2346" spans="1:24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26</v>
      </c>
      <c r="I2346" t="s">
        <v>27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50</v>
      </c>
      <c r="Q2346" t="s">
        <v>26</v>
      </c>
      <c r="R2346" t="s">
        <v>34</v>
      </c>
      <c r="S2346">
        <v>39.700000000000003</v>
      </c>
      <c r="T2346">
        <v>692.35</v>
      </c>
      <c r="U2346" t="s">
        <v>26</v>
      </c>
      <c r="V2346" s="7" t="str">
        <f t="shared" si="72"/>
        <v>13-24</v>
      </c>
      <c r="W2346" t="s">
        <v>35</v>
      </c>
      <c r="X2346" t="str">
        <f t="shared" si="73"/>
        <v>Low</v>
      </c>
    </row>
    <row r="2347" spans="1:24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26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28</v>
      </c>
      <c r="Q2347" t="s">
        <v>25</v>
      </c>
      <c r="R2347" t="s">
        <v>38</v>
      </c>
      <c r="S2347">
        <v>20.05</v>
      </c>
      <c r="T2347">
        <v>85.5</v>
      </c>
      <c r="U2347" t="s">
        <v>26</v>
      </c>
      <c r="V2347" s="7" t="str">
        <f t="shared" si="72"/>
        <v>0-12</v>
      </c>
      <c r="W2347" t="s">
        <v>30</v>
      </c>
      <c r="X2347" t="str">
        <f t="shared" si="73"/>
        <v>Low</v>
      </c>
    </row>
    <row r="2348" spans="1:24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40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50</v>
      </c>
      <c r="Q2348" t="s">
        <v>25</v>
      </c>
      <c r="R2348" t="s">
        <v>43</v>
      </c>
      <c r="S2348">
        <v>95.75</v>
      </c>
      <c r="T2348">
        <v>6849.4</v>
      </c>
      <c r="U2348" t="s">
        <v>26</v>
      </c>
      <c r="V2348" s="7" t="str">
        <f t="shared" si="72"/>
        <v>49+</v>
      </c>
      <c r="W2348" t="s">
        <v>46</v>
      </c>
      <c r="X2348" t="str">
        <f t="shared" si="73"/>
        <v>High</v>
      </c>
    </row>
    <row r="2349" spans="1:24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26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 t="s">
        <v>26</v>
      </c>
      <c r="V2349" s="7" t="str">
        <f t="shared" si="72"/>
        <v>0-12</v>
      </c>
      <c r="W2349" t="s">
        <v>30</v>
      </c>
      <c r="X2349" t="str">
        <f t="shared" si="73"/>
        <v>Low</v>
      </c>
    </row>
    <row r="2350" spans="1:24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26</v>
      </c>
      <c r="I2350" t="s">
        <v>27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28</v>
      </c>
      <c r="Q2350" t="s">
        <v>26</v>
      </c>
      <c r="R2350" t="s">
        <v>38</v>
      </c>
      <c r="S2350">
        <v>33.6</v>
      </c>
      <c r="T2350">
        <v>2117.1999999999998</v>
      </c>
      <c r="U2350" t="s">
        <v>26</v>
      </c>
      <c r="V2350" s="7" t="str">
        <f t="shared" si="72"/>
        <v>49+</v>
      </c>
      <c r="W2350" t="s">
        <v>46</v>
      </c>
      <c r="X2350" t="str">
        <f t="shared" si="73"/>
        <v>Low</v>
      </c>
    </row>
    <row r="2351" spans="1:24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40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50</v>
      </c>
      <c r="Q2351" t="s">
        <v>26</v>
      </c>
      <c r="R2351" t="s">
        <v>38</v>
      </c>
      <c r="S2351">
        <v>90.45</v>
      </c>
      <c r="T2351">
        <v>6565.85</v>
      </c>
      <c r="U2351" t="s">
        <v>26</v>
      </c>
      <c r="V2351" s="7" t="str">
        <f t="shared" si="72"/>
        <v>49+</v>
      </c>
      <c r="W2351" t="s">
        <v>46</v>
      </c>
      <c r="X2351" t="str">
        <f t="shared" si="73"/>
        <v>High</v>
      </c>
    </row>
    <row r="2352" spans="1:24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40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28</v>
      </c>
      <c r="Q2352" t="s">
        <v>25</v>
      </c>
      <c r="R2352" t="s">
        <v>29</v>
      </c>
      <c r="S2352">
        <v>84</v>
      </c>
      <c r="T2352">
        <v>424.75</v>
      </c>
      <c r="U2352" t="s">
        <v>26</v>
      </c>
      <c r="V2352" s="7" t="str">
        <f t="shared" si="72"/>
        <v>0-12</v>
      </c>
      <c r="W2352" t="s">
        <v>30</v>
      </c>
      <c r="X2352" t="str">
        <f t="shared" si="73"/>
        <v>Medium</v>
      </c>
    </row>
    <row r="2353" spans="1:24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27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50</v>
      </c>
      <c r="Q2353" t="s">
        <v>26</v>
      </c>
      <c r="R2353" t="s">
        <v>38</v>
      </c>
      <c r="S2353">
        <v>67.400000000000006</v>
      </c>
      <c r="T2353">
        <v>3306.85</v>
      </c>
      <c r="U2353" t="s">
        <v>26</v>
      </c>
      <c r="V2353" s="7" t="str">
        <f t="shared" si="72"/>
        <v>49+</v>
      </c>
      <c r="W2353" t="s">
        <v>46</v>
      </c>
      <c r="X2353" t="str">
        <f t="shared" si="73"/>
        <v>Medium</v>
      </c>
    </row>
    <row r="2354" spans="1:24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26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28</v>
      </c>
      <c r="Q2354" t="s">
        <v>25</v>
      </c>
      <c r="R2354" t="s">
        <v>38</v>
      </c>
      <c r="S2354">
        <v>19.7</v>
      </c>
      <c r="T2354">
        <v>168.9</v>
      </c>
      <c r="U2354" t="s">
        <v>26</v>
      </c>
      <c r="V2354" s="7" t="str">
        <f t="shared" si="72"/>
        <v>0-12</v>
      </c>
      <c r="W2354" t="s">
        <v>30</v>
      </c>
      <c r="X2354" t="str">
        <f t="shared" si="73"/>
        <v>Low</v>
      </c>
    </row>
    <row r="2355" spans="1:24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40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28</v>
      </c>
      <c r="Q2355" t="s">
        <v>25</v>
      </c>
      <c r="R2355" t="s">
        <v>29</v>
      </c>
      <c r="S2355">
        <v>80.349999999999994</v>
      </c>
      <c r="T2355">
        <v>253.8</v>
      </c>
      <c r="U2355" t="s">
        <v>26</v>
      </c>
      <c r="V2355" s="7" t="str">
        <f t="shared" si="72"/>
        <v>0-12</v>
      </c>
      <c r="W2355" t="s">
        <v>30</v>
      </c>
      <c r="X2355" t="str">
        <f t="shared" si="73"/>
        <v>Medium</v>
      </c>
    </row>
    <row r="2356" spans="1:24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26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50</v>
      </c>
      <c r="Q2356" t="s">
        <v>26</v>
      </c>
      <c r="R2356" t="s">
        <v>34</v>
      </c>
      <c r="S2356">
        <v>19.600000000000001</v>
      </c>
      <c r="T2356">
        <v>197.4</v>
      </c>
      <c r="U2356" t="s">
        <v>26</v>
      </c>
      <c r="V2356" s="7" t="str">
        <f t="shared" si="72"/>
        <v>0-12</v>
      </c>
      <c r="W2356" t="s">
        <v>30</v>
      </c>
      <c r="X2356" t="str">
        <f t="shared" si="73"/>
        <v>Low</v>
      </c>
    </row>
    <row r="2357" spans="1:24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27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50</v>
      </c>
      <c r="Q2357" t="s">
        <v>25</v>
      </c>
      <c r="R2357" t="s">
        <v>38</v>
      </c>
      <c r="S2357">
        <v>54.2</v>
      </c>
      <c r="T2357">
        <v>3838.2</v>
      </c>
      <c r="U2357" t="s">
        <v>26</v>
      </c>
      <c r="V2357" s="7" t="str">
        <f t="shared" si="72"/>
        <v>49+</v>
      </c>
      <c r="W2357" t="s">
        <v>46</v>
      </c>
      <c r="X2357" t="str">
        <f t="shared" si="73"/>
        <v>Medium</v>
      </c>
    </row>
    <row r="2358" spans="1:24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27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28</v>
      </c>
      <c r="Q2358" t="s">
        <v>25</v>
      </c>
      <c r="R2358" t="s">
        <v>43</v>
      </c>
      <c r="S2358">
        <v>45.2</v>
      </c>
      <c r="T2358">
        <v>2065.15</v>
      </c>
      <c r="U2358" t="s">
        <v>26</v>
      </c>
      <c r="V2358" s="7" t="str">
        <f t="shared" si="72"/>
        <v>25-48</v>
      </c>
      <c r="W2358" t="s">
        <v>46</v>
      </c>
      <c r="X2358" t="str">
        <f t="shared" si="73"/>
        <v>Low</v>
      </c>
    </row>
    <row r="2359" spans="1:24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27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 t="s">
        <v>26</v>
      </c>
      <c r="V2359" s="7" t="str">
        <f t="shared" si="72"/>
        <v>49+</v>
      </c>
      <c r="W2359" t="s">
        <v>46</v>
      </c>
      <c r="X2359" t="str">
        <f t="shared" si="73"/>
        <v>Medium</v>
      </c>
    </row>
    <row r="2360" spans="1:24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26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33</v>
      </c>
      <c r="Q2360" t="s">
        <v>26</v>
      </c>
      <c r="R2360" t="s">
        <v>29</v>
      </c>
      <c r="S2360">
        <v>19.7</v>
      </c>
      <c r="T2360">
        <v>1140.05</v>
      </c>
      <c r="U2360" t="s">
        <v>26</v>
      </c>
      <c r="V2360" s="7" t="str">
        <f t="shared" si="72"/>
        <v>49+</v>
      </c>
      <c r="W2360" t="s">
        <v>35</v>
      </c>
      <c r="X2360" t="str">
        <f t="shared" si="73"/>
        <v>Low</v>
      </c>
    </row>
    <row r="2361" spans="1:24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27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28</v>
      </c>
      <c r="Q2361" t="s">
        <v>25</v>
      </c>
      <c r="R2361" t="s">
        <v>38</v>
      </c>
      <c r="S2361">
        <v>72.75</v>
      </c>
      <c r="T2361">
        <v>2447.4499999999998</v>
      </c>
      <c r="U2361" t="s">
        <v>26</v>
      </c>
      <c r="V2361" s="7" t="str">
        <f t="shared" si="72"/>
        <v>25-48</v>
      </c>
      <c r="W2361" t="s">
        <v>46</v>
      </c>
      <c r="X2361" t="str">
        <f t="shared" si="73"/>
        <v>Medium</v>
      </c>
    </row>
    <row r="2362" spans="1:24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26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50</v>
      </c>
      <c r="Q2362" t="s">
        <v>26</v>
      </c>
      <c r="R2362" t="s">
        <v>43</v>
      </c>
      <c r="S2362">
        <v>20.05</v>
      </c>
      <c r="T2362">
        <v>1263.9000000000001</v>
      </c>
      <c r="U2362" t="s">
        <v>26</v>
      </c>
      <c r="V2362" s="7" t="str">
        <f t="shared" si="72"/>
        <v>49+</v>
      </c>
      <c r="W2362" t="s">
        <v>35</v>
      </c>
      <c r="X2362" t="str">
        <f t="shared" si="73"/>
        <v>Low</v>
      </c>
    </row>
    <row r="2363" spans="1:24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27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28</v>
      </c>
      <c r="Q2363" t="s">
        <v>26</v>
      </c>
      <c r="R2363" t="s">
        <v>34</v>
      </c>
      <c r="S2363">
        <v>45.95</v>
      </c>
      <c r="T2363">
        <v>45.95</v>
      </c>
      <c r="U2363" t="s">
        <v>25</v>
      </c>
      <c r="V2363" s="7" t="str">
        <f t="shared" si="72"/>
        <v>0-12</v>
      </c>
      <c r="W2363" t="s">
        <v>30</v>
      </c>
      <c r="X2363" t="str">
        <f t="shared" si="73"/>
        <v>Low</v>
      </c>
    </row>
    <row r="2364" spans="1:24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26</v>
      </c>
      <c r="I2364" t="s">
        <v>27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28</v>
      </c>
      <c r="Q2364" t="s">
        <v>25</v>
      </c>
      <c r="R2364" t="s">
        <v>29</v>
      </c>
      <c r="S2364">
        <v>39.200000000000003</v>
      </c>
      <c r="T2364">
        <v>1838.15</v>
      </c>
      <c r="U2364" t="s">
        <v>26</v>
      </c>
      <c r="V2364" s="7" t="str">
        <f t="shared" si="72"/>
        <v>49+</v>
      </c>
      <c r="W2364" t="s">
        <v>35</v>
      </c>
      <c r="X2364" t="str">
        <f t="shared" si="73"/>
        <v>Low</v>
      </c>
    </row>
    <row r="2365" spans="1:24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27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28</v>
      </c>
      <c r="Q2365" t="s">
        <v>25</v>
      </c>
      <c r="R2365" t="s">
        <v>29</v>
      </c>
      <c r="S2365">
        <v>44.75</v>
      </c>
      <c r="T2365">
        <v>44.75</v>
      </c>
      <c r="U2365" t="s">
        <v>26</v>
      </c>
      <c r="V2365" s="7" t="str">
        <f t="shared" si="72"/>
        <v>0-12</v>
      </c>
      <c r="W2365" t="s">
        <v>30</v>
      </c>
      <c r="X2365" t="str">
        <f t="shared" si="73"/>
        <v>Low</v>
      </c>
    </row>
    <row r="2366" spans="1:24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40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28</v>
      </c>
      <c r="Q2366" t="s">
        <v>25</v>
      </c>
      <c r="R2366" t="s">
        <v>29</v>
      </c>
      <c r="S2366">
        <v>82.65</v>
      </c>
      <c r="T2366">
        <v>1185</v>
      </c>
      <c r="U2366" t="s">
        <v>26</v>
      </c>
      <c r="V2366" s="7" t="str">
        <f t="shared" si="72"/>
        <v>13-24</v>
      </c>
      <c r="W2366" t="s">
        <v>35</v>
      </c>
      <c r="X2366" t="str">
        <f t="shared" si="73"/>
        <v>Medium</v>
      </c>
    </row>
    <row r="2367" spans="1:24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40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28</v>
      </c>
      <c r="Q2367" t="s">
        <v>26</v>
      </c>
      <c r="R2367" t="s">
        <v>38</v>
      </c>
      <c r="S2367">
        <v>93.9</v>
      </c>
      <c r="T2367">
        <v>1743.9</v>
      </c>
      <c r="U2367" t="s">
        <v>26</v>
      </c>
      <c r="V2367" s="7" t="str">
        <f t="shared" si="72"/>
        <v>13-24</v>
      </c>
      <c r="W2367" t="s">
        <v>35</v>
      </c>
      <c r="X2367" t="str">
        <f t="shared" si="73"/>
        <v>High</v>
      </c>
    </row>
    <row r="2368" spans="1:24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40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28</v>
      </c>
      <c r="Q2368" t="s">
        <v>25</v>
      </c>
      <c r="R2368" t="s">
        <v>29</v>
      </c>
      <c r="S2368">
        <v>70.150000000000006</v>
      </c>
      <c r="T2368">
        <v>70.150000000000006</v>
      </c>
      <c r="U2368" t="s">
        <v>25</v>
      </c>
      <c r="V2368" s="7" t="str">
        <f t="shared" si="72"/>
        <v>0-12</v>
      </c>
      <c r="W2368" t="s">
        <v>30</v>
      </c>
      <c r="X2368" t="str">
        <f t="shared" si="73"/>
        <v>Medium</v>
      </c>
    </row>
    <row r="2369" spans="1:24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40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28</v>
      </c>
      <c r="Q2369" t="s">
        <v>25</v>
      </c>
      <c r="R2369" t="s">
        <v>43</v>
      </c>
      <c r="S2369">
        <v>85.55</v>
      </c>
      <c r="T2369">
        <v>85.55</v>
      </c>
      <c r="U2369" t="s">
        <v>25</v>
      </c>
      <c r="V2369" s="7" t="str">
        <f t="shared" si="72"/>
        <v>0-12</v>
      </c>
      <c r="W2369" t="s">
        <v>30</v>
      </c>
      <c r="X2369" t="str">
        <f t="shared" si="73"/>
        <v>Medium</v>
      </c>
    </row>
    <row r="2370" spans="1:24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40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50</v>
      </c>
      <c r="Q2370" t="s">
        <v>25</v>
      </c>
      <c r="R2370" t="s">
        <v>43</v>
      </c>
      <c r="S2370">
        <v>117.15</v>
      </c>
      <c r="T2370">
        <v>8529.5</v>
      </c>
      <c r="U2370" t="s">
        <v>26</v>
      </c>
      <c r="V2370" s="7" t="str">
        <f t="shared" si="72"/>
        <v>49+</v>
      </c>
      <c r="W2370" t="s">
        <v>46</v>
      </c>
      <c r="X2370" t="str">
        <f t="shared" si="73"/>
        <v>High</v>
      </c>
    </row>
    <row r="2371" spans="1:24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40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50</v>
      </c>
      <c r="Q2371" t="s">
        <v>26</v>
      </c>
      <c r="R2371" t="s">
        <v>43</v>
      </c>
      <c r="S2371">
        <v>99.25</v>
      </c>
      <c r="T2371">
        <v>6549.45</v>
      </c>
      <c r="U2371" t="s">
        <v>26</v>
      </c>
      <c r="V2371" s="7" t="str">
        <f t="shared" ref="V2371:V2434" si="74">IF(F2371&lt;=12, "0-12", IF(F2371&lt;=24, "13-24", IF(F2371&lt;=48, "25-48", "49+")))</f>
        <v>49+</v>
      </c>
      <c r="W2371" t="s">
        <v>46</v>
      </c>
      <c r="X2371" t="str">
        <f t="shared" ref="X2371:X2434" si="75">IF(S2371&lt;=50,"Low",IF(S2371&lt;=90,"Medium","High"))</f>
        <v>High</v>
      </c>
    </row>
    <row r="2372" spans="1:24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40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50</v>
      </c>
      <c r="Q2372" t="s">
        <v>25</v>
      </c>
      <c r="R2372" t="s">
        <v>38</v>
      </c>
      <c r="S2372">
        <v>112.55</v>
      </c>
      <c r="T2372">
        <v>7806.5</v>
      </c>
      <c r="U2372" t="s">
        <v>26</v>
      </c>
      <c r="V2372" s="7" t="str">
        <f t="shared" si="74"/>
        <v>49+</v>
      </c>
      <c r="W2372" t="s">
        <v>46</v>
      </c>
      <c r="X2372" t="str">
        <f t="shared" si="75"/>
        <v>High</v>
      </c>
    </row>
    <row r="2373" spans="1:24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26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28</v>
      </c>
      <c r="Q2373" t="s">
        <v>25</v>
      </c>
      <c r="R2373" t="s">
        <v>29</v>
      </c>
      <c r="S2373">
        <v>25.7</v>
      </c>
      <c r="T2373">
        <v>25.7</v>
      </c>
      <c r="U2373" t="s">
        <v>26</v>
      </c>
      <c r="V2373" s="7" t="str">
        <f t="shared" si="74"/>
        <v>0-12</v>
      </c>
      <c r="W2373" t="s">
        <v>30</v>
      </c>
      <c r="X2373" t="str">
        <f t="shared" si="75"/>
        <v>Low</v>
      </c>
    </row>
    <row r="2374" spans="1:24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27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50</v>
      </c>
      <c r="Q2374" t="s">
        <v>26</v>
      </c>
      <c r="R2374" t="s">
        <v>43</v>
      </c>
      <c r="S2374">
        <v>90.3</v>
      </c>
      <c r="T2374">
        <v>6287.3</v>
      </c>
      <c r="U2374" t="s">
        <v>26</v>
      </c>
      <c r="V2374" s="7" t="str">
        <f t="shared" si="74"/>
        <v>49+</v>
      </c>
      <c r="W2374" t="s">
        <v>46</v>
      </c>
      <c r="X2374" t="str">
        <f t="shared" si="75"/>
        <v>High</v>
      </c>
    </row>
    <row r="2375" spans="1:24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27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43</v>
      </c>
      <c r="S2375">
        <v>49.4</v>
      </c>
      <c r="T2375">
        <v>3251.85</v>
      </c>
      <c r="U2375" t="s">
        <v>26</v>
      </c>
      <c r="V2375" s="7" t="str">
        <f t="shared" si="74"/>
        <v>49+</v>
      </c>
      <c r="W2375" t="s">
        <v>46</v>
      </c>
      <c r="X2375" t="str">
        <f t="shared" si="75"/>
        <v>Low</v>
      </c>
    </row>
    <row r="2376" spans="1:24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26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28</v>
      </c>
      <c r="Q2376" t="s">
        <v>26</v>
      </c>
      <c r="R2376" t="s">
        <v>34</v>
      </c>
      <c r="S2376">
        <v>19.399999999999999</v>
      </c>
      <c r="T2376">
        <v>50.6</v>
      </c>
      <c r="U2376" t="s">
        <v>26</v>
      </c>
      <c r="V2376" s="7" t="str">
        <f t="shared" si="74"/>
        <v>0-12</v>
      </c>
      <c r="W2376" t="s">
        <v>30</v>
      </c>
      <c r="X2376" t="str">
        <f t="shared" si="75"/>
        <v>Low</v>
      </c>
    </row>
    <row r="2377" spans="1:24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40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50</v>
      </c>
      <c r="Q2377" t="s">
        <v>25</v>
      </c>
      <c r="R2377" t="s">
        <v>38</v>
      </c>
      <c r="S2377">
        <v>109.7</v>
      </c>
      <c r="T2377">
        <v>7904.25</v>
      </c>
      <c r="U2377" t="s">
        <v>26</v>
      </c>
      <c r="V2377" s="7" t="str">
        <f t="shared" si="74"/>
        <v>49+</v>
      </c>
      <c r="W2377" t="s">
        <v>46</v>
      </c>
      <c r="X2377" t="str">
        <f t="shared" si="75"/>
        <v>High</v>
      </c>
    </row>
    <row r="2378" spans="1:24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27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29</v>
      </c>
      <c r="S2378">
        <v>61.25</v>
      </c>
      <c r="T2378">
        <v>729.95</v>
      </c>
      <c r="U2378" t="s">
        <v>26</v>
      </c>
      <c r="V2378" s="7" t="str">
        <f t="shared" si="74"/>
        <v>0-12</v>
      </c>
      <c r="W2378" t="s">
        <v>35</v>
      </c>
      <c r="X2378" t="str">
        <f t="shared" si="75"/>
        <v>Medium</v>
      </c>
    </row>
    <row r="2379" spans="1:24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27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28</v>
      </c>
      <c r="Q2379" t="s">
        <v>25</v>
      </c>
      <c r="R2379" t="s">
        <v>29</v>
      </c>
      <c r="S2379">
        <v>55.3</v>
      </c>
      <c r="T2379">
        <v>2654.05</v>
      </c>
      <c r="U2379" t="s">
        <v>26</v>
      </c>
      <c r="V2379" s="7" t="str">
        <f t="shared" si="74"/>
        <v>25-48</v>
      </c>
      <c r="W2379" t="s">
        <v>46</v>
      </c>
      <c r="X2379" t="str">
        <f t="shared" si="75"/>
        <v>Medium</v>
      </c>
    </row>
    <row r="2380" spans="1:24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40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28</v>
      </c>
      <c r="Q2380" t="s">
        <v>25</v>
      </c>
      <c r="R2380" t="s">
        <v>29</v>
      </c>
      <c r="S2380">
        <v>70.3</v>
      </c>
      <c r="T2380">
        <v>2416.5500000000002</v>
      </c>
      <c r="U2380" t="s">
        <v>25</v>
      </c>
      <c r="V2380" s="7" t="str">
        <f t="shared" si="74"/>
        <v>25-48</v>
      </c>
      <c r="W2380" t="s">
        <v>46</v>
      </c>
      <c r="X2380" t="str">
        <f t="shared" si="75"/>
        <v>Medium</v>
      </c>
    </row>
    <row r="2381" spans="1:24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40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28</v>
      </c>
      <c r="Q2381" t="s">
        <v>26</v>
      </c>
      <c r="R2381" t="s">
        <v>38</v>
      </c>
      <c r="S2381">
        <v>106.35</v>
      </c>
      <c r="T2381">
        <v>3520.75</v>
      </c>
      <c r="U2381" t="s">
        <v>25</v>
      </c>
      <c r="V2381" s="7" t="str">
        <f t="shared" si="74"/>
        <v>25-48</v>
      </c>
      <c r="W2381" t="s">
        <v>46</v>
      </c>
      <c r="X2381" t="str">
        <f t="shared" si="75"/>
        <v>High</v>
      </c>
    </row>
    <row r="2382" spans="1:24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40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28</v>
      </c>
      <c r="Q2382" t="s">
        <v>25</v>
      </c>
      <c r="R2382" t="s">
        <v>38</v>
      </c>
      <c r="S2382">
        <v>103.75</v>
      </c>
      <c r="T2382">
        <v>5969.95</v>
      </c>
      <c r="U2382" t="s">
        <v>26</v>
      </c>
      <c r="V2382" s="7" t="str">
        <f t="shared" si="74"/>
        <v>49+</v>
      </c>
      <c r="W2382" t="s">
        <v>46</v>
      </c>
      <c r="X2382" t="str">
        <f t="shared" si="75"/>
        <v>High</v>
      </c>
    </row>
    <row r="2383" spans="1:24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26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 t="s">
        <v>26</v>
      </c>
      <c r="V2383" s="7" t="str">
        <f t="shared" si="74"/>
        <v>0-12</v>
      </c>
      <c r="W2383" t="s">
        <v>30</v>
      </c>
      <c r="X2383" t="str">
        <f t="shared" si="75"/>
        <v>Low</v>
      </c>
    </row>
    <row r="2384" spans="1:24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26</v>
      </c>
      <c r="I2384" t="s">
        <v>27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43</v>
      </c>
      <c r="S2384">
        <v>39.5</v>
      </c>
      <c r="T2384">
        <v>1082.75</v>
      </c>
      <c r="U2384" t="s">
        <v>26</v>
      </c>
      <c r="V2384" s="7" t="str">
        <f t="shared" si="74"/>
        <v>25-48</v>
      </c>
      <c r="W2384" t="s">
        <v>35</v>
      </c>
      <c r="X2384" t="str">
        <f t="shared" si="75"/>
        <v>Low</v>
      </c>
    </row>
    <row r="2385" spans="1:24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26</v>
      </c>
      <c r="I2385" t="s">
        <v>27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28</v>
      </c>
      <c r="Q2385" t="s">
        <v>25</v>
      </c>
      <c r="R2385" t="s">
        <v>29</v>
      </c>
      <c r="S2385">
        <v>26.05</v>
      </c>
      <c r="T2385">
        <v>565.75</v>
      </c>
      <c r="U2385" t="s">
        <v>26</v>
      </c>
      <c r="V2385" s="7" t="str">
        <f t="shared" si="74"/>
        <v>13-24</v>
      </c>
      <c r="W2385" t="s">
        <v>35</v>
      </c>
      <c r="X2385" t="str">
        <f t="shared" si="75"/>
        <v>Low</v>
      </c>
    </row>
    <row r="2386" spans="1:24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40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28</v>
      </c>
      <c r="Q2386" t="s">
        <v>25</v>
      </c>
      <c r="R2386" t="s">
        <v>43</v>
      </c>
      <c r="S2386">
        <v>91.05</v>
      </c>
      <c r="T2386">
        <v>4370.75</v>
      </c>
      <c r="U2386" t="s">
        <v>26</v>
      </c>
      <c r="V2386" s="7" t="str">
        <f t="shared" si="74"/>
        <v>25-48</v>
      </c>
      <c r="W2386" t="s">
        <v>46</v>
      </c>
      <c r="X2386" t="str">
        <f t="shared" si="75"/>
        <v>High</v>
      </c>
    </row>
    <row r="2387" spans="1:24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26</v>
      </c>
      <c r="I2387" t="s">
        <v>27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28</v>
      </c>
      <c r="Q2387" t="s">
        <v>26</v>
      </c>
      <c r="R2387" t="s">
        <v>34</v>
      </c>
      <c r="S2387">
        <v>29.65</v>
      </c>
      <c r="T2387">
        <v>90.05</v>
      </c>
      <c r="U2387" t="s">
        <v>26</v>
      </c>
      <c r="V2387" s="7" t="str">
        <f t="shared" si="74"/>
        <v>0-12</v>
      </c>
      <c r="W2387" t="s">
        <v>30</v>
      </c>
      <c r="X2387" t="str">
        <f t="shared" si="75"/>
        <v>Low</v>
      </c>
    </row>
    <row r="2388" spans="1:24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27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28</v>
      </c>
      <c r="Q2388" t="s">
        <v>26</v>
      </c>
      <c r="R2388" t="s">
        <v>34</v>
      </c>
      <c r="S2388">
        <v>50.2</v>
      </c>
      <c r="T2388">
        <v>2169.4</v>
      </c>
      <c r="U2388" t="s">
        <v>26</v>
      </c>
      <c r="V2388" s="7" t="str">
        <f t="shared" si="74"/>
        <v>25-48</v>
      </c>
      <c r="W2388" t="s">
        <v>46</v>
      </c>
      <c r="X2388" t="str">
        <f t="shared" si="75"/>
        <v>Medium</v>
      </c>
    </row>
    <row r="2389" spans="1:24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40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28</v>
      </c>
      <c r="Q2389" t="s">
        <v>26</v>
      </c>
      <c r="R2389" t="s">
        <v>29</v>
      </c>
      <c r="S2389">
        <v>105.3</v>
      </c>
      <c r="T2389">
        <v>550.6</v>
      </c>
      <c r="U2389" t="s">
        <v>26</v>
      </c>
      <c r="V2389" s="7" t="str">
        <f t="shared" si="74"/>
        <v>0-12</v>
      </c>
      <c r="W2389" t="s">
        <v>35</v>
      </c>
      <c r="X2389" t="str">
        <f t="shared" si="75"/>
        <v>High</v>
      </c>
    </row>
    <row r="2390" spans="1:24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27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28</v>
      </c>
      <c r="Q2390" t="s">
        <v>25</v>
      </c>
      <c r="R2390" t="s">
        <v>29</v>
      </c>
      <c r="S2390">
        <v>55.45</v>
      </c>
      <c r="T2390">
        <v>55.45</v>
      </c>
      <c r="U2390" t="s">
        <v>26</v>
      </c>
      <c r="V2390" s="7" t="str">
        <f t="shared" si="74"/>
        <v>0-12</v>
      </c>
      <c r="W2390" t="s">
        <v>30</v>
      </c>
      <c r="X2390" t="str">
        <f t="shared" si="75"/>
        <v>Medium</v>
      </c>
    </row>
    <row r="2391" spans="1:24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27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29</v>
      </c>
      <c r="S2391">
        <v>85.45</v>
      </c>
      <c r="T2391">
        <v>6300.85</v>
      </c>
      <c r="U2391" t="s">
        <v>26</v>
      </c>
      <c r="V2391" s="7" t="str">
        <f t="shared" si="74"/>
        <v>49+</v>
      </c>
      <c r="W2391" t="s">
        <v>46</v>
      </c>
      <c r="X2391" t="str">
        <f t="shared" si="75"/>
        <v>Medium</v>
      </c>
    </row>
    <row r="2392" spans="1:24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26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33</v>
      </c>
      <c r="Q2392" t="s">
        <v>26</v>
      </c>
      <c r="R2392" t="s">
        <v>29</v>
      </c>
      <c r="S2392">
        <v>19.8</v>
      </c>
      <c r="T2392">
        <v>160.05000000000001</v>
      </c>
      <c r="U2392" t="s">
        <v>26</v>
      </c>
      <c r="V2392" s="7" t="str">
        <f t="shared" si="74"/>
        <v>0-12</v>
      </c>
      <c r="W2392" t="s">
        <v>30</v>
      </c>
      <c r="X2392" t="str">
        <f t="shared" si="75"/>
        <v>Low</v>
      </c>
    </row>
    <row r="2393" spans="1:24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27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28</v>
      </c>
      <c r="Q2393" t="s">
        <v>25</v>
      </c>
      <c r="R2393" t="s">
        <v>29</v>
      </c>
      <c r="S2393">
        <v>59.25</v>
      </c>
      <c r="T2393">
        <v>436.6</v>
      </c>
      <c r="U2393" t="s">
        <v>26</v>
      </c>
      <c r="V2393" s="7" t="str">
        <f t="shared" si="74"/>
        <v>0-12</v>
      </c>
      <c r="W2393" t="s">
        <v>30</v>
      </c>
      <c r="X2393" t="str">
        <f t="shared" si="75"/>
        <v>Medium</v>
      </c>
    </row>
    <row r="2394" spans="1:24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40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28</v>
      </c>
      <c r="Q2394" t="s">
        <v>25</v>
      </c>
      <c r="R2394" t="s">
        <v>43</v>
      </c>
      <c r="S2394">
        <v>90.7</v>
      </c>
      <c r="T2394">
        <v>1781.35</v>
      </c>
      <c r="U2394" t="s">
        <v>26</v>
      </c>
      <c r="V2394" s="7" t="str">
        <f t="shared" si="74"/>
        <v>13-24</v>
      </c>
      <c r="W2394" t="s">
        <v>35</v>
      </c>
      <c r="X2394" t="str">
        <f t="shared" si="75"/>
        <v>High</v>
      </c>
    </row>
    <row r="2395" spans="1:24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40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 t="s">
        <v>25</v>
      </c>
      <c r="V2395" s="7" t="str">
        <f t="shared" si="74"/>
        <v>25-48</v>
      </c>
      <c r="W2395" t="s">
        <v>46</v>
      </c>
      <c r="X2395" t="str">
        <f t="shared" si="75"/>
        <v>High</v>
      </c>
    </row>
    <row r="2396" spans="1:24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40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43</v>
      </c>
      <c r="S2396">
        <v>79.05</v>
      </c>
      <c r="T2396">
        <v>5552.5</v>
      </c>
      <c r="U2396" t="s">
        <v>26</v>
      </c>
      <c r="V2396" s="7" t="str">
        <f t="shared" si="74"/>
        <v>49+</v>
      </c>
      <c r="W2396" t="s">
        <v>46</v>
      </c>
      <c r="X2396" t="str">
        <f t="shared" si="75"/>
        <v>Medium</v>
      </c>
    </row>
    <row r="2397" spans="1:24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40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29</v>
      </c>
      <c r="S2397">
        <v>90.7</v>
      </c>
      <c r="T2397">
        <v>2835.5</v>
      </c>
      <c r="U2397" t="s">
        <v>26</v>
      </c>
      <c r="V2397" s="7" t="str">
        <f t="shared" si="74"/>
        <v>25-48</v>
      </c>
      <c r="W2397" t="s">
        <v>46</v>
      </c>
      <c r="X2397" t="str">
        <f t="shared" si="75"/>
        <v>High</v>
      </c>
    </row>
    <row r="2398" spans="1:24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40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43</v>
      </c>
      <c r="S2398">
        <v>95</v>
      </c>
      <c r="T2398">
        <v>3591.25</v>
      </c>
      <c r="U2398" t="s">
        <v>26</v>
      </c>
      <c r="V2398" s="7" t="str">
        <f t="shared" si="74"/>
        <v>25-48</v>
      </c>
      <c r="W2398" t="s">
        <v>46</v>
      </c>
      <c r="X2398" t="str">
        <f t="shared" si="75"/>
        <v>High</v>
      </c>
    </row>
    <row r="2399" spans="1:24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40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28</v>
      </c>
      <c r="Q2399" t="s">
        <v>25</v>
      </c>
      <c r="R2399" t="s">
        <v>29</v>
      </c>
      <c r="S2399">
        <v>88.35</v>
      </c>
      <c r="T2399">
        <v>88.35</v>
      </c>
      <c r="U2399" t="s">
        <v>25</v>
      </c>
      <c r="V2399" s="7" t="str">
        <f t="shared" si="74"/>
        <v>0-12</v>
      </c>
      <c r="W2399" t="s">
        <v>30</v>
      </c>
      <c r="X2399" t="str">
        <f t="shared" si="75"/>
        <v>Medium</v>
      </c>
    </row>
    <row r="2400" spans="1:24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26</v>
      </c>
      <c r="I2400" t="s">
        <v>27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28</v>
      </c>
      <c r="Q2400" t="s">
        <v>25</v>
      </c>
      <c r="R2400" t="s">
        <v>34</v>
      </c>
      <c r="S2400">
        <v>30.25</v>
      </c>
      <c r="T2400">
        <v>63.75</v>
      </c>
      <c r="U2400" t="s">
        <v>26</v>
      </c>
      <c r="V2400" s="7" t="str">
        <f t="shared" si="74"/>
        <v>0-12</v>
      </c>
      <c r="W2400" t="s">
        <v>30</v>
      </c>
      <c r="X2400" t="str">
        <f t="shared" si="75"/>
        <v>Low</v>
      </c>
    </row>
    <row r="2401" spans="1:24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26</v>
      </c>
      <c r="I2401" t="s">
        <v>27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28</v>
      </c>
      <c r="Q2401" t="s">
        <v>25</v>
      </c>
      <c r="R2401" t="s">
        <v>38</v>
      </c>
      <c r="S2401">
        <v>49.85</v>
      </c>
      <c r="T2401">
        <v>617.15</v>
      </c>
      <c r="U2401" t="s">
        <v>26</v>
      </c>
      <c r="V2401" s="7" t="str">
        <f t="shared" si="74"/>
        <v>0-12</v>
      </c>
      <c r="W2401" t="s">
        <v>35</v>
      </c>
      <c r="X2401" t="str">
        <f t="shared" si="75"/>
        <v>Low</v>
      </c>
    </row>
    <row r="2402" spans="1:24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40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28</v>
      </c>
      <c r="Q2402" t="s">
        <v>26</v>
      </c>
      <c r="R2402" t="s">
        <v>38</v>
      </c>
      <c r="S2402">
        <v>93</v>
      </c>
      <c r="T2402">
        <v>870.25</v>
      </c>
      <c r="U2402" t="s">
        <v>26</v>
      </c>
      <c r="V2402" s="7" t="str">
        <f t="shared" si="74"/>
        <v>0-12</v>
      </c>
      <c r="W2402" t="s">
        <v>35</v>
      </c>
      <c r="X2402" t="str">
        <f t="shared" si="75"/>
        <v>High</v>
      </c>
    </row>
    <row r="2403" spans="1:24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27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28</v>
      </c>
      <c r="Q2403" t="s">
        <v>25</v>
      </c>
      <c r="R2403" t="s">
        <v>29</v>
      </c>
      <c r="S2403">
        <v>54.55</v>
      </c>
      <c r="T2403">
        <v>601.25</v>
      </c>
      <c r="U2403" t="s">
        <v>26</v>
      </c>
      <c r="V2403" s="7" t="str">
        <f t="shared" si="74"/>
        <v>0-12</v>
      </c>
      <c r="W2403" t="s">
        <v>35</v>
      </c>
      <c r="X2403" t="str">
        <f t="shared" si="75"/>
        <v>Medium</v>
      </c>
    </row>
    <row r="2404" spans="1:24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26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28</v>
      </c>
      <c r="Q2404" t="s">
        <v>26</v>
      </c>
      <c r="R2404" t="s">
        <v>34</v>
      </c>
      <c r="S2404">
        <v>19.7</v>
      </c>
      <c r="T2404">
        <v>111.65</v>
      </c>
      <c r="U2404" t="s">
        <v>26</v>
      </c>
      <c r="V2404" s="7" t="str">
        <f t="shared" si="74"/>
        <v>0-12</v>
      </c>
      <c r="W2404" t="s">
        <v>30</v>
      </c>
      <c r="X2404" t="str">
        <f t="shared" si="75"/>
        <v>Low</v>
      </c>
    </row>
    <row r="2405" spans="1:24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27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38</v>
      </c>
      <c r="S2405">
        <v>84.8</v>
      </c>
      <c r="T2405">
        <v>6046.1</v>
      </c>
      <c r="U2405" t="s">
        <v>26</v>
      </c>
      <c r="V2405" s="7" t="str">
        <f t="shared" si="74"/>
        <v>49+</v>
      </c>
      <c r="W2405" t="s">
        <v>46</v>
      </c>
      <c r="X2405" t="str">
        <f t="shared" si="75"/>
        <v>Medium</v>
      </c>
    </row>
    <row r="2406" spans="1:24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40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43</v>
      </c>
      <c r="S2406">
        <v>94.45</v>
      </c>
      <c r="T2406">
        <v>3923.8</v>
      </c>
      <c r="U2406" t="s">
        <v>26</v>
      </c>
      <c r="V2406" s="7" t="str">
        <f t="shared" si="74"/>
        <v>25-48</v>
      </c>
      <c r="W2406" t="s">
        <v>46</v>
      </c>
      <c r="X2406" t="str">
        <f t="shared" si="75"/>
        <v>High</v>
      </c>
    </row>
    <row r="2407" spans="1:24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40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28</v>
      </c>
      <c r="Q2407" t="s">
        <v>25</v>
      </c>
      <c r="R2407" t="s">
        <v>29</v>
      </c>
      <c r="S2407">
        <v>94.2</v>
      </c>
      <c r="T2407">
        <v>777.3</v>
      </c>
      <c r="U2407" t="s">
        <v>25</v>
      </c>
      <c r="V2407" s="7" t="str">
        <f t="shared" si="74"/>
        <v>0-12</v>
      </c>
      <c r="W2407" t="s">
        <v>35</v>
      </c>
      <c r="X2407" t="str">
        <f t="shared" si="75"/>
        <v>High</v>
      </c>
    </row>
    <row r="2408" spans="1:24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40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28</v>
      </c>
      <c r="Q2408" t="s">
        <v>25</v>
      </c>
      <c r="R2408" t="s">
        <v>29</v>
      </c>
      <c r="S2408">
        <v>96.25</v>
      </c>
      <c r="T2408">
        <v>512.45000000000005</v>
      </c>
      <c r="U2408" t="s">
        <v>25</v>
      </c>
      <c r="V2408" s="7" t="str">
        <f t="shared" si="74"/>
        <v>0-12</v>
      </c>
      <c r="W2408" t="s">
        <v>35</v>
      </c>
      <c r="X2408" t="str">
        <f t="shared" si="75"/>
        <v>High</v>
      </c>
    </row>
    <row r="2409" spans="1:24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40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28</v>
      </c>
      <c r="Q2409" t="s">
        <v>25</v>
      </c>
      <c r="R2409" t="s">
        <v>29</v>
      </c>
      <c r="S2409">
        <v>70.7</v>
      </c>
      <c r="T2409">
        <v>141.44999999999999</v>
      </c>
      <c r="U2409" t="s">
        <v>25</v>
      </c>
      <c r="V2409" s="7" t="str">
        <f t="shared" si="74"/>
        <v>0-12</v>
      </c>
      <c r="W2409" t="s">
        <v>30</v>
      </c>
      <c r="X2409" t="str">
        <f t="shared" si="75"/>
        <v>Medium</v>
      </c>
    </row>
    <row r="2410" spans="1:24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50</v>
      </c>
      <c r="Q2410" t="s">
        <v>26</v>
      </c>
      <c r="R2410" t="s">
        <v>34</v>
      </c>
      <c r="S2410">
        <v>20.85</v>
      </c>
      <c r="T2410">
        <v>892.15</v>
      </c>
      <c r="U2410" t="s">
        <v>26</v>
      </c>
      <c r="V2410" s="7" t="str">
        <f t="shared" si="74"/>
        <v>25-48</v>
      </c>
      <c r="W2410" t="s">
        <v>35</v>
      </c>
      <c r="X2410" t="str">
        <f t="shared" si="75"/>
        <v>Low</v>
      </c>
    </row>
    <row r="2411" spans="1:24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26</v>
      </c>
      <c r="I2411" t="s">
        <v>27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43</v>
      </c>
      <c r="S2411">
        <v>60</v>
      </c>
      <c r="T2411">
        <v>1682.05</v>
      </c>
      <c r="U2411" t="s">
        <v>26</v>
      </c>
      <c r="V2411" s="7" t="str">
        <f t="shared" si="74"/>
        <v>25-48</v>
      </c>
      <c r="W2411" t="s">
        <v>35</v>
      </c>
      <c r="X2411" t="str">
        <f t="shared" si="75"/>
        <v>Medium</v>
      </c>
    </row>
    <row r="2412" spans="1:24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40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28</v>
      </c>
      <c r="Q2412" t="s">
        <v>26</v>
      </c>
      <c r="R2412" t="s">
        <v>29</v>
      </c>
      <c r="S2412">
        <v>80.45</v>
      </c>
      <c r="T2412">
        <v>3398.9</v>
      </c>
      <c r="U2412" t="s">
        <v>26</v>
      </c>
      <c r="V2412" s="7" t="str">
        <f t="shared" si="74"/>
        <v>25-48</v>
      </c>
      <c r="W2412" t="s">
        <v>46</v>
      </c>
      <c r="X2412" t="str">
        <f t="shared" si="75"/>
        <v>Medium</v>
      </c>
    </row>
    <row r="2413" spans="1:24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27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50</v>
      </c>
      <c r="Q2413" t="s">
        <v>25</v>
      </c>
      <c r="R2413" t="s">
        <v>29</v>
      </c>
      <c r="S2413">
        <v>84.95</v>
      </c>
      <c r="T2413">
        <v>4984.8500000000004</v>
      </c>
      <c r="U2413" t="s">
        <v>26</v>
      </c>
      <c r="V2413" s="7" t="str">
        <f t="shared" si="74"/>
        <v>49+</v>
      </c>
      <c r="W2413" t="s">
        <v>46</v>
      </c>
      <c r="X2413" t="str">
        <f t="shared" si="75"/>
        <v>Medium</v>
      </c>
    </row>
    <row r="2414" spans="1:24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26</v>
      </c>
      <c r="I2414" t="s">
        <v>27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 t="s">
        <v>25</v>
      </c>
      <c r="V2414" s="7" t="str">
        <f t="shared" si="74"/>
        <v>25-48</v>
      </c>
      <c r="W2414" t="s">
        <v>35</v>
      </c>
      <c r="X2414" t="str">
        <f t="shared" si="75"/>
        <v>Low</v>
      </c>
    </row>
    <row r="2415" spans="1:24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26</v>
      </c>
      <c r="I2415" t="s">
        <v>27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50</v>
      </c>
      <c r="Q2415" t="s">
        <v>26</v>
      </c>
      <c r="R2415" t="s">
        <v>43</v>
      </c>
      <c r="S2415">
        <v>49.65</v>
      </c>
      <c r="T2415">
        <v>305.55</v>
      </c>
      <c r="U2415" t="s">
        <v>26</v>
      </c>
      <c r="V2415" s="7" t="str">
        <f t="shared" si="74"/>
        <v>0-12</v>
      </c>
      <c r="W2415" t="s">
        <v>30</v>
      </c>
      <c r="X2415" t="str">
        <f t="shared" si="75"/>
        <v>Low</v>
      </c>
    </row>
    <row r="2416" spans="1:24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26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33</v>
      </c>
      <c r="Q2416" t="s">
        <v>25</v>
      </c>
      <c r="R2416" t="s">
        <v>38</v>
      </c>
      <c r="S2416">
        <v>20.2</v>
      </c>
      <c r="T2416">
        <v>507.9</v>
      </c>
      <c r="U2416" t="s">
        <v>26</v>
      </c>
      <c r="V2416" s="7" t="str">
        <f t="shared" si="74"/>
        <v>25-48</v>
      </c>
      <c r="W2416" t="s">
        <v>35</v>
      </c>
      <c r="X2416" t="str">
        <f t="shared" si="75"/>
        <v>Low</v>
      </c>
    </row>
    <row r="2417" spans="1:24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40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28</v>
      </c>
      <c r="Q2417" t="s">
        <v>25</v>
      </c>
      <c r="R2417" t="s">
        <v>43</v>
      </c>
      <c r="S2417">
        <v>94.55</v>
      </c>
      <c r="T2417">
        <v>3640.45</v>
      </c>
      <c r="U2417" t="s">
        <v>25</v>
      </c>
      <c r="V2417" s="7" t="str">
        <f t="shared" si="74"/>
        <v>25-48</v>
      </c>
      <c r="W2417" t="s">
        <v>46</v>
      </c>
      <c r="X2417" t="str">
        <f t="shared" si="75"/>
        <v>High</v>
      </c>
    </row>
    <row r="2418" spans="1:24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40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38</v>
      </c>
      <c r="S2418">
        <v>100.5</v>
      </c>
      <c r="T2418">
        <v>2673.45</v>
      </c>
      <c r="U2418" t="s">
        <v>26</v>
      </c>
      <c r="V2418" s="7" t="str">
        <f t="shared" si="74"/>
        <v>25-48</v>
      </c>
      <c r="W2418" t="s">
        <v>46</v>
      </c>
      <c r="X2418" t="str">
        <f t="shared" si="75"/>
        <v>High</v>
      </c>
    </row>
    <row r="2419" spans="1:24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26</v>
      </c>
      <c r="I2419" t="s">
        <v>27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28</v>
      </c>
      <c r="Q2419" t="s">
        <v>26</v>
      </c>
      <c r="R2419" t="s">
        <v>29</v>
      </c>
      <c r="S2419">
        <v>35.75</v>
      </c>
      <c r="T2419">
        <v>389.8</v>
      </c>
      <c r="U2419" t="s">
        <v>26</v>
      </c>
      <c r="V2419" s="7" t="str">
        <f t="shared" si="74"/>
        <v>0-12</v>
      </c>
      <c r="W2419" t="s">
        <v>30</v>
      </c>
      <c r="X2419" t="str">
        <f t="shared" si="75"/>
        <v>Low</v>
      </c>
    </row>
    <row r="2420" spans="1:24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40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28</v>
      </c>
      <c r="Q2420" t="s">
        <v>25</v>
      </c>
      <c r="R2420" t="s">
        <v>38</v>
      </c>
      <c r="S2420">
        <v>86.45</v>
      </c>
      <c r="T2420">
        <v>2401.0500000000002</v>
      </c>
      <c r="U2420" t="s">
        <v>26</v>
      </c>
      <c r="V2420" s="7" t="str">
        <f t="shared" si="74"/>
        <v>25-48</v>
      </c>
      <c r="W2420" t="s">
        <v>46</v>
      </c>
      <c r="X2420" t="str">
        <f t="shared" si="75"/>
        <v>Medium</v>
      </c>
    </row>
    <row r="2421" spans="1:24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27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38</v>
      </c>
      <c r="S2421">
        <v>53.8</v>
      </c>
      <c r="T2421">
        <v>651.54999999999995</v>
      </c>
      <c r="U2421" t="s">
        <v>26</v>
      </c>
      <c r="V2421" s="7" t="str">
        <f t="shared" si="74"/>
        <v>0-12</v>
      </c>
      <c r="W2421" t="s">
        <v>35</v>
      </c>
      <c r="X2421" t="str">
        <f t="shared" si="75"/>
        <v>Medium</v>
      </c>
    </row>
    <row r="2422" spans="1:24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26</v>
      </c>
      <c r="I2422" t="s">
        <v>27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28</v>
      </c>
      <c r="Q2422" t="s">
        <v>26</v>
      </c>
      <c r="R2422" t="s">
        <v>43</v>
      </c>
      <c r="S2422">
        <v>38.549999999999997</v>
      </c>
      <c r="T2422">
        <v>156.1</v>
      </c>
      <c r="U2422" t="s">
        <v>26</v>
      </c>
      <c r="V2422" s="7" t="str">
        <f t="shared" si="74"/>
        <v>0-12</v>
      </c>
      <c r="W2422" t="s">
        <v>30</v>
      </c>
      <c r="X2422" t="str">
        <f t="shared" si="75"/>
        <v>Low</v>
      </c>
    </row>
    <row r="2423" spans="1:24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26</v>
      </c>
      <c r="I2423" t="s">
        <v>27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28</v>
      </c>
      <c r="Q2423" t="s">
        <v>25</v>
      </c>
      <c r="R2423" t="s">
        <v>38</v>
      </c>
      <c r="S2423">
        <v>39.9</v>
      </c>
      <c r="T2423">
        <v>2796.35</v>
      </c>
      <c r="U2423" t="s">
        <v>26</v>
      </c>
      <c r="V2423" s="7" t="str">
        <f t="shared" si="74"/>
        <v>49+</v>
      </c>
      <c r="W2423" t="s">
        <v>46</v>
      </c>
      <c r="X2423" t="str">
        <f t="shared" si="75"/>
        <v>Low</v>
      </c>
    </row>
    <row r="2424" spans="1:24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40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28</v>
      </c>
      <c r="Q2424" t="s">
        <v>25</v>
      </c>
      <c r="R2424" t="s">
        <v>29</v>
      </c>
      <c r="S2424">
        <v>70.05</v>
      </c>
      <c r="T2424">
        <v>70.05</v>
      </c>
      <c r="U2424" t="s">
        <v>26</v>
      </c>
      <c r="V2424" s="7" t="str">
        <f t="shared" si="74"/>
        <v>0-12</v>
      </c>
      <c r="W2424" t="s">
        <v>30</v>
      </c>
      <c r="X2424" t="str">
        <f t="shared" si="75"/>
        <v>Medium</v>
      </c>
    </row>
    <row r="2425" spans="1:24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26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 t="s">
        <v>26</v>
      </c>
      <c r="V2425" s="7" t="str">
        <f t="shared" si="74"/>
        <v>13-24</v>
      </c>
      <c r="W2425" t="s">
        <v>30</v>
      </c>
      <c r="X2425" t="str">
        <f t="shared" si="75"/>
        <v>Low</v>
      </c>
    </row>
    <row r="2426" spans="1:24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40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50</v>
      </c>
      <c r="Q2426" t="s">
        <v>25</v>
      </c>
      <c r="R2426" t="s">
        <v>38</v>
      </c>
      <c r="S2426">
        <v>112.95</v>
      </c>
      <c r="T2426">
        <v>6465</v>
      </c>
      <c r="U2426" t="s">
        <v>25</v>
      </c>
      <c r="V2426" s="7" t="str">
        <f t="shared" si="74"/>
        <v>49+</v>
      </c>
      <c r="W2426" t="s">
        <v>46</v>
      </c>
      <c r="X2426" t="str">
        <f t="shared" si="75"/>
        <v>High</v>
      </c>
    </row>
    <row r="2427" spans="1:24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26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28</v>
      </c>
      <c r="Q2427" t="s">
        <v>25</v>
      </c>
      <c r="R2427" t="s">
        <v>29</v>
      </c>
      <c r="S2427">
        <v>20.3</v>
      </c>
      <c r="T2427">
        <v>511.25</v>
      </c>
      <c r="U2427" t="s">
        <v>26</v>
      </c>
      <c r="V2427" s="7" t="str">
        <f t="shared" si="74"/>
        <v>25-48</v>
      </c>
      <c r="W2427" t="s">
        <v>35</v>
      </c>
      <c r="X2427" t="str">
        <f t="shared" si="75"/>
        <v>Low</v>
      </c>
    </row>
    <row r="2428" spans="1:24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26</v>
      </c>
      <c r="I2428" t="s">
        <v>27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28</v>
      </c>
      <c r="Q2428" t="s">
        <v>25</v>
      </c>
      <c r="R2428" t="s">
        <v>43</v>
      </c>
      <c r="S2428">
        <v>35.65</v>
      </c>
      <c r="T2428">
        <v>646.04999999999995</v>
      </c>
      <c r="U2428" t="s">
        <v>26</v>
      </c>
      <c r="V2428" s="7" t="str">
        <f t="shared" si="74"/>
        <v>13-24</v>
      </c>
      <c r="W2428" t="s">
        <v>35</v>
      </c>
      <c r="X2428" t="str">
        <f t="shared" si="75"/>
        <v>Low</v>
      </c>
    </row>
    <row r="2429" spans="1:24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26</v>
      </c>
      <c r="I2429" t="s">
        <v>27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28</v>
      </c>
      <c r="Q2429" t="s">
        <v>26</v>
      </c>
      <c r="R2429" t="s">
        <v>29</v>
      </c>
      <c r="S2429">
        <v>35.9</v>
      </c>
      <c r="T2429">
        <v>35.9</v>
      </c>
      <c r="U2429" t="s">
        <v>25</v>
      </c>
      <c r="V2429" s="7" t="str">
        <f t="shared" si="74"/>
        <v>0-12</v>
      </c>
      <c r="W2429" t="s">
        <v>30</v>
      </c>
      <c r="X2429" t="str">
        <f t="shared" si="75"/>
        <v>Low</v>
      </c>
    </row>
    <row r="2430" spans="1:24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40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28</v>
      </c>
      <c r="Q2430" t="s">
        <v>25</v>
      </c>
      <c r="R2430" t="s">
        <v>38</v>
      </c>
      <c r="S2430">
        <v>99.25</v>
      </c>
      <c r="T2430">
        <v>3777.15</v>
      </c>
      <c r="U2430" t="s">
        <v>25</v>
      </c>
      <c r="V2430" s="7" t="str">
        <f t="shared" si="74"/>
        <v>25-48</v>
      </c>
      <c r="W2430" t="s">
        <v>46</v>
      </c>
      <c r="X2430" t="str">
        <f t="shared" si="75"/>
        <v>High</v>
      </c>
    </row>
    <row r="2431" spans="1:24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40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43</v>
      </c>
      <c r="S2431">
        <v>82.95</v>
      </c>
      <c r="T2431">
        <v>4903.1499999999996</v>
      </c>
      <c r="U2431" t="s">
        <v>26</v>
      </c>
      <c r="V2431" s="7" t="str">
        <f t="shared" si="74"/>
        <v>49+</v>
      </c>
      <c r="W2431" t="s">
        <v>46</v>
      </c>
      <c r="X2431" t="str">
        <f t="shared" si="75"/>
        <v>Medium</v>
      </c>
    </row>
    <row r="2432" spans="1:24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27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50</v>
      </c>
      <c r="Q2432" t="s">
        <v>25</v>
      </c>
      <c r="R2432" t="s">
        <v>34</v>
      </c>
      <c r="S2432">
        <v>55.65</v>
      </c>
      <c r="T2432">
        <v>1653.85</v>
      </c>
      <c r="U2432" t="s">
        <v>26</v>
      </c>
      <c r="V2432" s="7" t="str">
        <f t="shared" si="74"/>
        <v>25-48</v>
      </c>
      <c r="W2432" t="s">
        <v>35</v>
      </c>
      <c r="X2432" t="str">
        <f t="shared" si="75"/>
        <v>Medium</v>
      </c>
    </row>
    <row r="2433" spans="1:24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26</v>
      </c>
      <c r="I2433" t="s">
        <v>27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28</v>
      </c>
      <c r="Q2433" t="s">
        <v>25</v>
      </c>
      <c r="R2433" t="s">
        <v>34</v>
      </c>
      <c r="S2433">
        <v>24.45</v>
      </c>
      <c r="T2433">
        <v>47.5</v>
      </c>
      <c r="U2433" t="s">
        <v>25</v>
      </c>
      <c r="V2433" s="7" t="str">
        <f t="shared" si="74"/>
        <v>0-12</v>
      </c>
      <c r="W2433" t="s">
        <v>30</v>
      </c>
      <c r="X2433" t="str">
        <f t="shared" si="75"/>
        <v>Low</v>
      </c>
    </row>
    <row r="2434" spans="1:24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33</v>
      </c>
      <c r="Q2434" t="s">
        <v>26</v>
      </c>
      <c r="R2434" t="s">
        <v>29</v>
      </c>
      <c r="S2434">
        <v>25.2</v>
      </c>
      <c r="T2434">
        <v>1306.3</v>
      </c>
      <c r="U2434" t="s">
        <v>26</v>
      </c>
      <c r="V2434" s="7" t="str">
        <f t="shared" si="74"/>
        <v>49+</v>
      </c>
      <c r="W2434" t="s">
        <v>35</v>
      </c>
      <c r="X2434" t="str">
        <f t="shared" si="75"/>
        <v>Low</v>
      </c>
    </row>
    <row r="2435" spans="1:24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26</v>
      </c>
      <c r="I2435" t="s">
        <v>27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 t="s">
        <v>26</v>
      </c>
      <c r="V2435" s="7" t="str">
        <f t="shared" ref="V2435:V2498" si="76">IF(F2435&lt;=12, "0-12", IF(F2435&lt;=24, "13-24", IF(F2435&lt;=48, "25-48", "49+")))</f>
        <v>0-12</v>
      </c>
      <c r="W2435" t="s">
        <v>30</v>
      </c>
      <c r="X2435" t="str">
        <f t="shared" ref="X2435:X2498" si="77">IF(S2435&lt;=50,"Low",IF(S2435&lt;=90,"Medium","High"))</f>
        <v>Medium</v>
      </c>
    </row>
    <row r="2436" spans="1:24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26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28</v>
      </c>
      <c r="Q2436" t="s">
        <v>26</v>
      </c>
      <c r="R2436" t="s">
        <v>34</v>
      </c>
      <c r="S2436">
        <v>19.649999999999999</v>
      </c>
      <c r="T2436">
        <v>60.65</v>
      </c>
      <c r="U2436" t="s">
        <v>26</v>
      </c>
      <c r="V2436" s="7" t="str">
        <f t="shared" si="76"/>
        <v>0-12</v>
      </c>
      <c r="W2436" t="s">
        <v>30</v>
      </c>
      <c r="X2436" t="str">
        <f t="shared" si="77"/>
        <v>Low</v>
      </c>
    </row>
    <row r="2437" spans="1:24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27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28</v>
      </c>
      <c r="Q2437" t="s">
        <v>25</v>
      </c>
      <c r="R2437" t="s">
        <v>43</v>
      </c>
      <c r="S2437">
        <v>59.8</v>
      </c>
      <c r="T2437">
        <v>824.85</v>
      </c>
      <c r="U2437" t="s">
        <v>26</v>
      </c>
      <c r="V2437" s="7" t="str">
        <f t="shared" si="76"/>
        <v>13-24</v>
      </c>
      <c r="W2437" t="s">
        <v>35</v>
      </c>
      <c r="X2437" t="str">
        <f t="shared" si="77"/>
        <v>Medium</v>
      </c>
    </row>
    <row r="2438" spans="1:24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40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28</v>
      </c>
      <c r="Q2438" t="s">
        <v>25</v>
      </c>
      <c r="R2438" t="s">
        <v>43</v>
      </c>
      <c r="S2438">
        <v>73.55</v>
      </c>
      <c r="T2438">
        <v>2094.65</v>
      </c>
      <c r="U2438" t="s">
        <v>26</v>
      </c>
      <c r="V2438" s="7" t="str">
        <f t="shared" si="76"/>
        <v>25-48</v>
      </c>
      <c r="W2438" t="s">
        <v>46</v>
      </c>
      <c r="X2438" t="str">
        <f t="shared" si="77"/>
        <v>Medium</v>
      </c>
    </row>
    <row r="2439" spans="1:24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27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28</v>
      </c>
      <c r="Q2439" t="s">
        <v>26</v>
      </c>
      <c r="R2439" t="s">
        <v>29</v>
      </c>
      <c r="S2439">
        <v>61.4</v>
      </c>
      <c r="T2439">
        <v>438.9</v>
      </c>
      <c r="U2439" t="s">
        <v>26</v>
      </c>
      <c r="V2439" s="7" t="str">
        <f t="shared" si="76"/>
        <v>0-12</v>
      </c>
      <c r="W2439" t="s">
        <v>30</v>
      </c>
      <c r="X2439" t="str">
        <f t="shared" si="77"/>
        <v>Medium</v>
      </c>
    </row>
    <row r="2440" spans="1:24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40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28</v>
      </c>
      <c r="Q2440" t="s">
        <v>25</v>
      </c>
      <c r="R2440" t="s">
        <v>38</v>
      </c>
      <c r="S2440">
        <v>103.35</v>
      </c>
      <c r="T2440">
        <v>847.3</v>
      </c>
      <c r="U2440" t="s">
        <v>25</v>
      </c>
      <c r="V2440" s="7" t="str">
        <f t="shared" si="76"/>
        <v>0-12</v>
      </c>
      <c r="W2440" t="s">
        <v>35</v>
      </c>
      <c r="X2440" t="str">
        <f t="shared" si="77"/>
        <v>High</v>
      </c>
    </row>
    <row r="2441" spans="1:24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26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33</v>
      </c>
      <c r="Q2441" t="s">
        <v>26</v>
      </c>
      <c r="R2441" t="s">
        <v>38</v>
      </c>
      <c r="S2441">
        <v>19.899999999999999</v>
      </c>
      <c r="T2441">
        <v>329.75</v>
      </c>
      <c r="U2441" t="s">
        <v>26</v>
      </c>
      <c r="V2441" s="7" t="str">
        <f t="shared" si="76"/>
        <v>13-24</v>
      </c>
      <c r="W2441" t="s">
        <v>30</v>
      </c>
      <c r="X2441" t="str">
        <f t="shared" si="77"/>
        <v>Low</v>
      </c>
    </row>
    <row r="2442" spans="1:24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26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28</v>
      </c>
      <c r="Q2442" t="s">
        <v>25</v>
      </c>
      <c r="R2442" t="s">
        <v>43</v>
      </c>
      <c r="S2442">
        <v>19.45</v>
      </c>
      <c r="T2442">
        <v>674.55</v>
      </c>
      <c r="U2442" t="s">
        <v>26</v>
      </c>
      <c r="V2442" s="7" t="str">
        <f t="shared" si="76"/>
        <v>25-48</v>
      </c>
      <c r="W2442" t="s">
        <v>35</v>
      </c>
      <c r="X2442" t="str">
        <f t="shared" si="77"/>
        <v>Low</v>
      </c>
    </row>
    <row r="2443" spans="1:24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40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28</v>
      </c>
      <c r="Q2443" t="s">
        <v>26</v>
      </c>
      <c r="R2443" t="s">
        <v>34</v>
      </c>
      <c r="S2443">
        <v>81.5</v>
      </c>
      <c r="T2443">
        <v>162.55000000000001</v>
      </c>
      <c r="U2443" t="s">
        <v>26</v>
      </c>
      <c r="V2443" s="7" t="str">
        <f t="shared" si="76"/>
        <v>0-12</v>
      </c>
      <c r="W2443" t="s">
        <v>30</v>
      </c>
      <c r="X2443" t="str">
        <f t="shared" si="77"/>
        <v>Medium</v>
      </c>
    </row>
    <row r="2444" spans="1:24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40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28</v>
      </c>
      <c r="Q2444" t="s">
        <v>25</v>
      </c>
      <c r="R2444" t="s">
        <v>29</v>
      </c>
      <c r="S2444">
        <v>84.8</v>
      </c>
      <c r="T2444">
        <v>546.95000000000005</v>
      </c>
      <c r="U2444" t="s">
        <v>25</v>
      </c>
      <c r="V2444" s="7" t="str">
        <f t="shared" si="76"/>
        <v>0-12</v>
      </c>
      <c r="W2444" t="s">
        <v>35</v>
      </c>
      <c r="X2444" t="str">
        <f t="shared" si="77"/>
        <v>Medium</v>
      </c>
    </row>
    <row r="2445" spans="1:24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40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50</v>
      </c>
      <c r="Q2445" t="s">
        <v>26</v>
      </c>
      <c r="R2445" t="s">
        <v>43</v>
      </c>
      <c r="S2445">
        <v>109.55</v>
      </c>
      <c r="T2445">
        <v>7887.25</v>
      </c>
      <c r="U2445" t="s">
        <v>26</v>
      </c>
      <c r="V2445" s="7" t="str">
        <f t="shared" si="76"/>
        <v>49+</v>
      </c>
      <c r="W2445" t="s">
        <v>46</v>
      </c>
      <c r="X2445" t="str">
        <f t="shared" si="77"/>
        <v>High</v>
      </c>
    </row>
    <row r="2446" spans="1:24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40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28</v>
      </c>
      <c r="Q2446" t="s">
        <v>25</v>
      </c>
      <c r="R2446" t="s">
        <v>29</v>
      </c>
      <c r="S2446">
        <v>99.95</v>
      </c>
      <c r="T2446">
        <v>3186.65</v>
      </c>
      <c r="U2446" t="s">
        <v>25</v>
      </c>
      <c r="V2446" s="7" t="str">
        <f t="shared" si="76"/>
        <v>25-48</v>
      </c>
      <c r="W2446" t="s">
        <v>46</v>
      </c>
      <c r="X2446" t="str">
        <f t="shared" si="77"/>
        <v>High</v>
      </c>
    </row>
    <row r="2447" spans="1:24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40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28</v>
      </c>
      <c r="Q2447" t="s">
        <v>26</v>
      </c>
      <c r="R2447" t="s">
        <v>34</v>
      </c>
      <c r="S2447">
        <v>74.400000000000006</v>
      </c>
      <c r="T2447">
        <v>1972.35</v>
      </c>
      <c r="U2447" t="s">
        <v>26</v>
      </c>
      <c r="V2447" s="7" t="str">
        <f t="shared" si="76"/>
        <v>25-48</v>
      </c>
      <c r="W2447" t="s">
        <v>35</v>
      </c>
      <c r="X2447" t="str">
        <f t="shared" si="77"/>
        <v>Medium</v>
      </c>
    </row>
    <row r="2448" spans="1:24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40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28</v>
      </c>
      <c r="Q2448" t="s">
        <v>25</v>
      </c>
      <c r="R2448" t="s">
        <v>43</v>
      </c>
      <c r="S2448">
        <v>90</v>
      </c>
      <c r="T2448">
        <v>1527.35</v>
      </c>
      <c r="U2448" t="s">
        <v>25</v>
      </c>
      <c r="V2448" s="7" t="str">
        <f t="shared" si="76"/>
        <v>13-24</v>
      </c>
      <c r="W2448" t="s">
        <v>35</v>
      </c>
      <c r="X2448" t="str">
        <f t="shared" si="77"/>
        <v>Medium</v>
      </c>
    </row>
    <row r="2449" spans="1:24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40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28</v>
      </c>
      <c r="Q2449" t="s">
        <v>25</v>
      </c>
      <c r="R2449" t="s">
        <v>29</v>
      </c>
      <c r="S2449">
        <v>74.900000000000006</v>
      </c>
      <c r="T2449">
        <v>490.55</v>
      </c>
      <c r="U2449" t="s">
        <v>26</v>
      </c>
      <c r="V2449" s="7" t="str">
        <f t="shared" si="76"/>
        <v>0-12</v>
      </c>
      <c r="W2449" t="s">
        <v>30</v>
      </c>
      <c r="X2449" t="str">
        <f t="shared" si="77"/>
        <v>Medium</v>
      </c>
    </row>
    <row r="2450" spans="1:24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40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28</v>
      </c>
      <c r="Q2450" t="s">
        <v>25</v>
      </c>
      <c r="R2450" t="s">
        <v>29</v>
      </c>
      <c r="S2450">
        <v>104.85</v>
      </c>
      <c r="T2450">
        <v>1531.4</v>
      </c>
      <c r="U2450" t="s">
        <v>25</v>
      </c>
      <c r="V2450" s="7" t="str">
        <f t="shared" si="76"/>
        <v>13-24</v>
      </c>
      <c r="W2450" t="s">
        <v>35</v>
      </c>
      <c r="X2450" t="str">
        <f t="shared" si="77"/>
        <v>High</v>
      </c>
    </row>
    <row r="2451" spans="1:24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27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28</v>
      </c>
      <c r="Q2451" t="s">
        <v>25</v>
      </c>
      <c r="R2451" t="s">
        <v>38</v>
      </c>
      <c r="S2451">
        <v>59.65</v>
      </c>
      <c r="T2451">
        <v>683.25</v>
      </c>
      <c r="U2451" t="s">
        <v>26</v>
      </c>
      <c r="V2451" s="7" t="str">
        <f t="shared" si="76"/>
        <v>0-12</v>
      </c>
      <c r="W2451" t="s">
        <v>35</v>
      </c>
      <c r="X2451" t="str">
        <f t="shared" si="77"/>
        <v>Medium</v>
      </c>
    </row>
    <row r="2452" spans="1:24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40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50</v>
      </c>
      <c r="Q2452" t="s">
        <v>25</v>
      </c>
      <c r="R2452" t="s">
        <v>38</v>
      </c>
      <c r="S2452">
        <v>110.45</v>
      </c>
      <c r="T2452">
        <v>8058.85</v>
      </c>
      <c r="U2452" t="s">
        <v>26</v>
      </c>
      <c r="V2452" s="7" t="str">
        <f t="shared" si="76"/>
        <v>49+</v>
      </c>
      <c r="W2452" t="s">
        <v>46</v>
      </c>
      <c r="X2452" t="str">
        <f t="shared" si="77"/>
        <v>High</v>
      </c>
    </row>
    <row r="2453" spans="1:24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40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29</v>
      </c>
      <c r="S2453">
        <v>106.1</v>
      </c>
      <c r="T2453">
        <v>2847.4</v>
      </c>
      <c r="U2453" t="s">
        <v>25</v>
      </c>
      <c r="V2453" s="7" t="str">
        <f t="shared" si="76"/>
        <v>25-48</v>
      </c>
      <c r="W2453" t="s">
        <v>46</v>
      </c>
      <c r="X2453" t="str">
        <f t="shared" si="77"/>
        <v>High</v>
      </c>
    </row>
    <row r="2454" spans="1:24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40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28</v>
      </c>
      <c r="Q2454" t="s">
        <v>25</v>
      </c>
      <c r="R2454" t="s">
        <v>43</v>
      </c>
      <c r="S2454">
        <v>74.2</v>
      </c>
      <c r="T2454">
        <v>1133.9000000000001</v>
      </c>
      <c r="U2454" t="s">
        <v>25</v>
      </c>
      <c r="V2454" s="7" t="str">
        <f t="shared" si="76"/>
        <v>13-24</v>
      </c>
      <c r="W2454" t="s">
        <v>35</v>
      </c>
      <c r="X2454" t="str">
        <f t="shared" si="77"/>
        <v>Medium</v>
      </c>
    </row>
    <row r="2455" spans="1:24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40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28</v>
      </c>
      <c r="Q2455" t="s">
        <v>25</v>
      </c>
      <c r="R2455" t="s">
        <v>29</v>
      </c>
      <c r="S2455">
        <v>74.45</v>
      </c>
      <c r="T2455">
        <v>294.45</v>
      </c>
      <c r="U2455" t="s">
        <v>26</v>
      </c>
      <c r="V2455" s="7" t="str">
        <f t="shared" si="76"/>
        <v>0-12</v>
      </c>
      <c r="W2455" t="s">
        <v>30</v>
      </c>
      <c r="X2455" t="str">
        <f t="shared" si="77"/>
        <v>Medium</v>
      </c>
    </row>
    <row r="2456" spans="1:24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26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50</v>
      </c>
      <c r="Q2456" t="s">
        <v>26</v>
      </c>
      <c r="R2456" t="s">
        <v>29</v>
      </c>
      <c r="S2456">
        <v>24.55</v>
      </c>
      <c r="T2456">
        <v>1719.15</v>
      </c>
      <c r="U2456" t="s">
        <v>26</v>
      </c>
      <c r="V2456" s="7" t="str">
        <f t="shared" si="76"/>
        <v>49+</v>
      </c>
      <c r="W2456" t="s">
        <v>35</v>
      </c>
      <c r="X2456" t="str">
        <f t="shared" si="77"/>
        <v>Low</v>
      </c>
    </row>
    <row r="2457" spans="1:24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40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28</v>
      </c>
      <c r="Q2457" t="s">
        <v>25</v>
      </c>
      <c r="R2457" t="s">
        <v>29</v>
      </c>
      <c r="S2457">
        <v>89.35</v>
      </c>
      <c r="T2457">
        <v>461.7</v>
      </c>
      <c r="U2457" t="s">
        <v>25</v>
      </c>
      <c r="V2457" s="7" t="str">
        <f t="shared" si="76"/>
        <v>0-12</v>
      </c>
      <c r="W2457" t="s">
        <v>30</v>
      </c>
      <c r="X2457" t="str">
        <f t="shared" si="77"/>
        <v>Medium</v>
      </c>
    </row>
    <row r="2458" spans="1:24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26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50</v>
      </c>
      <c r="Q2458" t="s">
        <v>26</v>
      </c>
      <c r="R2458" t="s">
        <v>34</v>
      </c>
      <c r="S2458">
        <v>24.55</v>
      </c>
      <c r="T2458">
        <v>1160.45</v>
      </c>
      <c r="U2458" t="s">
        <v>26</v>
      </c>
      <c r="V2458" s="7" t="str">
        <f t="shared" si="76"/>
        <v>25-48</v>
      </c>
      <c r="W2458" t="s">
        <v>35</v>
      </c>
      <c r="X2458" t="str">
        <f t="shared" si="77"/>
        <v>Low</v>
      </c>
    </row>
    <row r="2459" spans="1:24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40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29</v>
      </c>
      <c r="S2459">
        <v>90.65</v>
      </c>
      <c r="T2459">
        <v>5199.8</v>
      </c>
      <c r="U2459" t="s">
        <v>26</v>
      </c>
      <c r="V2459" s="7" t="str">
        <f t="shared" si="76"/>
        <v>49+</v>
      </c>
      <c r="W2459" t="s">
        <v>46</v>
      </c>
      <c r="X2459" t="str">
        <f t="shared" si="77"/>
        <v>High</v>
      </c>
    </row>
    <row r="2460" spans="1:24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40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50</v>
      </c>
      <c r="Q2460" t="s">
        <v>25</v>
      </c>
      <c r="R2460" t="s">
        <v>43</v>
      </c>
      <c r="S2460">
        <v>105.05</v>
      </c>
      <c r="T2460">
        <v>5163.3</v>
      </c>
      <c r="U2460" t="s">
        <v>26</v>
      </c>
      <c r="V2460" s="7" t="str">
        <f t="shared" si="76"/>
        <v>49+</v>
      </c>
      <c r="W2460" t="s">
        <v>46</v>
      </c>
      <c r="X2460" t="str">
        <f t="shared" si="77"/>
        <v>High</v>
      </c>
    </row>
    <row r="2461" spans="1:24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26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28</v>
      </c>
      <c r="Q2461" t="s">
        <v>25</v>
      </c>
      <c r="R2461" t="s">
        <v>43</v>
      </c>
      <c r="S2461">
        <v>20.45</v>
      </c>
      <c r="T2461">
        <v>162.30000000000001</v>
      </c>
      <c r="U2461" t="s">
        <v>26</v>
      </c>
      <c r="V2461" s="7" t="str">
        <f t="shared" si="76"/>
        <v>0-12</v>
      </c>
      <c r="W2461" t="s">
        <v>30</v>
      </c>
      <c r="X2461" t="str">
        <f t="shared" si="77"/>
        <v>Low</v>
      </c>
    </row>
    <row r="2462" spans="1:24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26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50</v>
      </c>
      <c r="Q2462" t="s">
        <v>26</v>
      </c>
      <c r="R2462" t="s">
        <v>34</v>
      </c>
      <c r="S2462">
        <v>19.55</v>
      </c>
      <c r="T2462">
        <v>883.35</v>
      </c>
      <c r="U2462" t="s">
        <v>26</v>
      </c>
      <c r="V2462" s="7" t="str">
        <f t="shared" si="76"/>
        <v>25-48</v>
      </c>
      <c r="W2462" t="s">
        <v>35</v>
      </c>
      <c r="X2462" t="str">
        <f t="shared" si="77"/>
        <v>Low</v>
      </c>
    </row>
    <row r="2463" spans="1:24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26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33</v>
      </c>
      <c r="Q2463" t="s">
        <v>26</v>
      </c>
      <c r="R2463" t="s">
        <v>38</v>
      </c>
      <c r="S2463">
        <v>19.7</v>
      </c>
      <c r="T2463">
        <v>1341.5</v>
      </c>
      <c r="U2463" t="s">
        <v>26</v>
      </c>
      <c r="V2463" s="7" t="str">
        <f t="shared" si="76"/>
        <v>49+</v>
      </c>
      <c r="W2463" t="s">
        <v>35</v>
      </c>
      <c r="X2463" t="str">
        <f t="shared" si="77"/>
        <v>Low</v>
      </c>
    </row>
    <row r="2464" spans="1:24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27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28</v>
      </c>
      <c r="Q2464" t="s">
        <v>25</v>
      </c>
      <c r="R2464" t="s">
        <v>38</v>
      </c>
      <c r="S2464">
        <v>70.45</v>
      </c>
      <c r="T2464">
        <v>70.45</v>
      </c>
      <c r="U2464" t="s">
        <v>26</v>
      </c>
      <c r="V2464" s="7" t="str">
        <f t="shared" si="76"/>
        <v>0-12</v>
      </c>
      <c r="W2464" t="s">
        <v>30</v>
      </c>
      <c r="X2464" t="str">
        <f t="shared" si="77"/>
        <v>Medium</v>
      </c>
    </row>
    <row r="2465" spans="1:24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40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28</v>
      </c>
      <c r="Q2465" t="s">
        <v>25</v>
      </c>
      <c r="R2465" t="s">
        <v>38</v>
      </c>
      <c r="S2465">
        <v>85.65</v>
      </c>
      <c r="T2465">
        <v>659.45</v>
      </c>
      <c r="U2465" t="s">
        <v>26</v>
      </c>
      <c r="V2465" s="7" t="str">
        <f t="shared" si="76"/>
        <v>0-12</v>
      </c>
      <c r="W2465" t="s">
        <v>35</v>
      </c>
      <c r="X2465" t="str">
        <f t="shared" si="77"/>
        <v>Medium</v>
      </c>
    </row>
    <row r="2466" spans="1:24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40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28</v>
      </c>
      <c r="Q2466" t="s">
        <v>25</v>
      </c>
      <c r="R2466" t="s">
        <v>29</v>
      </c>
      <c r="S2466">
        <v>77.150000000000006</v>
      </c>
      <c r="T2466">
        <v>77.150000000000006</v>
      </c>
      <c r="U2466" t="s">
        <v>25</v>
      </c>
      <c r="V2466" s="7" t="str">
        <f t="shared" si="76"/>
        <v>0-12</v>
      </c>
      <c r="W2466" t="s">
        <v>30</v>
      </c>
      <c r="X2466" t="str">
        <f t="shared" si="77"/>
        <v>Medium</v>
      </c>
    </row>
    <row r="2467" spans="1:24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26</v>
      </c>
      <c r="I2467" t="s">
        <v>27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28</v>
      </c>
      <c r="Q2467" t="s">
        <v>25</v>
      </c>
      <c r="R2467" t="s">
        <v>38</v>
      </c>
      <c r="S2467">
        <v>35.25</v>
      </c>
      <c r="T2467">
        <v>35.25</v>
      </c>
      <c r="U2467" t="s">
        <v>25</v>
      </c>
      <c r="V2467" s="7" t="str">
        <f t="shared" si="76"/>
        <v>0-12</v>
      </c>
      <c r="W2467" t="s">
        <v>30</v>
      </c>
      <c r="X2467" t="str">
        <f t="shared" si="77"/>
        <v>Low</v>
      </c>
    </row>
    <row r="2468" spans="1:24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50</v>
      </c>
      <c r="Q2468" t="s">
        <v>26</v>
      </c>
      <c r="R2468" t="s">
        <v>34</v>
      </c>
      <c r="S2468">
        <v>20.55</v>
      </c>
      <c r="T2468">
        <v>1205.05</v>
      </c>
      <c r="U2468" t="s">
        <v>26</v>
      </c>
      <c r="V2468" s="7" t="str">
        <f t="shared" si="76"/>
        <v>49+</v>
      </c>
      <c r="W2468" t="s">
        <v>35</v>
      </c>
      <c r="X2468" t="str">
        <f t="shared" si="77"/>
        <v>Low</v>
      </c>
    </row>
    <row r="2469" spans="1:24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40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29</v>
      </c>
      <c r="S2469">
        <v>97.95</v>
      </c>
      <c r="T2469">
        <v>4917.8999999999996</v>
      </c>
      <c r="U2469" t="s">
        <v>26</v>
      </c>
      <c r="V2469" s="7" t="str">
        <f t="shared" si="76"/>
        <v>49+</v>
      </c>
      <c r="W2469" t="s">
        <v>46</v>
      </c>
      <c r="X2469" t="str">
        <f t="shared" si="77"/>
        <v>High</v>
      </c>
    </row>
    <row r="2470" spans="1:24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26</v>
      </c>
      <c r="I2470" t="s">
        <v>27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28</v>
      </c>
      <c r="Q2470" t="s">
        <v>25</v>
      </c>
      <c r="R2470" t="s">
        <v>29</v>
      </c>
      <c r="S2470">
        <v>48.55</v>
      </c>
      <c r="T2470">
        <v>201</v>
      </c>
      <c r="U2470" t="s">
        <v>25</v>
      </c>
      <c r="V2470" s="7" t="str">
        <f t="shared" si="76"/>
        <v>0-12</v>
      </c>
      <c r="W2470" t="s">
        <v>30</v>
      </c>
      <c r="X2470" t="str">
        <f t="shared" si="77"/>
        <v>Low</v>
      </c>
    </row>
    <row r="2471" spans="1:24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26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 t="s">
        <v>26</v>
      </c>
      <c r="V2471" s="7" t="str">
        <f t="shared" si="76"/>
        <v>25-48</v>
      </c>
      <c r="W2471" t="s">
        <v>35</v>
      </c>
      <c r="X2471" t="str">
        <f t="shared" si="77"/>
        <v>Low</v>
      </c>
    </row>
    <row r="2472" spans="1:24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26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50</v>
      </c>
      <c r="Q2472" t="s">
        <v>25</v>
      </c>
      <c r="R2472" t="s">
        <v>43</v>
      </c>
      <c r="S2472">
        <v>25.25</v>
      </c>
      <c r="T2472">
        <v>1733.15</v>
      </c>
      <c r="U2472" t="s">
        <v>26</v>
      </c>
      <c r="V2472" s="7" t="str">
        <f t="shared" si="76"/>
        <v>49+</v>
      </c>
      <c r="W2472" t="s">
        <v>35</v>
      </c>
      <c r="X2472" t="str">
        <f t="shared" si="77"/>
        <v>Low</v>
      </c>
    </row>
    <row r="2473" spans="1:24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40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28</v>
      </c>
      <c r="Q2473" t="s">
        <v>25</v>
      </c>
      <c r="R2473" t="s">
        <v>43</v>
      </c>
      <c r="S2473">
        <v>98.4</v>
      </c>
      <c r="T2473">
        <v>5149.5</v>
      </c>
      <c r="U2473" t="s">
        <v>25</v>
      </c>
      <c r="V2473" s="7" t="str">
        <f t="shared" si="76"/>
        <v>49+</v>
      </c>
      <c r="W2473" t="s">
        <v>46</v>
      </c>
      <c r="X2473" t="str">
        <f t="shared" si="77"/>
        <v>High</v>
      </c>
    </row>
    <row r="2474" spans="1:24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27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50</v>
      </c>
      <c r="Q2474" t="s">
        <v>26</v>
      </c>
      <c r="R2474" t="s">
        <v>43</v>
      </c>
      <c r="S2474">
        <v>70.900000000000006</v>
      </c>
      <c r="T2474">
        <v>4677.1000000000004</v>
      </c>
      <c r="U2474" t="s">
        <v>26</v>
      </c>
      <c r="V2474" s="7" t="str">
        <f t="shared" si="76"/>
        <v>49+</v>
      </c>
      <c r="W2474" t="s">
        <v>46</v>
      </c>
      <c r="X2474" t="str">
        <f t="shared" si="77"/>
        <v>Medium</v>
      </c>
    </row>
    <row r="2475" spans="1:24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26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28</v>
      </c>
      <c r="Q2475" t="s">
        <v>26</v>
      </c>
      <c r="R2475" t="s">
        <v>34</v>
      </c>
      <c r="S2475">
        <v>19.850000000000001</v>
      </c>
      <c r="T2475">
        <v>119.3</v>
      </c>
      <c r="U2475" t="s">
        <v>26</v>
      </c>
      <c r="V2475" s="7" t="str">
        <f t="shared" si="76"/>
        <v>0-12</v>
      </c>
      <c r="W2475" t="s">
        <v>30</v>
      </c>
      <c r="X2475" t="str">
        <f t="shared" si="77"/>
        <v>Low</v>
      </c>
    </row>
    <row r="2476" spans="1:24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40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28</v>
      </c>
      <c r="Q2476" t="s">
        <v>25</v>
      </c>
      <c r="R2476" t="s">
        <v>29</v>
      </c>
      <c r="S2476">
        <v>106.35</v>
      </c>
      <c r="T2476">
        <v>4849.1000000000004</v>
      </c>
      <c r="U2476" t="s">
        <v>26</v>
      </c>
      <c r="V2476" s="7" t="str">
        <f t="shared" si="76"/>
        <v>25-48</v>
      </c>
      <c r="W2476" t="s">
        <v>46</v>
      </c>
      <c r="X2476" t="str">
        <f t="shared" si="77"/>
        <v>High</v>
      </c>
    </row>
    <row r="2477" spans="1:24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40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50</v>
      </c>
      <c r="Q2477" t="s">
        <v>26</v>
      </c>
      <c r="R2477" t="s">
        <v>34</v>
      </c>
      <c r="S2477">
        <v>99.5</v>
      </c>
      <c r="T2477">
        <v>5424.25</v>
      </c>
      <c r="U2477" t="s">
        <v>26</v>
      </c>
      <c r="V2477" s="7" t="str">
        <f t="shared" si="76"/>
        <v>49+</v>
      </c>
      <c r="W2477" t="s">
        <v>46</v>
      </c>
      <c r="X2477" t="str">
        <f t="shared" si="77"/>
        <v>High</v>
      </c>
    </row>
    <row r="2478" spans="1:24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27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50</v>
      </c>
      <c r="Q2478" t="s">
        <v>25</v>
      </c>
      <c r="R2478" t="s">
        <v>34</v>
      </c>
      <c r="S2478">
        <v>84.7</v>
      </c>
      <c r="T2478">
        <v>5878.9</v>
      </c>
      <c r="U2478" t="s">
        <v>26</v>
      </c>
      <c r="V2478" s="7" t="str">
        <f t="shared" si="76"/>
        <v>49+</v>
      </c>
      <c r="W2478" t="s">
        <v>46</v>
      </c>
      <c r="X2478" t="str">
        <f t="shared" si="77"/>
        <v>Medium</v>
      </c>
    </row>
    <row r="2479" spans="1:24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40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28</v>
      </c>
      <c r="Q2479" t="s">
        <v>25</v>
      </c>
      <c r="R2479" t="s">
        <v>34</v>
      </c>
      <c r="S2479">
        <v>86.05</v>
      </c>
      <c r="T2479">
        <v>244.85</v>
      </c>
      <c r="U2479" t="s">
        <v>26</v>
      </c>
      <c r="V2479" s="7" t="str">
        <f t="shared" si="76"/>
        <v>0-12</v>
      </c>
      <c r="W2479" t="s">
        <v>30</v>
      </c>
      <c r="X2479" t="str">
        <f t="shared" si="77"/>
        <v>Medium</v>
      </c>
    </row>
    <row r="2480" spans="1:24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27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28</v>
      </c>
      <c r="Q2480" t="s">
        <v>26</v>
      </c>
      <c r="R2480" t="s">
        <v>34</v>
      </c>
      <c r="S2480">
        <v>44.55</v>
      </c>
      <c r="T2480">
        <v>220.75</v>
      </c>
      <c r="U2480" t="s">
        <v>26</v>
      </c>
      <c r="V2480" s="7" t="str">
        <f t="shared" si="76"/>
        <v>0-12</v>
      </c>
      <c r="W2480" t="s">
        <v>30</v>
      </c>
      <c r="X2480" t="str">
        <f t="shared" si="77"/>
        <v>Low</v>
      </c>
    </row>
    <row r="2481" spans="1:24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27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50</v>
      </c>
      <c r="Q2481" t="s">
        <v>25</v>
      </c>
      <c r="R2481" t="s">
        <v>43</v>
      </c>
      <c r="S2481">
        <v>75.849999999999994</v>
      </c>
      <c r="T2481">
        <v>4261.2</v>
      </c>
      <c r="U2481" t="s">
        <v>26</v>
      </c>
      <c r="V2481" s="7" t="str">
        <f t="shared" si="76"/>
        <v>49+</v>
      </c>
      <c r="W2481" t="s">
        <v>46</v>
      </c>
      <c r="X2481" t="str">
        <f t="shared" si="77"/>
        <v>Medium</v>
      </c>
    </row>
    <row r="2482" spans="1:24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40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28</v>
      </c>
      <c r="Q2482" t="s">
        <v>25</v>
      </c>
      <c r="R2482" t="s">
        <v>38</v>
      </c>
      <c r="S2482">
        <v>93.85</v>
      </c>
      <c r="T2482">
        <v>5574.75</v>
      </c>
      <c r="U2482" t="s">
        <v>25</v>
      </c>
      <c r="V2482" s="7" t="str">
        <f t="shared" si="76"/>
        <v>49+</v>
      </c>
      <c r="W2482" t="s">
        <v>46</v>
      </c>
      <c r="X2482" t="str">
        <f t="shared" si="77"/>
        <v>High</v>
      </c>
    </row>
    <row r="2483" spans="1:24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26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50</v>
      </c>
      <c r="Q2483" t="s">
        <v>26</v>
      </c>
      <c r="R2483" t="s">
        <v>38</v>
      </c>
      <c r="S2483">
        <v>25</v>
      </c>
      <c r="T2483">
        <v>1501.75</v>
      </c>
      <c r="U2483" t="s">
        <v>26</v>
      </c>
      <c r="V2483" s="7" t="str">
        <f t="shared" si="76"/>
        <v>49+</v>
      </c>
      <c r="W2483" t="s">
        <v>35</v>
      </c>
      <c r="X2483" t="str">
        <f t="shared" si="77"/>
        <v>Low</v>
      </c>
    </row>
    <row r="2484" spans="1:24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27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28</v>
      </c>
      <c r="Q2484" t="s">
        <v>25</v>
      </c>
      <c r="R2484" t="s">
        <v>29</v>
      </c>
      <c r="S2484">
        <v>45</v>
      </c>
      <c r="T2484">
        <v>89.75</v>
      </c>
      <c r="U2484" t="s">
        <v>26</v>
      </c>
      <c r="V2484" s="7" t="str">
        <f t="shared" si="76"/>
        <v>0-12</v>
      </c>
      <c r="W2484" t="s">
        <v>30</v>
      </c>
      <c r="X2484" t="str">
        <f t="shared" si="77"/>
        <v>Low</v>
      </c>
    </row>
    <row r="2485" spans="1:24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40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28</v>
      </c>
      <c r="Q2485" t="s">
        <v>25</v>
      </c>
      <c r="R2485" t="s">
        <v>29</v>
      </c>
      <c r="S2485">
        <v>100.7</v>
      </c>
      <c r="T2485">
        <v>4541.2</v>
      </c>
      <c r="U2485" t="s">
        <v>25</v>
      </c>
      <c r="V2485" s="7" t="str">
        <f t="shared" si="76"/>
        <v>25-48</v>
      </c>
      <c r="W2485" t="s">
        <v>46</v>
      </c>
      <c r="X2485" t="str">
        <f t="shared" si="77"/>
        <v>High</v>
      </c>
    </row>
    <row r="2486" spans="1:24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26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28</v>
      </c>
      <c r="Q2486" t="s">
        <v>26</v>
      </c>
      <c r="R2486" t="s">
        <v>34</v>
      </c>
      <c r="S2486">
        <v>20.5</v>
      </c>
      <c r="T2486">
        <v>255.5</v>
      </c>
      <c r="U2486" t="s">
        <v>26</v>
      </c>
      <c r="V2486" s="7" t="str">
        <f t="shared" si="76"/>
        <v>0-12</v>
      </c>
      <c r="W2486" t="s">
        <v>30</v>
      </c>
      <c r="X2486" t="str">
        <f t="shared" si="77"/>
        <v>Low</v>
      </c>
    </row>
    <row r="2487" spans="1:24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40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28</v>
      </c>
      <c r="Q2487" t="s">
        <v>25</v>
      </c>
      <c r="R2487" t="s">
        <v>29</v>
      </c>
      <c r="S2487">
        <v>80.45</v>
      </c>
      <c r="T2487">
        <v>1072</v>
      </c>
      <c r="U2487" t="s">
        <v>25</v>
      </c>
      <c r="V2487" s="7" t="str">
        <f t="shared" si="76"/>
        <v>13-24</v>
      </c>
      <c r="W2487" t="s">
        <v>35</v>
      </c>
      <c r="X2487" t="str">
        <f t="shared" si="77"/>
        <v>Medium</v>
      </c>
    </row>
    <row r="2488" spans="1:24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40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29</v>
      </c>
      <c r="S2488">
        <v>90.45</v>
      </c>
      <c r="T2488">
        <v>2509.25</v>
      </c>
      <c r="U2488" t="s">
        <v>26</v>
      </c>
      <c r="V2488" s="7" t="str">
        <f t="shared" si="76"/>
        <v>25-48</v>
      </c>
      <c r="W2488" t="s">
        <v>46</v>
      </c>
      <c r="X2488" t="str">
        <f t="shared" si="77"/>
        <v>High</v>
      </c>
    </row>
    <row r="2489" spans="1:24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27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28</v>
      </c>
      <c r="Q2489" t="s">
        <v>26</v>
      </c>
      <c r="R2489" t="s">
        <v>38</v>
      </c>
      <c r="S2489">
        <v>60.45</v>
      </c>
      <c r="T2489">
        <v>1440.75</v>
      </c>
      <c r="U2489" t="s">
        <v>26</v>
      </c>
      <c r="V2489" s="7" t="str">
        <f t="shared" si="76"/>
        <v>13-24</v>
      </c>
      <c r="W2489" t="s">
        <v>35</v>
      </c>
      <c r="X2489" t="str">
        <f t="shared" si="77"/>
        <v>Medium</v>
      </c>
    </row>
    <row r="2490" spans="1:24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27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28</v>
      </c>
      <c r="Q2490" t="s">
        <v>25</v>
      </c>
      <c r="R2490" t="s">
        <v>29</v>
      </c>
      <c r="S2490">
        <v>55.25</v>
      </c>
      <c r="T2490">
        <v>1715.65</v>
      </c>
      <c r="U2490" t="s">
        <v>25</v>
      </c>
      <c r="V2490" s="7" t="str">
        <f t="shared" si="76"/>
        <v>25-48</v>
      </c>
      <c r="W2490" t="s">
        <v>35</v>
      </c>
      <c r="X2490" t="str">
        <f t="shared" si="77"/>
        <v>Medium</v>
      </c>
    </row>
    <row r="2491" spans="1:24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27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29</v>
      </c>
      <c r="S2491">
        <v>78.45</v>
      </c>
      <c r="T2491">
        <v>5333.35</v>
      </c>
      <c r="U2491" t="s">
        <v>26</v>
      </c>
      <c r="V2491" s="7" t="str">
        <f t="shared" si="76"/>
        <v>49+</v>
      </c>
      <c r="W2491" t="s">
        <v>46</v>
      </c>
      <c r="X2491" t="str">
        <f t="shared" si="77"/>
        <v>Medium</v>
      </c>
    </row>
    <row r="2492" spans="1:24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40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50</v>
      </c>
      <c r="Q2492" t="s">
        <v>26</v>
      </c>
      <c r="R2492" t="s">
        <v>34</v>
      </c>
      <c r="S2492">
        <v>100.55</v>
      </c>
      <c r="T2492">
        <v>3895.35</v>
      </c>
      <c r="U2492" t="s">
        <v>26</v>
      </c>
      <c r="V2492" s="7" t="str">
        <f t="shared" si="76"/>
        <v>25-48</v>
      </c>
      <c r="W2492" t="s">
        <v>46</v>
      </c>
      <c r="X2492" t="str">
        <f t="shared" si="77"/>
        <v>High</v>
      </c>
    </row>
    <row r="2493" spans="1:24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26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28</v>
      </c>
      <c r="Q2493" t="s">
        <v>26</v>
      </c>
      <c r="R2493" t="s">
        <v>43</v>
      </c>
      <c r="S2493">
        <v>20.350000000000001</v>
      </c>
      <c r="T2493">
        <v>869.9</v>
      </c>
      <c r="U2493" t="s">
        <v>26</v>
      </c>
      <c r="V2493" s="7" t="str">
        <f t="shared" si="76"/>
        <v>25-48</v>
      </c>
      <c r="W2493" t="s">
        <v>35</v>
      </c>
      <c r="X2493" t="str">
        <f t="shared" si="77"/>
        <v>Low</v>
      </c>
    </row>
    <row r="2494" spans="1:24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26</v>
      </c>
      <c r="I2494" t="s">
        <v>27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28</v>
      </c>
      <c r="Q2494" t="s">
        <v>25</v>
      </c>
      <c r="R2494" t="s">
        <v>29</v>
      </c>
      <c r="S2494">
        <v>54.45</v>
      </c>
      <c r="T2494">
        <v>706.85</v>
      </c>
      <c r="U2494" t="s">
        <v>25</v>
      </c>
      <c r="V2494" s="7" t="str">
        <f t="shared" si="76"/>
        <v>13-24</v>
      </c>
      <c r="W2494" t="s">
        <v>35</v>
      </c>
      <c r="X2494" t="str">
        <f t="shared" si="77"/>
        <v>Medium</v>
      </c>
    </row>
    <row r="2495" spans="1:24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40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28</v>
      </c>
      <c r="Q2495" t="s">
        <v>25</v>
      </c>
      <c r="R2495" t="s">
        <v>29</v>
      </c>
      <c r="S2495">
        <v>90.75</v>
      </c>
      <c r="T2495">
        <v>512.25</v>
      </c>
      <c r="U2495" t="s">
        <v>26</v>
      </c>
      <c r="V2495" s="7" t="str">
        <f t="shared" si="76"/>
        <v>0-12</v>
      </c>
      <c r="W2495" t="s">
        <v>35</v>
      </c>
      <c r="X2495" t="str">
        <f t="shared" si="77"/>
        <v>High</v>
      </c>
    </row>
    <row r="2496" spans="1:24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40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28</v>
      </c>
      <c r="Q2496" t="s">
        <v>26</v>
      </c>
      <c r="R2496" t="s">
        <v>43</v>
      </c>
      <c r="S2496">
        <v>75.349999999999994</v>
      </c>
      <c r="T2496">
        <v>2636.05</v>
      </c>
      <c r="U2496" t="s">
        <v>25</v>
      </c>
      <c r="V2496" s="7" t="str">
        <f t="shared" si="76"/>
        <v>25-48</v>
      </c>
      <c r="W2496" t="s">
        <v>46</v>
      </c>
      <c r="X2496" t="str">
        <f t="shared" si="77"/>
        <v>Medium</v>
      </c>
    </row>
    <row r="2497" spans="1:24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33</v>
      </c>
      <c r="Q2497" t="s">
        <v>25</v>
      </c>
      <c r="R2497" t="s">
        <v>43</v>
      </c>
      <c r="S2497">
        <v>20.25</v>
      </c>
      <c r="T2497">
        <v>814.75</v>
      </c>
      <c r="U2497" t="s">
        <v>26</v>
      </c>
      <c r="V2497" s="7" t="str">
        <f t="shared" si="76"/>
        <v>25-48</v>
      </c>
      <c r="W2497" t="s">
        <v>35</v>
      </c>
      <c r="X2497" t="str">
        <f t="shared" si="77"/>
        <v>Low</v>
      </c>
    </row>
    <row r="2498" spans="1:24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26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50</v>
      </c>
      <c r="Q2498" t="s">
        <v>26</v>
      </c>
      <c r="R2498" t="s">
        <v>43</v>
      </c>
      <c r="S2498">
        <v>20.05</v>
      </c>
      <c r="T2498">
        <v>388.6</v>
      </c>
      <c r="U2498" t="s">
        <v>26</v>
      </c>
      <c r="V2498" s="7" t="str">
        <f t="shared" si="76"/>
        <v>13-24</v>
      </c>
      <c r="W2498" t="s">
        <v>30</v>
      </c>
      <c r="X2498" t="str">
        <f t="shared" si="77"/>
        <v>Low</v>
      </c>
    </row>
    <row r="2499" spans="1:24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28</v>
      </c>
      <c r="Q2499" t="s">
        <v>26</v>
      </c>
      <c r="R2499" t="s">
        <v>34</v>
      </c>
      <c r="S2499">
        <v>19.600000000000001</v>
      </c>
      <c r="T2499">
        <v>93.45</v>
      </c>
      <c r="U2499" t="s">
        <v>26</v>
      </c>
      <c r="V2499" s="7" t="str">
        <f t="shared" ref="V2499:V2562" si="78">IF(F2499&lt;=12, "0-12", IF(F2499&lt;=24, "13-24", IF(F2499&lt;=48, "25-48", "49+")))</f>
        <v>0-12</v>
      </c>
      <c r="W2499" t="s">
        <v>30</v>
      </c>
      <c r="X2499" t="str">
        <f t="shared" ref="X2499:X2562" si="79">IF(S2499&lt;=50,"Low",IF(S2499&lt;=90,"Medium","High"))</f>
        <v>Low</v>
      </c>
    </row>
    <row r="2500" spans="1:24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27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28</v>
      </c>
      <c r="Q2500" t="s">
        <v>25</v>
      </c>
      <c r="R2500" t="s">
        <v>29</v>
      </c>
      <c r="S2500">
        <v>53.8</v>
      </c>
      <c r="T2500">
        <v>1389.85</v>
      </c>
      <c r="U2500" t="s">
        <v>26</v>
      </c>
      <c r="V2500" s="7" t="str">
        <f t="shared" si="78"/>
        <v>25-48</v>
      </c>
      <c r="W2500" t="s">
        <v>35</v>
      </c>
      <c r="X2500" t="str">
        <f t="shared" si="79"/>
        <v>Medium</v>
      </c>
    </row>
    <row r="2501" spans="1:24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27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 t="s">
        <v>26</v>
      </c>
      <c r="V2501" s="7" t="str">
        <f t="shared" si="78"/>
        <v>25-48</v>
      </c>
      <c r="W2501" t="s">
        <v>46</v>
      </c>
      <c r="X2501" t="str">
        <f t="shared" si="79"/>
        <v>Medium</v>
      </c>
    </row>
    <row r="2502" spans="1:24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27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29</v>
      </c>
      <c r="S2502">
        <v>75.5</v>
      </c>
      <c r="T2502">
        <v>4025.6</v>
      </c>
      <c r="U2502" t="s">
        <v>26</v>
      </c>
      <c r="V2502" s="7" t="str">
        <f t="shared" si="78"/>
        <v>49+</v>
      </c>
      <c r="W2502" t="s">
        <v>46</v>
      </c>
      <c r="X2502" t="str">
        <f t="shared" si="79"/>
        <v>Medium</v>
      </c>
    </row>
    <row r="2503" spans="1:24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26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50</v>
      </c>
      <c r="Q2503" t="s">
        <v>26</v>
      </c>
      <c r="R2503" t="s">
        <v>29</v>
      </c>
      <c r="S2503">
        <v>20.350000000000001</v>
      </c>
      <c r="T2503">
        <v>1354.4</v>
      </c>
      <c r="U2503" t="s">
        <v>26</v>
      </c>
      <c r="V2503" s="7" t="str">
        <f t="shared" si="78"/>
        <v>49+</v>
      </c>
      <c r="W2503" t="s">
        <v>35</v>
      </c>
      <c r="X2503" t="str">
        <f t="shared" si="79"/>
        <v>Low</v>
      </c>
    </row>
    <row r="2504" spans="1:24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26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33</v>
      </c>
      <c r="Q2504" t="s">
        <v>26</v>
      </c>
      <c r="R2504" t="s">
        <v>43</v>
      </c>
      <c r="S2504">
        <v>26.05</v>
      </c>
      <c r="T2504">
        <v>1856.4</v>
      </c>
      <c r="U2504" t="s">
        <v>26</v>
      </c>
      <c r="V2504" s="7" t="str">
        <f t="shared" si="78"/>
        <v>49+</v>
      </c>
      <c r="W2504" t="s">
        <v>35</v>
      </c>
      <c r="X2504" t="str">
        <f t="shared" si="79"/>
        <v>Low</v>
      </c>
    </row>
    <row r="2505" spans="1:24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26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33</v>
      </c>
      <c r="Q2505" t="s">
        <v>26</v>
      </c>
      <c r="R2505" t="s">
        <v>38</v>
      </c>
      <c r="S2505">
        <v>20.6</v>
      </c>
      <c r="T2505">
        <v>926</v>
      </c>
      <c r="U2505" t="s">
        <v>26</v>
      </c>
      <c r="V2505" s="7" t="str">
        <f t="shared" si="78"/>
        <v>25-48</v>
      </c>
      <c r="W2505" t="s">
        <v>35</v>
      </c>
      <c r="X2505" t="str">
        <f t="shared" si="79"/>
        <v>Low</v>
      </c>
    </row>
    <row r="2506" spans="1:24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40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28</v>
      </c>
      <c r="Q2506" t="s">
        <v>25</v>
      </c>
      <c r="R2506" t="s">
        <v>29</v>
      </c>
      <c r="S2506">
        <v>75.7</v>
      </c>
      <c r="T2506">
        <v>189.2</v>
      </c>
      <c r="U2506" t="s">
        <v>25</v>
      </c>
      <c r="V2506" s="7" t="str">
        <f t="shared" si="78"/>
        <v>0-12</v>
      </c>
      <c r="W2506" t="s">
        <v>30</v>
      </c>
      <c r="X2506" t="str">
        <f t="shared" si="79"/>
        <v>Medium</v>
      </c>
    </row>
    <row r="2507" spans="1:24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26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33</v>
      </c>
      <c r="Q2507" t="s">
        <v>25</v>
      </c>
      <c r="R2507" t="s">
        <v>38</v>
      </c>
      <c r="S2507">
        <v>20.100000000000001</v>
      </c>
      <c r="T2507">
        <v>682.1</v>
      </c>
      <c r="U2507" t="s">
        <v>26</v>
      </c>
      <c r="V2507" s="7" t="str">
        <f t="shared" si="78"/>
        <v>25-48</v>
      </c>
      <c r="W2507" t="s">
        <v>35</v>
      </c>
      <c r="X2507" t="str">
        <f t="shared" si="79"/>
        <v>Low</v>
      </c>
    </row>
    <row r="2508" spans="1:24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26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50</v>
      </c>
      <c r="Q2508" t="s">
        <v>26</v>
      </c>
      <c r="R2508" t="s">
        <v>38</v>
      </c>
      <c r="S2508">
        <v>24.3</v>
      </c>
      <c r="T2508">
        <v>1778.7</v>
      </c>
      <c r="U2508" t="s">
        <v>26</v>
      </c>
      <c r="V2508" s="7" t="str">
        <f t="shared" si="78"/>
        <v>49+</v>
      </c>
      <c r="W2508" t="s">
        <v>35</v>
      </c>
      <c r="X2508" t="str">
        <f t="shared" si="79"/>
        <v>Low</v>
      </c>
    </row>
    <row r="2509" spans="1:24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26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50</v>
      </c>
      <c r="Q2509" t="s">
        <v>25</v>
      </c>
      <c r="R2509" t="s">
        <v>29</v>
      </c>
      <c r="S2509">
        <v>24.5</v>
      </c>
      <c r="T2509">
        <v>1816.2</v>
      </c>
      <c r="U2509" t="s">
        <v>26</v>
      </c>
      <c r="V2509" s="7" t="str">
        <f t="shared" si="78"/>
        <v>49+</v>
      </c>
      <c r="W2509" t="s">
        <v>35</v>
      </c>
      <c r="X2509" t="str">
        <f t="shared" si="79"/>
        <v>Low</v>
      </c>
    </row>
    <row r="2510" spans="1:24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40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50</v>
      </c>
      <c r="Q2510" t="s">
        <v>25</v>
      </c>
      <c r="R2510" t="s">
        <v>43</v>
      </c>
      <c r="S2510">
        <v>110.5</v>
      </c>
      <c r="T2510">
        <v>7069.25</v>
      </c>
      <c r="U2510" t="s">
        <v>26</v>
      </c>
      <c r="V2510" s="7" t="str">
        <f t="shared" si="78"/>
        <v>49+</v>
      </c>
      <c r="W2510" t="s">
        <v>46</v>
      </c>
      <c r="X2510" t="str">
        <f t="shared" si="79"/>
        <v>High</v>
      </c>
    </row>
    <row r="2511" spans="1:24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26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50</v>
      </c>
      <c r="Q2511" t="s">
        <v>25</v>
      </c>
      <c r="R2511" t="s">
        <v>38</v>
      </c>
      <c r="S2511">
        <v>25.25</v>
      </c>
      <c r="T2511">
        <v>1841.2</v>
      </c>
      <c r="U2511" t="s">
        <v>26</v>
      </c>
      <c r="V2511" s="7" t="str">
        <f t="shared" si="78"/>
        <v>49+</v>
      </c>
      <c r="W2511" t="s">
        <v>35</v>
      </c>
      <c r="X2511" t="str">
        <f t="shared" si="79"/>
        <v>Low</v>
      </c>
    </row>
    <row r="2512" spans="1:24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40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28</v>
      </c>
      <c r="Q2512" t="s">
        <v>25</v>
      </c>
      <c r="R2512" t="s">
        <v>34</v>
      </c>
      <c r="S2512">
        <v>74.25</v>
      </c>
      <c r="T2512">
        <v>74.25</v>
      </c>
      <c r="U2512" t="s">
        <v>25</v>
      </c>
      <c r="V2512" s="7" t="str">
        <f t="shared" si="78"/>
        <v>0-12</v>
      </c>
      <c r="W2512" t="s">
        <v>30</v>
      </c>
      <c r="X2512" t="str">
        <f t="shared" si="79"/>
        <v>Medium</v>
      </c>
    </row>
    <row r="2513" spans="1:24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40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38</v>
      </c>
      <c r="S2513">
        <v>90.1</v>
      </c>
      <c r="T2513">
        <v>2656.7</v>
      </c>
      <c r="U2513" t="s">
        <v>26</v>
      </c>
      <c r="V2513" s="7" t="str">
        <f t="shared" si="78"/>
        <v>25-48</v>
      </c>
      <c r="W2513" t="s">
        <v>46</v>
      </c>
      <c r="X2513" t="str">
        <f t="shared" si="79"/>
        <v>High</v>
      </c>
    </row>
    <row r="2514" spans="1:24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27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38</v>
      </c>
      <c r="S2514">
        <v>68.75</v>
      </c>
      <c r="T2514">
        <v>1689.45</v>
      </c>
      <c r="U2514" t="s">
        <v>26</v>
      </c>
      <c r="V2514" s="7" t="str">
        <f t="shared" si="78"/>
        <v>13-24</v>
      </c>
      <c r="W2514" t="s">
        <v>35</v>
      </c>
      <c r="X2514" t="str">
        <f t="shared" si="79"/>
        <v>Medium</v>
      </c>
    </row>
    <row r="2515" spans="1:24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26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50</v>
      </c>
      <c r="Q2515" t="s">
        <v>26</v>
      </c>
      <c r="R2515" t="s">
        <v>34</v>
      </c>
      <c r="S2515">
        <v>19.2</v>
      </c>
      <c r="T2515">
        <v>1054.75</v>
      </c>
      <c r="U2515" t="s">
        <v>26</v>
      </c>
      <c r="V2515" s="7" t="str">
        <f t="shared" si="78"/>
        <v>49+</v>
      </c>
      <c r="W2515" t="s">
        <v>35</v>
      </c>
      <c r="X2515" t="str">
        <f t="shared" si="79"/>
        <v>Low</v>
      </c>
    </row>
    <row r="2516" spans="1:24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40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28</v>
      </c>
      <c r="Q2516" t="s">
        <v>25</v>
      </c>
      <c r="R2516" t="s">
        <v>29</v>
      </c>
      <c r="S2516">
        <v>89.7</v>
      </c>
      <c r="T2516">
        <v>2187.5500000000002</v>
      </c>
      <c r="U2516" t="s">
        <v>25</v>
      </c>
      <c r="V2516" s="7" t="str">
        <f t="shared" si="78"/>
        <v>25-48</v>
      </c>
      <c r="W2516" t="s">
        <v>46</v>
      </c>
      <c r="X2516" t="str">
        <f t="shared" si="79"/>
        <v>Medium</v>
      </c>
    </row>
    <row r="2517" spans="1:24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40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50</v>
      </c>
      <c r="Q2517" t="s">
        <v>25</v>
      </c>
      <c r="R2517" t="s">
        <v>38</v>
      </c>
      <c r="S2517">
        <v>115.1</v>
      </c>
      <c r="T2517">
        <v>7334.05</v>
      </c>
      <c r="U2517" t="s">
        <v>26</v>
      </c>
      <c r="V2517" s="7" t="str">
        <f t="shared" si="78"/>
        <v>49+</v>
      </c>
      <c r="W2517" t="s">
        <v>46</v>
      </c>
      <c r="X2517" t="str">
        <f t="shared" si="79"/>
        <v>High</v>
      </c>
    </row>
    <row r="2518" spans="1:24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40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28</v>
      </c>
      <c r="Q2518" t="s">
        <v>25</v>
      </c>
      <c r="R2518" t="s">
        <v>29</v>
      </c>
      <c r="S2518">
        <v>96.4</v>
      </c>
      <c r="T2518">
        <v>1581.2</v>
      </c>
      <c r="U2518" t="s">
        <v>25</v>
      </c>
      <c r="V2518" s="7" t="str">
        <f t="shared" si="78"/>
        <v>13-24</v>
      </c>
      <c r="W2518" t="s">
        <v>35</v>
      </c>
      <c r="X2518" t="str">
        <f t="shared" si="79"/>
        <v>High</v>
      </c>
    </row>
    <row r="2519" spans="1:24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40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28</v>
      </c>
      <c r="Q2519" t="s">
        <v>25</v>
      </c>
      <c r="R2519" t="s">
        <v>38</v>
      </c>
      <c r="S2519">
        <v>69.5</v>
      </c>
      <c r="T2519">
        <v>69.5</v>
      </c>
      <c r="U2519" t="s">
        <v>25</v>
      </c>
      <c r="V2519" s="7" t="str">
        <f t="shared" si="78"/>
        <v>0-12</v>
      </c>
      <c r="W2519" t="s">
        <v>30</v>
      </c>
      <c r="X2519" t="str">
        <f t="shared" si="79"/>
        <v>Medium</v>
      </c>
    </row>
    <row r="2520" spans="1:24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40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28</v>
      </c>
      <c r="Q2520" t="s">
        <v>25</v>
      </c>
      <c r="R2520" t="s">
        <v>38</v>
      </c>
      <c r="S2520">
        <v>99.65</v>
      </c>
      <c r="T2520">
        <v>2404.85</v>
      </c>
      <c r="U2520" t="s">
        <v>26</v>
      </c>
      <c r="V2520" s="7" t="str">
        <f t="shared" si="78"/>
        <v>13-24</v>
      </c>
      <c r="W2520" t="s">
        <v>46</v>
      </c>
      <c r="X2520" t="str">
        <f t="shared" si="79"/>
        <v>High</v>
      </c>
    </row>
    <row r="2521" spans="1:24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40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28</v>
      </c>
      <c r="Q2521" t="s">
        <v>25</v>
      </c>
      <c r="R2521" t="s">
        <v>29</v>
      </c>
      <c r="S2521">
        <v>91.45</v>
      </c>
      <c r="T2521">
        <v>171.45</v>
      </c>
      <c r="U2521" t="s">
        <v>26</v>
      </c>
      <c r="V2521" s="7" t="str">
        <f t="shared" si="78"/>
        <v>0-12</v>
      </c>
      <c r="W2521" t="s">
        <v>30</v>
      </c>
      <c r="X2521" t="str">
        <f t="shared" si="79"/>
        <v>High</v>
      </c>
    </row>
    <row r="2522" spans="1:24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27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50</v>
      </c>
      <c r="Q2522" t="s">
        <v>26</v>
      </c>
      <c r="R2522" t="s">
        <v>34</v>
      </c>
      <c r="S2522">
        <v>84.75</v>
      </c>
      <c r="T2522">
        <v>2839.45</v>
      </c>
      <c r="U2522" t="s">
        <v>26</v>
      </c>
      <c r="V2522" s="7" t="str">
        <f t="shared" si="78"/>
        <v>25-48</v>
      </c>
      <c r="W2522" t="s">
        <v>46</v>
      </c>
      <c r="X2522" t="str">
        <f t="shared" si="79"/>
        <v>Medium</v>
      </c>
    </row>
    <row r="2523" spans="1:24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40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28</v>
      </c>
      <c r="Q2523" t="s">
        <v>25</v>
      </c>
      <c r="R2523" t="s">
        <v>43</v>
      </c>
      <c r="S2523">
        <v>85.25</v>
      </c>
      <c r="T2523">
        <v>3132.75</v>
      </c>
      <c r="U2523" t="s">
        <v>25</v>
      </c>
      <c r="V2523" s="7" t="str">
        <f t="shared" si="78"/>
        <v>25-48</v>
      </c>
      <c r="W2523" t="s">
        <v>46</v>
      </c>
      <c r="X2523" t="str">
        <f t="shared" si="79"/>
        <v>Medium</v>
      </c>
    </row>
    <row r="2524" spans="1:24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27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 t="s">
        <v>26</v>
      </c>
      <c r="V2524" s="7" t="str">
        <f t="shared" si="78"/>
        <v>49+</v>
      </c>
      <c r="W2524" t="s">
        <v>46</v>
      </c>
      <c r="X2524" t="str">
        <f t="shared" si="79"/>
        <v>Medium</v>
      </c>
    </row>
    <row r="2525" spans="1:24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26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50</v>
      </c>
      <c r="Q2525" t="s">
        <v>26</v>
      </c>
      <c r="R2525" t="s">
        <v>43</v>
      </c>
      <c r="S2525">
        <v>20.25</v>
      </c>
      <c r="T2525">
        <v>873.4</v>
      </c>
      <c r="U2525" t="s">
        <v>26</v>
      </c>
      <c r="V2525" s="7" t="str">
        <f t="shared" si="78"/>
        <v>25-48</v>
      </c>
      <c r="W2525" t="s">
        <v>35</v>
      </c>
      <c r="X2525" t="str">
        <f t="shared" si="79"/>
        <v>Low</v>
      </c>
    </row>
    <row r="2526" spans="1:24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26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50</v>
      </c>
      <c r="Q2526" t="s">
        <v>26</v>
      </c>
      <c r="R2526" t="s">
        <v>43</v>
      </c>
      <c r="S2526">
        <v>19.899999999999999</v>
      </c>
      <c r="T2526">
        <v>1529.65</v>
      </c>
      <c r="U2526" t="s">
        <v>26</v>
      </c>
      <c r="V2526" s="7" t="str">
        <f t="shared" si="78"/>
        <v>49+</v>
      </c>
      <c r="W2526" t="s">
        <v>35</v>
      </c>
      <c r="X2526" t="str">
        <f t="shared" si="79"/>
        <v>Low</v>
      </c>
    </row>
    <row r="2527" spans="1:24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40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50</v>
      </c>
      <c r="Q2527" t="s">
        <v>25</v>
      </c>
      <c r="R2527" t="s">
        <v>43</v>
      </c>
      <c r="S2527">
        <v>97.75</v>
      </c>
      <c r="T2527">
        <v>6991.6</v>
      </c>
      <c r="U2527" t="s">
        <v>26</v>
      </c>
      <c r="V2527" s="7" t="str">
        <f t="shared" si="78"/>
        <v>49+</v>
      </c>
      <c r="W2527" t="s">
        <v>46</v>
      </c>
      <c r="X2527" t="str">
        <f t="shared" si="79"/>
        <v>High</v>
      </c>
    </row>
    <row r="2528" spans="1:24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26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28</v>
      </c>
      <c r="Q2528" t="s">
        <v>26</v>
      </c>
      <c r="R2528" t="s">
        <v>34</v>
      </c>
      <c r="S2528">
        <v>19.399999999999999</v>
      </c>
      <c r="T2528">
        <v>19.399999999999999</v>
      </c>
      <c r="U2528" t="s">
        <v>25</v>
      </c>
      <c r="V2528" s="7" t="str">
        <f t="shared" si="78"/>
        <v>0-12</v>
      </c>
      <c r="W2528" t="s">
        <v>30</v>
      </c>
      <c r="X2528" t="str">
        <f t="shared" si="79"/>
        <v>Low</v>
      </c>
    </row>
    <row r="2529" spans="1:24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40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28</v>
      </c>
      <c r="Q2529" t="s">
        <v>25</v>
      </c>
      <c r="R2529" t="s">
        <v>29</v>
      </c>
      <c r="S2529">
        <v>83.3</v>
      </c>
      <c r="T2529">
        <v>803.3</v>
      </c>
      <c r="U2529" t="s">
        <v>25</v>
      </c>
      <c r="V2529" s="7" t="str">
        <f t="shared" si="78"/>
        <v>0-12</v>
      </c>
      <c r="W2529" t="s">
        <v>35</v>
      </c>
      <c r="X2529" t="str">
        <f t="shared" si="79"/>
        <v>Medium</v>
      </c>
    </row>
    <row r="2530" spans="1:24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40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28</v>
      </c>
      <c r="Q2530" t="s">
        <v>25</v>
      </c>
      <c r="R2530" t="s">
        <v>38</v>
      </c>
      <c r="S2530">
        <v>80.099999999999994</v>
      </c>
      <c r="T2530">
        <v>679.3</v>
      </c>
      <c r="U2530" t="s">
        <v>25</v>
      </c>
      <c r="V2530" s="7" t="str">
        <f t="shared" si="78"/>
        <v>0-12</v>
      </c>
      <c r="W2530" t="s">
        <v>35</v>
      </c>
      <c r="X2530" t="str">
        <f t="shared" si="79"/>
        <v>Medium</v>
      </c>
    </row>
    <row r="2531" spans="1:24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27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43</v>
      </c>
      <c r="S2531">
        <v>62.7</v>
      </c>
      <c r="T2531">
        <v>2791.5</v>
      </c>
      <c r="U2531" t="s">
        <v>25</v>
      </c>
      <c r="V2531" s="7" t="str">
        <f t="shared" si="78"/>
        <v>25-48</v>
      </c>
      <c r="W2531" t="s">
        <v>46</v>
      </c>
      <c r="X2531" t="str">
        <f t="shared" si="79"/>
        <v>Medium</v>
      </c>
    </row>
    <row r="2532" spans="1:24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40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28</v>
      </c>
      <c r="Q2532" t="s">
        <v>25</v>
      </c>
      <c r="R2532" t="s">
        <v>29</v>
      </c>
      <c r="S2532">
        <v>100.4</v>
      </c>
      <c r="T2532">
        <v>715</v>
      </c>
      <c r="U2532" t="s">
        <v>26</v>
      </c>
      <c r="V2532" s="7" t="str">
        <f t="shared" si="78"/>
        <v>0-12</v>
      </c>
      <c r="W2532" t="s">
        <v>35</v>
      </c>
      <c r="X2532" t="str">
        <f t="shared" si="79"/>
        <v>High</v>
      </c>
    </row>
    <row r="2533" spans="1:24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26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50</v>
      </c>
      <c r="Q2533" t="s">
        <v>25</v>
      </c>
      <c r="R2533" t="s">
        <v>43</v>
      </c>
      <c r="S2533">
        <v>24.45</v>
      </c>
      <c r="T2533">
        <v>1681.6</v>
      </c>
      <c r="U2533" t="s">
        <v>26</v>
      </c>
      <c r="V2533" s="7" t="str">
        <f t="shared" si="78"/>
        <v>49+</v>
      </c>
      <c r="W2533" t="s">
        <v>35</v>
      </c>
      <c r="X2533" t="str">
        <f t="shared" si="79"/>
        <v>Low</v>
      </c>
    </row>
    <row r="2534" spans="1:24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40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38</v>
      </c>
      <c r="S2534">
        <v>101.1</v>
      </c>
      <c r="T2534">
        <v>4016.2</v>
      </c>
      <c r="U2534" t="s">
        <v>26</v>
      </c>
      <c r="V2534" s="7" t="str">
        <f t="shared" si="78"/>
        <v>25-48</v>
      </c>
      <c r="W2534" t="s">
        <v>46</v>
      </c>
      <c r="X2534" t="str">
        <f t="shared" si="79"/>
        <v>High</v>
      </c>
    </row>
    <row r="2535" spans="1:24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26</v>
      </c>
      <c r="I2535" t="s">
        <v>27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50</v>
      </c>
      <c r="Q2535" t="s">
        <v>26</v>
      </c>
      <c r="R2535" t="s">
        <v>43</v>
      </c>
      <c r="S2535">
        <v>50.9</v>
      </c>
      <c r="T2535">
        <v>3281.65</v>
      </c>
      <c r="U2535" t="s">
        <v>26</v>
      </c>
      <c r="V2535" s="7" t="str">
        <f t="shared" si="78"/>
        <v>49+</v>
      </c>
      <c r="W2535" t="s">
        <v>46</v>
      </c>
      <c r="X2535" t="str">
        <f t="shared" si="79"/>
        <v>Medium</v>
      </c>
    </row>
    <row r="2536" spans="1:24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40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43</v>
      </c>
      <c r="S2536">
        <v>107.2</v>
      </c>
      <c r="T2536">
        <v>7317.1</v>
      </c>
      <c r="U2536" t="s">
        <v>26</v>
      </c>
      <c r="V2536" s="7" t="str">
        <f t="shared" si="78"/>
        <v>49+</v>
      </c>
      <c r="W2536" t="s">
        <v>46</v>
      </c>
      <c r="X2536" t="str">
        <f t="shared" si="79"/>
        <v>High</v>
      </c>
    </row>
    <row r="2537" spans="1:24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27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50</v>
      </c>
      <c r="Q2537" t="s">
        <v>25</v>
      </c>
      <c r="R2537" t="s">
        <v>38</v>
      </c>
      <c r="S2537">
        <v>92.2</v>
      </c>
      <c r="T2537">
        <v>6474.45</v>
      </c>
      <c r="U2537" t="s">
        <v>26</v>
      </c>
      <c r="V2537" s="7" t="str">
        <f t="shared" si="78"/>
        <v>49+</v>
      </c>
      <c r="W2537" t="s">
        <v>46</v>
      </c>
      <c r="X2537" t="str">
        <f t="shared" si="79"/>
        <v>High</v>
      </c>
    </row>
    <row r="2538" spans="1:24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26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33</v>
      </c>
      <c r="Q2538" t="s">
        <v>26</v>
      </c>
      <c r="R2538" t="s">
        <v>38</v>
      </c>
      <c r="S2538">
        <v>25.3</v>
      </c>
      <c r="T2538">
        <v>676.35</v>
      </c>
      <c r="U2538" t="s">
        <v>25</v>
      </c>
      <c r="V2538" s="7" t="str">
        <f t="shared" si="78"/>
        <v>25-48</v>
      </c>
      <c r="W2538" t="s">
        <v>35</v>
      </c>
      <c r="X2538" t="str">
        <f t="shared" si="79"/>
        <v>Low</v>
      </c>
    </row>
    <row r="2539" spans="1:24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40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50</v>
      </c>
      <c r="Q2539" t="s">
        <v>26</v>
      </c>
      <c r="R2539" t="s">
        <v>38</v>
      </c>
      <c r="S2539">
        <v>113.4</v>
      </c>
      <c r="T2539">
        <v>8164.1</v>
      </c>
      <c r="U2539" t="s">
        <v>26</v>
      </c>
      <c r="V2539" s="7" t="str">
        <f t="shared" si="78"/>
        <v>49+</v>
      </c>
      <c r="W2539" t="s">
        <v>46</v>
      </c>
      <c r="X2539" t="str">
        <f t="shared" si="79"/>
        <v>High</v>
      </c>
    </row>
    <row r="2540" spans="1:24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26</v>
      </c>
      <c r="I2540" t="s">
        <v>27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50</v>
      </c>
      <c r="Q2540" t="s">
        <v>25</v>
      </c>
      <c r="R2540" t="s">
        <v>29</v>
      </c>
      <c r="S2540">
        <v>40.549999999999997</v>
      </c>
      <c r="T2540">
        <v>1325.85</v>
      </c>
      <c r="U2540" t="s">
        <v>26</v>
      </c>
      <c r="V2540" s="7" t="str">
        <f t="shared" si="78"/>
        <v>25-48</v>
      </c>
      <c r="W2540" t="s">
        <v>35</v>
      </c>
      <c r="X2540" t="str">
        <f t="shared" si="79"/>
        <v>Low</v>
      </c>
    </row>
    <row r="2541" spans="1:24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26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50</v>
      </c>
      <c r="Q2541" t="s">
        <v>26</v>
      </c>
      <c r="R2541" t="s">
        <v>43</v>
      </c>
      <c r="S2541">
        <v>26</v>
      </c>
      <c r="T2541">
        <v>1654.85</v>
      </c>
      <c r="U2541" t="s">
        <v>26</v>
      </c>
      <c r="V2541" s="7" t="str">
        <f t="shared" si="78"/>
        <v>49+</v>
      </c>
      <c r="W2541" t="s">
        <v>35</v>
      </c>
      <c r="X2541" t="str">
        <f t="shared" si="79"/>
        <v>Low</v>
      </c>
    </row>
    <row r="2542" spans="1:24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40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50</v>
      </c>
      <c r="Q2542" t="s">
        <v>25</v>
      </c>
      <c r="R2542" t="s">
        <v>43</v>
      </c>
      <c r="S2542">
        <v>111.95</v>
      </c>
      <c r="T2542">
        <v>7795.95</v>
      </c>
      <c r="U2542" t="s">
        <v>26</v>
      </c>
      <c r="V2542" s="7" t="str">
        <f t="shared" si="78"/>
        <v>49+</v>
      </c>
      <c r="W2542" t="s">
        <v>46</v>
      </c>
      <c r="X2542" t="str">
        <f t="shared" si="79"/>
        <v>High</v>
      </c>
    </row>
    <row r="2543" spans="1:24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26</v>
      </c>
      <c r="I2543" t="s">
        <v>27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50</v>
      </c>
      <c r="Q2543" t="s">
        <v>25</v>
      </c>
      <c r="R2543" t="s">
        <v>43</v>
      </c>
      <c r="S2543">
        <v>53.8</v>
      </c>
      <c r="T2543">
        <v>3952.45</v>
      </c>
      <c r="U2543" t="s">
        <v>26</v>
      </c>
      <c r="V2543" s="7" t="str">
        <f t="shared" si="78"/>
        <v>49+</v>
      </c>
      <c r="W2543" t="s">
        <v>46</v>
      </c>
      <c r="X2543" t="str">
        <f t="shared" si="79"/>
        <v>Medium</v>
      </c>
    </row>
    <row r="2544" spans="1:24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27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 t="s">
        <v>26</v>
      </c>
      <c r="V2544" s="7" t="str">
        <f t="shared" si="78"/>
        <v>25-48</v>
      </c>
      <c r="W2544" t="s">
        <v>46</v>
      </c>
      <c r="X2544" t="str">
        <f t="shared" si="79"/>
        <v>Medium</v>
      </c>
    </row>
    <row r="2545" spans="1:24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40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28</v>
      </c>
      <c r="Q2545" t="s">
        <v>26</v>
      </c>
      <c r="R2545" t="s">
        <v>34</v>
      </c>
      <c r="S2545">
        <v>98.15</v>
      </c>
      <c r="T2545">
        <v>1230.25</v>
      </c>
      <c r="U2545" t="s">
        <v>25</v>
      </c>
      <c r="V2545" s="7" t="str">
        <f t="shared" si="78"/>
        <v>13-24</v>
      </c>
      <c r="W2545" t="s">
        <v>35</v>
      </c>
      <c r="X2545" t="str">
        <f t="shared" si="79"/>
        <v>High</v>
      </c>
    </row>
    <row r="2546" spans="1:24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27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29</v>
      </c>
      <c r="S2546">
        <v>78.849999999999994</v>
      </c>
      <c r="T2546">
        <v>876.75</v>
      </c>
      <c r="U2546" t="s">
        <v>26</v>
      </c>
      <c r="V2546" s="7" t="str">
        <f t="shared" si="78"/>
        <v>0-12</v>
      </c>
      <c r="W2546" t="s">
        <v>35</v>
      </c>
      <c r="X2546" t="str">
        <f t="shared" si="79"/>
        <v>Medium</v>
      </c>
    </row>
    <row r="2547" spans="1:24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27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38</v>
      </c>
      <c r="S2547">
        <v>70.75</v>
      </c>
      <c r="T2547">
        <v>4263.45</v>
      </c>
      <c r="U2547" t="s">
        <v>26</v>
      </c>
      <c r="V2547" s="7" t="str">
        <f t="shared" si="78"/>
        <v>49+</v>
      </c>
      <c r="W2547" t="s">
        <v>46</v>
      </c>
      <c r="X2547" t="str">
        <f t="shared" si="79"/>
        <v>Medium</v>
      </c>
    </row>
    <row r="2548" spans="1:24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27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28</v>
      </c>
      <c r="Q2548" t="s">
        <v>25</v>
      </c>
      <c r="R2548" t="s">
        <v>43</v>
      </c>
      <c r="S2548">
        <v>76.150000000000006</v>
      </c>
      <c r="T2548">
        <v>1992.95</v>
      </c>
      <c r="U2548" t="s">
        <v>26</v>
      </c>
      <c r="V2548" s="7" t="str">
        <f t="shared" si="78"/>
        <v>25-48</v>
      </c>
      <c r="W2548" t="s">
        <v>35</v>
      </c>
      <c r="X2548" t="str">
        <f t="shared" si="79"/>
        <v>Medium</v>
      </c>
    </row>
    <row r="2549" spans="1:24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26</v>
      </c>
      <c r="I2549" t="s">
        <v>27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50</v>
      </c>
      <c r="Q2549" t="s">
        <v>26</v>
      </c>
      <c r="R2549" t="s">
        <v>34</v>
      </c>
      <c r="S2549">
        <v>39.1</v>
      </c>
      <c r="T2549">
        <v>1982.1</v>
      </c>
      <c r="U2549" t="s">
        <v>26</v>
      </c>
      <c r="V2549" s="7" t="str">
        <f t="shared" si="78"/>
        <v>49+</v>
      </c>
      <c r="W2549" t="s">
        <v>35</v>
      </c>
      <c r="X2549" t="str">
        <f t="shared" si="79"/>
        <v>Low</v>
      </c>
    </row>
    <row r="2550" spans="1:24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40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28</v>
      </c>
      <c r="Q2550" t="s">
        <v>25</v>
      </c>
      <c r="R2550" t="s">
        <v>43</v>
      </c>
      <c r="S2550">
        <v>69.95</v>
      </c>
      <c r="T2550">
        <v>562.70000000000005</v>
      </c>
      <c r="U2550" t="s">
        <v>26</v>
      </c>
      <c r="V2550" s="7" t="str">
        <f t="shared" si="78"/>
        <v>0-12</v>
      </c>
      <c r="W2550" t="s">
        <v>35</v>
      </c>
      <c r="X2550" t="str">
        <f t="shared" si="79"/>
        <v>Medium</v>
      </c>
    </row>
    <row r="2551" spans="1:24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28</v>
      </c>
      <c r="Q2551" t="s">
        <v>26</v>
      </c>
      <c r="R2551" t="s">
        <v>34</v>
      </c>
      <c r="S2551">
        <v>20.05</v>
      </c>
      <c r="T2551">
        <v>33.700000000000003</v>
      </c>
      <c r="U2551" t="s">
        <v>26</v>
      </c>
      <c r="V2551" s="7" t="str">
        <f t="shared" si="78"/>
        <v>0-12</v>
      </c>
      <c r="W2551" t="s">
        <v>30</v>
      </c>
      <c r="X2551" t="str">
        <f t="shared" si="79"/>
        <v>Low</v>
      </c>
    </row>
    <row r="2552" spans="1:24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26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50</v>
      </c>
      <c r="Q2552" t="s">
        <v>26</v>
      </c>
      <c r="R2552" t="s">
        <v>34</v>
      </c>
      <c r="S2552">
        <v>20.05</v>
      </c>
      <c r="T2552">
        <v>1090.0999999999999</v>
      </c>
      <c r="U2552" t="s">
        <v>26</v>
      </c>
      <c r="V2552" s="7" t="str">
        <f t="shared" si="78"/>
        <v>49+</v>
      </c>
      <c r="W2552" t="s">
        <v>35</v>
      </c>
      <c r="X2552" t="str">
        <f t="shared" si="79"/>
        <v>Low</v>
      </c>
    </row>
    <row r="2553" spans="1:24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26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28</v>
      </c>
      <c r="Q2553" t="s">
        <v>26</v>
      </c>
      <c r="R2553" t="s">
        <v>38</v>
      </c>
      <c r="S2553">
        <v>19.45</v>
      </c>
      <c r="T2553">
        <v>227.45</v>
      </c>
      <c r="U2553" t="s">
        <v>26</v>
      </c>
      <c r="V2553" s="7" t="str">
        <f t="shared" si="78"/>
        <v>0-12</v>
      </c>
      <c r="W2553" t="s">
        <v>30</v>
      </c>
      <c r="X2553" t="str">
        <f t="shared" si="79"/>
        <v>Low</v>
      </c>
    </row>
    <row r="2554" spans="1:24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26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33</v>
      </c>
      <c r="Q2554" t="s">
        <v>26</v>
      </c>
      <c r="R2554" t="s">
        <v>29</v>
      </c>
      <c r="S2554">
        <v>26.9</v>
      </c>
      <c r="T2554">
        <v>1250.8499999999999</v>
      </c>
      <c r="U2554" t="s">
        <v>26</v>
      </c>
      <c r="V2554" s="7" t="str">
        <f t="shared" si="78"/>
        <v>25-48</v>
      </c>
      <c r="W2554" t="s">
        <v>35</v>
      </c>
      <c r="X2554" t="str">
        <f t="shared" si="79"/>
        <v>Low</v>
      </c>
    </row>
    <row r="2555" spans="1:24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26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28</v>
      </c>
      <c r="Q2555" t="s">
        <v>26</v>
      </c>
      <c r="R2555" t="s">
        <v>29</v>
      </c>
      <c r="S2555">
        <v>19.2</v>
      </c>
      <c r="T2555">
        <v>37.200000000000003</v>
      </c>
      <c r="U2555" t="s">
        <v>26</v>
      </c>
      <c r="V2555" s="7" t="str">
        <f t="shared" si="78"/>
        <v>0-12</v>
      </c>
      <c r="W2555" t="s">
        <v>30</v>
      </c>
      <c r="X2555" t="str">
        <f t="shared" si="79"/>
        <v>Low</v>
      </c>
    </row>
    <row r="2556" spans="1:24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27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28</v>
      </c>
      <c r="Q2556" t="s">
        <v>25</v>
      </c>
      <c r="R2556" t="s">
        <v>34</v>
      </c>
      <c r="S2556">
        <v>50</v>
      </c>
      <c r="T2556">
        <v>892.7</v>
      </c>
      <c r="U2556" t="s">
        <v>26</v>
      </c>
      <c r="V2556" s="7" t="str">
        <f t="shared" si="78"/>
        <v>13-24</v>
      </c>
      <c r="W2556" t="s">
        <v>35</v>
      </c>
      <c r="X2556" t="str">
        <f t="shared" si="79"/>
        <v>Low</v>
      </c>
    </row>
    <row r="2557" spans="1:24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27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28</v>
      </c>
      <c r="Q2557" t="s">
        <v>25</v>
      </c>
      <c r="R2557" t="s">
        <v>29</v>
      </c>
      <c r="S2557">
        <v>60</v>
      </c>
      <c r="T2557">
        <v>487.75</v>
      </c>
      <c r="U2557" t="s">
        <v>26</v>
      </c>
      <c r="V2557" s="7" t="str">
        <f t="shared" si="78"/>
        <v>0-12</v>
      </c>
      <c r="W2557" t="s">
        <v>30</v>
      </c>
      <c r="X2557" t="str">
        <f t="shared" si="79"/>
        <v>Medium</v>
      </c>
    </row>
    <row r="2558" spans="1:24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40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28</v>
      </c>
      <c r="Q2558" t="s">
        <v>25</v>
      </c>
      <c r="R2558" t="s">
        <v>34</v>
      </c>
      <c r="S2558">
        <v>84.55</v>
      </c>
      <c r="T2558">
        <v>3713.95</v>
      </c>
      <c r="U2558" t="s">
        <v>26</v>
      </c>
      <c r="V2558" s="7" t="str">
        <f t="shared" si="78"/>
        <v>25-48</v>
      </c>
      <c r="W2558" t="s">
        <v>46</v>
      </c>
      <c r="X2558" t="str">
        <f t="shared" si="79"/>
        <v>Medium</v>
      </c>
    </row>
    <row r="2559" spans="1:24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27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28</v>
      </c>
      <c r="Q2559" t="s">
        <v>26</v>
      </c>
      <c r="R2559" t="s">
        <v>34</v>
      </c>
      <c r="S2559">
        <v>45.45</v>
      </c>
      <c r="T2559">
        <v>141.69999999999999</v>
      </c>
      <c r="U2559" t="s">
        <v>26</v>
      </c>
      <c r="V2559" s="7" t="str">
        <f t="shared" si="78"/>
        <v>0-12</v>
      </c>
      <c r="W2559" t="s">
        <v>30</v>
      </c>
      <c r="X2559" t="str">
        <f t="shared" si="79"/>
        <v>Low</v>
      </c>
    </row>
    <row r="2560" spans="1:24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 t="s">
        <v>26</v>
      </c>
      <c r="V2560" s="7" t="str">
        <f t="shared" si="78"/>
        <v>25-48</v>
      </c>
      <c r="W2560" t="s">
        <v>35</v>
      </c>
      <c r="X2560" t="str">
        <f t="shared" si="79"/>
        <v>Low</v>
      </c>
    </row>
    <row r="2561" spans="1:24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40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50</v>
      </c>
      <c r="Q2561" t="s">
        <v>25</v>
      </c>
      <c r="R2561" t="s">
        <v>29</v>
      </c>
      <c r="S2561">
        <v>115.55</v>
      </c>
      <c r="T2561">
        <v>8425.2999999999993</v>
      </c>
      <c r="U2561" t="s">
        <v>26</v>
      </c>
      <c r="V2561" s="7" t="str">
        <f t="shared" si="78"/>
        <v>49+</v>
      </c>
      <c r="W2561" t="s">
        <v>46</v>
      </c>
      <c r="X2561" t="str">
        <f t="shared" si="79"/>
        <v>High</v>
      </c>
    </row>
    <row r="2562" spans="1:24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40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28</v>
      </c>
      <c r="Q2562" t="s">
        <v>25</v>
      </c>
      <c r="R2562" t="s">
        <v>29</v>
      </c>
      <c r="S2562">
        <v>93.7</v>
      </c>
      <c r="T2562">
        <v>4154.8</v>
      </c>
      <c r="U2562" t="s">
        <v>25</v>
      </c>
      <c r="V2562" s="7" t="str">
        <f t="shared" si="78"/>
        <v>25-48</v>
      </c>
      <c r="W2562" t="s">
        <v>46</v>
      </c>
      <c r="X2562" t="str">
        <f t="shared" si="79"/>
        <v>High</v>
      </c>
    </row>
    <row r="2563" spans="1:24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40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50</v>
      </c>
      <c r="Q2563" t="s">
        <v>25</v>
      </c>
      <c r="R2563" t="s">
        <v>43</v>
      </c>
      <c r="S2563">
        <v>99</v>
      </c>
      <c r="T2563">
        <v>7061.65</v>
      </c>
      <c r="U2563" t="s">
        <v>26</v>
      </c>
      <c r="V2563" s="7" t="str">
        <f t="shared" ref="V2563:V2626" si="80">IF(F2563&lt;=12, "0-12", IF(F2563&lt;=24, "13-24", IF(F2563&lt;=48, "25-48", "49+")))</f>
        <v>49+</v>
      </c>
      <c r="W2563" t="s">
        <v>46</v>
      </c>
      <c r="X2563" t="str">
        <f t="shared" ref="X2563:X2626" si="81">IF(S2563&lt;=50,"Low",IF(S2563&lt;=90,"Medium","High"))</f>
        <v>High</v>
      </c>
    </row>
    <row r="2564" spans="1:24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26</v>
      </c>
      <c r="I2564" t="s">
        <v>27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50</v>
      </c>
      <c r="Q2564" t="s">
        <v>26</v>
      </c>
      <c r="R2564" t="s">
        <v>38</v>
      </c>
      <c r="S2564">
        <v>50.55</v>
      </c>
      <c r="T2564">
        <v>3364.55</v>
      </c>
      <c r="U2564" t="s">
        <v>26</v>
      </c>
      <c r="V2564" s="7" t="str">
        <f t="shared" si="80"/>
        <v>49+</v>
      </c>
      <c r="W2564" t="s">
        <v>46</v>
      </c>
      <c r="X2564" t="str">
        <f t="shared" si="81"/>
        <v>Medium</v>
      </c>
    </row>
    <row r="2565" spans="1:24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40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28</v>
      </c>
      <c r="Q2565" t="s">
        <v>26</v>
      </c>
      <c r="R2565" t="s">
        <v>34</v>
      </c>
      <c r="S2565">
        <v>105.95</v>
      </c>
      <c r="T2565">
        <v>2655.25</v>
      </c>
      <c r="U2565" t="s">
        <v>25</v>
      </c>
      <c r="V2565" s="7" t="str">
        <f t="shared" si="80"/>
        <v>25-48</v>
      </c>
      <c r="W2565" t="s">
        <v>46</v>
      </c>
      <c r="X2565" t="str">
        <f t="shared" si="81"/>
        <v>High</v>
      </c>
    </row>
    <row r="2566" spans="1:24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27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43</v>
      </c>
      <c r="S2566">
        <v>82</v>
      </c>
      <c r="T2566">
        <v>1425.45</v>
      </c>
      <c r="U2566" t="s">
        <v>25</v>
      </c>
      <c r="V2566" s="7" t="str">
        <f t="shared" si="80"/>
        <v>13-24</v>
      </c>
      <c r="W2566" t="s">
        <v>35</v>
      </c>
      <c r="X2566" t="str">
        <f t="shared" si="81"/>
        <v>Medium</v>
      </c>
    </row>
    <row r="2567" spans="1:24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26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50</v>
      </c>
      <c r="Q2567" t="s">
        <v>25</v>
      </c>
      <c r="R2567" t="s">
        <v>38</v>
      </c>
      <c r="S2567">
        <v>25</v>
      </c>
      <c r="T2567">
        <v>332.5</v>
      </c>
      <c r="U2567" t="s">
        <v>26</v>
      </c>
      <c r="V2567" s="7" t="str">
        <f t="shared" si="80"/>
        <v>13-24</v>
      </c>
      <c r="W2567" t="s">
        <v>30</v>
      </c>
      <c r="X2567" t="str">
        <f t="shared" si="81"/>
        <v>Low</v>
      </c>
    </row>
    <row r="2568" spans="1:24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27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50</v>
      </c>
      <c r="Q2568" t="s">
        <v>26</v>
      </c>
      <c r="R2568" t="s">
        <v>38</v>
      </c>
      <c r="S2568">
        <v>91.55</v>
      </c>
      <c r="T2568">
        <v>5963.95</v>
      </c>
      <c r="U2568" t="s">
        <v>26</v>
      </c>
      <c r="V2568" s="7" t="str">
        <f t="shared" si="80"/>
        <v>49+</v>
      </c>
      <c r="W2568" t="s">
        <v>46</v>
      </c>
      <c r="X2568" t="str">
        <f t="shared" si="81"/>
        <v>High</v>
      </c>
    </row>
    <row r="2569" spans="1:24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40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28</v>
      </c>
      <c r="Q2569" t="s">
        <v>25</v>
      </c>
      <c r="R2569" t="s">
        <v>29</v>
      </c>
      <c r="S2569">
        <v>95.75</v>
      </c>
      <c r="T2569">
        <v>5742.9</v>
      </c>
      <c r="U2569" t="s">
        <v>25</v>
      </c>
      <c r="V2569" s="7" t="str">
        <f t="shared" si="80"/>
        <v>49+</v>
      </c>
      <c r="W2569" t="s">
        <v>46</v>
      </c>
      <c r="X2569" t="str">
        <f t="shared" si="81"/>
        <v>High</v>
      </c>
    </row>
    <row r="2570" spans="1:24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26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50</v>
      </c>
      <c r="Q2570" t="s">
        <v>26</v>
      </c>
      <c r="R2570" t="s">
        <v>34</v>
      </c>
      <c r="S2570">
        <v>19.350000000000001</v>
      </c>
      <c r="T2570">
        <v>278.85000000000002</v>
      </c>
      <c r="U2570" t="s">
        <v>26</v>
      </c>
      <c r="V2570" s="7" t="str">
        <f t="shared" si="80"/>
        <v>13-24</v>
      </c>
      <c r="W2570" t="s">
        <v>30</v>
      </c>
      <c r="X2570" t="str">
        <f t="shared" si="81"/>
        <v>Low</v>
      </c>
    </row>
    <row r="2571" spans="1:24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26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50</v>
      </c>
      <c r="Q2571" t="s">
        <v>26</v>
      </c>
      <c r="R2571" t="s">
        <v>43</v>
      </c>
      <c r="S2571">
        <v>24.85</v>
      </c>
      <c r="T2571">
        <v>1871.85</v>
      </c>
      <c r="U2571" t="s">
        <v>26</v>
      </c>
      <c r="V2571" s="7" t="str">
        <f t="shared" si="80"/>
        <v>49+</v>
      </c>
      <c r="W2571" t="s">
        <v>35</v>
      </c>
      <c r="X2571" t="str">
        <f t="shared" si="81"/>
        <v>Low</v>
      </c>
    </row>
    <row r="2572" spans="1:24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40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28</v>
      </c>
      <c r="Q2572" t="s">
        <v>25</v>
      </c>
      <c r="R2572" t="s">
        <v>43</v>
      </c>
      <c r="S2572">
        <v>94.05</v>
      </c>
      <c r="T2572">
        <v>2866.45</v>
      </c>
      <c r="U2572" t="s">
        <v>25</v>
      </c>
      <c r="V2572" s="7" t="str">
        <f t="shared" si="80"/>
        <v>25-48</v>
      </c>
      <c r="W2572" t="s">
        <v>46</v>
      </c>
      <c r="X2572" t="str">
        <f t="shared" si="81"/>
        <v>High</v>
      </c>
    </row>
    <row r="2573" spans="1:24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40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50</v>
      </c>
      <c r="Q2573" t="s">
        <v>25</v>
      </c>
      <c r="R2573" t="s">
        <v>29</v>
      </c>
      <c r="S2573">
        <v>100.4</v>
      </c>
      <c r="T2573">
        <v>4303.6499999999996</v>
      </c>
      <c r="U2573" t="s">
        <v>26</v>
      </c>
      <c r="V2573" s="7" t="str">
        <f t="shared" si="80"/>
        <v>25-48</v>
      </c>
      <c r="W2573" t="s">
        <v>46</v>
      </c>
      <c r="X2573" t="str">
        <f t="shared" si="81"/>
        <v>High</v>
      </c>
    </row>
    <row r="2574" spans="1:24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26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50</v>
      </c>
      <c r="Q2574" t="s">
        <v>26</v>
      </c>
      <c r="R2574" t="s">
        <v>38</v>
      </c>
      <c r="S2574">
        <v>25</v>
      </c>
      <c r="T2574">
        <v>1753</v>
      </c>
      <c r="U2574" t="s">
        <v>26</v>
      </c>
      <c r="V2574" s="7" t="str">
        <f t="shared" si="80"/>
        <v>49+</v>
      </c>
      <c r="W2574" t="s">
        <v>35</v>
      </c>
      <c r="X2574" t="str">
        <f t="shared" si="81"/>
        <v>Low</v>
      </c>
    </row>
    <row r="2575" spans="1:24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27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28</v>
      </c>
      <c r="Q2575" t="s">
        <v>25</v>
      </c>
      <c r="R2575" t="s">
        <v>34</v>
      </c>
      <c r="S2575">
        <v>54.75</v>
      </c>
      <c r="T2575">
        <v>54.75</v>
      </c>
      <c r="U2575" t="s">
        <v>25</v>
      </c>
      <c r="V2575" s="7" t="str">
        <f t="shared" si="80"/>
        <v>0-12</v>
      </c>
      <c r="W2575" t="s">
        <v>30</v>
      </c>
      <c r="X2575" t="str">
        <f t="shared" si="81"/>
        <v>Medium</v>
      </c>
    </row>
    <row r="2576" spans="1:24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40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28</v>
      </c>
      <c r="Q2576" t="s">
        <v>25</v>
      </c>
      <c r="R2576" t="s">
        <v>38</v>
      </c>
      <c r="S2576">
        <v>95.65</v>
      </c>
      <c r="T2576">
        <v>3759.05</v>
      </c>
      <c r="U2576" t="s">
        <v>25</v>
      </c>
      <c r="V2576" s="7" t="str">
        <f t="shared" si="80"/>
        <v>25-48</v>
      </c>
      <c r="W2576" t="s">
        <v>46</v>
      </c>
      <c r="X2576" t="str">
        <f t="shared" si="81"/>
        <v>High</v>
      </c>
    </row>
    <row r="2577" spans="1:24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26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28</v>
      </c>
      <c r="Q2577" t="s">
        <v>26</v>
      </c>
      <c r="R2577" t="s">
        <v>38</v>
      </c>
      <c r="S2577">
        <v>19.25</v>
      </c>
      <c r="T2577">
        <v>617.65</v>
      </c>
      <c r="U2577" t="s">
        <v>26</v>
      </c>
      <c r="V2577" s="7" t="str">
        <f t="shared" si="80"/>
        <v>25-48</v>
      </c>
      <c r="W2577" t="s">
        <v>35</v>
      </c>
      <c r="X2577" t="str">
        <f t="shared" si="81"/>
        <v>Low</v>
      </c>
    </row>
    <row r="2578" spans="1:24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40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28</v>
      </c>
      <c r="Q2578" t="s">
        <v>25</v>
      </c>
      <c r="R2578" t="s">
        <v>38</v>
      </c>
      <c r="S2578">
        <v>108.25</v>
      </c>
      <c r="T2578">
        <v>5935.1</v>
      </c>
      <c r="U2578" t="s">
        <v>26</v>
      </c>
      <c r="V2578" s="7" t="str">
        <f t="shared" si="80"/>
        <v>49+</v>
      </c>
      <c r="W2578" t="s">
        <v>46</v>
      </c>
      <c r="X2578" t="str">
        <f t="shared" si="81"/>
        <v>High</v>
      </c>
    </row>
    <row r="2579" spans="1:24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40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28</v>
      </c>
      <c r="Q2579" t="s">
        <v>25</v>
      </c>
      <c r="R2579" t="s">
        <v>29</v>
      </c>
      <c r="S2579">
        <v>94.6</v>
      </c>
      <c r="T2579">
        <v>94.6</v>
      </c>
      <c r="U2579" t="s">
        <v>25</v>
      </c>
      <c r="V2579" s="7" t="str">
        <f t="shared" si="80"/>
        <v>0-12</v>
      </c>
      <c r="W2579" t="s">
        <v>30</v>
      </c>
      <c r="X2579" t="str">
        <f t="shared" si="81"/>
        <v>High</v>
      </c>
    </row>
    <row r="2580" spans="1:24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40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28</v>
      </c>
      <c r="Q2580" t="s">
        <v>25</v>
      </c>
      <c r="R2580" t="s">
        <v>29</v>
      </c>
      <c r="S2580">
        <v>98.9</v>
      </c>
      <c r="T2580">
        <v>2911.3</v>
      </c>
      <c r="U2580" t="s">
        <v>25</v>
      </c>
      <c r="V2580" s="7" t="str">
        <f t="shared" si="80"/>
        <v>25-48</v>
      </c>
      <c r="W2580" t="s">
        <v>46</v>
      </c>
      <c r="X2580" t="str">
        <f t="shared" si="81"/>
        <v>High</v>
      </c>
    </row>
    <row r="2581" spans="1:24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26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50</v>
      </c>
      <c r="Q2581" t="s">
        <v>26</v>
      </c>
      <c r="R2581" t="s">
        <v>43</v>
      </c>
      <c r="S2581">
        <v>20.149999999999999</v>
      </c>
      <c r="T2581">
        <v>982.95</v>
      </c>
      <c r="U2581" t="s">
        <v>26</v>
      </c>
      <c r="V2581" s="7" t="str">
        <f t="shared" si="80"/>
        <v>25-48</v>
      </c>
      <c r="W2581" t="s">
        <v>35</v>
      </c>
      <c r="X2581" t="str">
        <f t="shared" si="81"/>
        <v>Low</v>
      </c>
    </row>
    <row r="2582" spans="1:24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40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28</v>
      </c>
      <c r="Q2582" t="s">
        <v>25</v>
      </c>
      <c r="R2582" t="s">
        <v>29</v>
      </c>
      <c r="S2582">
        <v>101.3</v>
      </c>
      <c r="T2582">
        <v>2974.5</v>
      </c>
      <c r="U2582" t="s">
        <v>26</v>
      </c>
      <c r="V2582" s="7" t="str">
        <f t="shared" si="80"/>
        <v>25-48</v>
      </c>
      <c r="W2582" t="s">
        <v>46</v>
      </c>
      <c r="X2582" t="str">
        <f t="shared" si="81"/>
        <v>High</v>
      </c>
    </row>
    <row r="2583" spans="1:24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26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28</v>
      </c>
      <c r="Q2583" t="s">
        <v>26</v>
      </c>
      <c r="R2583" t="s">
        <v>43</v>
      </c>
      <c r="S2583">
        <v>20</v>
      </c>
      <c r="T2583">
        <v>198.7</v>
      </c>
      <c r="U2583" t="s">
        <v>26</v>
      </c>
      <c r="V2583" s="7" t="str">
        <f t="shared" si="80"/>
        <v>0-12</v>
      </c>
      <c r="W2583" t="s">
        <v>30</v>
      </c>
      <c r="X2583" t="str">
        <f t="shared" si="81"/>
        <v>Low</v>
      </c>
    </row>
    <row r="2584" spans="1:24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40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28</v>
      </c>
      <c r="Q2584" t="s">
        <v>25</v>
      </c>
      <c r="R2584" t="s">
        <v>29</v>
      </c>
      <c r="S2584">
        <v>105.3</v>
      </c>
      <c r="T2584">
        <v>1275.6500000000001</v>
      </c>
      <c r="U2584" t="s">
        <v>26</v>
      </c>
      <c r="V2584" s="7" t="str">
        <f t="shared" si="80"/>
        <v>0-12</v>
      </c>
      <c r="W2584" t="s">
        <v>35</v>
      </c>
      <c r="X2584" t="str">
        <f t="shared" si="81"/>
        <v>High</v>
      </c>
    </row>
    <row r="2585" spans="1:24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27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50</v>
      </c>
      <c r="Q2585" t="s">
        <v>26</v>
      </c>
      <c r="R2585" t="s">
        <v>38</v>
      </c>
      <c r="S2585">
        <v>69.849999999999994</v>
      </c>
      <c r="T2585">
        <v>4003</v>
      </c>
      <c r="U2585" t="s">
        <v>26</v>
      </c>
      <c r="V2585" s="7" t="str">
        <f t="shared" si="80"/>
        <v>49+</v>
      </c>
      <c r="W2585" t="s">
        <v>46</v>
      </c>
      <c r="X2585" t="str">
        <f t="shared" si="81"/>
        <v>Medium</v>
      </c>
    </row>
    <row r="2586" spans="1:24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27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28</v>
      </c>
      <c r="Q2586" t="s">
        <v>25</v>
      </c>
      <c r="R2586" t="s">
        <v>43</v>
      </c>
      <c r="S2586">
        <v>65.25</v>
      </c>
      <c r="T2586">
        <v>3791.6</v>
      </c>
      <c r="U2586" t="s">
        <v>26</v>
      </c>
      <c r="V2586" s="7" t="str">
        <f t="shared" si="80"/>
        <v>49+</v>
      </c>
      <c r="W2586" t="s">
        <v>46</v>
      </c>
      <c r="X2586" t="str">
        <f t="shared" si="81"/>
        <v>Medium</v>
      </c>
    </row>
    <row r="2587" spans="1:24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26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50</v>
      </c>
      <c r="Q2587" t="s">
        <v>26</v>
      </c>
      <c r="R2587" t="s">
        <v>34</v>
      </c>
      <c r="S2587">
        <v>19.8</v>
      </c>
      <c r="T2587">
        <v>813.3</v>
      </c>
      <c r="U2587" t="s">
        <v>26</v>
      </c>
      <c r="V2587" s="7" t="str">
        <f t="shared" si="80"/>
        <v>25-48</v>
      </c>
      <c r="W2587" t="s">
        <v>35</v>
      </c>
      <c r="X2587" t="str">
        <f t="shared" si="81"/>
        <v>Low</v>
      </c>
    </row>
    <row r="2588" spans="1:24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26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28</v>
      </c>
      <c r="Q2588" t="s">
        <v>26</v>
      </c>
      <c r="R2588" t="s">
        <v>34</v>
      </c>
      <c r="S2588">
        <v>19.600000000000001</v>
      </c>
      <c r="T2588">
        <v>780.25</v>
      </c>
      <c r="U2588" t="s">
        <v>26</v>
      </c>
      <c r="V2588" s="7" t="str">
        <f t="shared" si="80"/>
        <v>25-48</v>
      </c>
      <c r="W2588" t="s">
        <v>35</v>
      </c>
      <c r="X2588" t="str">
        <f t="shared" si="81"/>
        <v>Low</v>
      </c>
    </row>
    <row r="2589" spans="1:24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26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33</v>
      </c>
      <c r="Q2589" t="s">
        <v>26</v>
      </c>
      <c r="R2589" t="s">
        <v>43</v>
      </c>
      <c r="S2589">
        <v>20.05</v>
      </c>
      <c r="T2589">
        <v>552.9</v>
      </c>
      <c r="U2589" t="s">
        <v>26</v>
      </c>
      <c r="V2589" s="7" t="str">
        <f t="shared" si="80"/>
        <v>25-48</v>
      </c>
      <c r="W2589" t="s">
        <v>35</v>
      </c>
      <c r="X2589" t="str">
        <f t="shared" si="81"/>
        <v>Low</v>
      </c>
    </row>
    <row r="2590" spans="1:24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27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28</v>
      </c>
      <c r="Q2590" t="s">
        <v>26</v>
      </c>
      <c r="R2590" t="s">
        <v>29</v>
      </c>
      <c r="S2590">
        <v>49.4</v>
      </c>
      <c r="T2590">
        <v>408.25</v>
      </c>
      <c r="U2590" t="s">
        <v>26</v>
      </c>
      <c r="V2590" s="7" t="str">
        <f t="shared" si="80"/>
        <v>0-12</v>
      </c>
      <c r="W2590" t="s">
        <v>30</v>
      </c>
      <c r="X2590" t="str">
        <f t="shared" si="81"/>
        <v>Low</v>
      </c>
    </row>
    <row r="2591" spans="1:24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40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28</v>
      </c>
      <c r="Q2591" t="s">
        <v>25</v>
      </c>
      <c r="R2591" t="s">
        <v>29</v>
      </c>
      <c r="S2591">
        <v>76.05</v>
      </c>
      <c r="T2591">
        <v>231.8</v>
      </c>
      <c r="U2591" t="s">
        <v>25</v>
      </c>
      <c r="V2591" s="7" t="str">
        <f t="shared" si="80"/>
        <v>0-12</v>
      </c>
      <c r="W2591" t="s">
        <v>30</v>
      </c>
      <c r="X2591" t="str">
        <f t="shared" si="81"/>
        <v>Medium</v>
      </c>
    </row>
    <row r="2592" spans="1:24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40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28</v>
      </c>
      <c r="Q2592" t="s">
        <v>26</v>
      </c>
      <c r="R2592" t="s">
        <v>38</v>
      </c>
      <c r="S2592">
        <v>88.4</v>
      </c>
      <c r="T2592">
        <v>2191.15</v>
      </c>
      <c r="U2592" t="s">
        <v>26</v>
      </c>
      <c r="V2592" s="7" t="str">
        <f t="shared" si="80"/>
        <v>25-48</v>
      </c>
      <c r="W2592" t="s">
        <v>46</v>
      </c>
      <c r="X2592" t="str">
        <f t="shared" si="81"/>
        <v>Medium</v>
      </c>
    </row>
    <row r="2593" spans="1:24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40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28</v>
      </c>
      <c r="Q2593" t="s">
        <v>25</v>
      </c>
      <c r="R2593" t="s">
        <v>29</v>
      </c>
      <c r="S2593">
        <v>100.6</v>
      </c>
      <c r="T2593">
        <v>5611.7</v>
      </c>
      <c r="U2593" t="s">
        <v>26</v>
      </c>
      <c r="V2593" s="7" t="str">
        <f t="shared" si="80"/>
        <v>49+</v>
      </c>
      <c r="W2593" t="s">
        <v>46</v>
      </c>
      <c r="X2593" t="str">
        <f t="shared" si="81"/>
        <v>High</v>
      </c>
    </row>
    <row r="2594" spans="1:24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26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28</v>
      </c>
      <c r="Q2594" t="s">
        <v>26</v>
      </c>
      <c r="R2594" t="s">
        <v>34</v>
      </c>
      <c r="S2594">
        <v>19.45</v>
      </c>
      <c r="T2594">
        <v>246.25</v>
      </c>
      <c r="U2594" t="s">
        <v>26</v>
      </c>
      <c r="V2594" s="7" t="str">
        <f t="shared" si="80"/>
        <v>0-12</v>
      </c>
      <c r="W2594" t="s">
        <v>30</v>
      </c>
      <c r="X2594" t="str">
        <f t="shared" si="81"/>
        <v>Low</v>
      </c>
    </row>
    <row r="2595" spans="1:24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26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50</v>
      </c>
      <c r="Q2595" t="s">
        <v>26</v>
      </c>
      <c r="R2595" t="s">
        <v>38</v>
      </c>
      <c r="S2595">
        <v>20.3</v>
      </c>
      <c r="T2595">
        <v>1296.1500000000001</v>
      </c>
      <c r="U2595" t="s">
        <v>26</v>
      </c>
      <c r="V2595" s="7" t="str">
        <f t="shared" si="80"/>
        <v>49+</v>
      </c>
      <c r="W2595" t="s">
        <v>35</v>
      </c>
      <c r="X2595" t="str">
        <f t="shared" si="81"/>
        <v>Low</v>
      </c>
    </row>
    <row r="2596" spans="1:24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40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50</v>
      </c>
      <c r="Q2596" t="s">
        <v>25</v>
      </c>
      <c r="R2596" t="s">
        <v>38</v>
      </c>
      <c r="S2596">
        <v>107.65</v>
      </c>
      <c r="T2596">
        <v>7082.85</v>
      </c>
      <c r="U2596" t="s">
        <v>26</v>
      </c>
      <c r="V2596" s="7" t="str">
        <f t="shared" si="80"/>
        <v>49+</v>
      </c>
      <c r="W2596" t="s">
        <v>46</v>
      </c>
      <c r="X2596" t="str">
        <f t="shared" si="81"/>
        <v>High</v>
      </c>
    </row>
    <row r="2597" spans="1:24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27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50</v>
      </c>
      <c r="Q2597" t="s">
        <v>25</v>
      </c>
      <c r="R2597" t="s">
        <v>38</v>
      </c>
      <c r="S2597">
        <v>80.45</v>
      </c>
      <c r="T2597">
        <v>5662.25</v>
      </c>
      <c r="U2597" t="s">
        <v>26</v>
      </c>
      <c r="V2597" s="7" t="str">
        <f t="shared" si="80"/>
        <v>49+</v>
      </c>
      <c r="W2597" t="s">
        <v>46</v>
      </c>
      <c r="X2597" t="str">
        <f t="shared" si="81"/>
        <v>Medium</v>
      </c>
    </row>
    <row r="2598" spans="1:24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27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43</v>
      </c>
      <c r="S2598">
        <v>58.85</v>
      </c>
      <c r="T2598">
        <v>1215.45</v>
      </c>
      <c r="U2598" t="s">
        <v>26</v>
      </c>
      <c r="V2598" s="7" t="str">
        <f t="shared" si="80"/>
        <v>13-24</v>
      </c>
      <c r="W2598" t="s">
        <v>35</v>
      </c>
      <c r="X2598" t="str">
        <f t="shared" si="81"/>
        <v>Medium</v>
      </c>
    </row>
    <row r="2599" spans="1:24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40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29</v>
      </c>
      <c r="S2599">
        <v>109.6</v>
      </c>
      <c r="T2599">
        <v>7854.15</v>
      </c>
      <c r="U2599" t="s">
        <v>26</v>
      </c>
      <c r="V2599" s="7" t="str">
        <f t="shared" si="80"/>
        <v>49+</v>
      </c>
      <c r="W2599" t="s">
        <v>46</v>
      </c>
      <c r="X2599" t="str">
        <f t="shared" si="81"/>
        <v>High</v>
      </c>
    </row>
    <row r="2600" spans="1:24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40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28</v>
      </c>
      <c r="Q2600" t="s">
        <v>25</v>
      </c>
      <c r="R2600" t="s">
        <v>29</v>
      </c>
      <c r="S2600">
        <v>75.150000000000006</v>
      </c>
      <c r="T2600">
        <v>525</v>
      </c>
      <c r="U2600" t="s">
        <v>26</v>
      </c>
      <c r="V2600" s="7" t="str">
        <f t="shared" si="80"/>
        <v>0-12</v>
      </c>
      <c r="W2600" t="s">
        <v>35</v>
      </c>
      <c r="X2600" t="str">
        <f t="shared" si="81"/>
        <v>Medium</v>
      </c>
    </row>
    <row r="2601" spans="1:24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27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50</v>
      </c>
      <c r="Q2601" t="s">
        <v>25</v>
      </c>
      <c r="R2601" t="s">
        <v>43</v>
      </c>
      <c r="S2601">
        <v>73</v>
      </c>
      <c r="T2601">
        <v>5265.2</v>
      </c>
      <c r="U2601" t="s">
        <v>26</v>
      </c>
      <c r="V2601" s="7" t="str">
        <f t="shared" si="80"/>
        <v>49+</v>
      </c>
      <c r="W2601" t="s">
        <v>46</v>
      </c>
      <c r="X2601" t="str">
        <f t="shared" si="81"/>
        <v>Medium</v>
      </c>
    </row>
    <row r="2602" spans="1:24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40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28</v>
      </c>
      <c r="Q2602" t="s">
        <v>26</v>
      </c>
      <c r="R2602" t="s">
        <v>29</v>
      </c>
      <c r="S2602">
        <v>70.099999999999994</v>
      </c>
      <c r="T2602">
        <v>70.099999999999994</v>
      </c>
      <c r="U2602" t="s">
        <v>26</v>
      </c>
      <c r="V2602" s="7" t="str">
        <f t="shared" si="80"/>
        <v>0-12</v>
      </c>
      <c r="W2602" t="s">
        <v>30</v>
      </c>
      <c r="X2602" t="str">
        <f t="shared" si="81"/>
        <v>Medium</v>
      </c>
    </row>
    <row r="2603" spans="1:24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40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50</v>
      </c>
      <c r="Q2603" t="s">
        <v>25</v>
      </c>
      <c r="R2603" t="s">
        <v>38</v>
      </c>
      <c r="S2603">
        <v>98.65</v>
      </c>
      <c r="T2603">
        <v>7129.45</v>
      </c>
      <c r="U2603" t="s">
        <v>26</v>
      </c>
      <c r="V2603" s="7" t="str">
        <f t="shared" si="80"/>
        <v>49+</v>
      </c>
      <c r="W2603" t="s">
        <v>46</v>
      </c>
      <c r="X2603" t="str">
        <f t="shared" si="81"/>
        <v>High</v>
      </c>
    </row>
    <row r="2604" spans="1:24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40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29</v>
      </c>
      <c r="S2604">
        <v>111.45</v>
      </c>
      <c r="T2604">
        <v>7266.95</v>
      </c>
      <c r="U2604" t="s">
        <v>26</v>
      </c>
      <c r="V2604" s="7" t="str">
        <f t="shared" si="80"/>
        <v>49+</v>
      </c>
      <c r="W2604" t="s">
        <v>46</v>
      </c>
      <c r="X2604" t="str">
        <f t="shared" si="81"/>
        <v>High</v>
      </c>
    </row>
    <row r="2605" spans="1:24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40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50</v>
      </c>
      <c r="Q2605" t="s">
        <v>25</v>
      </c>
      <c r="R2605" t="s">
        <v>29</v>
      </c>
      <c r="S2605">
        <v>114.9</v>
      </c>
      <c r="T2605">
        <v>8496.7000000000007</v>
      </c>
      <c r="U2605" t="s">
        <v>26</v>
      </c>
      <c r="V2605" s="7" t="str">
        <f t="shared" si="80"/>
        <v>49+</v>
      </c>
      <c r="W2605" t="s">
        <v>46</v>
      </c>
      <c r="X2605" t="str">
        <f t="shared" si="81"/>
        <v>High</v>
      </c>
    </row>
    <row r="2606" spans="1:24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40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28</v>
      </c>
      <c r="Q2606" t="s">
        <v>26</v>
      </c>
      <c r="R2606" t="s">
        <v>38</v>
      </c>
      <c r="S2606">
        <v>100.55</v>
      </c>
      <c r="T2606">
        <v>2878.75</v>
      </c>
      <c r="U2606" t="s">
        <v>26</v>
      </c>
      <c r="V2606" s="7" t="str">
        <f t="shared" si="80"/>
        <v>25-48</v>
      </c>
      <c r="W2606" t="s">
        <v>46</v>
      </c>
      <c r="X2606" t="str">
        <f t="shared" si="81"/>
        <v>High</v>
      </c>
    </row>
    <row r="2607" spans="1:24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50</v>
      </c>
      <c r="Q2607" t="s">
        <v>25</v>
      </c>
      <c r="R2607" t="s">
        <v>34</v>
      </c>
      <c r="S2607">
        <v>20.399999999999999</v>
      </c>
      <c r="T2607">
        <v>261.3</v>
      </c>
      <c r="U2607" t="s">
        <v>26</v>
      </c>
      <c r="V2607" s="7" t="str">
        <f t="shared" si="80"/>
        <v>13-24</v>
      </c>
      <c r="W2607" t="s">
        <v>30</v>
      </c>
      <c r="X2607" t="str">
        <f t="shared" si="81"/>
        <v>Low</v>
      </c>
    </row>
    <row r="2608" spans="1:24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40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28</v>
      </c>
      <c r="Q2608" t="s">
        <v>26</v>
      </c>
      <c r="R2608" t="s">
        <v>29</v>
      </c>
      <c r="S2608">
        <v>104.35</v>
      </c>
      <c r="T2608">
        <v>3205.6</v>
      </c>
      <c r="U2608" t="s">
        <v>26</v>
      </c>
      <c r="V2608" s="7" t="str">
        <f t="shared" si="80"/>
        <v>25-48</v>
      </c>
      <c r="W2608" t="s">
        <v>46</v>
      </c>
      <c r="X2608" t="str">
        <f t="shared" si="81"/>
        <v>High</v>
      </c>
    </row>
    <row r="2609" spans="1:24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40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28</v>
      </c>
      <c r="Q2609" t="s">
        <v>25</v>
      </c>
      <c r="R2609" t="s">
        <v>29</v>
      </c>
      <c r="S2609">
        <v>69.75</v>
      </c>
      <c r="T2609">
        <v>69.75</v>
      </c>
      <c r="U2609" t="s">
        <v>25</v>
      </c>
      <c r="V2609" s="7" t="str">
        <f t="shared" si="80"/>
        <v>0-12</v>
      </c>
      <c r="W2609" t="s">
        <v>30</v>
      </c>
      <c r="X2609" t="str">
        <f t="shared" si="81"/>
        <v>Medium</v>
      </c>
    </row>
    <row r="2610" spans="1:24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26</v>
      </c>
      <c r="I2610" t="s">
        <v>27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28</v>
      </c>
      <c r="Q2610" t="s">
        <v>25</v>
      </c>
      <c r="R2610" t="s">
        <v>29</v>
      </c>
      <c r="S2610">
        <v>34.5</v>
      </c>
      <c r="T2610">
        <v>279.25</v>
      </c>
      <c r="U2610" t="s">
        <v>25</v>
      </c>
      <c r="V2610" s="7" t="str">
        <f t="shared" si="80"/>
        <v>0-12</v>
      </c>
      <c r="W2610" t="s">
        <v>30</v>
      </c>
      <c r="X2610" t="str">
        <f t="shared" si="81"/>
        <v>Low</v>
      </c>
    </row>
    <row r="2611" spans="1:24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40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28</v>
      </c>
      <c r="Q2611" t="s">
        <v>25</v>
      </c>
      <c r="R2611" t="s">
        <v>29</v>
      </c>
      <c r="S2611">
        <v>105.55</v>
      </c>
      <c r="T2611">
        <v>6281.45</v>
      </c>
      <c r="U2611" t="s">
        <v>25</v>
      </c>
      <c r="V2611" s="7" t="str">
        <f t="shared" si="80"/>
        <v>49+</v>
      </c>
      <c r="W2611" t="s">
        <v>46</v>
      </c>
      <c r="X2611" t="str">
        <f t="shared" si="81"/>
        <v>High</v>
      </c>
    </row>
    <row r="2612" spans="1:24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26</v>
      </c>
      <c r="I2612" t="s">
        <v>27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28</v>
      </c>
      <c r="Q2612" t="s">
        <v>26</v>
      </c>
      <c r="R2612" t="s">
        <v>43</v>
      </c>
      <c r="S2612">
        <v>30.1</v>
      </c>
      <c r="T2612">
        <v>1131.3</v>
      </c>
      <c r="U2612" t="s">
        <v>25</v>
      </c>
      <c r="V2612" s="7" t="str">
        <f t="shared" si="80"/>
        <v>25-48</v>
      </c>
      <c r="W2612" t="s">
        <v>35</v>
      </c>
      <c r="X2612" t="str">
        <f t="shared" si="81"/>
        <v>Low</v>
      </c>
    </row>
    <row r="2613" spans="1:24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40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28</v>
      </c>
      <c r="Q2613" t="s">
        <v>25</v>
      </c>
      <c r="R2613" t="s">
        <v>29</v>
      </c>
      <c r="S2613">
        <v>70.3</v>
      </c>
      <c r="T2613">
        <v>738.2</v>
      </c>
      <c r="U2613" t="s">
        <v>25</v>
      </c>
      <c r="V2613" s="7" t="str">
        <f t="shared" si="80"/>
        <v>0-12</v>
      </c>
      <c r="W2613" t="s">
        <v>35</v>
      </c>
      <c r="X2613" t="str">
        <f t="shared" si="81"/>
        <v>Medium</v>
      </c>
    </row>
    <row r="2614" spans="1:24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27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28</v>
      </c>
      <c r="Q2614" t="s">
        <v>26</v>
      </c>
      <c r="R2614" t="s">
        <v>43</v>
      </c>
      <c r="S2614">
        <v>80.45</v>
      </c>
      <c r="T2614">
        <v>1137.05</v>
      </c>
      <c r="U2614" t="s">
        <v>26</v>
      </c>
      <c r="V2614" s="7" t="str">
        <f t="shared" si="80"/>
        <v>13-24</v>
      </c>
      <c r="W2614" t="s">
        <v>35</v>
      </c>
      <c r="X2614" t="str">
        <f t="shared" si="81"/>
        <v>Medium</v>
      </c>
    </row>
    <row r="2615" spans="1:24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40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28</v>
      </c>
      <c r="Q2615" t="s">
        <v>25</v>
      </c>
      <c r="R2615" t="s">
        <v>34</v>
      </c>
      <c r="S2615">
        <v>80.2</v>
      </c>
      <c r="T2615">
        <v>80.2</v>
      </c>
      <c r="U2615" t="s">
        <v>25</v>
      </c>
      <c r="V2615" s="7" t="str">
        <f t="shared" si="80"/>
        <v>0-12</v>
      </c>
      <c r="W2615" t="s">
        <v>30</v>
      </c>
      <c r="X2615" t="str">
        <f t="shared" si="81"/>
        <v>Medium</v>
      </c>
    </row>
    <row r="2616" spans="1:24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40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43</v>
      </c>
      <c r="S2616">
        <v>94.35</v>
      </c>
      <c r="T2616">
        <v>6341.45</v>
      </c>
      <c r="U2616" t="s">
        <v>25</v>
      </c>
      <c r="V2616" s="7" t="str">
        <f t="shared" si="80"/>
        <v>49+</v>
      </c>
      <c r="W2616" t="s">
        <v>46</v>
      </c>
      <c r="X2616" t="str">
        <f t="shared" si="81"/>
        <v>High</v>
      </c>
    </row>
    <row r="2617" spans="1:24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27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50</v>
      </c>
      <c r="Q2617" t="s">
        <v>25</v>
      </c>
      <c r="R2617" t="s">
        <v>38</v>
      </c>
      <c r="S2617">
        <v>91.35</v>
      </c>
      <c r="T2617">
        <v>6697.2</v>
      </c>
      <c r="U2617" t="s">
        <v>26</v>
      </c>
      <c r="V2617" s="7" t="str">
        <f t="shared" si="80"/>
        <v>49+</v>
      </c>
      <c r="W2617" t="s">
        <v>46</v>
      </c>
      <c r="X2617" t="str">
        <f t="shared" si="81"/>
        <v>High</v>
      </c>
    </row>
    <row r="2618" spans="1:24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27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28</v>
      </c>
      <c r="Q2618" t="s">
        <v>25</v>
      </c>
      <c r="R2618" t="s">
        <v>38</v>
      </c>
      <c r="S2618">
        <v>44.6</v>
      </c>
      <c r="T2618">
        <v>260.8</v>
      </c>
      <c r="U2618" t="s">
        <v>25</v>
      </c>
      <c r="V2618" s="7" t="str">
        <f t="shared" si="80"/>
        <v>0-12</v>
      </c>
      <c r="W2618" t="s">
        <v>30</v>
      </c>
      <c r="X2618" t="str">
        <f t="shared" si="81"/>
        <v>Low</v>
      </c>
    </row>
    <row r="2619" spans="1:24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28</v>
      </c>
      <c r="Q2619" t="s">
        <v>25</v>
      </c>
      <c r="R2619" t="s">
        <v>34</v>
      </c>
      <c r="S2619">
        <v>19.600000000000001</v>
      </c>
      <c r="T2619">
        <v>19.600000000000001</v>
      </c>
      <c r="U2619" t="s">
        <v>25</v>
      </c>
      <c r="V2619" s="7" t="str">
        <f t="shared" si="80"/>
        <v>0-12</v>
      </c>
      <c r="W2619" t="s">
        <v>30</v>
      </c>
      <c r="X2619" t="str">
        <f t="shared" si="81"/>
        <v>Low</v>
      </c>
    </row>
    <row r="2620" spans="1:24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26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33</v>
      </c>
      <c r="Q2620" t="s">
        <v>26</v>
      </c>
      <c r="R2620" t="s">
        <v>29</v>
      </c>
      <c r="S2620">
        <v>19.899999999999999</v>
      </c>
      <c r="T2620">
        <v>505.45</v>
      </c>
      <c r="U2620" t="s">
        <v>26</v>
      </c>
      <c r="V2620" s="7" t="str">
        <f t="shared" si="80"/>
        <v>25-48</v>
      </c>
      <c r="W2620" t="s">
        <v>35</v>
      </c>
      <c r="X2620" t="str">
        <f t="shared" si="81"/>
        <v>Low</v>
      </c>
    </row>
    <row r="2621" spans="1:24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40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28</v>
      </c>
      <c r="Q2621" t="s">
        <v>25</v>
      </c>
      <c r="R2621" t="s">
        <v>29</v>
      </c>
      <c r="S2621">
        <v>110.45</v>
      </c>
      <c r="T2621">
        <v>3655.45</v>
      </c>
      <c r="U2621" t="s">
        <v>25</v>
      </c>
      <c r="V2621" s="7" t="str">
        <f t="shared" si="80"/>
        <v>25-48</v>
      </c>
      <c r="W2621" t="s">
        <v>46</v>
      </c>
      <c r="X2621" t="str">
        <f t="shared" si="81"/>
        <v>High</v>
      </c>
    </row>
    <row r="2622" spans="1:24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27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28</v>
      </c>
      <c r="Q2622" t="s">
        <v>25</v>
      </c>
      <c r="R2622" t="s">
        <v>29</v>
      </c>
      <c r="S2622">
        <v>68.349999999999994</v>
      </c>
      <c r="T2622">
        <v>1299.8</v>
      </c>
      <c r="U2622" t="s">
        <v>26</v>
      </c>
      <c r="V2622" s="7" t="str">
        <f t="shared" si="80"/>
        <v>13-24</v>
      </c>
      <c r="W2622" t="s">
        <v>35</v>
      </c>
      <c r="X2622" t="str">
        <f t="shared" si="81"/>
        <v>Medium</v>
      </c>
    </row>
    <row r="2623" spans="1:24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27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50</v>
      </c>
      <c r="Q2623" t="s">
        <v>25</v>
      </c>
      <c r="R2623" t="s">
        <v>43</v>
      </c>
      <c r="S2623">
        <v>79.099999999999994</v>
      </c>
      <c r="T2623">
        <v>5564.85</v>
      </c>
      <c r="U2623" t="s">
        <v>26</v>
      </c>
      <c r="V2623" s="7" t="str">
        <f t="shared" si="80"/>
        <v>49+</v>
      </c>
      <c r="W2623" t="s">
        <v>46</v>
      </c>
      <c r="X2623" t="str">
        <f t="shared" si="81"/>
        <v>Medium</v>
      </c>
    </row>
    <row r="2624" spans="1:24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27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29</v>
      </c>
      <c r="S2624">
        <v>51</v>
      </c>
      <c r="T2624">
        <v>1381.8</v>
      </c>
      <c r="U2624" t="s">
        <v>26</v>
      </c>
      <c r="V2624" s="7" t="str">
        <f t="shared" si="80"/>
        <v>25-48</v>
      </c>
      <c r="W2624" t="s">
        <v>35</v>
      </c>
      <c r="X2624" t="str">
        <f t="shared" si="81"/>
        <v>Medium</v>
      </c>
    </row>
    <row r="2625" spans="1:24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40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28</v>
      </c>
      <c r="Q2625" t="s">
        <v>26</v>
      </c>
      <c r="R2625" t="s">
        <v>43</v>
      </c>
      <c r="S2625">
        <v>80.55</v>
      </c>
      <c r="T2625">
        <v>188.1</v>
      </c>
      <c r="U2625" t="s">
        <v>26</v>
      </c>
      <c r="V2625" s="7" t="str">
        <f t="shared" si="80"/>
        <v>0-12</v>
      </c>
      <c r="W2625" t="s">
        <v>30</v>
      </c>
      <c r="X2625" t="str">
        <f t="shared" si="81"/>
        <v>Medium</v>
      </c>
    </row>
    <row r="2626" spans="1:24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27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28</v>
      </c>
      <c r="Q2626" t="s">
        <v>25</v>
      </c>
      <c r="R2626" t="s">
        <v>34</v>
      </c>
      <c r="S2626">
        <v>66.7</v>
      </c>
      <c r="T2626">
        <v>1077.05</v>
      </c>
      <c r="U2626" t="s">
        <v>26</v>
      </c>
      <c r="V2626" s="7" t="str">
        <f t="shared" si="80"/>
        <v>13-24</v>
      </c>
      <c r="W2626" t="s">
        <v>35</v>
      </c>
      <c r="X2626" t="str">
        <f t="shared" si="81"/>
        <v>Medium</v>
      </c>
    </row>
    <row r="2627" spans="1:24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40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28</v>
      </c>
      <c r="Q2627" t="s">
        <v>25</v>
      </c>
      <c r="R2627" t="s">
        <v>29</v>
      </c>
      <c r="S2627">
        <v>86.4</v>
      </c>
      <c r="T2627">
        <v>4922.3999999999996</v>
      </c>
      <c r="U2627" t="s">
        <v>26</v>
      </c>
      <c r="V2627" s="7" t="str">
        <f t="shared" ref="V2627:V2690" si="82">IF(F2627&lt;=12, "0-12", IF(F2627&lt;=24, "13-24", IF(F2627&lt;=48, "25-48", "49+")))</f>
        <v>49+</v>
      </c>
      <c r="W2627" t="s">
        <v>46</v>
      </c>
      <c r="X2627" t="str">
        <f t="shared" ref="X2627:X2690" si="83">IF(S2627&lt;=50,"Low",IF(S2627&lt;=90,"Medium","High"))</f>
        <v>Medium</v>
      </c>
    </row>
    <row r="2628" spans="1:24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26</v>
      </c>
      <c r="I2628" t="s">
        <v>27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29</v>
      </c>
      <c r="S2628">
        <v>50.05</v>
      </c>
      <c r="T2628">
        <v>2911.5</v>
      </c>
      <c r="U2628" t="s">
        <v>26</v>
      </c>
      <c r="V2628" s="7" t="str">
        <f t="shared" si="82"/>
        <v>49+</v>
      </c>
      <c r="W2628" t="s">
        <v>46</v>
      </c>
      <c r="X2628" t="str">
        <f t="shared" si="83"/>
        <v>Medium</v>
      </c>
    </row>
    <row r="2629" spans="1:24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26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50</v>
      </c>
      <c r="Q2629" t="s">
        <v>26</v>
      </c>
      <c r="R2629" t="s">
        <v>43</v>
      </c>
      <c r="S2629">
        <v>25.7</v>
      </c>
      <c r="T2629">
        <v>826.1</v>
      </c>
      <c r="U2629" t="s">
        <v>26</v>
      </c>
      <c r="V2629" s="7" t="str">
        <f t="shared" si="82"/>
        <v>25-48</v>
      </c>
      <c r="W2629" t="s">
        <v>35</v>
      </c>
      <c r="X2629" t="str">
        <f t="shared" si="83"/>
        <v>Low</v>
      </c>
    </row>
    <row r="2630" spans="1:24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40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28</v>
      </c>
      <c r="Q2630" t="s">
        <v>25</v>
      </c>
      <c r="R2630" t="s">
        <v>34</v>
      </c>
      <c r="S2630">
        <v>83.4</v>
      </c>
      <c r="T2630">
        <v>83.4</v>
      </c>
      <c r="U2630" t="s">
        <v>26</v>
      </c>
      <c r="V2630" s="7" t="str">
        <f t="shared" si="82"/>
        <v>0-12</v>
      </c>
      <c r="W2630" t="s">
        <v>30</v>
      </c>
      <c r="X2630" t="str">
        <f t="shared" si="83"/>
        <v>Medium</v>
      </c>
    </row>
    <row r="2631" spans="1:24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40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28</v>
      </c>
      <c r="Q2631" t="s">
        <v>26</v>
      </c>
      <c r="R2631" t="s">
        <v>43</v>
      </c>
      <c r="S2631">
        <v>70.7</v>
      </c>
      <c r="T2631">
        <v>140.69999999999999</v>
      </c>
      <c r="U2631" t="s">
        <v>25</v>
      </c>
      <c r="V2631" s="7" t="str">
        <f t="shared" si="82"/>
        <v>0-12</v>
      </c>
      <c r="W2631" t="s">
        <v>30</v>
      </c>
      <c r="X2631" t="str">
        <f t="shared" si="83"/>
        <v>Medium</v>
      </c>
    </row>
    <row r="2632" spans="1:24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40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50</v>
      </c>
      <c r="Q2632" t="s">
        <v>25</v>
      </c>
      <c r="R2632" t="s">
        <v>43</v>
      </c>
      <c r="S2632">
        <v>84.65</v>
      </c>
      <c r="T2632">
        <v>5377.8</v>
      </c>
      <c r="U2632" t="s">
        <v>26</v>
      </c>
      <c r="V2632" s="7" t="str">
        <f t="shared" si="82"/>
        <v>49+</v>
      </c>
      <c r="W2632" t="s">
        <v>46</v>
      </c>
      <c r="X2632" t="str">
        <f t="shared" si="83"/>
        <v>Medium</v>
      </c>
    </row>
    <row r="2633" spans="1:24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40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28</v>
      </c>
      <c r="Q2633" t="s">
        <v>25</v>
      </c>
      <c r="R2633" t="s">
        <v>29</v>
      </c>
      <c r="S2633">
        <v>99.25</v>
      </c>
      <c r="T2633">
        <v>665.45</v>
      </c>
      <c r="U2633" t="s">
        <v>25</v>
      </c>
      <c r="V2633" s="7" t="str">
        <f t="shared" si="82"/>
        <v>0-12</v>
      </c>
      <c r="W2633" t="s">
        <v>35</v>
      </c>
      <c r="X2633" t="str">
        <f t="shared" si="83"/>
        <v>High</v>
      </c>
    </row>
    <row r="2634" spans="1:24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27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50</v>
      </c>
      <c r="Q2634" t="s">
        <v>25</v>
      </c>
      <c r="R2634" t="s">
        <v>34</v>
      </c>
      <c r="S2634">
        <v>64.75</v>
      </c>
      <c r="T2634">
        <v>3617.1</v>
      </c>
      <c r="U2634" t="s">
        <v>26</v>
      </c>
      <c r="V2634" s="7" t="str">
        <f t="shared" si="82"/>
        <v>49+</v>
      </c>
      <c r="W2634" t="s">
        <v>46</v>
      </c>
      <c r="X2634" t="str">
        <f t="shared" si="83"/>
        <v>Medium</v>
      </c>
    </row>
    <row r="2635" spans="1:24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40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38</v>
      </c>
      <c r="S2635">
        <v>100.15</v>
      </c>
      <c r="T2635">
        <v>6643.5</v>
      </c>
      <c r="U2635" t="s">
        <v>26</v>
      </c>
      <c r="V2635" s="7" t="str">
        <f t="shared" si="82"/>
        <v>49+</v>
      </c>
      <c r="W2635" t="s">
        <v>46</v>
      </c>
      <c r="X2635" t="str">
        <f t="shared" si="83"/>
        <v>High</v>
      </c>
    </row>
    <row r="2636" spans="1:24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40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28</v>
      </c>
      <c r="Q2636" t="s">
        <v>25</v>
      </c>
      <c r="R2636" t="s">
        <v>29</v>
      </c>
      <c r="S2636">
        <v>84.8</v>
      </c>
      <c r="T2636">
        <v>84.8</v>
      </c>
      <c r="U2636" t="s">
        <v>25</v>
      </c>
      <c r="V2636" s="7" t="str">
        <f t="shared" si="82"/>
        <v>0-12</v>
      </c>
      <c r="W2636" t="s">
        <v>30</v>
      </c>
      <c r="X2636" t="str">
        <f t="shared" si="83"/>
        <v>Medium</v>
      </c>
    </row>
    <row r="2637" spans="1:24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26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50</v>
      </c>
      <c r="Q2637" t="s">
        <v>26</v>
      </c>
      <c r="R2637" t="s">
        <v>34</v>
      </c>
      <c r="S2637">
        <v>25.25</v>
      </c>
      <c r="T2637">
        <v>1559.3</v>
      </c>
      <c r="U2637" t="s">
        <v>26</v>
      </c>
      <c r="V2637" s="7" t="str">
        <f t="shared" si="82"/>
        <v>49+</v>
      </c>
      <c r="W2637" t="s">
        <v>35</v>
      </c>
      <c r="X2637" t="str">
        <f t="shared" si="83"/>
        <v>Low</v>
      </c>
    </row>
    <row r="2638" spans="1:24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40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50</v>
      </c>
      <c r="Q2638" t="s">
        <v>25</v>
      </c>
      <c r="R2638" t="s">
        <v>43</v>
      </c>
      <c r="S2638">
        <v>113</v>
      </c>
      <c r="T2638">
        <v>7987.6</v>
      </c>
      <c r="U2638" t="s">
        <v>26</v>
      </c>
      <c r="V2638" s="7" t="str">
        <f t="shared" si="82"/>
        <v>49+</v>
      </c>
      <c r="W2638" t="s">
        <v>46</v>
      </c>
      <c r="X2638" t="str">
        <f t="shared" si="83"/>
        <v>High</v>
      </c>
    </row>
    <row r="2639" spans="1:24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26</v>
      </c>
      <c r="I2639" t="s">
        <v>27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50</v>
      </c>
      <c r="Q2639" t="s">
        <v>26</v>
      </c>
      <c r="R2639" t="s">
        <v>43</v>
      </c>
      <c r="S2639">
        <v>40.65</v>
      </c>
      <c r="T2639">
        <v>1547.35</v>
      </c>
      <c r="U2639" t="s">
        <v>26</v>
      </c>
      <c r="V2639" s="7" t="str">
        <f t="shared" si="82"/>
        <v>25-48</v>
      </c>
      <c r="W2639" t="s">
        <v>35</v>
      </c>
      <c r="X2639" t="str">
        <f t="shared" si="83"/>
        <v>Low</v>
      </c>
    </row>
    <row r="2640" spans="1:24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40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38</v>
      </c>
      <c r="S2640">
        <v>105</v>
      </c>
      <c r="T2640">
        <v>5426.85</v>
      </c>
      <c r="U2640" t="s">
        <v>25</v>
      </c>
      <c r="V2640" s="7" t="str">
        <f t="shared" si="82"/>
        <v>49+</v>
      </c>
      <c r="W2640" t="s">
        <v>46</v>
      </c>
      <c r="X2640" t="str">
        <f t="shared" si="83"/>
        <v>High</v>
      </c>
    </row>
    <row r="2641" spans="1:24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27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28</v>
      </c>
      <c r="Q2641" t="s">
        <v>25</v>
      </c>
      <c r="R2641" t="s">
        <v>29</v>
      </c>
      <c r="S2641">
        <v>54.45</v>
      </c>
      <c r="T2641">
        <v>1127.3499999999999</v>
      </c>
      <c r="U2641" t="s">
        <v>25</v>
      </c>
      <c r="V2641" s="7" t="str">
        <f t="shared" si="82"/>
        <v>13-24</v>
      </c>
      <c r="W2641" t="s">
        <v>35</v>
      </c>
      <c r="X2641" t="str">
        <f t="shared" si="83"/>
        <v>Medium</v>
      </c>
    </row>
    <row r="2642" spans="1:24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40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28</v>
      </c>
      <c r="Q2642" t="s">
        <v>25</v>
      </c>
      <c r="R2642" t="s">
        <v>38</v>
      </c>
      <c r="S2642">
        <v>94.95</v>
      </c>
      <c r="T2642">
        <v>2142.8000000000002</v>
      </c>
      <c r="U2642" t="s">
        <v>26</v>
      </c>
      <c r="V2642" s="7" t="str">
        <f t="shared" si="82"/>
        <v>13-24</v>
      </c>
      <c r="W2642" t="s">
        <v>46</v>
      </c>
      <c r="X2642" t="str">
        <f t="shared" si="83"/>
        <v>High</v>
      </c>
    </row>
    <row r="2643" spans="1:24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27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28</v>
      </c>
      <c r="Q2643" t="s">
        <v>26</v>
      </c>
      <c r="R2643" t="s">
        <v>43</v>
      </c>
      <c r="S2643">
        <v>59.9</v>
      </c>
      <c r="T2643">
        <v>287.85000000000002</v>
      </c>
      <c r="U2643" t="s">
        <v>26</v>
      </c>
      <c r="V2643" s="7" t="str">
        <f t="shared" si="82"/>
        <v>0-12</v>
      </c>
      <c r="W2643" t="s">
        <v>30</v>
      </c>
      <c r="X2643" t="str">
        <f t="shared" si="83"/>
        <v>Medium</v>
      </c>
    </row>
    <row r="2644" spans="1:24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40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28</v>
      </c>
      <c r="Q2644" t="s">
        <v>25</v>
      </c>
      <c r="R2644" t="s">
        <v>29</v>
      </c>
      <c r="S2644">
        <v>85.3</v>
      </c>
      <c r="T2644">
        <v>4045.65</v>
      </c>
      <c r="U2644" t="s">
        <v>25</v>
      </c>
      <c r="V2644" s="7" t="str">
        <f t="shared" si="82"/>
        <v>25-48</v>
      </c>
      <c r="W2644" t="s">
        <v>46</v>
      </c>
      <c r="X2644" t="str">
        <f t="shared" si="83"/>
        <v>Medium</v>
      </c>
    </row>
    <row r="2645" spans="1:24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40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28</v>
      </c>
      <c r="Q2645" t="s">
        <v>25</v>
      </c>
      <c r="R2645" t="s">
        <v>29</v>
      </c>
      <c r="S2645">
        <v>83.35</v>
      </c>
      <c r="T2645">
        <v>2757.85</v>
      </c>
      <c r="U2645" t="s">
        <v>25</v>
      </c>
      <c r="V2645" s="7" t="str">
        <f t="shared" si="82"/>
        <v>25-48</v>
      </c>
      <c r="W2645" t="s">
        <v>46</v>
      </c>
      <c r="X2645" t="str">
        <f t="shared" si="83"/>
        <v>Medium</v>
      </c>
    </row>
    <row r="2646" spans="1:24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26</v>
      </c>
      <c r="I2646" t="s">
        <v>27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28</v>
      </c>
      <c r="Q2646" t="s">
        <v>25</v>
      </c>
      <c r="R2646" t="s">
        <v>43</v>
      </c>
      <c r="S2646">
        <v>33.5</v>
      </c>
      <c r="T2646">
        <v>600</v>
      </c>
      <c r="U2646" t="s">
        <v>25</v>
      </c>
      <c r="V2646" s="7" t="str">
        <f t="shared" si="82"/>
        <v>13-24</v>
      </c>
      <c r="W2646" t="s">
        <v>35</v>
      </c>
      <c r="X2646" t="str">
        <f t="shared" si="83"/>
        <v>Low</v>
      </c>
    </row>
    <row r="2647" spans="1:24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26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28</v>
      </c>
      <c r="Q2647" t="s">
        <v>26</v>
      </c>
      <c r="R2647" t="s">
        <v>43</v>
      </c>
      <c r="S2647">
        <v>19.8</v>
      </c>
      <c r="T2647">
        <v>19.8</v>
      </c>
      <c r="U2647" t="s">
        <v>26</v>
      </c>
      <c r="V2647" s="7" t="str">
        <f t="shared" si="82"/>
        <v>0-12</v>
      </c>
      <c r="W2647" t="s">
        <v>30</v>
      </c>
      <c r="X2647" t="str">
        <f t="shared" si="83"/>
        <v>Low</v>
      </c>
    </row>
    <row r="2648" spans="1:24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27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50</v>
      </c>
      <c r="Q2648" t="s">
        <v>25</v>
      </c>
      <c r="R2648" t="s">
        <v>43</v>
      </c>
      <c r="S2648">
        <v>81.8</v>
      </c>
      <c r="T2648">
        <v>4534.45</v>
      </c>
      <c r="U2648" t="s">
        <v>26</v>
      </c>
      <c r="V2648" s="7" t="str">
        <f t="shared" si="82"/>
        <v>49+</v>
      </c>
      <c r="W2648" t="s">
        <v>46</v>
      </c>
      <c r="X2648" t="str">
        <f t="shared" si="83"/>
        <v>Medium</v>
      </c>
    </row>
    <row r="2649" spans="1:24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26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28</v>
      </c>
      <c r="Q2649" t="s">
        <v>25</v>
      </c>
      <c r="R2649" t="s">
        <v>34</v>
      </c>
      <c r="S2649">
        <v>20</v>
      </c>
      <c r="T2649">
        <v>40.9</v>
      </c>
      <c r="U2649" t="s">
        <v>26</v>
      </c>
      <c r="V2649" s="7" t="str">
        <f t="shared" si="82"/>
        <v>0-12</v>
      </c>
      <c r="W2649" t="s">
        <v>30</v>
      </c>
      <c r="X2649" t="str">
        <f t="shared" si="83"/>
        <v>Low</v>
      </c>
    </row>
    <row r="2650" spans="1:24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27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28</v>
      </c>
      <c r="Q2650" t="s">
        <v>25</v>
      </c>
      <c r="R2650" t="s">
        <v>29</v>
      </c>
      <c r="S2650">
        <v>59.6</v>
      </c>
      <c r="T2650">
        <v>2094.9</v>
      </c>
      <c r="U2650" t="s">
        <v>26</v>
      </c>
      <c r="V2650" s="7" t="str">
        <f t="shared" si="82"/>
        <v>25-48</v>
      </c>
      <c r="W2650" t="s">
        <v>46</v>
      </c>
      <c r="X2650" t="str">
        <f t="shared" si="83"/>
        <v>Medium</v>
      </c>
    </row>
    <row r="2651" spans="1:24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26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50</v>
      </c>
      <c r="Q2651" t="s">
        <v>26</v>
      </c>
      <c r="R2651" t="s">
        <v>43</v>
      </c>
      <c r="S2651">
        <v>25</v>
      </c>
      <c r="T2651">
        <v>1584.8</v>
      </c>
      <c r="U2651" t="s">
        <v>26</v>
      </c>
      <c r="V2651" s="7" t="str">
        <f t="shared" si="82"/>
        <v>49+</v>
      </c>
      <c r="W2651" t="s">
        <v>35</v>
      </c>
      <c r="X2651" t="str">
        <f t="shared" si="83"/>
        <v>Low</v>
      </c>
    </row>
    <row r="2652" spans="1:24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40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28</v>
      </c>
      <c r="Q2652" t="s">
        <v>25</v>
      </c>
      <c r="R2652" t="s">
        <v>43</v>
      </c>
      <c r="S2652">
        <v>84.35</v>
      </c>
      <c r="T2652">
        <v>1302.6500000000001</v>
      </c>
      <c r="U2652" t="s">
        <v>26</v>
      </c>
      <c r="V2652" s="7" t="str">
        <f t="shared" si="82"/>
        <v>13-24</v>
      </c>
      <c r="W2652" t="s">
        <v>35</v>
      </c>
      <c r="X2652" t="str">
        <f t="shared" si="83"/>
        <v>Medium</v>
      </c>
    </row>
    <row r="2653" spans="1:24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40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28</v>
      </c>
      <c r="Q2653" t="s">
        <v>25</v>
      </c>
      <c r="R2653" t="s">
        <v>29</v>
      </c>
      <c r="S2653">
        <v>90.35</v>
      </c>
      <c r="T2653">
        <v>2238.5</v>
      </c>
      <c r="U2653" t="s">
        <v>25</v>
      </c>
      <c r="V2653" s="7" t="str">
        <f t="shared" si="82"/>
        <v>13-24</v>
      </c>
      <c r="W2653" t="s">
        <v>46</v>
      </c>
      <c r="X2653" t="str">
        <f t="shared" si="83"/>
        <v>High</v>
      </c>
    </row>
    <row r="2654" spans="1:24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27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28</v>
      </c>
      <c r="Q2654" t="s">
        <v>26</v>
      </c>
      <c r="R2654" t="s">
        <v>34</v>
      </c>
      <c r="S2654">
        <v>55.55</v>
      </c>
      <c r="T2654">
        <v>55.55</v>
      </c>
      <c r="U2654" t="s">
        <v>26</v>
      </c>
      <c r="V2654" s="7" t="str">
        <f t="shared" si="82"/>
        <v>0-12</v>
      </c>
      <c r="W2654" t="s">
        <v>30</v>
      </c>
      <c r="X2654" t="str">
        <f t="shared" si="83"/>
        <v>Medium</v>
      </c>
    </row>
    <row r="2655" spans="1:24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27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50</v>
      </c>
      <c r="Q2655" t="s">
        <v>26</v>
      </c>
      <c r="R2655" t="s">
        <v>43</v>
      </c>
      <c r="S2655">
        <v>75.349999999999994</v>
      </c>
      <c r="T2655">
        <v>5437.75</v>
      </c>
      <c r="U2655" t="s">
        <v>26</v>
      </c>
      <c r="V2655" s="7" t="str">
        <f t="shared" si="82"/>
        <v>49+</v>
      </c>
      <c r="W2655" t="s">
        <v>46</v>
      </c>
      <c r="X2655" t="str">
        <f t="shared" si="83"/>
        <v>Medium</v>
      </c>
    </row>
    <row r="2656" spans="1:24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40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28</v>
      </c>
      <c r="Q2656" t="s">
        <v>25</v>
      </c>
      <c r="R2656" t="s">
        <v>29</v>
      </c>
      <c r="S2656">
        <v>90.75</v>
      </c>
      <c r="T2656">
        <v>90.75</v>
      </c>
      <c r="U2656" t="s">
        <v>25</v>
      </c>
      <c r="V2656" s="7" t="str">
        <f t="shared" si="82"/>
        <v>0-12</v>
      </c>
      <c r="W2656" t="s">
        <v>30</v>
      </c>
      <c r="X2656" t="str">
        <f t="shared" si="83"/>
        <v>High</v>
      </c>
    </row>
    <row r="2657" spans="1:24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40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28</v>
      </c>
      <c r="Q2657" t="s">
        <v>26</v>
      </c>
      <c r="R2657" t="s">
        <v>34</v>
      </c>
      <c r="S2657">
        <v>89.6</v>
      </c>
      <c r="T2657">
        <v>365.65</v>
      </c>
      <c r="U2657" t="s">
        <v>25</v>
      </c>
      <c r="V2657" s="7" t="str">
        <f t="shared" si="82"/>
        <v>0-12</v>
      </c>
      <c r="W2657" t="s">
        <v>30</v>
      </c>
      <c r="X2657" t="str">
        <f t="shared" si="83"/>
        <v>Medium</v>
      </c>
    </row>
    <row r="2658" spans="1:24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27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29</v>
      </c>
      <c r="S2658">
        <v>59.3</v>
      </c>
      <c r="T2658">
        <v>2209.15</v>
      </c>
      <c r="U2658" t="s">
        <v>26</v>
      </c>
      <c r="V2658" s="7" t="str">
        <f t="shared" si="82"/>
        <v>25-48</v>
      </c>
      <c r="W2658" t="s">
        <v>46</v>
      </c>
      <c r="X2658" t="str">
        <f t="shared" si="83"/>
        <v>Medium</v>
      </c>
    </row>
    <row r="2659" spans="1:24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27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28</v>
      </c>
      <c r="Q2659" t="s">
        <v>25</v>
      </c>
      <c r="R2659" t="s">
        <v>29</v>
      </c>
      <c r="S2659">
        <v>66.099999999999994</v>
      </c>
      <c r="T2659">
        <v>1912.15</v>
      </c>
      <c r="U2659" t="s">
        <v>26</v>
      </c>
      <c r="V2659" s="7" t="str">
        <f t="shared" si="82"/>
        <v>25-48</v>
      </c>
      <c r="W2659" t="s">
        <v>35</v>
      </c>
      <c r="X2659" t="str">
        <f t="shared" si="83"/>
        <v>Medium</v>
      </c>
    </row>
    <row r="2660" spans="1:24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26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50</v>
      </c>
      <c r="Q2660" t="s">
        <v>26</v>
      </c>
      <c r="R2660" t="s">
        <v>34</v>
      </c>
      <c r="S2660">
        <v>18.8</v>
      </c>
      <c r="T2660">
        <v>255.55</v>
      </c>
      <c r="U2660" t="s">
        <v>26</v>
      </c>
      <c r="V2660" s="7" t="str">
        <f t="shared" si="82"/>
        <v>13-24</v>
      </c>
      <c r="W2660" t="s">
        <v>30</v>
      </c>
      <c r="X2660" t="str">
        <f t="shared" si="83"/>
        <v>Low</v>
      </c>
    </row>
    <row r="2661" spans="1:24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27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50</v>
      </c>
      <c r="Q2661" t="s">
        <v>26</v>
      </c>
      <c r="R2661" t="s">
        <v>43</v>
      </c>
      <c r="S2661">
        <v>86.45</v>
      </c>
      <c r="T2661">
        <v>5175.3</v>
      </c>
      <c r="U2661" t="s">
        <v>26</v>
      </c>
      <c r="V2661" s="7" t="str">
        <f t="shared" si="82"/>
        <v>49+</v>
      </c>
      <c r="W2661" t="s">
        <v>46</v>
      </c>
      <c r="X2661" t="str">
        <f t="shared" si="83"/>
        <v>Medium</v>
      </c>
    </row>
    <row r="2662" spans="1:24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27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28</v>
      </c>
      <c r="Q2662" t="s">
        <v>25</v>
      </c>
      <c r="R2662" t="s">
        <v>43</v>
      </c>
      <c r="S2662">
        <v>52.1</v>
      </c>
      <c r="T2662">
        <v>670.65</v>
      </c>
      <c r="U2662" t="s">
        <v>26</v>
      </c>
      <c r="V2662" s="7" t="str">
        <f t="shared" si="82"/>
        <v>13-24</v>
      </c>
      <c r="W2662" t="s">
        <v>35</v>
      </c>
      <c r="X2662" t="str">
        <f t="shared" si="83"/>
        <v>Medium</v>
      </c>
    </row>
    <row r="2663" spans="1:24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26</v>
      </c>
      <c r="I2663" t="s">
        <v>27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50</v>
      </c>
      <c r="Q2663" t="s">
        <v>25</v>
      </c>
      <c r="R2663" t="s">
        <v>34</v>
      </c>
      <c r="S2663">
        <v>47.4</v>
      </c>
      <c r="T2663">
        <v>3177.25</v>
      </c>
      <c r="U2663" t="s">
        <v>26</v>
      </c>
      <c r="V2663" s="7" t="str">
        <f t="shared" si="82"/>
        <v>49+</v>
      </c>
      <c r="W2663" t="s">
        <v>46</v>
      </c>
      <c r="X2663" t="str">
        <f t="shared" si="83"/>
        <v>Low</v>
      </c>
    </row>
    <row r="2664" spans="1:24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26</v>
      </c>
      <c r="I2664" t="s">
        <v>27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28</v>
      </c>
      <c r="Q2664" t="s">
        <v>25</v>
      </c>
      <c r="R2664" t="s">
        <v>29</v>
      </c>
      <c r="S2664">
        <v>49.25</v>
      </c>
      <c r="T2664">
        <v>90.35</v>
      </c>
      <c r="U2664" t="s">
        <v>25</v>
      </c>
      <c r="V2664" s="7" t="str">
        <f t="shared" si="82"/>
        <v>0-12</v>
      </c>
      <c r="W2664" t="s">
        <v>30</v>
      </c>
      <c r="X2664" t="str">
        <f t="shared" si="83"/>
        <v>Low</v>
      </c>
    </row>
    <row r="2665" spans="1:24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40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43</v>
      </c>
      <c r="S2665">
        <v>109.15</v>
      </c>
      <c r="T2665">
        <v>6557.75</v>
      </c>
      <c r="U2665" t="s">
        <v>26</v>
      </c>
      <c r="V2665" s="7" t="str">
        <f t="shared" si="82"/>
        <v>49+</v>
      </c>
      <c r="W2665" t="s">
        <v>46</v>
      </c>
      <c r="X2665" t="str">
        <f t="shared" si="83"/>
        <v>High</v>
      </c>
    </row>
    <row r="2666" spans="1:24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40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43</v>
      </c>
      <c r="S2666">
        <v>94.95</v>
      </c>
      <c r="T2666">
        <v>5791.85</v>
      </c>
      <c r="U2666" t="s">
        <v>26</v>
      </c>
      <c r="V2666" s="7" t="str">
        <f t="shared" si="82"/>
        <v>49+</v>
      </c>
      <c r="W2666" t="s">
        <v>46</v>
      </c>
      <c r="X2666" t="str">
        <f t="shared" si="83"/>
        <v>High</v>
      </c>
    </row>
    <row r="2667" spans="1:24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40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29</v>
      </c>
      <c r="S2667">
        <v>93.55</v>
      </c>
      <c r="T2667">
        <v>3055.5</v>
      </c>
      <c r="U2667" t="s">
        <v>26</v>
      </c>
      <c r="V2667" s="7" t="str">
        <f t="shared" si="82"/>
        <v>25-48</v>
      </c>
      <c r="W2667" t="s">
        <v>46</v>
      </c>
      <c r="X2667" t="str">
        <f t="shared" si="83"/>
        <v>High</v>
      </c>
    </row>
    <row r="2668" spans="1:24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27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50</v>
      </c>
      <c r="Q2668" t="s">
        <v>25</v>
      </c>
      <c r="R2668" t="s">
        <v>43</v>
      </c>
      <c r="S2668">
        <v>79.5</v>
      </c>
      <c r="T2668">
        <v>5196.1000000000004</v>
      </c>
      <c r="U2668" t="s">
        <v>26</v>
      </c>
      <c r="V2668" s="7" t="str">
        <f t="shared" si="82"/>
        <v>49+</v>
      </c>
      <c r="W2668" t="s">
        <v>46</v>
      </c>
      <c r="X2668" t="str">
        <f t="shared" si="83"/>
        <v>Medium</v>
      </c>
    </row>
    <row r="2669" spans="1:24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40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50</v>
      </c>
      <c r="Q2669" t="s">
        <v>26</v>
      </c>
      <c r="R2669" t="s">
        <v>43</v>
      </c>
      <c r="S2669">
        <v>115.05</v>
      </c>
      <c r="T2669">
        <v>8405</v>
      </c>
      <c r="U2669" t="s">
        <v>26</v>
      </c>
      <c r="V2669" s="7" t="str">
        <f t="shared" si="82"/>
        <v>49+</v>
      </c>
      <c r="W2669" t="s">
        <v>46</v>
      </c>
      <c r="X2669" t="str">
        <f t="shared" si="83"/>
        <v>High</v>
      </c>
    </row>
    <row r="2670" spans="1:24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26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28</v>
      </c>
      <c r="Q2670" t="s">
        <v>26</v>
      </c>
      <c r="R2670" t="s">
        <v>34</v>
      </c>
      <c r="S2670">
        <v>19.75</v>
      </c>
      <c r="T2670">
        <v>19.75</v>
      </c>
      <c r="U2670" t="s">
        <v>25</v>
      </c>
      <c r="V2670" s="7" t="str">
        <f t="shared" si="82"/>
        <v>0-12</v>
      </c>
      <c r="W2670" t="s">
        <v>30</v>
      </c>
      <c r="X2670" t="str">
        <f t="shared" si="83"/>
        <v>Low</v>
      </c>
    </row>
    <row r="2671" spans="1:24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40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28</v>
      </c>
      <c r="Q2671" t="s">
        <v>25</v>
      </c>
      <c r="R2671" t="s">
        <v>29</v>
      </c>
      <c r="S2671">
        <v>95.15</v>
      </c>
      <c r="T2671">
        <v>1789.25</v>
      </c>
      <c r="U2671" t="s">
        <v>25</v>
      </c>
      <c r="V2671" s="7" t="str">
        <f t="shared" si="82"/>
        <v>13-24</v>
      </c>
      <c r="W2671" t="s">
        <v>35</v>
      </c>
      <c r="X2671" t="str">
        <f t="shared" si="83"/>
        <v>High</v>
      </c>
    </row>
    <row r="2672" spans="1:24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40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 t="s">
        <v>26</v>
      </c>
      <c r="V2672" s="7" t="str">
        <f t="shared" si="82"/>
        <v>49+</v>
      </c>
      <c r="W2672" t="s">
        <v>46</v>
      </c>
      <c r="X2672" t="str">
        <f t="shared" si="83"/>
        <v>High</v>
      </c>
    </row>
    <row r="2673" spans="1:24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40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28</v>
      </c>
      <c r="Q2673" t="s">
        <v>26</v>
      </c>
      <c r="R2673" t="s">
        <v>29</v>
      </c>
      <c r="S2673">
        <v>105.4</v>
      </c>
      <c r="T2673">
        <v>6713.2</v>
      </c>
      <c r="U2673" t="s">
        <v>26</v>
      </c>
      <c r="V2673" s="7" t="str">
        <f t="shared" si="82"/>
        <v>49+</v>
      </c>
      <c r="W2673" t="s">
        <v>46</v>
      </c>
      <c r="X2673" t="str">
        <f t="shared" si="83"/>
        <v>High</v>
      </c>
    </row>
    <row r="2674" spans="1:24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26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33</v>
      </c>
      <c r="Q2674" t="s">
        <v>26</v>
      </c>
      <c r="R2674" t="s">
        <v>38</v>
      </c>
      <c r="S2674">
        <v>20.100000000000001</v>
      </c>
      <c r="T2674">
        <v>562.6</v>
      </c>
      <c r="U2674" t="s">
        <v>26</v>
      </c>
      <c r="V2674" s="7" t="str">
        <f t="shared" si="82"/>
        <v>25-48</v>
      </c>
      <c r="W2674" t="s">
        <v>35</v>
      </c>
      <c r="X2674" t="str">
        <f t="shared" si="83"/>
        <v>Low</v>
      </c>
    </row>
    <row r="2675" spans="1:24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40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28</v>
      </c>
      <c r="Q2675" t="s">
        <v>25</v>
      </c>
      <c r="R2675" t="s">
        <v>38</v>
      </c>
      <c r="S2675">
        <v>101.35</v>
      </c>
      <c r="T2675">
        <v>2317.1</v>
      </c>
      <c r="U2675" t="s">
        <v>25</v>
      </c>
      <c r="V2675" s="7" t="str">
        <f t="shared" si="82"/>
        <v>13-24</v>
      </c>
      <c r="W2675" t="s">
        <v>46</v>
      </c>
      <c r="X2675" t="str">
        <f t="shared" si="83"/>
        <v>High</v>
      </c>
    </row>
    <row r="2676" spans="1:24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26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28</v>
      </c>
      <c r="Q2676" t="s">
        <v>26</v>
      </c>
      <c r="R2676" t="s">
        <v>34</v>
      </c>
      <c r="S2676">
        <v>20.05</v>
      </c>
      <c r="T2676">
        <v>91.45</v>
      </c>
      <c r="U2676" t="s">
        <v>26</v>
      </c>
      <c r="V2676" s="7" t="str">
        <f t="shared" si="82"/>
        <v>0-12</v>
      </c>
      <c r="W2676" t="s">
        <v>30</v>
      </c>
      <c r="X2676" t="str">
        <f t="shared" si="83"/>
        <v>Low</v>
      </c>
    </row>
    <row r="2677" spans="1:24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26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50</v>
      </c>
      <c r="Q2677" t="s">
        <v>26</v>
      </c>
      <c r="R2677" t="s">
        <v>34</v>
      </c>
      <c r="S2677">
        <v>20.7</v>
      </c>
      <c r="T2677">
        <v>828.85</v>
      </c>
      <c r="U2677" t="s">
        <v>26</v>
      </c>
      <c r="V2677" s="7" t="str">
        <f t="shared" si="82"/>
        <v>25-48</v>
      </c>
      <c r="W2677" t="s">
        <v>35</v>
      </c>
      <c r="X2677" t="str">
        <f t="shared" si="83"/>
        <v>Low</v>
      </c>
    </row>
    <row r="2678" spans="1:24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26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 t="s">
        <v>26</v>
      </c>
      <c r="V2678" s="7" t="str">
        <f t="shared" si="82"/>
        <v>25-48</v>
      </c>
      <c r="W2678" t="s">
        <v>35</v>
      </c>
      <c r="X2678" t="str">
        <f t="shared" si="83"/>
        <v>Low</v>
      </c>
    </row>
    <row r="2679" spans="1:24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40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28</v>
      </c>
      <c r="Q2679" t="s">
        <v>25</v>
      </c>
      <c r="R2679" t="s">
        <v>43</v>
      </c>
      <c r="S2679">
        <v>70.05</v>
      </c>
      <c r="T2679">
        <v>266.89999999999998</v>
      </c>
      <c r="U2679" t="s">
        <v>25</v>
      </c>
      <c r="V2679" s="7" t="str">
        <f t="shared" si="82"/>
        <v>0-12</v>
      </c>
      <c r="W2679" t="s">
        <v>30</v>
      </c>
      <c r="X2679" t="str">
        <f t="shared" si="83"/>
        <v>Medium</v>
      </c>
    </row>
    <row r="2680" spans="1:24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 t="s">
        <v>26</v>
      </c>
      <c r="V2680" s="7" t="str">
        <f t="shared" si="82"/>
        <v>25-48</v>
      </c>
      <c r="W2680" t="s">
        <v>35</v>
      </c>
      <c r="X2680" t="str">
        <f t="shared" si="83"/>
        <v>Low</v>
      </c>
    </row>
    <row r="2681" spans="1:24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40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28</v>
      </c>
      <c r="Q2681" t="s">
        <v>25</v>
      </c>
      <c r="R2681" t="s">
        <v>29</v>
      </c>
      <c r="S2681">
        <v>74.650000000000006</v>
      </c>
      <c r="T2681">
        <v>301.39999999999998</v>
      </c>
      <c r="U2681" t="s">
        <v>25</v>
      </c>
      <c r="V2681" s="7" t="str">
        <f t="shared" si="82"/>
        <v>0-12</v>
      </c>
      <c r="W2681" t="s">
        <v>30</v>
      </c>
      <c r="X2681" t="str">
        <f t="shared" si="83"/>
        <v>Medium</v>
      </c>
    </row>
    <row r="2682" spans="1:24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27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50</v>
      </c>
      <c r="Q2682" t="s">
        <v>26</v>
      </c>
      <c r="R2682" t="s">
        <v>38</v>
      </c>
      <c r="S2682">
        <v>85.45</v>
      </c>
      <c r="T2682">
        <v>6029.9</v>
      </c>
      <c r="U2682" t="s">
        <v>26</v>
      </c>
      <c r="V2682" s="7" t="str">
        <f t="shared" si="82"/>
        <v>49+</v>
      </c>
      <c r="W2682" t="s">
        <v>46</v>
      </c>
      <c r="X2682" t="str">
        <f t="shared" si="83"/>
        <v>Medium</v>
      </c>
    </row>
    <row r="2683" spans="1:24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26</v>
      </c>
      <c r="I2683" t="s">
        <v>27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50</v>
      </c>
      <c r="Q2683" t="s">
        <v>26</v>
      </c>
      <c r="R2683" t="s">
        <v>43</v>
      </c>
      <c r="S2683">
        <v>40.4</v>
      </c>
      <c r="T2683">
        <v>1842.7</v>
      </c>
      <c r="U2683" t="s">
        <v>26</v>
      </c>
      <c r="V2683" s="7" t="str">
        <f t="shared" si="82"/>
        <v>25-48</v>
      </c>
      <c r="W2683" t="s">
        <v>35</v>
      </c>
      <c r="X2683" t="str">
        <f t="shared" si="83"/>
        <v>Low</v>
      </c>
    </row>
    <row r="2684" spans="1:24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27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28</v>
      </c>
      <c r="Q2684" t="s">
        <v>26</v>
      </c>
      <c r="R2684" t="s">
        <v>34</v>
      </c>
      <c r="S2684">
        <v>50.4</v>
      </c>
      <c r="T2684">
        <v>206.6</v>
      </c>
      <c r="U2684" t="s">
        <v>25</v>
      </c>
      <c r="V2684" s="7" t="str">
        <f t="shared" si="82"/>
        <v>0-12</v>
      </c>
      <c r="W2684" t="s">
        <v>30</v>
      </c>
      <c r="X2684" t="str">
        <f t="shared" si="83"/>
        <v>Medium</v>
      </c>
    </row>
    <row r="2685" spans="1:24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40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28</v>
      </c>
      <c r="Q2685" t="s">
        <v>25</v>
      </c>
      <c r="R2685" t="s">
        <v>34</v>
      </c>
      <c r="S2685">
        <v>79.650000000000006</v>
      </c>
      <c r="T2685">
        <v>604.70000000000005</v>
      </c>
      <c r="U2685" t="s">
        <v>25</v>
      </c>
      <c r="V2685" s="7" t="str">
        <f t="shared" si="82"/>
        <v>0-12</v>
      </c>
      <c r="W2685" t="s">
        <v>35</v>
      </c>
      <c r="X2685" t="str">
        <f t="shared" si="83"/>
        <v>Medium</v>
      </c>
    </row>
    <row r="2686" spans="1:24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40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38</v>
      </c>
      <c r="S2686">
        <v>105.2</v>
      </c>
      <c r="T2686">
        <v>7386.05</v>
      </c>
      <c r="U2686" t="s">
        <v>26</v>
      </c>
      <c r="V2686" s="7" t="str">
        <f t="shared" si="82"/>
        <v>49+</v>
      </c>
      <c r="W2686" t="s">
        <v>46</v>
      </c>
      <c r="X2686" t="str">
        <f t="shared" si="83"/>
        <v>High</v>
      </c>
    </row>
    <row r="2687" spans="1:24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40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50</v>
      </c>
      <c r="Q2687" t="s">
        <v>26</v>
      </c>
      <c r="R2687" t="s">
        <v>38</v>
      </c>
      <c r="S2687">
        <v>100.65</v>
      </c>
      <c r="T2687">
        <v>7334.05</v>
      </c>
      <c r="U2687" t="s">
        <v>26</v>
      </c>
      <c r="V2687" s="7" t="str">
        <f t="shared" si="82"/>
        <v>49+</v>
      </c>
      <c r="W2687" t="s">
        <v>46</v>
      </c>
      <c r="X2687" t="str">
        <f t="shared" si="83"/>
        <v>High</v>
      </c>
    </row>
    <row r="2688" spans="1:24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40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28</v>
      </c>
      <c r="Q2688" t="s">
        <v>25</v>
      </c>
      <c r="R2688" t="s">
        <v>29</v>
      </c>
      <c r="S2688">
        <v>79.849999999999994</v>
      </c>
      <c r="T2688">
        <v>1471.75</v>
      </c>
      <c r="U2688" t="s">
        <v>25</v>
      </c>
      <c r="V2688" s="7" t="str">
        <f t="shared" si="82"/>
        <v>13-24</v>
      </c>
      <c r="W2688" t="s">
        <v>35</v>
      </c>
      <c r="X2688" t="str">
        <f t="shared" si="83"/>
        <v>Medium</v>
      </c>
    </row>
    <row r="2689" spans="1:24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40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28</v>
      </c>
      <c r="Q2689" t="s">
        <v>26</v>
      </c>
      <c r="R2689" t="s">
        <v>29</v>
      </c>
      <c r="S2689">
        <v>91</v>
      </c>
      <c r="T2689">
        <v>2626.15</v>
      </c>
      <c r="U2689" t="s">
        <v>26</v>
      </c>
      <c r="V2689" s="7" t="str">
        <f t="shared" si="82"/>
        <v>25-48</v>
      </c>
      <c r="W2689" t="s">
        <v>46</v>
      </c>
      <c r="X2689" t="str">
        <f t="shared" si="83"/>
        <v>High</v>
      </c>
    </row>
    <row r="2690" spans="1:24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40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28</v>
      </c>
      <c r="Q2690" t="s">
        <v>25</v>
      </c>
      <c r="R2690" t="s">
        <v>29</v>
      </c>
      <c r="S2690">
        <v>78.75</v>
      </c>
      <c r="T2690">
        <v>412.1</v>
      </c>
      <c r="U2690" t="s">
        <v>25</v>
      </c>
      <c r="V2690" s="7" t="str">
        <f t="shared" si="82"/>
        <v>0-12</v>
      </c>
      <c r="W2690" t="s">
        <v>30</v>
      </c>
      <c r="X2690" t="str">
        <f t="shared" si="83"/>
        <v>Medium</v>
      </c>
    </row>
    <row r="2691" spans="1:24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40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50</v>
      </c>
      <c r="Q2691" t="s">
        <v>25</v>
      </c>
      <c r="R2691" t="s">
        <v>43</v>
      </c>
      <c r="S2691">
        <v>116.75</v>
      </c>
      <c r="T2691">
        <v>8277.0499999999993</v>
      </c>
      <c r="U2691" t="s">
        <v>26</v>
      </c>
      <c r="V2691" s="7" t="str">
        <f t="shared" ref="V2691:V2754" si="84">IF(F2691&lt;=12, "0-12", IF(F2691&lt;=24, "13-24", IF(F2691&lt;=48, "25-48", "49+")))</f>
        <v>49+</v>
      </c>
      <c r="W2691" t="s">
        <v>46</v>
      </c>
      <c r="X2691" t="str">
        <f t="shared" ref="X2691:X2754" si="85">IF(S2691&lt;=50,"Low",IF(S2691&lt;=90,"Medium","High"))</f>
        <v>High</v>
      </c>
    </row>
    <row r="2692" spans="1:24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40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28</v>
      </c>
      <c r="Q2692" t="s">
        <v>25</v>
      </c>
      <c r="R2692" t="s">
        <v>43</v>
      </c>
      <c r="S2692">
        <v>80.45</v>
      </c>
      <c r="T2692">
        <v>583.45000000000005</v>
      </c>
      <c r="U2692" t="s">
        <v>25</v>
      </c>
      <c r="V2692" s="7" t="str">
        <f t="shared" si="84"/>
        <v>0-12</v>
      </c>
      <c r="W2692" t="s">
        <v>35</v>
      </c>
      <c r="X2692" t="str">
        <f t="shared" si="85"/>
        <v>Medium</v>
      </c>
    </row>
    <row r="2693" spans="1:24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27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29</v>
      </c>
      <c r="S2693">
        <v>59.1</v>
      </c>
      <c r="T2693">
        <v>369.25</v>
      </c>
      <c r="U2693" t="s">
        <v>26</v>
      </c>
      <c r="V2693" s="7" t="str">
        <f t="shared" si="84"/>
        <v>0-12</v>
      </c>
      <c r="W2693" t="s">
        <v>30</v>
      </c>
      <c r="X2693" t="str">
        <f t="shared" si="85"/>
        <v>Medium</v>
      </c>
    </row>
    <row r="2694" spans="1:24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27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28</v>
      </c>
      <c r="Q2694" t="s">
        <v>25</v>
      </c>
      <c r="R2694" t="s">
        <v>29</v>
      </c>
      <c r="S2694">
        <v>49.8</v>
      </c>
      <c r="T2694">
        <v>1049.05</v>
      </c>
      <c r="U2694" t="s">
        <v>26</v>
      </c>
      <c r="V2694" s="7" t="str">
        <f t="shared" si="84"/>
        <v>13-24</v>
      </c>
      <c r="W2694" t="s">
        <v>35</v>
      </c>
      <c r="X2694" t="str">
        <f t="shared" si="85"/>
        <v>Low</v>
      </c>
    </row>
    <row r="2695" spans="1:24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26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50</v>
      </c>
      <c r="Q2695" t="s">
        <v>26</v>
      </c>
      <c r="R2695" t="s">
        <v>38</v>
      </c>
      <c r="S2695">
        <v>19.3</v>
      </c>
      <c r="T2695">
        <v>1414.8</v>
      </c>
      <c r="U2695" t="s">
        <v>26</v>
      </c>
      <c r="V2695" s="7" t="str">
        <f t="shared" si="84"/>
        <v>49+</v>
      </c>
      <c r="W2695" t="s">
        <v>35</v>
      </c>
      <c r="X2695" t="str">
        <f t="shared" si="85"/>
        <v>Low</v>
      </c>
    </row>
    <row r="2696" spans="1:24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26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28</v>
      </c>
      <c r="Q2696" t="s">
        <v>26</v>
      </c>
      <c r="R2696" t="s">
        <v>43</v>
      </c>
      <c r="S2696">
        <v>19.649999999999999</v>
      </c>
      <c r="T2696">
        <v>169.75</v>
      </c>
      <c r="U2696" t="s">
        <v>26</v>
      </c>
      <c r="V2696" s="7" t="str">
        <f t="shared" si="84"/>
        <v>0-12</v>
      </c>
      <c r="W2696" t="s">
        <v>30</v>
      </c>
      <c r="X2696" t="str">
        <f t="shared" si="85"/>
        <v>Low</v>
      </c>
    </row>
    <row r="2697" spans="1:24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27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43</v>
      </c>
      <c r="S2697">
        <v>81.400000000000006</v>
      </c>
      <c r="T2697">
        <v>4354.45</v>
      </c>
      <c r="U2697" t="s">
        <v>26</v>
      </c>
      <c r="V2697" s="7" t="str">
        <f t="shared" si="84"/>
        <v>49+</v>
      </c>
      <c r="W2697" t="s">
        <v>46</v>
      </c>
      <c r="X2697" t="str">
        <f t="shared" si="85"/>
        <v>Medium</v>
      </c>
    </row>
    <row r="2698" spans="1:24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26</v>
      </c>
      <c r="I2698" t="s">
        <v>27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50</v>
      </c>
      <c r="Q2698" t="s">
        <v>26</v>
      </c>
      <c r="R2698" t="s">
        <v>34</v>
      </c>
      <c r="S2698">
        <v>38.9</v>
      </c>
      <c r="T2698">
        <v>2719.2</v>
      </c>
      <c r="U2698" t="s">
        <v>26</v>
      </c>
      <c r="V2698" s="7" t="str">
        <f t="shared" si="84"/>
        <v>49+</v>
      </c>
      <c r="W2698" t="s">
        <v>46</v>
      </c>
      <c r="X2698" t="str">
        <f t="shared" si="85"/>
        <v>Low</v>
      </c>
    </row>
    <row r="2699" spans="1:24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27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50</v>
      </c>
      <c r="Q2699" t="s">
        <v>26</v>
      </c>
      <c r="R2699" t="s">
        <v>38</v>
      </c>
      <c r="S2699">
        <v>87.95</v>
      </c>
      <c r="T2699">
        <v>6365.35</v>
      </c>
      <c r="U2699" t="s">
        <v>26</v>
      </c>
      <c r="V2699" s="7" t="str">
        <f t="shared" si="84"/>
        <v>49+</v>
      </c>
      <c r="W2699" t="s">
        <v>46</v>
      </c>
      <c r="X2699" t="str">
        <f t="shared" si="85"/>
        <v>Medium</v>
      </c>
    </row>
    <row r="2700" spans="1:24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26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28</v>
      </c>
      <c r="Q2700" t="s">
        <v>26</v>
      </c>
      <c r="R2700" t="s">
        <v>34</v>
      </c>
      <c r="S2700">
        <v>19.850000000000001</v>
      </c>
      <c r="T2700">
        <v>51.6</v>
      </c>
      <c r="U2700" t="s">
        <v>26</v>
      </c>
      <c r="V2700" s="7" t="str">
        <f t="shared" si="84"/>
        <v>0-12</v>
      </c>
      <c r="W2700" t="s">
        <v>30</v>
      </c>
      <c r="X2700" t="str">
        <f t="shared" si="85"/>
        <v>Low</v>
      </c>
    </row>
    <row r="2701" spans="1:24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40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28</v>
      </c>
      <c r="Q2701" t="s">
        <v>25</v>
      </c>
      <c r="R2701" t="s">
        <v>29</v>
      </c>
      <c r="S2701">
        <v>96.35</v>
      </c>
      <c r="T2701">
        <v>3190.25</v>
      </c>
      <c r="U2701" t="s">
        <v>26</v>
      </c>
      <c r="V2701" s="7" t="str">
        <f t="shared" si="84"/>
        <v>25-48</v>
      </c>
      <c r="W2701" t="s">
        <v>46</v>
      </c>
      <c r="X2701" t="str">
        <f t="shared" si="85"/>
        <v>High</v>
      </c>
    </row>
    <row r="2702" spans="1:24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26</v>
      </c>
      <c r="I2702" t="s">
        <v>27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28</v>
      </c>
      <c r="Q2702" t="s">
        <v>26</v>
      </c>
      <c r="R2702" t="s">
        <v>29</v>
      </c>
      <c r="S2702">
        <v>24.15</v>
      </c>
      <c r="T2702">
        <v>812.5</v>
      </c>
      <c r="U2702" t="s">
        <v>26</v>
      </c>
      <c r="V2702" s="7" t="str">
        <f t="shared" si="84"/>
        <v>25-48</v>
      </c>
      <c r="W2702" t="s">
        <v>35</v>
      </c>
      <c r="X2702" t="str">
        <f t="shared" si="85"/>
        <v>Low</v>
      </c>
    </row>
    <row r="2703" spans="1:24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26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33</v>
      </c>
      <c r="Q2703" t="s">
        <v>26</v>
      </c>
      <c r="R2703" t="s">
        <v>43</v>
      </c>
      <c r="S2703">
        <v>19.100000000000001</v>
      </c>
      <c r="T2703">
        <v>1143.8</v>
      </c>
      <c r="U2703" t="s">
        <v>26</v>
      </c>
      <c r="V2703" s="7" t="str">
        <f t="shared" si="84"/>
        <v>49+</v>
      </c>
      <c r="W2703" t="s">
        <v>35</v>
      </c>
      <c r="X2703" t="str">
        <f t="shared" si="85"/>
        <v>Low</v>
      </c>
    </row>
    <row r="2704" spans="1:24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27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28</v>
      </c>
      <c r="Q2704" t="s">
        <v>26</v>
      </c>
      <c r="R2704" t="s">
        <v>29</v>
      </c>
      <c r="S2704">
        <v>44</v>
      </c>
      <c r="T2704">
        <v>44</v>
      </c>
      <c r="U2704" t="s">
        <v>26</v>
      </c>
      <c r="V2704" s="7" t="str">
        <f t="shared" si="84"/>
        <v>0-12</v>
      </c>
      <c r="W2704" t="s">
        <v>30</v>
      </c>
      <c r="X2704" t="str">
        <f t="shared" si="85"/>
        <v>Low</v>
      </c>
    </row>
    <row r="2705" spans="1:24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27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28</v>
      </c>
      <c r="Q2705" t="s">
        <v>25</v>
      </c>
      <c r="R2705" t="s">
        <v>34</v>
      </c>
      <c r="S2705">
        <v>50.1</v>
      </c>
      <c r="T2705">
        <v>50.1</v>
      </c>
      <c r="U2705" t="s">
        <v>25</v>
      </c>
      <c r="V2705" s="7" t="str">
        <f t="shared" si="84"/>
        <v>0-12</v>
      </c>
      <c r="W2705" t="s">
        <v>30</v>
      </c>
      <c r="X2705" t="str">
        <f t="shared" si="85"/>
        <v>Medium</v>
      </c>
    </row>
    <row r="2706" spans="1:24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27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43</v>
      </c>
      <c r="S2706">
        <v>60.6</v>
      </c>
      <c r="T2706">
        <v>3297</v>
      </c>
      <c r="U2706" t="s">
        <v>26</v>
      </c>
      <c r="V2706" s="7" t="str">
        <f t="shared" si="84"/>
        <v>49+</v>
      </c>
      <c r="W2706" t="s">
        <v>46</v>
      </c>
      <c r="X2706" t="str">
        <f t="shared" si="85"/>
        <v>Medium</v>
      </c>
    </row>
    <row r="2707" spans="1:24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26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50</v>
      </c>
      <c r="Q2707" t="s">
        <v>26</v>
      </c>
      <c r="R2707" t="s">
        <v>38</v>
      </c>
      <c r="S2707">
        <v>25.65</v>
      </c>
      <c r="T2707">
        <v>1887</v>
      </c>
      <c r="U2707" t="s">
        <v>26</v>
      </c>
      <c r="V2707" s="7" t="str">
        <f t="shared" si="84"/>
        <v>49+</v>
      </c>
      <c r="W2707" t="s">
        <v>35</v>
      </c>
      <c r="X2707" t="str">
        <f t="shared" si="85"/>
        <v>Low</v>
      </c>
    </row>
    <row r="2708" spans="1:24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40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28</v>
      </c>
      <c r="Q2708" t="s">
        <v>26</v>
      </c>
      <c r="R2708" t="s">
        <v>29</v>
      </c>
      <c r="S2708">
        <v>76.400000000000006</v>
      </c>
      <c r="T2708">
        <v>151.80000000000001</v>
      </c>
      <c r="U2708" t="s">
        <v>25</v>
      </c>
      <c r="V2708" s="7" t="str">
        <f t="shared" si="84"/>
        <v>0-12</v>
      </c>
      <c r="W2708" t="s">
        <v>30</v>
      </c>
      <c r="X2708" t="str">
        <f t="shared" si="85"/>
        <v>Medium</v>
      </c>
    </row>
    <row r="2709" spans="1:24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40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28</v>
      </c>
      <c r="Q2709" t="s">
        <v>25</v>
      </c>
      <c r="R2709" t="s">
        <v>29</v>
      </c>
      <c r="S2709">
        <v>98.7</v>
      </c>
      <c r="T2709">
        <v>293.64999999999998</v>
      </c>
      <c r="U2709" t="s">
        <v>25</v>
      </c>
      <c r="V2709" s="7" t="str">
        <f t="shared" si="84"/>
        <v>0-12</v>
      </c>
      <c r="W2709" t="s">
        <v>30</v>
      </c>
      <c r="X2709" t="str">
        <f t="shared" si="85"/>
        <v>High</v>
      </c>
    </row>
    <row r="2710" spans="1:24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40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28</v>
      </c>
      <c r="Q2710" t="s">
        <v>25</v>
      </c>
      <c r="R2710" t="s">
        <v>29</v>
      </c>
      <c r="S2710">
        <v>100.8</v>
      </c>
      <c r="T2710">
        <v>1308.0999999999999</v>
      </c>
      <c r="U2710" t="s">
        <v>25</v>
      </c>
      <c r="V2710" s="7" t="str">
        <f t="shared" si="84"/>
        <v>13-24</v>
      </c>
      <c r="W2710" t="s">
        <v>35</v>
      </c>
      <c r="X2710" t="str">
        <f t="shared" si="85"/>
        <v>High</v>
      </c>
    </row>
    <row r="2711" spans="1:24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26</v>
      </c>
      <c r="I2711" t="s">
        <v>27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28</v>
      </c>
      <c r="Q2711" t="s">
        <v>25</v>
      </c>
      <c r="R2711" t="s">
        <v>29</v>
      </c>
      <c r="S2711">
        <v>53.95</v>
      </c>
      <c r="T2711">
        <v>2215.4</v>
      </c>
      <c r="U2711" t="s">
        <v>26</v>
      </c>
      <c r="V2711" s="7" t="str">
        <f t="shared" si="84"/>
        <v>25-48</v>
      </c>
      <c r="W2711" t="s">
        <v>46</v>
      </c>
      <c r="X2711" t="str">
        <f t="shared" si="85"/>
        <v>Medium</v>
      </c>
    </row>
    <row r="2712" spans="1:24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26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33</v>
      </c>
      <c r="Q2712" t="s">
        <v>26</v>
      </c>
      <c r="R2712" t="s">
        <v>43</v>
      </c>
      <c r="S2712">
        <v>20.399999999999999</v>
      </c>
      <c r="T2712">
        <v>482.8</v>
      </c>
      <c r="U2712" t="s">
        <v>26</v>
      </c>
      <c r="V2712" s="7" t="str">
        <f t="shared" si="84"/>
        <v>13-24</v>
      </c>
      <c r="W2712" t="s">
        <v>30</v>
      </c>
      <c r="X2712" t="str">
        <f t="shared" si="85"/>
        <v>Low</v>
      </c>
    </row>
    <row r="2713" spans="1:24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40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38</v>
      </c>
      <c r="S2713">
        <v>90.1</v>
      </c>
      <c r="T2713">
        <v>2598.9499999999998</v>
      </c>
      <c r="U2713" t="s">
        <v>25</v>
      </c>
      <c r="V2713" s="7" t="str">
        <f t="shared" si="84"/>
        <v>25-48</v>
      </c>
      <c r="W2713" t="s">
        <v>46</v>
      </c>
      <c r="X2713" t="str">
        <f t="shared" si="85"/>
        <v>High</v>
      </c>
    </row>
    <row r="2714" spans="1:24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26</v>
      </c>
      <c r="I2714" t="s">
        <v>27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28</v>
      </c>
      <c r="Q2714" t="s">
        <v>26</v>
      </c>
      <c r="R2714" t="s">
        <v>34</v>
      </c>
      <c r="S2714">
        <v>29.35</v>
      </c>
      <c r="T2714">
        <v>216.45</v>
      </c>
      <c r="U2714" t="s">
        <v>26</v>
      </c>
      <c r="V2714" s="7" t="str">
        <f t="shared" si="84"/>
        <v>0-12</v>
      </c>
      <c r="W2714" t="s">
        <v>30</v>
      </c>
      <c r="X2714" t="str">
        <f t="shared" si="85"/>
        <v>Low</v>
      </c>
    </row>
    <row r="2715" spans="1:24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26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28</v>
      </c>
      <c r="Q2715" t="s">
        <v>25</v>
      </c>
      <c r="R2715" t="s">
        <v>34</v>
      </c>
      <c r="S2715">
        <v>20.45</v>
      </c>
      <c r="T2715">
        <v>20.45</v>
      </c>
      <c r="U2715" t="s">
        <v>26</v>
      </c>
      <c r="V2715" s="7" t="str">
        <f t="shared" si="84"/>
        <v>0-12</v>
      </c>
      <c r="W2715" t="s">
        <v>30</v>
      </c>
      <c r="X2715" t="str">
        <f t="shared" si="85"/>
        <v>Low</v>
      </c>
    </row>
    <row r="2716" spans="1:24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40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50</v>
      </c>
      <c r="Q2716" t="s">
        <v>25</v>
      </c>
      <c r="R2716" t="s">
        <v>38</v>
      </c>
      <c r="S2716">
        <v>95.1</v>
      </c>
      <c r="T2716">
        <v>5064.8500000000004</v>
      </c>
      <c r="U2716" t="s">
        <v>26</v>
      </c>
      <c r="V2716" s="7" t="str">
        <f t="shared" si="84"/>
        <v>49+</v>
      </c>
      <c r="W2716" t="s">
        <v>46</v>
      </c>
      <c r="X2716" t="str">
        <f t="shared" si="85"/>
        <v>High</v>
      </c>
    </row>
    <row r="2717" spans="1:24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26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28</v>
      </c>
      <c r="Q2717" t="s">
        <v>25</v>
      </c>
      <c r="R2717" t="s">
        <v>38</v>
      </c>
      <c r="S2717">
        <v>25.25</v>
      </c>
      <c r="T2717">
        <v>996.45</v>
      </c>
      <c r="U2717" t="s">
        <v>26</v>
      </c>
      <c r="V2717" s="7" t="str">
        <f t="shared" si="84"/>
        <v>25-48</v>
      </c>
      <c r="W2717" t="s">
        <v>35</v>
      </c>
      <c r="X2717" t="str">
        <f t="shared" si="85"/>
        <v>Low</v>
      </c>
    </row>
    <row r="2718" spans="1:24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27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28</v>
      </c>
      <c r="Q2718" t="s">
        <v>26</v>
      </c>
      <c r="R2718" t="s">
        <v>34</v>
      </c>
      <c r="S2718">
        <v>44.9</v>
      </c>
      <c r="T2718">
        <v>839.65</v>
      </c>
      <c r="U2718" t="s">
        <v>26</v>
      </c>
      <c r="V2718" s="7" t="str">
        <f t="shared" si="84"/>
        <v>13-24</v>
      </c>
      <c r="W2718" t="s">
        <v>35</v>
      </c>
      <c r="X2718" t="str">
        <f t="shared" si="85"/>
        <v>Low</v>
      </c>
    </row>
    <row r="2719" spans="1:24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27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50</v>
      </c>
      <c r="Q2719" t="s">
        <v>26</v>
      </c>
      <c r="R2719" t="s">
        <v>38</v>
      </c>
      <c r="S2719">
        <v>92.65</v>
      </c>
      <c r="T2719">
        <v>6733</v>
      </c>
      <c r="U2719" t="s">
        <v>26</v>
      </c>
      <c r="V2719" s="7" t="str">
        <f t="shared" si="84"/>
        <v>49+</v>
      </c>
      <c r="W2719" t="s">
        <v>46</v>
      </c>
      <c r="X2719" t="str">
        <f t="shared" si="85"/>
        <v>High</v>
      </c>
    </row>
    <row r="2720" spans="1:24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26</v>
      </c>
      <c r="I2720" t="s">
        <v>27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50</v>
      </c>
      <c r="Q2720" t="s">
        <v>25</v>
      </c>
      <c r="R2720" t="s">
        <v>38</v>
      </c>
      <c r="S2720">
        <v>43.7</v>
      </c>
      <c r="T2720">
        <v>2618.3000000000002</v>
      </c>
      <c r="U2720" t="s">
        <v>26</v>
      </c>
      <c r="V2720" s="7" t="str">
        <f t="shared" si="84"/>
        <v>49+</v>
      </c>
      <c r="W2720" t="s">
        <v>46</v>
      </c>
      <c r="X2720" t="str">
        <f t="shared" si="85"/>
        <v>Low</v>
      </c>
    </row>
    <row r="2721" spans="1:24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27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50</v>
      </c>
      <c r="Q2721" t="s">
        <v>25</v>
      </c>
      <c r="R2721" t="s">
        <v>43</v>
      </c>
      <c r="S2721">
        <v>72.599999999999994</v>
      </c>
      <c r="T2721">
        <v>4084.35</v>
      </c>
      <c r="U2721" t="s">
        <v>26</v>
      </c>
      <c r="V2721" s="7" t="str">
        <f t="shared" si="84"/>
        <v>49+</v>
      </c>
      <c r="W2721" t="s">
        <v>46</v>
      </c>
      <c r="X2721" t="str">
        <f t="shared" si="85"/>
        <v>Medium</v>
      </c>
    </row>
    <row r="2722" spans="1:24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27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28</v>
      </c>
      <c r="Q2722" t="s">
        <v>26</v>
      </c>
      <c r="R2722" t="s">
        <v>29</v>
      </c>
      <c r="S2722">
        <v>51.55</v>
      </c>
      <c r="T2722">
        <v>765.5</v>
      </c>
      <c r="U2722" t="s">
        <v>25</v>
      </c>
      <c r="V2722" s="7" t="str">
        <f t="shared" si="84"/>
        <v>13-24</v>
      </c>
      <c r="W2722" t="s">
        <v>35</v>
      </c>
      <c r="X2722" t="str">
        <f t="shared" si="85"/>
        <v>Medium</v>
      </c>
    </row>
    <row r="2723" spans="1:24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40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28</v>
      </c>
      <c r="Q2723" t="s">
        <v>25</v>
      </c>
      <c r="R2723" t="s">
        <v>29</v>
      </c>
      <c r="S2723">
        <v>79.25</v>
      </c>
      <c r="T2723">
        <v>793.55</v>
      </c>
      <c r="U2723" t="s">
        <v>25</v>
      </c>
      <c r="V2723" s="7" t="str">
        <f t="shared" si="84"/>
        <v>0-12</v>
      </c>
      <c r="W2723" t="s">
        <v>35</v>
      </c>
      <c r="X2723" t="str">
        <f t="shared" si="85"/>
        <v>Medium</v>
      </c>
    </row>
    <row r="2724" spans="1:24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50</v>
      </c>
      <c r="Q2724" t="s">
        <v>26</v>
      </c>
      <c r="R2724" t="s">
        <v>34</v>
      </c>
      <c r="S2724">
        <v>18.95</v>
      </c>
      <c r="T2724">
        <v>613.95000000000005</v>
      </c>
      <c r="U2724" t="s">
        <v>26</v>
      </c>
      <c r="V2724" s="7" t="str">
        <f t="shared" si="84"/>
        <v>25-48</v>
      </c>
      <c r="W2724" t="s">
        <v>35</v>
      </c>
      <c r="X2724" t="str">
        <f t="shared" si="85"/>
        <v>Low</v>
      </c>
    </row>
    <row r="2725" spans="1:24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26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28</v>
      </c>
      <c r="Q2725" t="s">
        <v>26</v>
      </c>
      <c r="R2725" t="s">
        <v>43</v>
      </c>
      <c r="S2725">
        <v>20.5</v>
      </c>
      <c r="T2725">
        <v>402.85</v>
      </c>
      <c r="U2725" t="s">
        <v>26</v>
      </c>
      <c r="V2725" s="7" t="str">
        <f t="shared" si="84"/>
        <v>13-24</v>
      </c>
      <c r="W2725" t="s">
        <v>30</v>
      </c>
      <c r="X2725" t="str">
        <f t="shared" si="85"/>
        <v>Low</v>
      </c>
    </row>
    <row r="2726" spans="1:24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26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33</v>
      </c>
      <c r="Q2726" t="s">
        <v>26</v>
      </c>
      <c r="R2726" t="s">
        <v>38</v>
      </c>
      <c r="S2726">
        <v>19.95</v>
      </c>
      <c r="T2726">
        <v>1244.8</v>
      </c>
      <c r="U2726" t="s">
        <v>26</v>
      </c>
      <c r="V2726" s="7" t="str">
        <f t="shared" si="84"/>
        <v>49+</v>
      </c>
      <c r="W2726" t="s">
        <v>35</v>
      </c>
      <c r="X2726" t="str">
        <f t="shared" si="85"/>
        <v>Low</v>
      </c>
    </row>
    <row r="2727" spans="1:24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26</v>
      </c>
      <c r="I2727" t="s">
        <v>27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28</v>
      </c>
      <c r="Q2727" t="s">
        <v>26</v>
      </c>
      <c r="R2727" t="s">
        <v>29</v>
      </c>
      <c r="S2727">
        <v>24.5</v>
      </c>
      <c r="T2727">
        <v>46.4</v>
      </c>
      <c r="U2727" t="s">
        <v>26</v>
      </c>
      <c r="V2727" s="7" t="str">
        <f t="shared" si="84"/>
        <v>0-12</v>
      </c>
      <c r="W2727" t="s">
        <v>30</v>
      </c>
      <c r="X2727" t="str">
        <f t="shared" si="85"/>
        <v>Low</v>
      </c>
    </row>
    <row r="2728" spans="1:24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50</v>
      </c>
      <c r="Q2728" t="s">
        <v>26</v>
      </c>
      <c r="R2728" t="s">
        <v>34</v>
      </c>
      <c r="S2728">
        <v>20.6</v>
      </c>
      <c r="T2728">
        <v>581.85</v>
      </c>
      <c r="U2728" t="s">
        <v>26</v>
      </c>
      <c r="V2728" s="7" t="str">
        <f t="shared" si="84"/>
        <v>25-48</v>
      </c>
      <c r="W2728" t="s">
        <v>35</v>
      </c>
      <c r="X2728" t="str">
        <f t="shared" si="85"/>
        <v>Low</v>
      </c>
    </row>
    <row r="2729" spans="1:24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40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28</v>
      </c>
      <c r="Q2729" t="s">
        <v>25</v>
      </c>
      <c r="R2729" t="s">
        <v>38</v>
      </c>
      <c r="S2729">
        <v>94.85</v>
      </c>
      <c r="T2729">
        <v>462.8</v>
      </c>
      <c r="U2729" t="s">
        <v>25</v>
      </c>
      <c r="V2729" s="7" t="str">
        <f t="shared" si="84"/>
        <v>0-12</v>
      </c>
      <c r="W2729" t="s">
        <v>30</v>
      </c>
      <c r="X2729" t="str">
        <f t="shared" si="85"/>
        <v>High</v>
      </c>
    </row>
    <row r="2730" spans="1:24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26</v>
      </c>
      <c r="I2730" t="s">
        <v>27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29</v>
      </c>
      <c r="S2730">
        <v>61.05</v>
      </c>
      <c r="T2730">
        <v>1540.2</v>
      </c>
      <c r="U2730" t="s">
        <v>26</v>
      </c>
      <c r="V2730" s="7" t="str">
        <f t="shared" si="84"/>
        <v>25-48</v>
      </c>
      <c r="W2730" t="s">
        <v>35</v>
      </c>
      <c r="X2730" t="str">
        <f t="shared" si="85"/>
        <v>Medium</v>
      </c>
    </row>
    <row r="2731" spans="1:24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40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28</v>
      </c>
      <c r="Q2731" t="s">
        <v>25</v>
      </c>
      <c r="R2731" t="s">
        <v>29</v>
      </c>
      <c r="S2731">
        <v>85.7</v>
      </c>
      <c r="T2731">
        <v>169.8</v>
      </c>
      <c r="U2731" t="s">
        <v>25</v>
      </c>
      <c r="V2731" s="7" t="str">
        <f t="shared" si="84"/>
        <v>0-12</v>
      </c>
      <c r="W2731" t="s">
        <v>30</v>
      </c>
      <c r="X2731" t="str">
        <f t="shared" si="85"/>
        <v>Medium</v>
      </c>
    </row>
    <row r="2732" spans="1:24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40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38</v>
      </c>
      <c r="S2732">
        <v>106.65</v>
      </c>
      <c r="T2732">
        <v>5168.1000000000004</v>
      </c>
      <c r="U2732" t="s">
        <v>26</v>
      </c>
      <c r="V2732" s="7" t="str">
        <f t="shared" si="84"/>
        <v>49+</v>
      </c>
      <c r="W2732" t="s">
        <v>46</v>
      </c>
      <c r="X2732" t="str">
        <f t="shared" si="85"/>
        <v>High</v>
      </c>
    </row>
    <row r="2733" spans="1:24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40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28</v>
      </c>
      <c r="Q2733" t="s">
        <v>26</v>
      </c>
      <c r="R2733" t="s">
        <v>43</v>
      </c>
      <c r="S2733">
        <v>108.25</v>
      </c>
      <c r="T2733">
        <v>6780.1</v>
      </c>
      <c r="U2733" t="s">
        <v>26</v>
      </c>
      <c r="V2733" s="7" t="str">
        <f t="shared" si="84"/>
        <v>49+</v>
      </c>
      <c r="W2733" t="s">
        <v>46</v>
      </c>
      <c r="X2733" t="str">
        <f t="shared" si="85"/>
        <v>High</v>
      </c>
    </row>
    <row r="2734" spans="1:24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26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28</v>
      </c>
      <c r="Q2734" t="s">
        <v>26</v>
      </c>
      <c r="R2734" t="s">
        <v>43</v>
      </c>
      <c r="S2734">
        <v>20.399999999999999</v>
      </c>
      <c r="T2734">
        <v>94.5</v>
      </c>
      <c r="U2734" t="s">
        <v>26</v>
      </c>
      <c r="V2734" s="7" t="str">
        <f t="shared" si="84"/>
        <v>0-12</v>
      </c>
      <c r="W2734" t="s">
        <v>30</v>
      </c>
      <c r="X2734" t="str">
        <f t="shared" si="85"/>
        <v>Low</v>
      </c>
    </row>
    <row r="2735" spans="1:24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27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28</v>
      </c>
      <c r="Q2735" t="s">
        <v>25</v>
      </c>
      <c r="R2735" t="s">
        <v>34</v>
      </c>
      <c r="S2735">
        <v>55.3</v>
      </c>
      <c r="T2735">
        <v>55.3</v>
      </c>
      <c r="U2735" t="s">
        <v>26</v>
      </c>
      <c r="V2735" s="7" t="str">
        <f t="shared" si="84"/>
        <v>0-12</v>
      </c>
      <c r="W2735" t="s">
        <v>30</v>
      </c>
      <c r="X2735" t="str">
        <f t="shared" si="85"/>
        <v>Medium</v>
      </c>
    </row>
    <row r="2736" spans="1:24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26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28</v>
      </c>
      <c r="Q2736" t="s">
        <v>26</v>
      </c>
      <c r="R2736" t="s">
        <v>34</v>
      </c>
      <c r="S2736">
        <v>20.25</v>
      </c>
      <c r="T2736">
        <v>208</v>
      </c>
      <c r="U2736" t="s">
        <v>26</v>
      </c>
      <c r="V2736" s="7" t="str">
        <f t="shared" si="84"/>
        <v>0-12</v>
      </c>
      <c r="W2736" t="s">
        <v>30</v>
      </c>
      <c r="X2736" t="str">
        <f t="shared" si="85"/>
        <v>Low</v>
      </c>
    </row>
    <row r="2737" spans="1:24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40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28</v>
      </c>
      <c r="Q2737" t="s">
        <v>25</v>
      </c>
      <c r="R2737" t="s">
        <v>38</v>
      </c>
      <c r="S2737">
        <v>72.95</v>
      </c>
      <c r="T2737">
        <v>3829.75</v>
      </c>
      <c r="U2737" t="s">
        <v>26</v>
      </c>
      <c r="V2737" s="7" t="str">
        <f t="shared" si="84"/>
        <v>49+</v>
      </c>
      <c r="W2737" t="s">
        <v>46</v>
      </c>
      <c r="X2737" t="str">
        <f t="shared" si="85"/>
        <v>Medium</v>
      </c>
    </row>
    <row r="2738" spans="1:24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40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28</v>
      </c>
      <c r="Q2738" t="s">
        <v>26</v>
      </c>
      <c r="R2738" t="s">
        <v>29</v>
      </c>
      <c r="S2738">
        <v>89.45</v>
      </c>
      <c r="T2738">
        <v>5294.6</v>
      </c>
      <c r="U2738" t="s">
        <v>26</v>
      </c>
      <c r="V2738" s="7" t="str">
        <f t="shared" si="84"/>
        <v>49+</v>
      </c>
      <c r="W2738" t="s">
        <v>46</v>
      </c>
      <c r="X2738" t="str">
        <f t="shared" si="85"/>
        <v>Medium</v>
      </c>
    </row>
    <row r="2739" spans="1:24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40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43</v>
      </c>
      <c r="S2739">
        <v>104.65</v>
      </c>
      <c r="T2739">
        <v>6889.8</v>
      </c>
      <c r="U2739" t="s">
        <v>26</v>
      </c>
      <c r="V2739" s="7" t="str">
        <f t="shared" si="84"/>
        <v>49+</v>
      </c>
      <c r="W2739" t="s">
        <v>46</v>
      </c>
      <c r="X2739" t="str">
        <f t="shared" si="85"/>
        <v>High</v>
      </c>
    </row>
    <row r="2740" spans="1:24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27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50</v>
      </c>
      <c r="Q2740" t="s">
        <v>26</v>
      </c>
      <c r="R2740" t="s">
        <v>38</v>
      </c>
      <c r="S2740">
        <v>75.2</v>
      </c>
      <c r="T2740">
        <v>3254.35</v>
      </c>
      <c r="U2740" t="s">
        <v>26</v>
      </c>
      <c r="V2740" s="7" t="str">
        <f t="shared" si="84"/>
        <v>25-48</v>
      </c>
      <c r="W2740" t="s">
        <v>46</v>
      </c>
      <c r="X2740" t="str">
        <f t="shared" si="85"/>
        <v>Medium</v>
      </c>
    </row>
    <row r="2741" spans="1:24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40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38</v>
      </c>
      <c r="S2741">
        <v>101.15</v>
      </c>
      <c r="T2741">
        <v>6383.9</v>
      </c>
      <c r="U2741" t="s">
        <v>26</v>
      </c>
      <c r="V2741" s="7" t="str">
        <f t="shared" si="84"/>
        <v>49+</v>
      </c>
      <c r="W2741" t="s">
        <v>46</v>
      </c>
      <c r="X2741" t="str">
        <f t="shared" si="85"/>
        <v>High</v>
      </c>
    </row>
    <row r="2742" spans="1:24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27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28</v>
      </c>
      <c r="Q2742" t="s">
        <v>26</v>
      </c>
      <c r="R2742" t="s">
        <v>34</v>
      </c>
      <c r="S2742">
        <v>44.4</v>
      </c>
      <c r="T2742">
        <v>44.4</v>
      </c>
      <c r="U2742" t="s">
        <v>25</v>
      </c>
      <c r="V2742" s="7" t="str">
        <f t="shared" si="84"/>
        <v>0-12</v>
      </c>
      <c r="W2742" t="s">
        <v>30</v>
      </c>
      <c r="X2742" t="str">
        <f t="shared" si="85"/>
        <v>Low</v>
      </c>
    </row>
    <row r="2743" spans="1:24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40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28</v>
      </c>
      <c r="Q2743" t="s">
        <v>25</v>
      </c>
      <c r="R2743" t="s">
        <v>29</v>
      </c>
      <c r="S2743">
        <v>89.5</v>
      </c>
      <c r="T2743">
        <v>477.7</v>
      </c>
      <c r="U2743" t="s">
        <v>25</v>
      </c>
      <c r="V2743" s="7" t="str">
        <f t="shared" si="84"/>
        <v>0-12</v>
      </c>
      <c r="W2743" t="s">
        <v>30</v>
      </c>
      <c r="X2743" t="str">
        <f t="shared" si="85"/>
        <v>Medium</v>
      </c>
    </row>
    <row r="2744" spans="1:24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27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50</v>
      </c>
      <c r="Q2744" t="s">
        <v>26</v>
      </c>
      <c r="R2744" t="s">
        <v>38</v>
      </c>
      <c r="S2744">
        <v>68.75</v>
      </c>
      <c r="T2744">
        <v>4447.55</v>
      </c>
      <c r="U2744" t="s">
        <v>26</v>
      </c>
      <c r="V2744" s="7" t="str">
        <f t="shared" si="84"/>
        <v>49+</v>
      </c>
      <c r="W2744" t="s">
        <v>46</v>
      </c>
      <c r="X2744" t="str">
        <f t="shared" si="85"/>
        <v>Medium</v>
      </c>
    </row>
    <row r="2745" spans="1:24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40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50</v>
      </c>
      <c r="Q2745" t="s">
        <v>25</v>
      </c>
      <c r="R2745" t="s">
        <v>29</v>
      </c>
      <c r="S2745">
        <v>111.05</v>
      </c>
      <c r="T2745">
        <v>7321.05</v>
      </c>
      <c r="U2745" t="s">
        <v>26</v>
      </c>
      <c r="V2745" s="7" t="str">
        <f t="shared" si="84"/>
        <v>49+</v>
      </c>
      <c r="W2745" t="s">
        <v>46</v>
      </c>
      <c r="X2745" t="str">
        <f t="shared" si="85"/>
        <v>High</v>
      </c>
    </row>
    <row r="2746" spans="1:24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40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50</v>
      </c>
      <c r="Q2746" t="s">
        <v>25</v>
      </c>
      <c r="R2746" t="s">
        <v>43</v>
      </c>
      <c r="S2746">
        <v>99</v>
      </c>
      <c r="T2746">
        <v>4135</v>
      </c>
      <c r="U2746" t="s">
        <v>26</v>
      </c>
      <c r="V2746" s="7" t="str">
        <f t="shared" si="84"/>
        <v>25-48</v>
      </c>
      <c r="W2746" t="s">
        <v>46</v>
      </c>
      <c r="X2746" t="str">
        <f t="shared" si="85"/>
        <v>High</v>
      </c>
    </row>
    <row r="2747" spans="1:24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40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28</v>
      </c>
      <c r="Q2747" t="s">
        <v>25</v>
      </c>
      <c r="R2747" t="s">
        <v>29</v>
      </c>
      <c r="S2747">
        <v>86.05</v>
      </c>
      <c r="T2747">
        <v>86.05</v>
      </c>
      <c r="U2747" t="s">
        <v>25</v>
      </c>
      <c r="V2747" s="7" t="str">
        <f t="shared" si="84"/>
        <v>0-12</v>
      </c>
      <c r="W2747" t="s">
        <v>30</v>
      </c>
      <c r="X2747" t="str">
        <f t="shared" si="85"/>
        <v>Medium</v>
      </c>
    </row>
    <row r="2748" spans="1:24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26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50</v>
      </c>
      <c r="Q2748" t="s">
        <v>26</v>
      </c>
      <c r="R2748" t="s">
        <v>34</v>
      </c>
      <c r="S2748">
        <v>21</v>
      </c>
      <c r="T2748">
        <v>697.7</v>
      </c>
      <c r="U2748" t="s">
        <v>26</v>
      </c>
      <c r="V2748" s="7" t="str">
        <f t="shared" si="84"/>
        <v>25-48</v>
      </c>
      <c r="W2748" t="s">
        <v>35</v>
      </c>
      <c r="X2748" t="str">
        <f t="shared" si="85"/>
        <v>Low</v>
      </c>
    </row>
    <row r="2749" spans="1:24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26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28</v>
      </c>
      <c r="Q2749" t="s">
        <v>25</v>
      </c>
      <c r="R2749" t="s">
        <v>34</v>
      </c>
      <c r="S2749">
        <v>19.399999999999999</v>
      </c>
      <c r="T2749">
        <v>168.65</v>
      </c>
      <c r="U2749" t="s">
        <v>26</v>
      </c>
      <c r="V2749" s="7" t="str">
        <f t="shared" si="84"/>
        <v>0-12</v>
      </c>
      <c r="W2749" t="s">
        <v>30</v>
      </c>
      <c r="X2749" t="str">
        <f t="shared" si="85"/>
        <v>Low</v>
      </c>
    </row>
    <row r="2750" spans="1:24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26</v>
      </c>
      <c r="I2750" t="s">
        <v>27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28</v>
      </c>
      <c r="Q2750" t="s">
        <v>25</v>
      </c>
      <c r="R2750" t="s">
        <v>29</v>
      </c>
      <c r="S2750">
        <v>44.55</v>
      </c>
      <c r="T2750">
        <v>174.3</v>
      </c>
      <c r="U2750" t="s">
        <v>25</v>
      </c>
      <c r="V2750" s="7" t="str">
        <f t="shared" si="84"/>
        <v>0-12</v>
      </c>
      <c r="W2750" t="s">
        <v>30</v>
      </c>
      <c r="X2750" t="str">
        <f t="shared" si="85"/>
        <v>Low</v>
      </c>
    </row>
    <row r="2751" spans="1:24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27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38</v>
      </c>
      <c r="S2751">
        <v>77.2</v>
      </c>
      <c r="T2751">
        <v>2753.8</v>
      </c>
      <c r="U2751" t="s">
        <v>26</v>
      </c>
      <c r="V2751" s="7" t="str">
        <f t="shared" si="84"/>
        <v>25-48</v>
      </c>
      <c r="W2751" t="s">
        <v>46</v>
      </c>
      <c r="X2751" t="str">
        <f t="shared" si="85"/>
        <v>Medium</v>
      </c>
    </row>
    <row r="2752" spans="1:24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26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 t="s">
        <v>26</v>
      </c>
      <c r="V2752" s="7" t="str">
        <f t="shared" si="84"/>
        <v>0-12</v>
      </c>
      <c r="W2752" t="s">
        <v>30</v>
      </c>
      <c r="X2752" t="str">
        <f t="shared" si="85"/>
        <v>Low</v>
      </c>
    </row>
    <row r="2753" spans="1:24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26</v>
      </c>
      <c r="I2753" t="s">
        <v>27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28</v>
      </c>
      <c r="Q2753" t="s">
        <v>25</v>
      </c>
      <c r="R2753" t="s">
        <v>34</v>
      </c>
      <c r="S2753">
        <v>24.85</v>
      </c>
      <c r="T2753">
        <v>434.8</v>
      </c>
      <c r="U2753" t="s">
        <v>26</v>
      </c>
      <c r="V2753" s="7" t="str">
        <f t="shared" si="84"/>
        <v>13-24</v>
      </c>
      <c r="W2753" t="s">
        <v>30</v>
      </c>
      <c r="X2753" t="str">
        <f t="shared" si="85"/>
        <v>Low</v>
      </c>
    </row>
    <row r="2754" spans="1:24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26</v>
      </c>
      <c r="I2754" t="s">
        <v>27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28</v>
      </c>
      <c r="Q2754" t="s">
        <v>26</v>
      </c>
      <c r="R2754" t="s">
        <v>38</v>
      </c>
      <c r="S2754">
        <v>35.4</v>
      </c>
      <c r="T2754">
        <v>1077.5</v>
      </c>
      <c r="U2754" t="s">
        <v>25</v>
      </c>
      <c r="V2754" s="7" t="str">
        <f t="shared" si="84"/>
        <v>25-48</v>
      </c>
      <c r="W2754" t="s">
        <v>35</v>
      </c>
      <c r="X2754" t="str">
        <f t="shared" si="85"/>
        <v>Low</v>
      </c>
    </row>
    <row r="2755" spans="1:24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40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28</v>
      </c>
      <c r="Q2755" t="s">
        <v>26</v>
      </c>
      <c r="R2755" t="s">
        <v>34</v>
      </c>
      <c r="S2755">
        <v>95.65</v>
      </c>
      <c r="T2755">
        <v>95.65</v>
      </c>
      <c r="U2755" t="s">
        <v>25</v>
      </c>
      <c r="V2755" s="7" t="str">
        <f t="shared" ref="V2755:V2818" si="86">IF(F2755&lt;=12, "0-12", IF(F2755&lt;=24, "13-24", IF(F2755&lt;=48, "25-48", "49+")))</f>
        <v>0-12</v>
      </c>
      <c r="W2755" t="s">
        <v>30</v>
      </c>
      <c r="X2755" t="str">
        <f t="shared" ref="X2755:X2818" si="87">IF(S2755&lt;=50,"Low",IF(S2755&lt;=90,"Medium","High"))</f>
        <v>High</v>
      </c>
    </row>
    <row r="2756" spans="1:24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26</v>
      </c>
      <c r="I2756" t="s">
        <v>27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28</v>
      </c>
      <c r="Q2756" t="s">
        <v>26</v>
      </c>
      <c r="R2756" t="s">
        <v>34</v>
      </c>
      <c r="S2756">
        <v>41.35</v>
      </c>
      <c r="T2756">
        <v>107.25</v>
      </c>
      <c r="U2756" t="s">
        <v>26</v>
      </c>
      <c r="V2756" s="7" t="str">
        <f t="shared" si="86"/>
        <v>0-12</v>
      </c>
      <c r="W2756" t="s">
        <v>30</v>
      </c>
      <c r="X2756" t="str">
        <f t="shared" si="87"/>
        <v>Low</v>
      </c>
    </row>
    <row r="2757" spans="1:24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26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28</v>
      </c>
      <c r="Q2757" t="s">
        <v>26</v>
      </c>
      <c r="R2757" t="s">
        <v>29</v>
      </c>
      <c r="S2757">
        <v>19.600000000000001</v>
      </c>
      <c r="T2757">
        <v>851.2</v>
      </c>
      <c r="U2757" t="s">
        <v>26</v>
      </c>
      <c r="V2757" s="7" t="str">
        <f t="shared" si="86"/>
        <v>25-48</v>
      </c>
      <c r="W2757" t="s">
        <v>35</v>
      </c>
      <c r="X2757" t="str">
        <f t="shared" si="87"/>
        <v>Low</v>
      </c>
    </row>
    <row r="2758" spans="1:24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26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28</v>
      </c>
      <c r="Q2758" t="s">
        <v>26</v>
      </c>
      <c r="R2758" t="s">
        <v>34</v>
      </c>
      <c r="S2758">
        <v>20.95</v>
      </c>
      <c r="T2758">
        <v>20.95</v>
      </c>
      <c r="U2758" t="s">
        <v>25</v>
      </c>
      <c r="V2758" s="7" t="str">
        <f t="shared" si="86"/>
        <v>0-12</v>
      </c>
      <c r="W2758" t="s">
        <v>30</v>
      </c>
      <c r="X2758" t="str">
        <f t="shared" si="87"/>
        <v>Low</v>
      </c>
    </row>
    <row r="2759" spans="1:24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40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38</v>
      </c>
      <c r="S2759">
        <v>84.45</v>
      </c>
      <c r="T2759">
        <v>5848.6</v>
      </c>
      <c r="U2759" t="s">
        <v>26</v>
      </c>
      <c r="V2759" s="7" t="str">
        <f t="shared" si="86"/>
        <v>49+</v>
      </c>
      <c r="W2759" t="s">
        <v>46</v>
      </c>
      <c r="X2759" t="str">
        <f t="shared" si="87"/>
        <v>Medium</v>
      </c>
    </row>
    <row r="2760" spans="1:24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26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28</v>
      </c>
      <c r="Q2760" t="s">
        <v>26</v>
      </c>
      <c r="R2760" t="s">
        <v>34</v>
      </c>
      <c r="S2760">
        <v>20.25</v>
      </c>
      <c r="T2760">
        <v>109.8</v>
      </c>
      <c r="U2760" t="s">
        <v>26</v>
      </c>
      <c r="V2760" s="7" t="str">
        <f t="shared" si="86"/>
        <v>0-12</v>
      </c>
      <c r="W2760" t="s">
        <v>30</v>
      </c>
      <c r="X2760" t="str">
        <f t="shared" si="87"/>
        <v>Low</v>
      </c>
    </row>
    <row r="2761" spans="1:24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26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28</v>
      </c>
      <c r="Q2761" t="s">
        <v>26</v>
      </c>
      <c r="R2761" t="s">
        <v>38</v>
      </c>
      <c r="S2761">
        <v>19.649999999999999</v>
      </c>
      <c r="T2761">
        <v>19.649999999999999</v>
      </c>
      <c r="U2761" t="s">
        <v>26</v>
      </c>
      <c r="V2761" s="7" t="str">
        <f t="shared" si="86"/>
        <v>0-12</v>
      </c>
      <c r="W2761" t="s">
        <v>30</v>
      </c>
      <c r="X2761" t="str">
        <f t="shared" si="87"/>
        <v>Low</v>
      </c>
    </row>
    <row r="2762" spans="1:24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26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33</v>
      </c>
      <c r="Q2762" t="s">
        <v>25</v>
      </c>
      <c r="R2762" t="s">
        <v>43</v>
      </c>
      <c r="S2762">
        <v>20.65</v>
      </c>
      <c r="T2762">
        <v>595.5</v>
      </c>
      <c r="U2762" t="s">
        <v>26</v>
      </c>
      <c r="V2762" s="7" t="str">
        <f t="shared" si="86"/>
        <v>25-48</v>
      </c>
      <c r="W2762" t="s">
        <v>35</v>
      </c>
      <c r="X2762" t="str">
        <f t="shared" si="87"/>
        <v>Low</v>
      </c>
    </row>
    <row r="2763" spans="1:24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26</v>
      </c>
      <c r="I2763" t="s">
        <v>27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28</v>
      </c>
      <c r="Q2763" t="s">
        <v>25</v>
      </c>
      <c r="R2763" t="s">
        <v>29</v>
      </c>
      <c r="S2763">
        <v>34.700000000000003</v>
      </c>
      <c r="T2763">
        <v>329.8</v>
      </c>
      <c r="U2763" t="s">
        <v>25</v>
      </c>
      <c r="V2763" s="7" t="str">
        <f t="shared" si="86"/>
        <v>0-12</v>
      </c>
      <c r="W2763" t="s">
        <v>30</v>
      </c>
      <c r="X2763" t="str">
        <f t="shared" si="87"/>
        <v>Low</v>
      </c>
    </row>
    <row r="2764" spans="1:24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40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50</v>
      </c>
      <c r="Q2764" t="s">
        <v>26</v>
      </c>
      <c r="R2764" t="s">
        <v>38</v>
      </c>
      <c r="S2764">
        <v>99.3</v>
      </c>
      <c r="T2764">
        <v>2513.5</v>
      </c>
      <c r="U2764" t="s">
        <v>26</v>
      </c>
      <c r="V2764" s="7" t="str">
        <f t="shared" si="86"/>
        <v>25-48</v>
      </c>
      <c r="W2764" t="s">
        <v>46</v>
      </c>
      <c r="X2764" t="str">
        <f t="shared" si="87"/>
        <v>High</v>
      </c>
    </row>
    <row r="2765" spans="1:24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40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28</v>
      </c>
      <c r="Q2765" t="s">
        <v>26</v>
      </c>
      <c r="R2765" t="s">
        <v>29</v>
      </c>
      <c r="S2765">
        <v>81.05</v>
      </c>
      <c r="T2765">
        <v>5135.3500000000004</v>
      </c>
      <c r="U2765" t="s">
        <v>26</v>
      </c>
      <c r="V2765" s="7" t="str">
        <f t="shared" si="86"/>
        <v>49+</v>
      </c>
      <c r="W2765" t="s">
        <v>46</v>
      </c>
      <c r="X2765" t="str">
        <f t="shared" si="87"/>
        <v>Medium</v>
      </c>
    </row>
    <row r="2766" spans="1:24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27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28</v>
      </c>
      <c r="Q2766" t="s">
        <v>26</v>
      </c>
      <c r="R2766" t="s">
        <v>29</v>
      </c>
      <c r="S2766">
        <v>67.599999999999994</v>
      </c>
      <c r="T2766">
        <v>2000.2</v>
      </c>
      <c r="U2766" t="s">
        <v>26</v>
      </c>
      <c r="V2766" s="7" t="str">
        <f t="shared" si="86"/>
        <v>25-48</v>
      </c>
      <c r="W2766" t="s">
        <v>46</v>
      </c>
      <c r="X2766" t="str">
        <f t="shared" si="87"/>
        <v>Medium</v>
      </c>
    </row>
    <row r="2767" spans="1:24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40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28</v>
      </c>
      <c r="Q2767" t="s">
        <v>25</v>
      </c>
      <c r="R2767" t="s">
        <v>29</v>
      </c>
      <c r="S2767">
        <v>70.150000000000006</v>
      </c>
      <c r="T2767">
        <v>931.75</v>
      </c>
      <c r="U2767" t="s">
        <v>26</v>
      </c>
      <c r="V2767" s="7" t="str">
        <f t="shared" si="86"/>
        <v>13-24</v>
      </c>
      <c r="W2767" t="s">
        <v>35</v>
      </c>
      <c r="X2767" t="str">
        <f t="shared" si="87"/>
        <v>Medium</v>
      </c>
    </row>
    <row r="2768" spans="1:24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40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29</v>
      </c>
      <c r="S2768">
        <v>115</v>
      </c>
      <c r="T2768">
        <v>7396.15</v>
      </c>
      <c r="U2768" t="s">
        <v>26</v>
      </c>
      <c r="V2768" s="7" t="str">
        <f t="shared" si="86"/>
        <v>49+</v>
      </c>
      <c r="W2768" t="s">
        <v>46</v>
      </c>
      <c r="X2768" t="str">
        <f t="shared" si="87"/>
        <v>High</v>
      </c>
    </row>
    <row r="2769" spans="1:24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40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28</v>
      </c>
      <c r="Q2769" t="s">
        <v>25</v>
      </c>
      <c r="R2769" t="s">
        <v>38</v>
      </c>
      <c r="S2769">
        <v>84.8</v>
      </c>
      <c r="T2769">
        <v>3958.85</v>
      </c>
      <c r="U2769" t="s">
        <v>26</v>
      </c>
      <c r="V2769" s="7" t="str">
        <f t="shared" si="86"/>
        <v>25-48</v>
      </c>
      <c r="W2769" t="s">
        <v>46</v>
      </c>
      <c r="X2769" t="str">
        <f t="shared" si="87"/>
        <v>Medium</v>
      </c>
    </row>
    <row r="2770" spans="1:24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26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 t="s">
        <v>26</v>
      </c>
      <c r="V2770" s="7" t="str">
        <f t="shared" si="86"/>
        <v>0-12</v>
      </c>
      <c r="W2770" t="s">
        <v>30</v>
      </c>
      <c r="X2770" t="str">
        <f t="shared" si="87"/>
        <v>Low</v>
      </c>
    </row>
    <row r="2771" spans="1:24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26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28</v>
      </c>
      <c r="Q2771" t="s">
        <v>26</v>
      </c>
      <c r="R2771" t="s">
        <v>38</v>
      </c>
      <c r="S2771">
        <v>19.75</v>
      </c>
      <c r="T2771">
        <v>297.3</v>
      </c>
      <c r="U2771" t="s">
        <v>25</v>
      </c>
      <c r="V2771" s="7" t="str">
        <f t="shared" si="86"/>
        <v>13-24</v>
      </c>
      <c r="W2771" t="s">
        <v>30</v>
      </c>
      <c r="X2771" t="str">
        <f t="shared" si="87"/>
        <v>Low</v>
      </c>
    </row>
    <row r="2772" spans="1:24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40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28</v>
      </c>
      <c r="Q2772" t="s">
        <v>25</v>
      </c>
      <c r="R2772" t="s">
        <v>29</v>
      </c>
      <c r="S2772">
        <v>92.55</v>
      </c>
      <c r="T2772">
        <v>1515.1</v>
      </c>
      <c r="U2772" t="s">
        <v>25</v>
      </c>
      <c r="V2772" s="7" t="str">
        <f t="shared" si="86"/>
        <v>13-24</v>
      </c>
      <c r="W2772" t="s">
        <v>35</v>
      </c>
      <c r="X2772" t="str">
        <f t="shared" si="87"/>
        <v>High</v>
      </c>
    </row>
    <row r="2773" spans="1:24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27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28</v>
      </c>
      <c r="Q2773" t="s">
        <v>25</v>
      </c>
      <c r="R2773" t="s">
        <v>34</v>
      </c>
      <c r="S2773">
        <v>63.15</v>
      </c>
      <c r="T2773">
        <v>816.8</v>
      </c>
      <c r="U2773" t="s">
        <v>26</v>
      </c>
      <c r="V2773" s="7" t="str">
        <f t="shared" si="86"/>
        <v>13-24</v>
      </c>
      <c r="W2773" t="s">
        <v>35</v>
      </c>
      <c r="X2773" t="str">
        <f t="shared" si="87"/>
        <v>Medium</v>
      </c>
    </row>
    <row r="2774" spans="1:24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27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50</v>
      </c>
      <c r="Q2774" t="s">
        <v>26</v>
      </c>
      <c r="R2774" t="s">
        <v>43</v>
      </c>
      <c r="S2774">
        <v>74</v>
      </c>
      <c r="T2774">
        <v>4868.3999999999996</v>
      </c>
      <c r="U2774" t="s">
        <v>26</v>
      </c>
      <c r="V2774" s="7" t="str">
        <f t="shared" si="86"/>
        <v>49+</v>
      </c>
      <c r="W2774" t="s">
        <v>46</v>
      </c>
      <c r="X2774" t="str">
        <f t="shared" si="87"/>
        <v>Medium</v>
      </c>
    </row>
    <row r="2775" spans="1:24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26</v>
      </c>
      <c r="I2775" t="s">
        <v>27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28</v>
      </c>
      <c r="Q2775" t="s">
        <v>26</v>
      </c>
      <c r="R2775" t="s">
        <v>29</v>
      </c>
      <c r="S2775">
        <v>29.1</v>
      </c>
      <c r="T2775">
        <v>688</v>
      </c>
      <c r="U2775" t="s">
        <v>26</v>
      </c>
      <c r="V2775" s="7" t="str">
        <f t="shared" si="86"/>
        <v>13-24</v>
      </c>
      <c r="W2775" t="s">
        <v>35</v>
      </c>
      <c r="X2775" t="str">
        <f t="shared" si="87"/>
        <v>Low</v>
      </c>
    </row>
    <row r="2776" spans="1:24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27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28</v>
      </c>
      <c r="Q2776" t="s">
        <v>26</v>
      </c>
      <c r="R2776" t="s">
        <v>34</v>
      </c>
      <c r="S2776">
        <v>50.05</v>
      </c>
      <c r="T2776">
        <v>288.35000000000002</v>
      </c>
      <c r="U2776" t="s">
        <v>26</v>
      </c>
      <c r="V2776" s="7" t="str">
        <f t="shared" si="86"/>
        <v>0-12</v>
      </c>
      <c r="W2776" t="s">
        <v>30</v>
      </c>
      <c r="X2776" t="str">
        <f t="shared" si="87"/>
        <v>Medium</v>
      </c>
    </row>
    <row r="2777" spans="1:24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27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29</v>
      </c>
      <c r="S2777">
        <v>60.05</v>
      </c>
      <c r="T2777">
        <v>3229.65</v>
      </c>
      <c r="U2777" t="s">
        <v>25</v>
      </c>
      <c r="V2777" s="7" t="str">
        <f t="shared" si="86"/>
        <v>49+</v>
      </c>
      <c r="W2777" t="s">
        <v>46</v>
      </c>
      <c r="X2777" t="str">
        <f t="shared" si="87"/>
        <v>Medium</v>
      </c>
    </row>
    <row r="2778" spans="1:24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40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28</v>
      </c>
      <c r="Q2778" t="s">
        <v>25</v>
      </c>
      <c r="R2778" t="s">
        <v>43</v>
      </c>
      <c r="S2778">
        <v>74.3</v>
      </c>
      <c r="T2778">
        <v>1178.25</v>
      </c>
      <c r="U2778" t="s">
        <v>25</v>
      </c>
      <c r="V2778" s="7" t="str">
        <f t="shared" si="86"/>
        <v>13-24</v>
      </c>
      <c r="W2778" t="s">
        <v>35</v>
      </c>
      <c r="X2778" t="str">
        <f t="shared" si="87"/>
        <v>Medium</v>
      </c>
    </row>
    <row r="2779" spans="1:24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26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28</v>
      </c>
      <c r="Q2779" t="s">
        <v>26</v>
      </c>
      <c r="R2779" t="s">
        <v>29</v>
      </c>
      <c r="S2779">
        <v>20</v>
      </c>
      <c r="T2779">
        <v>185.4</v>
      </c>
      <c r="U2779" t="s">
        <v>26</v>
      </c>
      <c r="V2779" s="7" t="str">
        <f t="shared" si="86"/>
        <v>0-12</v>
      </c>
      <c r="W2779" t="s">
        <v>30</v>
      </c>
      <c r="X2779" t="str">
        <f t="shared" si="87"/>
        <v>Low</v>
      </c>
    </row>
    <row r="2780" spans="1:24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40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 t="s">
        <v>26</v>
      </c>
      <c r="V2780" s="7" t="str">
        <f t="shared" si="86"/>
        <v>13-24</v>
      </c>
      <c r="W2780" t="s">
        <v>35</v>
      </c>
      <c r="X2780" t="str">
        <f t="shared" si="87"/>
        <v>Medium</v>
      </c>
    </row>
    <row r="2781" spans="1:24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40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28</v>
      </c>
      <c r="Q2781" t="s">
        <v>25</v>
      </c>
      <c r="R2781" t="s">
        <v>29</v>
      </c>
      <c r="S2781">
        <v>85.35</v>
      </c>
      <c r="T2781">
        <v>758.6</v>
      </c>
      <c r="U2781" t="s">
        <v>25</v>
      </c>
      <c r="V2781" s="7" t="str">
        <f t="shared" si="86"/>
        <v>0-12</v>
      </c>
      <c r="W2781" t="s">
        <v>35</v>
      </c>
      <c r="X2781" t="str">
        <f t="shared" si="87"/>
        <v>Medium</v>
      </c>
    </row>
    <row r="2782" spans="1:24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27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 t="s">
        <v>25</v>
      </c>
      <c r="V2782" s="7" t="str">
        <f t="shared" si="86"/>
        <v>25-48</v>
      </c>
      <c r="W2782" t="s">
        <v>35</v>
      </c>
      <c r="X2782" t="str">
        <f t="shared" si="87"/>
        <v>Medium</v>
      </c>
    </row>
    <row r="2783" spans="1:24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26</v>
      </c>
      <c r="I2783" t="s">
        <v>27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28</v>
      </c>
      <c r="Q2783" t="s">
        <v>25</v>
      </c>
      <c r="R2783" t="s">
        <v>29</v>
      </c>
      <c r="S2783">
        <v>44.4</v>
      </c>
      <c r="T2783">
        <v>265.8</v>
      </c>
      <c r="U2783" t="s">
        <v>26</v>
      </c>
      <c r="V2783" s="7" t="str">
        <f t="shared" si="86"/>
        <v>0-12</v>
      </c>
      <c r="W2783" t="s">
        <v>30</v>
      </c>
      <c r="X2783" t="str">
        <f t="shared" si="87"/>
        <v>Low</v>
      </c>
    </row>
    <row r="2784" spans="1:24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27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50</v>
      </c>
      <c r="Q2784" t="s">
        <v>25</v>
      </c>
      <c r="R2784" t="s">
        <v>38</v>
      </c>
      <c r="S2784">
        <v>85.4</v>
      </c>
      <c r="T2784">
        <v>3297</v>
      </c>
      <c r="U2784" t="s">
        <v>26</v>
      </c>
      <c r="V2784" s="7" t="str">
        <f t="shared" si="86"/>
        <v>25-48</v>
      </c>
      <c r="W2784" t="s">
        <v>46</v>
      </c>
      <c r="X2784" t="str">
        <f t="shared" si="87"/>
        <v>Medium</v>
      </c>
    </row>
    <row r="2785" spans="1:24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40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28</v>
      </c>
      <c r="Q2785" t="s">
        <v>25</v>
      </c>
      <c r="R2785" t="s">
        <v>29</v>
      </c>
      <c r="S2785">
        <v>94.1</v>
      </c>
      <c r="T2785">
        <v>4107.3</v>
      </c>
      <c r="U2785" t="s">
        <v>26</v>
      </c>
      <c r="V2785" s="7" t="str">
        <f t="shared" si="86"/>
        <v>25-48</v>
      </c>
      <c r="W2785" t="s">
        <v>46</v>
      </c>
      <c r="X2785" t="str">
        <f t="shared" si="87"/>
        <v>High</v>
      </c>
    </row>
    <row r="2786" spans="1:24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40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28</v>
      </c>
      <c r="Q2786" t="s">
        <v>25</v>
      </c>
      <c r="R2786" t="s">
        <v>38</v>
      </c>
      <c r="S2786">
        <v>98.1</v>
      </c>
      <c r="T2786">
        <v>396.3</v>
      </c>
      <c r="U2786" t="s">
        <v>25</v>
      </c>
      <c r="V2786" s="7" t="str">
        <f t="shared" si="86"/>
        <v>0-12</v>
      </c>
      <c r="W2786" t="s">
        <v>30</v>
      </c>
      <c r="X2786" t="str">
        <f t="shared" si="87"/>
        <v>High</v>
      </c>
    </row>
    <row r="2787" spans="1:24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40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50</v>
      </c>
      <c r="Q2787" t="s">
        <v>26</v>
      </c>
      <c r="R2787" t="s">
        <v>29</v>
      </c>
      <c r="S2787">
        <v>108.9</v>
      </c>
      <c r="T2787">
        <v>2809.05</v>
      </c>
      <c r="U2787" t="s">
        <v>26</v>
      </c>
      <c r="V2787" s="7" t="str">
        <f t="shared" si="86"/>
        <v>25-48</v>
      </c>
      <c r="W2787" t="s">
        <v>46</v>
      </c>
      <c r="X2787" t="str">
        <f t="shared" si="87"/>
        <v>High</v>
      </c>
    </row>
    <row r="2788" spans="1:24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27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 t="s">
        <v>26</v>
      </c>
      <c r="V2788" s="7" t="str">
        <f t="shared" si="86"/>
        <v>25-48</v>
      </c>
      <c r="W2788" t="s">
        <v>35</v>
      </c>
      <c r="X2788" t="str">
        <f t="shared" si="87"/>
        <v>Medium</v>
      </c>
    </row>
    <row r="2789" spans="1:24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26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50</v>
      </c>
      <c r="Q2789" t="s">
        <v>26</v>
      </c>
      <c r="R2789" t="s">
        <v>34</v>
      </c>
      <c r="S2789">
        <v>26.1</v>
      </c>
      <c r="T2789">
        <v>1851.45</v>
      </c>
      <c r="U2789" t="s">
        <v>26</v>
      </c>
      <c r="V2789" s="7" t="str">
        <f t="shared" si="86"/>
        <v>49+</v>
      </c>
      <c r="W2789" t="s">
        <v>35</v>
      </c>
      <c r="X2789" t="str">
        <f t="shared" si="87"/>
        <v>Low</v>
      </c>
    </row>
    <row r="2790" spans="1:24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40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43</v>
      </c>
      <c r="S2790">
        <v>85.45</v>
      </c>
      <c r="T2790">
        <v>6028.95</v>
      </c>
      <c r="U2790" t="s">
        <v>26</v>
      </c>
      <c r="V2790" s="7" t="str">
        <f t="shared" si="86"/>
        <v>49+</v>
      </c>
      <c r="W2790" t="s">
        <v>46</v>
      </c>
      <c r="X2790" t="str">
        <f t="shared" si="87"/>
        <v>Medium</v>
      </c>
    </row>
    <row r="2791" spans="1:24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40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28</v>
      </c>
      <c r="Q2791" t="s">
        <v>25</v>
      </c>
      <c r="R2791" t="s">
        <v>43</v>
      </c>
      <c r="S2791">
        <v>88.95</v>
      </c>
      <c r="T2791">
        <v>2072.75</v>
      </c>
      <c r="U2791" t="s">
        <v>26</v>
      </c>
      <c r="V2791" s="7" t="str">
        <f t="shared" si="86"/>
        <v>13-24</v>
      </c>
      <c r="W2791" t="s">
        <v>46</v>
      </c>
      <c r="X2791" t="str">
        <f t="shared" si="87"/>
        <v>Medium</v>
      </c>
    </row>
    <row r="2792" spans="1:24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40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50</v>
      </c>
      <c r="Q2792" t="s">
        <v>25</v>
      </c>
      <c r="R2792" t="s">
        <v>29</v>
      </c>
      <c r="S2792">
        <v>109.65</v>
      </c>
      <c r="T2792">
        <v>5551.15</v>
      </c>
      <c r="U2792" t="s">
        <v>25</v>
      </c>
      <c r="V2792" s="7" t="str">
        <f t="shared" si="86"/>
        <v>49+</v>
      </c>
      <c r="W2792" t="s">
        <v>46</v>
      </c>
      <c r="X2792" t="str">
        <f t="shared" si="87"/>
        <v>High</v>
      </c>
    </row>
    <row r="2793" spans="1:24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27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50</v>
      </c>
      <c r="Q2793" t="s">
        <v>25</v>
      </c>
      <c r="R2793" t="s">
        <v>38</v>
      </c>
      <c r="S2793">
        <v>74.349999999999994</v>
      </c>
      <c r="T2793">
        <v>4317.3500000000004</v>
      </c>
      <c r="U2793" t="s">
        <v>26</v>
      </c>
      <c r="V2793" s="7" t="str">
        <f t="shared" si="86"/>
        <v>49+</v>
      </c>
      <c r="W2793" t="s">
        <v>46</v>
      </c>
      <c r="X2793" t="str">
        <f t="shared" si="87"/>
        <v>Medium</v>
      </c>
    </row>
    <row r="2794" spans="1:24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27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28</v>
      </c>
      <c r="Q2794" t="s">
        <v>26</v>
      </c>
      <c r="R2794" t="s">
        <v>29</v>
      </c>
      <c r="S2794">
        <v>48.85</v>
      </c>
      <c r="T2794">
        <v>736.8</v>
      </c>
      <c r="U2794" t="s">
        <v>26</v>
      </c>
      <c r="V2794" s="7" t="str">
        <f t="shared" si="86"/>
        <v>13-24</v>
      </c>
      <c r="W2794" t="s">
        <v>35</v>
      </c>
      <c r="X2794" t="str">
        <f t="shared" si="87"/>
        <v>Low</v>
      </c>
    </row>
    <row r="2795" spans="1:24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40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28</v>
      </c>
      <c r="Q2795" t="s">
        <v>25</v>
      </c>
      <c r="R2795" t="s">
        <v>29</v>
      </c>
      <c r="S2795">
        <v>80.099999999999994</v>
      </c>
      <c r="T2795">
        <v>336.15</v>
      </c>
      <c r="U2795" t="s">
        <v>26</v>
      </c>
      <c r="V2795" s="7" t="str">
        <f t="shared" si="86"/>
        <v>0-12</v>
      </c>
      <c r="W2795" t="s">
        <v>30</v>
      </c>
      <c r="X2795" t="str">
        <f t="shared" si="87"/>
        <v>Medium</v>
      </c>
    </row>
    <row r="2796" spans="1:24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27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28</v>
      </c>
      <c r="Q2796" t="s">
        <v>26</v>
      </c>
      <c r="R2796" t="s">
        <v>29</v>
      </c>
      <c r="S2796">
        <v>56.05</v>
      </c>
      <c r="T2796">
        <v>1522.65</v>
      </c>
      <c r="U2796" t="s">
        <v>26</v>
      </c>
      <c r="V2796" s="7" t="str">
        <f t="shared" si="86"/>
        <v>25-48</v>
      </c>
      <c r="W2796" t="s">
        <v>35</v>
      </c>
      <c r="X2796" t="str">
        <f t="shared" si="87"/>
        <v>Medium</v>
      </c>
    </row>
    <row r="2797" spans="1:24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40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28</v>
      </c>
      <c r="Q2797" t="s">
        <v>25</v>
      </c>
      <c r="R2797" t="s">
        <v>29</v>
      </c>
      <c r="S2797">
        <v>74.55</v>
      </c>
      <c r="T2797">
        <v>622.9</v>
      </c>
      <c r="U2797" t="s">
        <v>25</v>
      </c>
      <c r="V2797" s="7" t="str">
        <f t="shared" si="86"/>
        <v>0-12</v>
      </c>
      <c r="W2797" t="s">
        <v>35</v>
      </c>
      <c r="X2797" t="str">
        <f t="shared" si="87"/>
        <v>Medium</v>
      </c>
    </row>
    <row r="2798" spans="1:24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40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28</v>
      </c>
      <c r="Q2798" t="s">
        <v>25</v>
      </c>
      <c r="R2798" t="s">
        <v>38</v>
      </c>
      <c r="S2798">
        <v>89.8</v>
      </c>
      <c r="T2798">
        <v>4959.6000000000004</v>
      </c>
      <c r="U2798" t="s">
        <v>26</v>
      </c>
      <c r="V2798" s="7" t="str">
        <f t="shared" si="86"/>
        <v>49+</v>
      </c>
      <c r="W2798" t="s">
        <v>46</v>
      </c>
      <c r="X2798" t="str">
        <f t="shared" si="87"/>
        <v>Medium</v>
      </c>
    </row>
    <row r="2799" spans="1:24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40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28</v>
      </c>
      <c r="Q2799" t="s">
        <v>25</v>
      </c>
      <c r="R2799" t="s">
        <v>29</v>
      </c>
      <c r="S2799">
        <v>100.95</v>
      </c>
      <c r="T2799">
        <v>329.95</v>
      </c>
      <c r="U2799" t="s">
        <v>25</v>
      </c>
      <c r="V2799" s="7" t="str">
        <f t="shared" si="86"/>
        <v>0-12</v>
      </c>
      <c r="W2799" t="s">
        <v>30</v>
      </c>
      <c r="X2799" t="str">
        <f t="shared" si="87"/>
        <v>High</v>
      </c>
    </row>
    <row r="2800" spans="1:24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40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28</v>
      </c>
      <c r="Q2800" t="s">
        <v>25</v>
      </c>
      <c r="R2800" t="s">
        <v>29</v>
      </c>
      <c r="S2800">
        <v>94.9</v>
      </c>
      <c r="T2800">
        <v>1048.8499999999999</v>
      </c>
      <c r="U2800" t="s">
        <v>25</v>
      </c>
      <c r="V2800" s="7" t="str">
        <f t="shared" si="86"/>
        <v>0-12</v>
      </c>
      <c r="W2800" t="s">
        <v>35</v>
      </c>
      <c r="X2800" t="str">
        <f t="shared" si="87"/>
        <v>High</v>
      </c>
    </row>
    <row r="2801" spans="1:24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26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33</v>
      </c>
      <c r="Q2801" t="s">
        <v>26</v>
      </c>
      <c r="R2801" t="s">
        <v>38</v>
      </c>
      <c r="S2801">
        <v>19.100000000000001</v>
      </c>
      <c r="T2801">
        <v>1001.5</v>
      </c>
      <c r="U2801" t="s">
        <v>26</v>
      </c>
      <c r="V2801" s="7" t="str">
        <f t="shared" si="86"/>
        <v>49+</v>
      </c>
      <c r="W2801" t="s">
        <v>35</v>
      </c>
      <c r="X2801" t="str">
        <f t="shared" si="87"/>
        <v>Low</v>
      </c>
    </row>
    <row r="2802" spans="1:24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26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28</v>
      </c>
      <c r="Q2802" t="s">
        <v>26</v>
      </c>
      <c r="R2802" t="s">
        <v>34</v>
      </c>
      <c r="S2802">
        <v>20.350000000000001</v>
      </c>
      <c r="T2802">
        <v>442.6</v>
      </c>
      <c r="U2802" t="s">
        <v>26</v>
      </c>
      <c r="V2802" s="7" t="str">
        <f t="shared" si="86"/>
        <v>13-24</v>
      </c>
      <c r="W2802" t="s">
        <v>30</v>
      </c>
      <c r="X2802" t="str">
        <f t="shared" si="87"/>
        <v>Low</v>
      </c>
    </row>
    <row r="2803" spans="1:24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40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43</v>
      </c>
      <c r="S2803">
        <v>106.05</v>
      </c>
      <c r="T2803">
        <v>6703.5</v>
      </c>
      <c r="U2803" t="s">
        <v>26</v>
      </c>
      <c r="V2803" s="7" t="str">
        <f t="shared" si="86"/>
        <v>49+</v>
      </c>
      <c r="W2803" t="s">
        <v>46</v>
      </c>
      <c r="X2803" t="str">
        <f t="shared" si="87"/>
        <v>High</v>
      </c>
    </row>
    <row r="2804" spans="1:24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40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28</v>
      </c>
      <c r="Q2804" t="s">
        <v>25</v>
      </c>
      <c r="R2804" t="s">
        <v>29</v>
      </c>
      <c r="S2804">
        <v>104.9</v>
      </c>
      <c r="T2804">
        <v>3351.55</v>
      </c>
      <c r="U2804" t="s">
        <v>25</v>
      </c>
      <c r="V2804" s="7" t="str">
        <f t="shared" si="86"/>
        <v>25-48</v>
      </c>
      <c r="W2804" t="s">
        <v>46</v>
      </c>
      <c r="X2804" t="str">
        <f t="shared" si="87"/>
        <v>High</v>
      </c>
    </row>
    <row r="2805" spans="1:24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26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50</v>
      </c>
      <c r="Q2805" t="s">
        <v>25</v>
      </c>
      <c r="R2805" t="s">
        <v>38</v>
      </c>
      <c r="S2805">
        <v>19.649999999999999</v>
      </c>
      <c r="T2805">
        <v>779.25</v>
      </c>
      <c r="U2805" t="s">
        <v>26</v>
      </c>
      <c r="V2805" s="7" t="str">
        <f t="shared" si="86"/>
        <v>25-48</v>
      </c>
      <c r="W2805" t="s">
        <v>35</v>
      </c>
      <c r="X2805" t="str">
        <f t="shared" si="87"/>
        <v>Low</v>
      </c>
    </row>
    <row r="2806" spans="1:24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26</v>
      </c>
      <c r="I2806" t="s">
        <v>27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38</v>
      </c>
      <c r="S2806">
        <v>24.1</v>
      </c>
      <c r="T2806">
        <v>259.8</v>
      </c>
      <c r="U2806" t="s">
        <v>25</v>
      </c>
      <c r="V2806" s="7" t="str">
        <f t="shared" si="86"/>
        <v>0-12</v>
      </c>
      <c r="W2806" t="s">
        <v>30</v>
      </c>
      <c r="X2806" t="str">
        <f t="shared" si="87"/>
        <v>Low</v>
      </c>
    </row>
    <row r="2807" spans="1:24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27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50</v>
      </c>
      <c r="Q2807" t="s">
        <v>26</v>
      </c>
      <c r="R2807" t="s">
        <v>38</v>
      </c>
      <c r="S2807">
        <v>59.85</v>
      </c>
      <c r="T2807">
        <v>3483.45</v>
      </c>
      <c r="U2807" t="s">
        <v>26</v>
      </c>
      <c r="V2807" s="7" t="str">
        <f t="shared" si="86"/>
        <v>49+</v>
      </c>
      <c r="W2807" t="s">
        <v>46</v>
      </c>
      <c r="X2807" t="str">
        <f t="shared" si="87"/>
        <v>Medium</v>
      </c>
    </row>
    <row r="2808" spans="1:24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27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50</v>
      </c>
      <c r="Q2808" t="s">
        <v>25</v>
      </c>
      <c r="R2808" t="s">
        <v>29</v>
      </c>
      <c r="S2808">
        <v>86.1</v>
      </c>
      <c r="T2808">
        <v>4890.5</v>
      </c>
      <c r="U2808" t="s">
        <v>26</v>
      </c>
      <c r="V2808" s="7" t="str">
        <f t="shared" si="86"/>
        <v>49+</v>
      </c>
      <c r="W2808" t="s">
        <v>46</v>
      </c>
      <c r="X2808" t="str">
        <f t="shared" si="87"/>
        <v>Medium</v>
      </c>
    </row>
    <row r="2809" spans="1:24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26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 t="s">
        <v>26</v>
      </c>
      <c r="V2809" s="7" t="str">
        <f t="shared" si="86"/>
        <v>0-12</v>
      </c>
      <c r="W2809" t="s">
        <v>30</v>
      </c>
      <c r="X2809" t="str">
        <f t="shared" si="87"/>
        <v>Low</v>
      </c>
    </row>
    <row r="2810" spans="1:24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40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28</v>
      </c>
      <c r="Q2810" t="s">
        <v>26</v>
      </c>
      <c r="R2810" t="s">
        <v>29</v>
      </c>
      <c r="S2810">
        <v>97.1</v>
      </c>
      <c r="T2810">
        <v>184.15</v>
      </c>
      <c r="U2810" t="s">
        <v>26</v>
      </c>
      <c r="V2810" s="7" t="str">
        <f t="shared" si="86"/>
        <v>0-12</v>
      </c>
      <c r="W2810" t="s">
        <v>30</v>
      </c>
      <c r="X2810" t="str">
        <f t="shared" si="87"/>
        <v>High</v>
      </c>
    </row>
    <row r="2811" spans="1:24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26</v>
      </c>
      <c r="I2811" t="s">
        <v>27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28</v>
      </c>
      <c r="Q2811" t="s">
        <v>26</v>
      </c>
      <c r="R2811" t="s">
        <v>29</v>
      </c>
      <c r="S2811">
        <v>36.65</v>
      </c>
      <c r="T2811">
        <v>1315</v>
      </c>
      <c r="U2811" t="s">
        <v>26</v>
      </c>
      <c r="V2811" s="7" t="str">
        <f t="shared" si="86"/>
        <v>25-48</v>
      </c>
      <c r="W2811" t="s">
        <v>35</v>
      </c>
      <c r="X2811" t="str">
        <f t="shared" si="87"/>
        <v>Low</v>
      </c>
    </row>
    <row r="2812" spans="1:24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40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38</v>
      </c>
      <c r="S2812">
        <v>103.9</v>
      </c>
      <c r="T2812">
        <v>6767.1</v>
      </c>
      <c r="U2812" t="s">
        <v>26</v>
      </c>
      <c r="V2812" s="7" t="str">
        <f t="shared" si="86"/>
        <v>49+</v>
      </c>
      <c r="W2812" t="s">
        <v>46</v>
      </c>
      <c r="X2812" t="str">
        <f t="shared" si="87"/>
        <v>High</v>
      </c>
    </row>
    <row r="2813" spans="1:24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26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50</v>
      </c>
      <c r="Q2813" t="s">
        <v>26</v>
      </c>
      <c r="R2813" t="s">
        <v>34</v>
      </c>
      <c r="S2813">
        <v>19.75</v>
      </c>
      <c r="T2813">
        <v>757.95</v>
      </c>
      <c r="U2813" t="s">
        <v>26</v>
      </c>
      <c r="V2813" s="7" t="str">
        <f t="shared" si="86"/>
        <v>25-48</v>
      </c>
      <c r="W2813" t="s">
        <v>35</v>
      </c>
      <c r="X2813" t="str">
        <f t="shared" si="87"/>
        <v>Low</v>
      </c>
    </row>
    <row r="2814" spans="1:24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40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29</v>
      </c>
      <c r="S2814">
        <v>104.05</v>
      </c>
      <c r="T2814">
        <v>6890</v>
      </c>
      <c r="U2814" t="s">
        <v>25</v>
      </c>
      <c r="V2814" s="7" t="str">
        <f t="shared" si="86"/>
        <v>49+</v>
      </c>
      <c r="W2814" t="s">
        <v>46</v>
      </c>
      <c r="X2814" t="str">
        <f t="shared" si="87"/>
        <v>High</v>
      </c>
    </row>
    <row r="2815" spans="1:24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26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50</v>
      </c>
      <c r="Q2815" t="s">
        <v>26</v>
      </c>
      <c r="R2815" t="s">
        <v>34</v>
      </c>
      <c r="S2815">
        <v>24.55</v>
      </c>
      <c r="T2815">
        <v>1657.4</v>
      </c>
      <c r="U2815" t="s">
        <v>26</v>
      </c>
      <c r="V2815" s="7" t="str">
        <f t="shared" si="86"/>
        <v>49+</v>
      </c>
      <c r="W2815" t="s">
        <v>35</v>
      </c>
      <c r="X2815" t="str">
        <f t="shared" si="87"/>
        <v>Low</v>
      </c>
    </row>
    <row r="2816" spans="1:24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26</v>
      </c>
      <c r="I2816" t="s">
        <v>27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50</v>
      </c>
      <c r="Q2816" t="s">
        <v>26</v>
      </c>
      <c r="R2816" t="s">
        <v>38</v>
      </c>
      <c r="S2816">
        <v>48.7</v>
      </c>
      <c r="T2816">
        <v>3008.55</v>
      </c>
      <c r="U2816" t="s">
        <v>26</v>
      </c>
      <c r="V2816" s="7" t="str">
        <f t="shared" si="86"/>
        <v>49+</v>
      </c>
      <c r="W2816" t="s">
        <v>46</v>
      </c>
      <c r="X2816" t="str">
        <f t="shared" si="87"/>
        <v>Low</v>
      </c>
    </row>
    <row r="2817" spans="1:24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40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28</v>
      </c>
      <c r="Q2817" t="s">
        <v>25</v>
      </c>
      <c r="R2817" t="s">
        <v>34</v>
      </c>
      <c r="S2817">
        <v>88.35</v>
      </c>
      <c r="T2817">
        <v>262.05</v>
      </c>
      <c r="U2817" t="s">
        <v>25</v>
      </c>
      <c r="V2817" s="7" t="str">
        <f t="shared" si="86"/>
        <v>0-12</v>
      </c>
      <c r="W2817" t="s">
        <v>30</v>
      </c>
      <c r="X2817" t="str">
        <f t="shared" si="87"/>
        <v>Medium</v>
      </c>
    </row>
    <row r="2818" spans="1:24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40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50</v>
      </c>
      <c r="Q2818" t="s">
        <v>25</v>
      </c>
      <c r="R2818" t="s">
        <v>29</v>
      </c>
      <c r="S2818">
        <v>109.55</v>
      </c>
      <c r="T2818">
        <v>8165.1</v>
      </c>
      <c r="U2818" t="s">
        <v>26</v>
      </c>
      <c r="V2818" s="7" t="str">
        <f t="shared" si="86"/>
        <v>49+</v>
      </c>
      <c r="W2818" t="s">
        <v>46</v>
      </c>
      <c r="X2818" t="str">
        <f t="shared" si="87"/>
        <v>High</v>
      </c>
    </row>
    <row r="2819" spans="1:24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26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50</v>
      </c>
      <c r="Q2819" t="s">
        <v>26</v>
      </c>
      <c r="R2819" t="s">
        <v>43</v>
      </c>
      <c r="S2819">
        <v>20.65</v>
      </c>
      <c r="T2819">
        <v>875.55</v>
      </c>
      <c r="U2819" t="s">
        <v>26</v>
      </c>
      <c r="V2819" s="7" t="str">
        <f t="shared" ref="V2819:V2882" si="88">IF(F2819&lt;=12, "0-12", IF(F2819&lt;=24, "13-24", IF(F2819&lt;=48, "25-48", "49+")))</f>
        <v>25-48</v>
      </c>
      <c r="W2819" t="s">
        <v>35</v>
      </c>
      <c r="X2819" t="str">
        <f t="shared" ref="X2819:X2882" si="89">IF(S2819&lt;=50,"Low",IF(S2819&lt;=90,"Medium","High"))</f>
        <v>Low</v>
      </c>
    </row>
    <row r="2820" spans="1:24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40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28</v>
      </c>
      <c r="Q2820" t="s">
        <v>26</v>
      </c>
      <c r="R2820" t="s">
        <v>43</v>
      </c>
      <c r="S2820">
        <v>94.65</v>
      </c>
      <c r="T2820">
        <v>2649.15</v>
      </c>
      <c r="U2820" t="s">
        <v>25</v>
      </c>
      <c r="V2820" s="7" t="str">
        <f t="shared" si="88"/>
        <v>25-48</v>
      </c>
      <c r="W2820" t="s">
        <v>46</v>
      </c>
      <c r="X2820" t="str">
        <f t="shared" si="89"/>
        <v>High</v>
      </c>
    </row>
    <row r="2821" spans="1:24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27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28</v>
      </c>
      <c r="Q2821" t="s">
        <v>26</v>
      </c>
      <c r="R2821" t="s">
        <v>29</v>
      </c>
      <c r="S2821">
        <v>55.2</v>
      </c>
      <c r="T2821">
        <v>220.65</v>
      </c>
      <c r="U2821" t="s">
        <v>26</v>
      </c>
      <c r="V2821" s="7" t="str">
        <f t="shared" si="88"/>
        <v>0-12</v>
      </c>
      <c r="W2821" t="s">
        <v>30</v>
      </c>
      <c r="X2821" t="str">
        <f t="shared" si="89"/>
        <v>Medium</v>
      </c>
    </row>
    <row r="2822" spans="1:24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26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33</v>
      </c>
      <c r="Q2822" t="s">
        <v>26</v>
      </c>
      <c r="R2822" t="s">
        <v>38</v>
      </c>
      <c r="S2822">
        <v>24.05</v>
      </c>
      <c r="T2822">
        <v>1301.9000000000001</v>
      </c>
      <c r="U2822" t="s">
        <v>26</v>
      </c>
      <c r="V2822" s="7" t="str">
        <f t="shared" si="88"/>
        <v>49+</v>
      </c>
      <c r="W2822" t="s">
        <v>35</v>
      </c>
      <c r="X2822" t="str">
        <f t="shared" si="89"/>
        <v>Low</v>
      </c>
    </row>
    <row r="2823" spans="1:24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40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28</v>
      </c>
      <c r="Q2823" t="s">
        <v>25</v>
      </c>
      <c r="R2823" t="s">
        <v>29</v>
      </c>
      <c r="S2823">
        <v>74.400000000000006</v>
      </c>
      <c r="T2823">
        <v>74.400000000000006</v>
      </c>
      <c r="U2823" t="s">
        <v>25</v>
      </c>
      <c r="V2823" s="7" t="str">
        <f t="shared" si="88"/>
        <v>0-12</v>
      </c>
      <c r="W2823" t="s">
        <v>30</v>
      </c>
      <c r="X2823" t="str">
        <f t="shared" si="89"/>
        <v>Medium</v>
      </c>
    </row>
    <row r="2824" spans="1:24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27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28</v>
      </c>
      <c r="Q2824" t="s">
        <v>26</v>
      </c>
      <c r="R2824" t="s">
        <v>43</v>
      </c>
      <c r="S2824">
        <v>79.900000000000006</v>
      </c>
      <c r="T2824">
        <v>3326.2</v>
      </c>
      <c r="U2824" t="s">
        <v>25</v>
      </c>
      <c r="V2824" s="7" t="str">
        <f t="shared" si="88"/>
        <v>25-48</v>
      </c>
      <c r="W2824" t="s">
        <v>46</v>
      </c>
      <c r="X2824" t="str">
        <f t="shared" si="89"/>
        <v>Medium</v>
      </c>
    </row>
    <row r="2825" spans="1:24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26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50</v>
      </c>
      <c r="Q2825" t="s">
        <v>25</v>
      </c>
      <c r="R2825" t="s">
        <v>38</v>
      </c>
      <c r="S2825">
        <v>20.45</v>
      </c>
      <c r="T2825">
        <v>790</v>
      </c>
      <c r="U2825" t="s">
        <v>26</v>
      </c>
      <c r="V2825" s="7" t="str">
        <f t="shared" si="88"/>
        <v>25-48</v>
      </c>
      <c r="W2825" t="s">
        <v>35</v>
      </c>
      <c r="X2825" t="str">
        <f t="shared" si="89"/>
        <v>Low</v>
      </c>
    </row>
    <row r="2826" spans="1:24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26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50</v>
      </c>
      <c r="Q2826" t="s">
        <v>26</v>
      </c>
      <c r="R2826" t="s">
        <v>34</v>
      </c>
      <c r="S2826">
        <v>19.25</v>
      </c>
      <c r="T2826">
        <v>1237.6500000000001</v>
      </c>
      <c r="U2826" t="s">
        <v>26</v>
      </c>
      <c r="V2826" s="7" t="str">
        <f t="shared" si="88"/>
        <v>49+</v>
      </c>
      <c r="W2826" t="s">
        <v>35</v>
      </c>
      <c r="X2826" t="str">
        <f t="shared" si="89"/>
        <v>Low</v>
      </c>
    </row>
    <row r="2827" spans="1:24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26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28</v>
      </c>
      <c r="Q2827" t="s">
        <v>25</v>
      </c>
      <c r="R2827" t="s">
        <v>29</v>
      </c>
      <c r="S2827">
        <v>26.35</v>
      </c>
      <c r="T2827">
        <v>378.6</v>
      </c>
      <c r="U2827" t="s">
        <v>26</v>
      </c>
      <c r="V2827" s="7" t="str">
        <f t="shared" si="88"/>
        <v>13-24</v>
      </c>
      <c r="W2827" t="s">
        <v>30</v>
      </c>
      <c r="X2827" t="str">
        <f t="shared" si="89"/>
        <v>Low</v>
      </c>
    </row>
    <row r="2828" spans="1:24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27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29</v>
      </c>
      <c r="S2828">
        <v>43.8</v>
      </c>
      <c r="T2828">
        <v>592.65</v>
      </c>
      <c r="U2828" t="s">
        <v>26</v>
      </c>
      <c r="V2828" s="7" t="str">
        <f t="shared" si="88"/>
        <v>13-24</v>
      </c>
      <c r="W2828" t="s">
        <v>35</v>
      </c>
      <c r="X2828" t="str">
        <f t="shared" si="89"/>
        <v>Low</v>
      </c>
    </row>
    <row r="2829" spans="1:24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27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28</v>
      </c>
      <c r="Q2829" t="s">
        <v>25</v>
      </c>
      <c r="R2829" t="s">
        <v>34</v>
      </c>
      <c r="S2829">
        <v>50.15</v>
      </c>
      <c r="T2829">
        <v>50.15</v>
      </c>
      <c r="U2829" t="s">
        <v>26</v>
      </c>
      <c r="V2829" s="7" t="str">
        <f t="shared" si="88"/>
        <v>0-12</v>
      </c>
      <c r="W2829" t="s">
        <v>30</v>
      </c>
      <c r="X2829" t="str">
        <f t="shared" si="89"/>
        <v>Medium</v>
      </c>
    </row>
    <row r="2830" spans="1:24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26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50</v>
      </c>
      <c r="Q2830" t="s">
        <v>26</v>
      </c>
      <c r="R2830" t="s">
        <v>34</v>
      </c>
      <c r="S2830">
        <v>20.45</v>
      </c>
      <c r="T2830">
        <v>20.45</v>
      </c>
      <c r="U2830" t="s">
        <v>26</v>
      </c>
      <c r="V2830" s="7" t="str">
        <f t="shared" si="88"/>
        <v>0-12</v>
      </c>
      <c r="W2830" t="s">
        <v>30</v>
      </c>
      <c r="X2830" t="str">
        <f t="shared" si="89"/>
        <v>Low</v>
      </c>
    </row>
    <row r="2831" spans="1:24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40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28</v>
      </c>
      <c r="Q2831" t="s">
        <v>25</v>
      </c>
      <c r="R2831" t="s">
        <v>29</v>
      </c>
      <c r="S2831">
        <v>69.7</v>
      </c>
      <c r="T2831">
        <v>560.85</v>
      </c>
      <c r="U2831" t="s">
        <v>25</v>
      </c>
      <c r="V2831" s="7" t="str">
        <f t="shared" si="88"/>
        <v>0-12</v>
      </c>
      <c r="W2831" t="s">
        <v>35</v>
      </c>
      <c r="X2831" t="str">
        <f t="shared" si="89"/>
        <v>Medium</v>
      </c>
    </row>
    <row r="2832" spans="1:24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27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50</v>
      </c>
      <c r="Q2832" t="s">
        <v>26</v>
      </c>
      <c r="R2832" t="s">
        <v>29</v>
      </c>
      <c r="S2832">
        <v>61.4</v>
      </c>
      <c r="T2832">
        <v>3638.25</v>
      </c>
      <c r="U2832" t="s">
        <v>26</v>
      </c>
      <c r="V2832" s="7" t="str">
        <f t="shared" si="88"/>
        <v>49+</v>
      </c>
      <c r="W2832" t="s">
        <v>46</v>
      </c>
      <c r="X2832" t="str">
        <f t="shared" si="89"/>
        <v>Medium</v>
      </c>
    </row>
    <row r="2833" spans="1:24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40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28</v>
      </c>
      <c r="Q2833" t="s">
        <v>25</v>
      </c>
      <c r="R2833" t="s">
        <v>29</v>
      </c>
      <c r="S2833">
        <v>98.1</v>
      </c>
      <c r="T2833">
        <v>1060.2</v>
      </c>
      <c r="U2833" t="s">
        <v>25</v>
      </c>
      <c r="V2833" s="7" t="str">
        <f t="shared" si="88"/>
        <v>0-12</v>
      </c>
      <c r="W2833" t="s">
        <v>35</v>
      </c>
      <c r="X2833" t="str">
        <f t="shared" si="89"/>
        <v>High</v>
      </c>
    </row>
    <row r="2834" spans="1:24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27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43</v>
      </c>
      <c r="S2834">
        <v>70.75</v>
      </c>
      <c r="T2834">
        <v>2921.75</v>
      </c>
      <c r="U2834" t="s">
        <v>26</v>
      </c>
      <c r="V2834" s="7" t="str">
        <f t="shared" si="88"/>
        <v>25-48</v>
      </c>
      <c r="W2834" t="s">
        <v>46</v>
      </c>
      <c r="X2834" t="str">
        <f t="shared" si="89"/>
        <v>Medium</v>
      </c>
    </row>
    <row r="2835" spans="1:24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27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50</v>
      </c>
      <c r="Q2835" t="s">
        <v>25</v>
      </c>
      <c r="R2835" t="s">
        <v>38</v>
      </c>
      <c r="S2835">
        <v>61.15</v>
      </c>
      <c r="T2835">
        <v>4017.45</v>
      </c>
      <c r="U2835" t="s">
        <v>26</v>
      </c>
      <c r="V2835" s="7" t="str">
        <f t="shared" si="88"/>
        <v>49+</v>
      </c>
      <c r="W2835" t="s">
        <v>46</v>
      </c>
      <c r="X2835" t="str">
        <f t="shared" si="89"/>
        <v>Medium</v>
      </c>
    </row>
    <row r="2836" spans="1:24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26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 t="s">
        <v>26</v>
      </c>
      <c r="V2836" s="7" t="str">
        <f t="shared" si="88"/>
        <v>25-48</v>
      </c>
      <c r="W2836" t="s">
        <v>35</v>
      </c>
      <c r="X2836" t="str">
        <f t="shared" si="89"/>
        <v>Low</v>
      </c>
    </row>
    <row r="2837" spans="1:24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27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43</v>
      </c>
      <c r="S2837">
        <v>63.85</v>
      </c>
      <c r="T2837">
        <v>4174.3500000000004</v>
      </c>
      <c r="U2837" t="s">
        <v>26</v>
      </c>
      <c r="V2837" s="7" t="str">
        <f t="shared" si="88"/>
        <v>49+</v>
      </c>
      <c r="W2837" t="s">
        <v>46</v>
      </c>
      <c r="X2837" t="str">
        <f t="shared" si="89"/>
        <v>Medium</v>
      </c>
    </row>
    <row r="2838" spans="1:24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40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28</v>
      </c>
      <c r="Q2838" t="s">
        <v>26</v>
      </c>
      <c r="R2838" t="s">
        <v>29</v>
      </c>
      <c r="S2838">
        <v>98.7</v>
      </c>
      <c r="T2838">
        <v>4920.55</v>
      </c>
      <c r="U2838" t="s">
        <v>26</v>
      </c>
      <c r="V2838" s="7" t="str">
        <f t="shared" si="88"/>
        <v>49+</v>
      </c>
      <c r="W2838" t="s">
        <v>46</v>
      </c>
      <c r="X2838" t="str">
        <f t="shared" si="89"/>
        <v>High</v>
      </c>
    </row>
    <row r="2839" spans="1:24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26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28</v>
      </c>
      <c r="Q2839" t="s">
        <v>26</v>
      </c>
      <c r="R2839" t="s">
        <v>34</v>
      </c>
      <c r="S2839">
        <v>20.5</v>
      </c>
      <c r="T2839">
        <v>20.5</v>
      </c>
      <c r="U2839" t="s">
        <v>25</v>
      </c>
      <c r="V2839" s="7" t="str">
        <f t="shared" si="88"/>
        <v>0-12</v>
      </c>
      <c r="W2839" t="s">
        <v>30</v>
      </c>
      <c r="X2839" t="str">
        <f t="shared" si="89"/>
        <v>Low</v>
      </c>
    </row>
    <row r="2840" spans="1:24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26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50</v>
      </c>
      <c r="Q2840" t="s">
        <v>26</v>
      </c>
      <c r="R2840" t="s">
        <v>34</v>
      </c>
      <c r="S2840">
        <v>20</v>
      </c>
      <c r="T2840">
        <v>810.3</v>
      </c>
      <c r="U2840" t="s">
        <v>26</v>
      </c>
      <c r="V2840" s="7" t="str">
        <f t="shared" si="88"/>
        <v>25-48</v>
      </c>
      <c r="W2840" t="s">
        <v>35</v>
      </c>
      <c r="X2840" t="str">
        <f t="shared" si="89"/>
        <v>Low</v>
      </c>
    </row>
    <row r="2841" spans="1:24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26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50</v>
      </c>
      <c r="Q2841" t="s">
        <v>26</v>
      </c>
      <c r="R2841" t="s">
        <v>38</v>
      </c>
      <c r="S2841">
        <v>19.3</v>
      </c>
      <c r="T2841">
        <v>772.4</v>
      </c>
      <c r="U2841" t="s">
        <v>26</v>
      </c>
      <c r="V2841" s="7" t="str">
        <f t="shared" si="88"/>
        <v>25-48</v>
      </c>
      <c r="W2841" t="s">
        <v>35</v>
      </c>
      <c r="X2841" t="str">
        <f t="shared" si="89"/>
        <v>Low</v>
      </c>
    </row>
    <row r="2842" spans="1:24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40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28</v>
      </c>
      <c r="Q2842" t="s">
        <v>26</v>
      </c>
      <c r="R2842" t="s">
        <v>34</v>
      </c>
      <c r="S2842">
        <v>84.4</v>
      </c>
      <c r="T2842">
        <v>1936.85</v>
      </c>
      <c r="U2842" t="s">
        <v>26</v>
      </c>
      <c r="V2842" s="7" t="str">
        <f t="shared" si="88"/>
        <v>13-24</v>
      </c>
      <c r="W2842" t="s">
        <v>35</v>
      </c>
      <c r="X2842" t="str">
        <f t="shared" si="89"/>
        <v>Medium</v>
      </c>
    </row>
    <row r="2843" spans="1:24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26</v>
      </c>
      <c r="I2843" t="s">
        <v>27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28</v>
      </c>
      <c r="Q2843" t="s">
        <v>26</v>
      </c>
      <c r="R2843" t="s">
        <v>29</v>
      </c>
      <c r="S2843">
        <v>25.1</v>
      </c>
      <c r="T2843">
        <v>79.8</v>
      </c>
      <c r="U2843" t="s">
        <v>26</v>
      </c>
      <c r="V2843" s="7" t="str">
        <f t="shared" si="88"/>
        <v>0-12</v>
      </c>
      <c r="W2843" t="s">
        <v>30</v>
      </c>
      <c r="X2843" t="str">
        <f t="shared" si="89"/>
        <v>Low</v>
      </c>
    </row>
    <row r="2844" spans="1:24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26</v>
      </c>
      <c r="I2844" t="s">
        <v>27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28</v>
      </c>
      <c r="Q2844" t="s">
        <v>26</v>
      </c>
      <c r="R2844" t="s">
        <v>34</v>
      </c>
      <c r="S2844">
        <v>48.25</v>
      </c>
      <c r="T2844">
        <v>202.25</v>
      </c>
      <c r="U2844" t="s">
        <v>26</v>
      </c>
      <c r="V2844" s="7" t="str">
        <f t="shared" si="88"/>
        <v>0-12</v>
      </c>
      <c r="W2844" t="s">
        <v>30</v>
      </c>
      <c r="X2844" t="str">
        <f t="shared" si="89"/>
        <v>Low</v>
      </c>
    </row>
    <row r="2845" spans="1:24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26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50</v>
      </c>
      <c r="Q2845" t="s">
        <v>26</v>
      </c>
      <c r="R2845" t="s">
        <v>34</v>
      </c>
      <c r="S2845">
        <v>19.850000000000001</v>
      </c>
      <c r="T2845">
        <v>1070.5</v>
      </c>
      <c r="U2845" t="s">
        <v>26</v>
      </c>
      <c r="V2845" s="7" t="str">
        <f t="shared" si="88"/>
        <v>49+</v>
      </c>
      <c r="W2845" t="s">
        <v>35</v>
      </c>
      <c r="X2845" t="str">
        <f t="shared" si="89"/>
        <v>Low</v>
      </c>
    </row>
    <row r="2846" spans="1:24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40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28</v>
      </c>
      <c r="Q2846" t="s">
        <v>25</v>
      </c>
      <c r="R2846" t="s">
        <v>29</v>
      </c>
      <c r="S2846">
        <v>99.6</v>
      </c>
      <c r="T2846">
        <v>347.65</v>
      </c>
      <c r="U2846" t="s">
        <v>25</v>
      </c>
      <c r="V2846" s="7" t="str">
        <f t="shared" si="88"/>
        <v>0-12</v>
      </c>
      <c r="W2846" t="s">
        <v>30</v>
      </c>
      <c r="X2846" t="str">
        <f t="shared" si="89"/>
        <v>High</v>
      </c>
    </row>
    <row r="2847" spans="1:24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40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28</v>
      </c>
      <c r="Q2847" t="s">
        <v>25</v>
      </c>
      <c r="R2847" t="s">
        <v>29</v>
      </c>
      <c r="S2847">
        <v>94.2</v>
      </c>
      <c r="T2847">
        <v>999.9</v>
      </c>
      <c r="U2847" t="s">
        <v>26</v>
      </c>
      <c r="V2847" s="7" t="str">
        <f t="shared" si="88"/>
        <v>0-12</v>
      </c>
      <c r="W2847" t="s">
        <v>35</v>
      </c>
      <c r="X2847" t="str">
        <f t="shared" si="89"/>
        <v>High</v>
      </c>
    </row>
    <row r="2848" spans="1:24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27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28</v>
      </c>
      <c r="Q2848" t="s">
        <v>25</v>
      </c>
      <c r="R2848" t="s">
        <v>34</v>
      </c>
      <c r="S2848">
        <v>62.15</v>
      </c>
      <c r="T2848">
        <v>113.1</v>
      </c>
      <c r="U2848" t="s">
        <v>26</v>
      </c>
      <c r="V2848" s="7" t="str">
        <f t="shared" si="88"/>
        <v>0-12</v>
      </c>
      <c r="W2848" t="s">
        <v>30</v>
      </c>
      <c r="X2848" t="str">
        <f t="shared" si="89"/>
        <v>Medium</v>
      </c>
    </row>
    <row r="2849" spans="1:24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40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28</v>
      </c>
      <c r="Q2849" t="s">
        <v>26</v>
      </c>
      <c r="R2849" t="s">
        <v>38</v>
      </c>
      <c r="S2849">
        <v>79.3</v>
      </c>
      <c r="T2849">
        <v>2015.8</v>
      </c>
      <c r="U2849" t="s">
        <v>26</v>
      </c>
      <c r="V2849" s="7" t="str">
        <f t="shared" si="88"/>
        <v>25-48</v>
      </c>
      <c r="W2849" t="s">
        <v>46</v>
      </c>
      <c r="X2849" t="str">
        <f t="shared" si="89"/>
        <v>Medium</v>
      </c>
    </row>
    <row r="2850" spans="1:24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27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43</v>
      </c>
      <c r="S2850">
        <v>56.25</v>
      </c>
      <c r="T2850">
        <v>1454.25</v>
      </c>
      <c r="U2850" t="s">
        <v>26</v>
      </c>
      <c r="V2850" s="7" t="str">
        <f t="shared" si="88"/>
        <v>13-24</v>
      </c>
      <c r="W2850" t="s">
        <v>35</v>
      </c>
      <c r="X2850" t="str">
        <f t="shared" si="89"/>
        <v>Medium</v>
      </c>
    </row>
    <row r="2851" spans="1:24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26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28</v>
      </c>
      <c r="Q2851" t="s">
        <v>26</v>
      </c>
      <c r="R2851" t="s">
        <v>34</v>
      </c>
      <c r="S2851">
        <v>20.3</v>
      </c>
      <c r="T2851">
        <v>246.7</v>
      </c>
      <c r="U2851" t="s">
        <v>26</v>
      </c>
      <c r="V2851" s="7" t="str">
        <f t="shared" si="88"/>
        <v>0-12</v>
      </c>
      <c r="W2851" t="s">
        <v>30</v>
      </c>
      <c r="X2851" t="str">
        <f t="shared" si="89"/>
        <v>Low</v>
      </c>
    </row>
    <row r="2852" spans="1:24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40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28</v>
      </c>
      <c r="Q2852" t="s">
        <v>25</v>
      </c>
      <c r="R2852" t="s">
        <v>29</v>
      </c>
      <c r="S2852">
        <v>99</v>
      </c>
      <c r="T2852">
        <v>6017.9</v>
      </c>
      <c r="U2852" t="s">
        <v>26</v>
      </c>
      <c r="V2852" s="7" t="str">
        <f t="shared" si="88"/>
        <v>49+</v>
      </c>
      <c r="W2852" t="s">
        <v>46</v>
      </c>
      <c r="X2852" t="str">
        <f t="shared" si="89"/>
        <v>High</v>
      </c>
    </row>
    <row r="2853" spans="1:24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27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50</v>
      </c>
      <c r="Q2853" t="s">
        <v>25</v>
      </c>
      <c r="R2853" t="s">
        <v>34</v>
      </c>
      <c r="S2853">
        <v>90.6</v>
      </c>
      <c r="T2853">
        <v>5817.45</v>
      </c>
      <c r="U2853" t="s">
        <v>26</v>
      </c>
      <c r="V2853" s="7" t="str">
        <f t="shared" si="88"/>
        <v>49+</v>
      </c>
      <c r="W2853" t="s">
        <v>46</v>
      </c>
      <c r="X2853" t="str">
        <f t="shared" si="89"/>
        <v>High</v>
      </c>
    </row>
    <row r="2854" spans="1:24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27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50</v>
      </c>
      <c r="Q2854" t="s">
        <v>25</v>
      </c>
      <c r="R2854" t="s">
        <v>38</v>
      </c>
      <c r="S2854">
        <v>85.9</v>
      </c>
      <c r="T2854">
        <v>5595.3</v>
      </c>
      <c r="U2854" t="s">
        <v>26</v>
      </c>
      <c r="V2854" s="7" t="str">
        <f t="shared" si="88"/>
        <v>49+</v>
      </c>
      <c r="W2854" t="s">
        <v>46</v>
      </c>
      <c r="X2854" t="str">
        <f t="shared" si="89"/>
        <v>Medium</v>
      </c>
    </row>
    <row r="2855" spans="1:24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40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38</v>
      </c>
      <c r="S2855">
        <v>79.2</v>
      </c>
      <c r="T2855">
        <v>4765</v>
      </c>
      <c r="U2855" t="s">
        <v>26</v>
      </c>
      <c r="V2855" s="7" t="str">
        <f t="shared" si="88"/>
        <v>49+</v>
      </c>
      <c r="W2855" t="s">
        <v>46</v>
      </c>
      <c r="X2855" t="str">
        <f t="shared" si="89"/>
        <v>Medium</v>
      </c>
    </row>
    <row r="2856" spans="1:24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27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38</v>
      </c>
      <c r="S2856">
        <v>70.349999999999994</v>
      </c>
      <c r="T2856">
        <v>1201.6500000000001</v>
      </c>
      <c r="U2856" t="s">
        <v>26</v>
      </c>
      <c r="V2856" s="7" t="str">
        <f t="shared" si="88"/>
        <v>13-24</v>
      </c>
      <c r="W2856" t="s">
        <v>35</v>
      </c>
      <c r="X2856" t="str">
        <f t="shared" si="89"/>
        <v>Medium</v>
      </c>
    </row>
    <row r="2857" spans="1:24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26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50</v>
      </c>
      <c r="Q2857" t="s">
        <v>26</v>
      </c>
      <c r="R2857" t="s">
        <v>34</v>
      </c>
      <c r="S2857">
        <v>19.350000000000001</v>
      </c>
      <c r="T2857">
        <v>867.3</v>
      </c>
      <c r="U2857" t="s">
        <v>26</v>
      </c>
      <c r="V2857" s="7" t="str">
        <f t="shared" si="88"/>
        <v>25-48</v>
      </c>
      <c r="W2857" t="s">
        <v>35</v>
      </c>
      <c r="X2857" t="str">
        <f t="shared" si="89"/>
        <v>Low</v>
      </c>
    </row>
    <row r="2858" spans="1:24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27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28</v>
      </c>
      <c r="Q2858" t="s">
        <v>25</v>
      </c>
      <c r="R2858" t="s">
        <v>29</v>
      </c>
      <c r="S2858">
        <v>50.15</v>
      </c>
      <c r="T2858">
        <v>50.15</v>
      </c>
      <c r="U2858" t="s">
        <v>26</v>
      </c>
      <c r="V2858" s="7" t="str">
        <f t="shared" si="88"/>
        <v>0-12</v>
      </c>
      <c r="W2858" t="s">
        <v>30</v>
      </c>
      <c r="X2858" t="str">
        <f t="shared" si="89"/>
        <v>Medium</v>
      </c>
    </row>
    <row r="2859" spans="1:24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27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50</v>
      </c>
      <c r="Q2859" t="s">
        <v>26</v>
      </c>
      <c r="R2859" t="s">
        <v>38</v>
      </c>
      <c r="S2859">
        <v>63.8</v>
      </c>
      <c r="T2859">
        <v>3007.25</v>
      </c>
      <c r="U2859" t="s">
        <v>26</v>
      </c>
      <c r="V2859" s="7" t="str">
        <f t="shared" si="88"/>
        <v>25-48</v>
      </c>
      <c r="W2859" t="s">
        <v>46</v>
      </c>
      <c r="X2859" t="str">
        <f t="shared" si="89"/>
        <v>Medium</v>
      </c>
    </row>
    <row r="2860" spans="1:24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26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28</v>
      </c>
      <c r="Q2860" t="s">
        <v>25</v>
      </c>
      <c r="R2860" t="s">
        <v>34</v>
      </c>
      <c r="S2860">
        <v>20.55</v>
      </c>
      <c r="T2860">
        <v>252.75</v>
      </c>
      <c r="U2860" t="s">
        <v>26</v>
      </c>
      <c r="V2860" s="7" t="str">
        <f t="shared" si="88"/>
        <v>0-12</v>
      </c>
      <c r="W2860" t="s">
        <v>30</v>
      </c>
      <c r="X2860" t="str">
        <f t="shared" si="89"/>
        <v>Low</v>
      </c>
    </row>
    <row r="2861" spans="1:24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27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50</v>
      </c>
      <c r="Q2861" t="s">
        <v>25</v>
      </c>
      <c r="R2861" t="s">
        <v>43</v>
      </c>
      <c r="S2861">
        <v>88.55</v>
      </c>
      <c r="T2861">
        <v>6306.5</v>
      </c>
      <c r="U2861" t="s">
        <v>26</v>
      </c>
      <c r="V2861" s="7" t="str">
        <f t="shared" si="88"/>
        <v>49+</v>
      </c>
      <c r="W2861" t="s">
        <v>46</v>
      </c>
      <c r="X2861" t="str">
        <f t="shared" si="89"/>
        <v>Medium</v>
      </c>
    </row>
    <row r="2862" spans="1:24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40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28</v>
      </c>
      <c r="Q2862" t="s">
        <v>25</v>
      </c>
      <c r="R2862" t="s">
        <v>43</v>
      </c>
      <c r="S2862">
        <v>101.4</v>
      </c>
      <c r="T2862">
        <v>6841.05</v>
      </c>
      <c r="U2862" t="s">
        <v>26</v>
      </c>
      <c r="V2862" s="7" t="str">
        <f t="shared" si="88"/>
        <v>49+</v>
      </c>
      <c r="W2862" t="s">
        <v>46</v>
      </c>
      <c r="X2862" t="str">
        <f t="shared" si="89"/>
        <v>High</v>
      </c>
    </row>
    <row r="2863" spans="1:24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40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28</v>
      </c>
      <c r="Q2863" t="s">
        <v>25</v>
      </c>
      <c r="R2863" t="s">
        <v>29</v>
      </c>
      <c r="S2863">
        <v>81.95</v>
      </c>
      <c r="T2863">
        <v>81.95</v>
      </c>
      <c r="U2863" t="s">
        <v>25</v>
      </c>
      <c r="V2863" s="7" t="str">
        <f t="shared" si="88"/>
        <v>0-12</v>
      </c>
      <c r="W2863" t="s">
        <v>30</v>
      </c>
      <c r="X2863" t="str">
        <f t="shared" si="89"/>
        <v>Medium</v>
      </c>
    </row>
    <row r="2864" spans="1:24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40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28</v>
      </c>
      <c r="Q2864" t="s">
        <v>25</v>
      </c>
      <c r="R2864" t="s">
        <v>29</v>
      </c>
      <c r="S2864">
        <v>69.349999999999994</v>
      </c>
      <c r="T2864">
        <v>451.1</v>
      </c>
      <c r="U2864" t="s">
        <v>25</v>
      </c>
      <c r="V2864" s="7" t="str">
        <f t="shared" si="88"/>
        <v>0-12</v>
      </c>
      <c r="W2864" t="s">
        <v>30</v>
      </c>
      <c r="X2864" t="str">
        <f t="shared" si="89"/>
        <v>Medium</v>
      </c>
    </row>
    <row r="2865" spans="1:24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27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28</v>
      </c>
      <c r="Q2865" t="s">
        <v>26</v>
      </c>
      <c r="R2865" t="s">
        <v>34</v>
      </c>
      <c r="S2865">
        <v>44.6</v>
      </c>
      <c r="T2865">
        <v>44.6</v>
      </c>
      <c r="U2865" t="s">
        <v>26</v>
      </c>
      <c r="V2865" s="7" t="str">
        <f t="shared" si="88"/>
        <v>0-12</v>
      </c>
      <c r="W2865" t="s">
        <v>30</v>
      </c>
      <c r="X2865" t="str">
        <f t="shared" si="89"/>
        <v>Low</v>
      </c>
    </row>
    <row r="2866" spans="1:24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27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28</v>
      </c>
      <c r="Q2866" t="s">
        <v>25</v>
      </c>
      <c r="R2866" t="s">
        <v>38</v>
      </c>
      <c r="S2866">
        <v>63.75</v>
      </c>
      <c r="T2866">
        <v>226.2</v>
      </c>
      <c r="U2866" t="s">
        <v>26</v>
      </c>
      <c r="V2866" s="7" t="str">
        <f t="shared" si="88"/>
        <v>0-12</v>
      </c>
      <c r="W2866" t="s">
        <v>30</v>
      </c>
      <c r="X2866" t="str">
        <f t="shared" si="89"/>
        <v>Medium</v>
      </c>
    </row>
    <row r="2867" spans="1:24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40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50</v>
      </c>
      <c r="Q2867" t="s">
        <v>26</v>
      </c>
      <c r="R2867" t="s">
        <v>38</v>
      </c>
      <c r="S2867">
        <v>109.25</v>
      </c>
      <c r="T2867">
        <v>7082.5</v>
      </c>
      <c r="U2867" t="s">
        <v>26</v>
      </c>
      <c r="V2867" s="7" t="str">
        <f t="shared" si="88"/>
        <v>49+</v>
      </c>
      <c r="W2867" t="s">
        <v>46</v>
      </c>
      <c r="X2867" t="str">
        <f t="shared" si="89"/>
        <v>High</v>
      </c>
    </row>
    <row r="2868" spans="1:24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40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28</v>
      </c>
      <c r="Q2868" t="s">
        <v>25</v>
      </c>
      <c r="R2868" t="s">
        <v>29</v>
      </c>
      <c r="S2868">
        <v>84.6</v>
      </c>
      <c r="T2868">
        <v>1017.35</v>
      </c>
      <c r="U2868" t="s">
        <v>26</v>
      </c>
      <c r="V2868" s="7" t="str">
        <f t="shared" si="88"/>
        <v>0-12</v>
      </c>
      <c r="W2868" t="s">
        <v>35</v>
      </c>
      <c r="X2868" t="str">
        <f t="shared" si="89"/>
        <v>Medium</v>
      </c>
    </row>
    <row r="2869" spans="1:24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26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33</v>
      </c>
      <c r="Q2869" t="s">
        <v>26</v>
      </c>
      <c r="R2869" t="s">
        <v>43</v>
      </c>
      <c r="S2869">
        <v>20.45</v>
      </c>
      <c r="T2869">
        <v>527.35</v>
      </c>
      <c r="U2869" t="s">
        <v>26</v>
      </c>
      <c r="V2869" s="7" t="str">
        <f t="shared" si="88"/>
        <v>13-24</v>
      </c>
      <c r="W2869" t="s">
        <v>35</v>
      </c>
      <c r="X2869" t="str">
        <f t="shared" si="89"/>
        <v>Low</v>
      </c>
    </row>
    <row r="2870" spans="1:24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40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28</v>
      </c>
      <c r="Q2870" t="s">
        <v>25</v>
      </c>
      <c r="R2870" t="s">
        <v>29</v>
      </c>
      <c r="S2870">
        <v>85.75</v>
      </c>
      <c r="T2870">
        <v>2146.5</v>
      </c>
      <c r="U2870" t="s">
        <v>26</v>
      </c>
      <c r="V2870" s="7" t="str">
        <f t="shared" si="88"/>
        <v>25-48</v>
      </c>
      <c r="W2870" t="s">
        <v>46</v>
      </c>
      <c r="X2870" t="str">
        <f t="shared" si="89"/>
        <v>Medium</v>
      </c>
    </row>
    <row r="2871" spans="1:24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40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28</v>
      </c>
      <c r="Q2871" t="s">
        <v>25</v>
      </c>
      <c r="R2871" t="s">
        <v>29</v>
      </c>
      <c r="S2871">
        <v>91.1</v>
      </c>
      <c r="T2871">
        <v>455.3</v>
      </c>
      <c r="U2871" t="s">
        <v>25</v>
      </c>
      <c r="V2871" s="7" t="str">
        <f t="shared" si="88"/>
        <v>0-12</v>
      </c>
      <c r="W2871" t="s">
        <v>30</v>
      </c>
      <c r="X2871" t="str">
        <f t="shared" si="89"/>
        <v>High</v>
      </c>
    </row>
    <row r="2872" spans="1:24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40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50</v>
      </c>
      <c r="Q2872" t="s">
        <v>26</v>
      </c>
      <c r="R2872" t="s">
        <v>29</v>
      </c>
      <c r="S2872">
        <v>107.95</v>
      </c>
      <c r="T2872">
        <v>5969.85</v>
      </c>
      <c r="U2872" t="s">
        <v>26</v>
      </c>
      <c r="V2872" s="7" t="str">
        <f t="shared" si="88"/>
        <v>49+</v>
      </c>
      <c r="W2872" t="s">
        <v>46</v>
      </c>
      <c r="X2872" t="str">
        <f t="shared" si="89"/>
        <v>High</v>
      </c>
    </row>
    <row r="2873" spans="1:24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40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28</v>
      </c>
      <c r="Q2873" t="s">
        <v>25</v>
      </c>
      <c r="R2873" t="s">
        <v>29</v>
      </c>
      <c r="S2873">
        <v>86.1</v>
      </c>
      <c r="T2873">
        <v>1235.55</v>
      </c>
      <c r="U2873" t="s">
        <v>25</v>
      </c>
      <c r="V2873" s="7" t="str">
        <f t="shared" si="88"/>
        <v>13-24</v>
      </c>
      <c r="W2873" t="s">
        <v>35</v>
      </c>
      <c r="X2873" t="str">
        <f t="shared" si="89"/>
        <v>Medium</v>
      </c>
    </row>
    <row r="2874" spans="1:24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26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50</v>
      </c>
      <c r="Q2874" t="s">
        <v>26</v>
      </c>
      <c r="R2874" t="s">
        <v>29</v>
      </c>
      <c r="S2874">
        <v>22.95</v>
      </c>
      <c r="T2874">
        <v>1014.25</v>
      </c>
      <c r="U2874" t="s">
        <v>26</v>
      </c>
      <c r="V2874" s="7" t="str">
        <f t="shared" si="88"/>
        <v>25-48</v>
      </c>
      <c r="W2874" t="s">
        <v>35</v>
      </c>
      <c r="X2874" t="str">
        <f t="shared" si="89"/>
        <v>Low</v>
      </c>
    </row>
    <row r="2875" spans="1:24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40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28</v>
      </c>
      <c r="Q2875" t="s">
        <v>25</v>
      </c>
      <c r="R2875" t="s">
        <v>38</v>
      </c>
      <c r="S2875">
        <v>94.7</v>
      </c>
      <c r="T2875">
        <v>2362.1</v>
      </c>
      <c r="U2875" t="s">
        <v>25</v>
      </c>
      <c r="V2875" s="7" t="str">
        <f t="shared" si="88"/>
        <v>25-48</v>
      </c>
      <c r="W2875" t="s">
        <v>46</v>
      </c>
      <c r="X2875" t="str">
        <f t="shared" si="89"/>
        <v>High</v>
      </c>
    </row>
    <row r="2876" spans="1:24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26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50</v>
      </c>
      <c r="Q2876" t="s">
        <v>26</v>
      </c>
      <c r="R2876" t="s">
        <v>43</v>
      </c>
      <c r="S2876">
        <v>19.45</v>
      </c>
      <c r="T2876">
        <v>1225.6500000000001</v>
      </c>
      <c r="U2876" t="s">
        <v>26</v>
      </c>
      <c r="V2876" s="7" t="str">
        <f t="shared" si="88"/>
        <v>49+</v>
      </c>
      <c r="W2876" t="s">
        <v>35</v>
      </c>
      <c r="X2876" t="str">
        <f t="shared" si="89"/>
        <v>Low</v>
      </c>
    </row>
    <row r="2877" spans="1:24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40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28</v>
      </c>
      <c r="Q2877" t="s">
        <v>25</v>
      </c>
      <c r="R2877" t="s">
        <v>29</v>
      </c>
      <c r="S2877">
        <v>85.1</v>
      </c>
      <c r="T2877">
        <v>1873.7</v>
      </c>
      <c r="U2877" t="s">
        <v>25</v>
      </c>
      <c r="V2877" s="7" t="str">
        <f t="shared" si="88"/>
        <v>13-24</v>
      </c>
      <c r="W2877" t="s">
        <v>35</v>
      </c>
      <c r="X2877" t="str">
        <f t="shared" si="89"/>
        <v>Medium</v>
      </c>
    </row>
    <row r="2878" spans="1:24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26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33</v>
      </c>
      <c r="Q2878" t="s">
        <v>25</v>
      </c>
      <c r="R2878" t="s">
        <v>43</v>
      </c>
      <c r="S2878">
        <v>19.7</v>
      </c>
      <c r="T2878">
        <v>386.5</v>
      </c>
      <c r="U2878" t="s">
        <v>26</v>
      </c>
      <c r="V2878" s="7" t="str">
        <f t="shared" si="88"/>
        <v>13-24</v>
      </c>
      <c r="W2878" t="s">
        <v>30</v>
      </c>
      <c r="X2878" t="str">
        <f t="shared" si="89"/>
        <v>Low</v>
      </c>
    </row>
    <row r="2879" spans="1:24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40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28</v>
      </c>
      <c r="Q2879" t="s">
        <v>25</v>
      </c>
      <c r="R2879" t="s">
        <v>29</v>
      </c>
      <c r="S2879">
        <v>99.15</v>
      </c>
      <c r="T2879">
        <v>6010.05</v>
      </c>
      <c r="U2879" t="s">
        <v>25</v>
      </c>
      <c r="V2879" s="7" t="str">
        <f t="shared" si="88"/>
        <v>49+</v>
      </c>
      <c r="W2879" t="s">
        <v>46</v>
      </c>
      <c r="X2879" t="str">
        <f t="shared" si="89"/>
        <v>High</v>
      </c>
    </row>
    <row r="2880" spans="1:24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40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28</v>
      </c>
      <c r="Q2880" t="s">
        <v>25</v>
      </c>
      <c r="R2880" t="s">
        <v>38</v>
      </c>
      <c r="S2880">
        <v>87</v>
      </c>
      <c r="T2880">
        <v>1850.65</v>
      </c>
      <c r="U2880" t="s">
        <v>26</v>
      </c>
      <c r="V2880" s="7" t="str">
        <f t="shared" si="88"/>
        <v>13-24</v>
      </c>
      <c r="W2880" t="s">
        <v>35</v>
      </c>
      <c r="X2880" t="str">
        <f t="shared" si="89"/>
        <v>Medium</v>
      </c>
    </row>
    <row r="2881" spans="1:24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40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28</v>
      </c>
      <c r="Q2881" t="s">
        <v>25</v>
      </c>
      <c r="R2881" t="s">
        <v>29</v>
      </c>
      <c r="S2881">
        <v>102.95</v>
      </c>
      <c r="T2881">
        <v>7101.5</v>
      </c>
      <c r="U2881" t="s">
        <v>25</v>
      </c>
      <c r="V2881" s="7" t="str">
        <f t="shared" si="88"/>
        <v>49+</v>
      </c>
      <c r="W2881" t="s">
        <v>46</v>
      </c>
      <c r="X2881" t="str">
        <f t="shared" si="89"/>
        <v>High</v>
      </c>
    </row>
    <row r="2882" spans="1:24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40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28</v>
      </c>
      <c r="Q2882" t="s">
        <v>25</v>
      </c>
      <c r="R2882" t="s">
        <v>38</v>
      </c>
      <c r="S2882">
        <v>79.95</v>
      </c>
      <c r="T2882">
        <v>1043.4000000000001</v>
      </c>
      <c r="U2882" t="s">
        <v>26</v>
      </c>
      <c r="V2882" s="7" t="str">
        <f t="shared" si="88"/>
        <v>0-12</v>
      </c>
      <c r="W2882" t="s">
        <v>35</v>
      </c>
      <c r="X2882" t="str">
        <f t="shared" si="89"/>
        <v>Medium</v>
      </c>
    </row>
    <row r="2883" spans="1:24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27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29</v>
      </c>
      <c r="S2883">
        <v>64</v>
      </c>
      <c r="T2883">
        <v>1910.75</v>
      </c>
      <c r="U2883" t="s">
        <v>26</v>
      </c>
      <c r="V2883" s="7" t="str">
        <f t="shared" ref="V2883:V2946" si="90">IF(F2883&lt;=12, "0-12", IF(F2883&lt;=24, "13-24", IF(F2883&lt;=48, "25-48", "49+")))</f>
        <v>25-48</v>
      </c>
      <c r="W2883" t="s">
        <v>35</v>
      </c>
      <c r="X2883" t="str">
        <f t="shared" ref="X2883:X2946" si="91">IF(S2883&lt;=50,"Low",IF(S2883&lt;=90,"Medium","High"))</f>
        <v>Medium</v>
      </c>
    </row>
    <row r="2884" spans="1:24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27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28</v>
      </c>
      <c r="Q2884" t="s">
        <v>25</v>
      </c>
      <c r="R2884" t="s">
        <v>29</v>
      </c>
      <c r="S2884">
        <v>64.900000000000006</v>
      </c>
      <c r="T2884">
        <v>716.1</v>
      </c>
      <c r="U2884" t="s">
        <v>26</v>
      </c>
      <c r="V2884" s="7" t="str">
        <f t="shared" si="90"/>
        <v>0-12</v>
      </c>
      <c r="W2884" t="s">
        <v>35</v>
      </c>
      <c r="X2884" t="str">
        <f t="shared" si="91"/>
        <v>Medium</v>
      </c>
    </row>
    <row r="2885" spans="1:24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26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50</v>
      </c>
      <c r="Q2885" t="s">
        <v>26</v>
      </c>
      <c r="R2885" t="s">
        <v>34</v>
      </c>
      <c r="S2885">
        <v>25.75</v>
      </c>
      <c r="T2885">
        <v>1686.15</v>
      </c>
      <c r="U2885" t="s">
        <v>26</v>
      </c>
      <c r="V2885" s="7" t="str">
        <f t="shared" si="90"/>
        <v>49+</v>
      </c>
      <c r="W2885" t="s">
        <v>35</v>
      </c>
      <c r="X2885" t="str">
        <f t="shared" si="91"/>
        <v>Low</v>
      </c>
    </row>
    <row r="2886" spans="1:24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27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50</v>
      </c>
      <c r="Q2886" t="s">
        <v>25</v>
      </c>
      <c r="R2886" t="s">
        <v>38</v>
      </c>
      <c r="S2886">
        <v>90.15</v>
      </c>
      <c r="T2886">
        <v>6716.45</v>
      </c>
      <c r="U2886" t="s">
        <v>26</v>
      </c>
      <c r="V2886" s="7" t="str">
        <f t="shared" si="90"/>
        <v>49+</v>
      </c>
      <c r="W2886" t="s">
        <v>46</v>
      </c>
      <c r="X2886" t="str">
        <f t="shared" si="91"/>
        <v>High</v>
      </c>
    </row>
    <row r="2887" spans="1:24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40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50</v>
      </c>
      <c r="Q2887" t="s">
        <v>25</v>
      </c>
      <c r="R2887" t="s">
        <v>43</v>
      </c>
      <c r="S2887">
        <v>116.1</v>
      </c>
      <c r="T2887">
        <v>7839.85</v>
      </c>
      <c r="U2887" t="s">
        <v>26</v>
      </c>
      <c r="V2887" s="7" t="str">
        <f t="shared" si="90"/>
        <v>49+</v>
      </c>
      <c r="W2887" t="s">
        <v>46</v>
      </c>
      <c r="X2887" t="str">
        <f t="shared" si="91"/>
        <v>High</v>
      </c>
    </row>
    <row r="2888" spans="1:24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40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28</v>
      </c>
      <c r="Q2888" t="s">
        <v>25</v>
      </c>
      <c r="R2888" t="s">
        <v>38</v>
      </c>
      <c r="S2888">
        <v>104.95</v>
      </c>
      <c r="T2888">
        <v>6236.75</v>
      </c>
      <c r="U2888" t="s">
        <v>26</v>
      </c>
      <c r="V2888" s="7" t="str">
        <f t="shared" si="90"/>
        <v>49+</v>
      </c>
      <c r="W2888" t="s">
        <v>46</v>
      </c>
      <c r="X2888" t="str">
        <f t="shared" si="91"/>
        <v>High</v>
      </c>
    </row>
    <row r="2889" spans="1:24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27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28</v>
      </c>
      <c r="Q2889" t="s">
        <v>25</v>
      </c>
      <c r="R2889" t="s">
        <v>34</v>
      </c>
      <c r="S2889">
        <v>45.05</v>
      </c>
      <c r="T2889">
        <v>45.05</v>
      </c>
      <c r="U2889" t="s">
        <v>25</v>
      </c>
      <c r="V2889" s="7" t="str">
        <f t="shared" si="90"/>
        <v>0-12</v>
      </c>
      <c r="W2889" t="s">
        <v>30</v>
      </c>
      <c r="X2889" t="str">
        <f t="shared" si="91"/>
        <v>Low</v>
      </c>
    </row>
    <row r="2890" spans="1:24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40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28</v>
      </c>
      <c r="Q2890" t="s">
        <v>25</v>
      </c>
      <c r="R2890" t="s">
        <v>29</v>
      </c>
      <c r="S2890">
        <v>71</v>
      </c>
      <c r="T2890">
        <v>71</v>
      </c>
      <c r="U2890" t="s">
        <v>25</v>
      </c>
      <c r="V2890" s="7" t="str">
        <f t="shared" si="90"/>
        <v>0-12</v>
      </c>
      <c r="W2890" t="s">
        <v>30</v>
      </c>
      <c r="X2890" t="str">
        <f t="shared" si="91"/>
        <v>Medium</v>
      </c>
    </row>
    <row r="2891" spans="1:24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26</v>
      </c>
      <c r="I2891" t="s">
        <v>27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 t="s">
        <v>26</v>
      </c>
      <c r="V2891" s="7" t="str">
        <f t="shared" si="90"/>
        <v>49+</v>
      </c>
      <c r="W2891" t="s">
        <v>46</v>
      </c>
      <c r="X2891" t="str">
        <f t="shared" si="91"/>
        <v>Low</v>
      </c>
    </row>
    <row r="2892" spans="1:24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40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28</v>
      </c>
      <c r="Q2892" t="s">
        <v>26</v>
      </c>
      <c r="R2892" t="s">
        <v>38</v>
      </c>
      <c r="S2892">
        <v>70.55</v>
      </c>
      <c r="T2892">
        <v>3309.25</v>
      </c>
      <c r="U2892" t="s">
        <v>25</v>
      </c>
      <c r="V2892" s="7" t="str">
        <f t="shared" si="90"/>
        <v>25-48</v>
      </c>
      <c r="W2892" t="s">
        <v>46</v>
      </c>
      <c r="X2892" t="str">
        <f t="shared" si="91"/>
        <v>Medium</v>
      </c>
    </row>
    <row r="2893" spans="1:24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40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28</v>
      </c>
      <c r="Q2893" t="s">
        <v>25</v>
      </c>
      <c r="R2893" t="s">
        <v>29</v>
      </c>
      <c r="S2893">
        <v>79.7</v>
      </c>
      <c r="T2893">
        <v>79.7</v>
      </c>
      <c r="U2893" t="s">
        <v>25</v>
      </c>
      <c r="V2893" s="7" t="str">
        <f t="shared" si="90"/>
        <v>0-12</v>
      </c>
      <c r="W2893" t="s">
        <v>30</v>
      </c>
      <c r="X2893" t="str">
        <f t="shared" si="91"/>
        <v>Medium</v>
      </c>
    </row>
    <row r="2894" spans="1:24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28</v>
      </c>
      <c r="Q2894" t="s">
        <v>26</v>
      </c>
      <c r="R2894" t="s">
        <v>34</v>
      </c>
      <c r="S2894">
        <v>20.45</v>
      </c>
      <c r="T2894">
        <v>20.45</v>
      </c>
      <c r="U2894" t="s">
        <v>26</v>
      </c>
      <c r="V2894" s="7" t="str">
        <f t="shared" si="90"/>
        <v>0-12</v>
      </c>
      <c r="W2894" t="s">
        <v>30</v>
      </c>
      <c r="X2894" t="str">
        <f t="shared" si="91"/>
        <v>Low</v>
      </c>
    </row>
    <row r="2895" spans="1:24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27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28</v>
      </c>
      <c r="Q2895" t="s">
        <v>26</v>
      </c>
      <c r="R2895" t="s">
        <v>29</v>
      </c>
      <c r="S2895">
        <v>59</v>
      </c>
      <c r="T2895">
        <v>1254.7</v>
      </c>
      <c r="U2895" t="s">
        <v>25</v>
      </c>
      <c r="V2895" s="7" t="str">
        <f t="shared" si="90"/>
        <v>13-24</v>
      </c>
      <c r="W2895" t="s">
        <v>35</v>
      </c>
      <c r="X2895" t="str">
        <f t="shared" si="91"/>
        <v>Medium</v>
      </c>
    </row>
    <row r="2896" spans="1:24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27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43</v>
      </c>
      <c r="S2896">
        <v>60.35</v>
      </c>
      <c r="T2896">
        <v>2896.4</v>
      </c>
      <c r="U2896" t="s">
        <v>25</v>
      </c>
      <c r="V2896" s="7" t="str">
        <f t="shared" si="90"/>
        <v>25-48</v>
      </c>
      <c r="W2896" t="s">
        <v>46</v>
      </c>
      <c r="X2896" t="str">
        <f t="shared" si="91"/>
        <v>Medium</v>
      </c>
    </row>
    <row r="2897" spans="1:24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26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33</v>
      </c>
      <c r="Q2897" t="s">
        <v>25</v>
      </c>
      <c r="R2897" t="s">
        <v>38</v>
      </c>
      <c r="S2897">
        <v>19.850000000000001</v>
      </c>
      <c r="T2897">
        <v>717.5</v>
      </c>
      <c r="U2897" t="s">
        <v>26</v>
      </c>
      <c r="V2897" s="7" t="str">
        <f t="shared" si="90"/>
        <v>25-48</v>
      </c>
      <c r="W2897" t="s">
        <v>35</v>
      </c>
      <c r="X2897" t="str">
        <f t="shared" si="91"/>
        <v>Low</v>
      </c>
    </row>
    <row r="2898" spans="1:24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26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33</v>
      </c>
      <c r="Q2898" t="s">
        <v>25</v>
      </c>
      <c r="R2898" t="s">
        <v>29</v>
      </c>
      <c r="S2898">
        <v>19.95</v>
      </c>
      <c r="T2898">
        <v>253.8</v>
      </c>
      <c r="U2898" t="s">
        <v>26</v>
      </c>
      <c r="V2898" s="7" t="str">
        <f t="shared" si="90"/>
        <v>13-24</v>
      </c>
      <c r="W2898" t="s">
        <v>30</v>
      </c>
      <c r="X2898" t="str">
        <f t="shared" si="91"/>
        <v>Low</v>
      </c>
    </row>
    <row r="2899" spans="1:24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26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50</v>
      </c>
      <c r="Q2899" t="s">
        <v>26</v>
      </c>
      <c r="R2899" t="s">
        <v>38</v>
      </c>
      <c r="S2899">
        <v>26.45</v>
      </c>
      <c r="T2899">
        <v>1110.05</v>
      </c>
      <c r="U2899" t="s">
        <v>26</v>
      </c>
      <c r="V2899" s="7" t="str">
        <f t="shared" si="90"/>
        <v>25-48</v>
      </c>
      <c r="W2899" t="s">
        <v>35</v>
      </c>
      <c r="X2899" t="str">
        <f t="shared" si="91"/>
        <v>Low</v>
      </c>
    </row>
    <row r="2900" spans="1:24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26</v>
      </c>
      <c r="I2900" t="s">
        <v>27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50</v>
      </c>
      <c r="Q2900" t="s">
        <v>25</v>
      </c>
      <c r="R2900" t="s">
        <v>34</v>
      </c>
      <c r="S2900">
        <v>63.4</v>
      </c>
      <c r="T2900">
        <v>348.8</v>
      </c>
      <c r="U2900" t="s">
        <v>26</v>
      </c>
      <c r="V2900" s="7" t="str">
        <f t="shared" si="90"/>
        <v>0-12</v>
      </c>
      <c r="W2900" t="s">
        <v>30</v>
      </c>
      <c r="X2900" t="str">
        <f t="shared" si="91"/>
        <v>Medium</v>
      </c>
    </row>
    <row r="2901" spans="1:24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26</v>
      </c>
      <c r="I2901" t="s">
        <v>27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50</v>
      </c>
      <c r="Q2901" t="s">
        <v>26</v>
      </c>
      <c r="R2901" t="s">
        <v>38</v>
      </c>
      <c r="S2901">
        <v>53.95</v>
      </c>
      <c r="T2901">
        <v>3888.65</v>
      </c>
      <c r="U2901" t="s">
        <v>26</v>
      </c>
      <c r="V2901" s="7" t="str">
        <f t="shared" si="90"/>
        <v>49+</v>
      </c>
      <c r="W2901" t="s">
        <v>46</v>
      </c>
      <c r="X2901" t="str">
        <f t="shared" si="91"/>
        <v>Medium</v>
      </c>
    </row>
    <row r="2902" spans="1:24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40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28</v>
      </c>
      <c r="Q2902" t="s">
        <v>25</v>
      </c>
      <c r="R2902" t="s">
        <v>29</v>
      </c>
      <c r="S2902">
        <v>69.25</v>
      </c>
      <c r="T2902">
        <v>69.25</v>
      </c>
      <c r="U2902" t="s">
        <v>25</v>
      </c>
      <c r="V2902" s="7" t="str">
        <f t="shared" si="90"/>
        <v>0-12</v>
      </c>
      <c r="W2902" t="s">
        <v>30</v>
      </c>
      <c r="X2902" t="str">
        <f t="shared" si="91"/>
        <v>Medium</v>
      </c>
    </row>
    <row r="2903" spans="1:24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40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50</v>
      </c>
      <c r="Q2903" t="s">
        <v>25</v>
      </c>
      <c r="R2903" t="s">
        <v>29</v>
      </c>
      <c r="S2903">
        <v>95.1</v>
      </c>
      <c r="T2903">
        <v>6843.15</v>
      </c>
      <c r="U2903" t="s">
        <v>26</v>
      </c>
      <c r="V2903" s="7" t="str">
        <f t="shared" si="90"/>
        <v>49+</v>
      </c>
      <c r="W2903" t="s">
        <v>46</v>
      </c>
      <c r="X2903" t="str">
        <f t="shared" si="91"/>
        <v>High</v>
      </c>
    </row>
    <row r="2904" spans="1:24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40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28</v>
      </c>
      <c r="Q2904" t="s">
        <v>25</v>
      </c>
      <c r="R2904" t="s">
        <v>29</v>
      </c>
      <c r="S2904">
        <v>74.099999999999994</v>
      </c>
      <c r="T2904">
        <v>450.9</v>
      </c>
      <c r="U2904" t="s">
        <v>26</v>
      </c>
      <c r="V2904" s="7" t="str">
        <f t="shared" si="90"/>
        <v>0-12</v>
      </c>
      <c r="W2904" t="s">
        <v>30</v>
      </c>
      <c r="X2904" t="str">
        <f t="shared" si="91"/>
        <v>Medium</v>
      </c>
    </row>
    <row r="2905" spans="1:24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26</v>
      </c>
      <c r="I2905" t="s">
        <v>27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28</v>
      </c>
      <c r="Q2905" t="s">
        <v>26</v>
      </c>
      <c r="R2905" t="s">
        <v>34</v>
      </c>
      <c r="S2905">
        <v>35.5</v>
      </c>
      <c r="T2905">
        <v>432.25</v>
      </c>
      <c r="U2905" t="s">
        <v>26</v>
      </c>
      <c r="V2905" s="7" t="str">
        <f t="shared" si="90"/>
        <v>0-12</v>
      </c>
      <c r="W2905" t="s">
        <v>30</v>
      </c>
      <c r="X2905" t="str">
        <f t="shared" si="91"/>
        <v>Low</v>
      </c>
    </row>
    <row r="2906" spans="1:24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40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28</v>
      </c>
      <c r="Q2906" t="s">
        <v>26</v>
      </c>
      <c r="R2906" t="s">
        <v>34</v>
      </c>
      <c r="S2906">
        <v>70.95</v>
      </c>
      <c r="T2906">
        <v>1767.35</v>
      </c>
      <c r="U2906" t="s">
        <v>25</v>
      </c>
      <c r="V2906" s="7" t="str">
        <f t="shared" si="90"/>
        <v>25-48</v>
      </c>
      <c r="W2906" t="s">
        <v>35</v>
      </c>
      <c r="X2906" t="str">
        <f t="shared" si="91"/>
        <v>Medium</v>
      </c>
    </row>
    <row r="2907" spans="1:24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40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29</v>
      </c>
      <c r="S2907">
        <v>79.2</v>
      </c>
      <c r="T2907">
        <v>1742.45</v>
      </c>
      <c r="U2907" t="s">
        <v>26</v>
      </c>
      <c r="V2907" s="7" t="str">
        <f t="shared" si="90"/>
        <v>13-24</v>
      </c>
      <c r="W2907" t="s">
        <v>35</v>
      </c>
      <c r="X2907" t="str">
        <f t="shared" si="91"/>
        <v>Medium</v>
      </c>
    </row>
    <row r="2908" spans="1:24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27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28</v>
      </c>
      <c r="Q2908" t="s">
        <v>25</v>
      </c>
      <c r="R2908" t="s">
        <v>34</v>
      </c>
      <c r="S2908">
        <v>48.8</v>
      </c>
      <c r="T2908">
        <v>297.35000000000002</v>
      </c>
      <c r="U2908" t="s">
        <v>26</v>
      </c>
      <c r="V2908" s="7" t="str">
        <f t="shared" si="90"/>
        <v>0-12</v>
      </c>
      <c r="W2908" t="s">
        <v>30</v>
      </c>
      <c r="X2908" t="str">
        <f t="shared" si="91"/>
        <v>Low</v>
      </c>
    </row>
    <row r="2909" spans="1:24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40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28</v>
      </c>
      <c r="Q2909" t="s">
        <v>25</v>
      </c>
      <c r="R2909" t="s">
        <v>34</v>
      </c>
      <c r="S2909">
        <v>89</v>
      </c>
      <c r="T2909">
        <v>1820.45</v>
      </c>
      <c r="U2909" t="s">
        <v>25</v>
      </c>
      <c r="V2909" s="7" t="str">
        <f t="shared" si="90"/>
        <v>13-24</v>
      </c>
      <c r="W2909" t="s">
        <v>35</v>
      </c>
      <c r="X2909" t="str">
        <f t="shared" si="91"/>
        <v>Medium</v>
      </c>
    </row>
    <row r="2910" spans="1:24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40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28</v>
      </c>
      <c r="Q2910" t="s">
        <v>25</v>
      </c>
      <c r="R2910" t="s">
        <v>29</v>
      </c>
      <c r="S2910">
        <v>99.4</v>
      </c>
      <c r="T2910">
        <v>1742.95</v>
      </c>
      <c r="U2910" t="s">
        <v>25</v>
      </c>
      <c r="V2910" s="7" t="str">
        <f t="shared" si="90"/>
        <v>13-24</v>
      </c>
      <c r="W2910" t="s">
        <v>35</v>
      </c>
      <c r="X2910" t="str">
        <f t="shared" si="91"/>
        <v>High</v>
      </c>
    </row>
    <row r="2911" spans="1:24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27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29</v>
      </c>
      <c r="S2911">
        <v>55.45</v>
      </c>
      <c r="T2911">
        <v>2444.25</v>
      </c>
      <c r="U2911" t="s">
        <v>26</v>
      </c>
      <c r="V2911" s="7" t="str">
        <f t="shared" si="90"/>
        <v>25-48</v>
      </c>
      <c r="W2911" t="s">
        <v>46</v>
      </c>
      <c r="X2911" t="str">
        <f t="shared" si="91"/>
        <v>Medium</v>
      </c>
    </row>
    <row r="2912" spans="1:24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26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50</v>
      </c>
      <c r="Q2912" t="s">
        <v>25</v>
      </c>
      <c r="R2912" t="s">
        <v>43</v>
      </c>
      <c r="S2912">
        <v>25.4</v>
      </c>
      <c r="T2912">
        <v>949.8</v>
      </c>
      <c r="U2912" t="s">
        <v>26</v>
      </c>
      <c r="V2912" s="7" t="str">
        <f t="shared" si="90"/>
        <v>25-48</v>
      </c>
      <c r="W2912" t="s">
        <v>35</v>
      </c>
      <c r="X2912" t="str">
        <f t="shared" si="91"/>
        <v>Low</v>
      </c>
    </row>
    <row r="2913" spans="1:24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40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28</v>
      </c>
      <c r="Q2913" t="s">
        <v>26</v>
      </c>
      <c r="R2913" t="s">
        <v>38</v>
      </c>
      <c r="S2913">
        <v>73.5</v>
      </c>
      <c r="T2913">
        <v>73.5</v>
      </c>
      <c r="U2913" t="s">
        <v>25</v>
      </c>
      <c r="V2913" s="7" t="str">
        <f t="shared" si="90"/>
        <v>0-12</v>
      </c>
      <c r="W2913" t="s">
        <v>30</v>
      </c>
      <c r="X2913" t="str">
        <f t="shared" si="91"/>
        <v>Medium</v>
      </c>
    </row>
    <row r="2914" spans="1:24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40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28</v>
      </c>
      <c r="Q2914" t="s">
        <v>25</v>
      </c>
      <c r="R2914" t="s">
        <v>29</v>
      </c>
      <c r="S2914">
        <v>93.5</v>
      </c>
      <c r="T2914">
        <v>2970.8</v>
      </c>
      <c r="U2914" t="s">
        <v>26</v>
      </c>
      <c r="V2914" s="7" t="str">
        <f t="shared" si="90"/>
        <v>25-48</v>
      </c>
      <c r="W2914" t="s">
        <v>46</v>
      </c>
      <c r="X2914" t="str">
        <f t="shared" si="91"/>
        <v>High</v>
      </c>
    </row>
    <row r="2915" spans="1:24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26</v>
      </c>
      <c r="I2915" t="s">
        <v>27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50</v>
      </c>
      <c r="Q2915" t="s">
        <v>26</v>
      </c>
      <c r="R2915" t="s">
        <v>43</v>
      </c>
      <c r="S2915">
        <v>63.9</v>
      </c>
      <c r="T2915">
        <v>3334.95</v>
      </c>
      <c r="U2915" t="s">
        <v>26</v>
      </c>
      <c r="V2915" s="7" t="str">
        <f t="shared" si="90"/>
        <v>49+</v>
      </c>
      <c r="W2915" t="s">
        <v>46</v>
      </c>
      <c r="X2915" t="str">
        <f t="shared" si="91"/>
        <v>Medium</v>
      </c>
    </row>
    <row r="2916" spans="1:24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27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38</v>
      </c>
      <c r="S2916">
        <v>64.849999999999994</v>
      </c>
      <c r="T2916">
        <v>2010.95</v>
      </c>
      <c r="U2916" t="s">
        <v>26</v>
      </c>
      <c r="V2916" s="7" t="str">
        <f t="shared" si="90"/>
        <v>25-48</v>
      </c>
      <c r="W2916" t="s">
        <v>46</v>
      </c>
      <c r="X2916" t="str">
        <f t="shared" si="91"/>
        <v>Medium</v>
      </c>
    </row>
    <row r="2917" spans="1:24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26</v>
      </c>
      <c r="I2917" t="s">
        <v>27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50</v>
      </c>
      <c r="Q2917" t="s">
        <v>25</v>
      </c>
      <c r="R2917" t="s">
        <v>38</v>
      </c>
      <c r="S2917">
        <v>63.8</v>
      </c>
      <c r="T2917">
        <v>4684.3</v>
      </c>
      <c r="U2917" t="s">
        <v>26</v>
      </c>
      <c r="V2917" s="7" t="str">
        <f t="shared" si="90"/>
        <v>49+</v>
      </c>
      <c r="W2917" t="s">
        <v>46</v>
      </c>
      <c r="X2917" t="str">
        <f t="shared" si="91"/>
        <v>Medium</v>
      </c>
    </row>
    <row r="2918" spans="1:24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26</v>
      </c>
      <c r="I2918" t="s">
        <v>27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28</v>
      </c>
      <c r="Q2918" t="s">
        <v>25</v>
      </c>
      <c r="R2918" t="s">
        <v>43</v>
      </c>
      <c r="S2918">
        <v>44.45</v>
      </c>
      <c r="T2918">
        <v>2181.5500000000002</v>
      </c>
      <c r="U2918" t="s">
        <v>26</v>
      </c>
      <c r="V2918" s="7" t="str">
        <f t="shared" si="90"/>
        <v>49+</v>
      </c>
      <c r="W2918" t="s">
        <v>46</v>
      </c>
      <c r="X2918" t="str">
        <f t="shared" si="91"/>
        <v>Low</v>
      </c>
    </row>
    <row r="2919" spans="1:24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26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50</v>
      </c>
      <c r="Q2919" t="s">
        <v>25</v>
      </c>
      <c r="R2919" t="s">
        <v>38</v>
      </c>
      <c r="S2919">
        <v>19.95</v>
      </c>
      <c r="T2919">
        <v>1303.25</v>
      </c>
      <c r="U2919" t="s">
        <v>26</v>
      </c>
      <c r="V2919" s="7" t="str">
        <f t="shared" si="90"/>
        <v>49+</v>
      </c>
      <c r="W2919" t="s">
        <v>35</v>
      </c>
      <c r="X2919" t="str">
        <f t="shared" si="91"/>
        <v>Low</v>
      </c>
    </row>
    <row r="2920" spans="1:24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26</v>
      </c>
      <c r="I2920" t="s">
        <v>27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28</v>
      </c>
      <c r="Q2920" t="s">
        <v>25</v>
      </c>
      <c r="R2920" t="s">
        <v>34</v>
      </c>
      <c r="S2920">
        <v>43.35</v>
      </c>
      <c r="T2920">
        <v>371.4</v>
      </c>
      <c r="U2920" t="s">
        <v>26</v>
      </c>
      <c r="V2920" s="7" t="str">
        <f t="shared" si="90"/>
        <v>0-12</v>
      </c>
      <c r="W2920" t="s">
        <v>30</v>
      </c>
      <c r="X2920" t="str">
        <f t="shared" si="91"/>
        <v>Low</v>
      </c>
    </row>
    <row r="2921" spans="1:24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26</v>
      </c>
      <c r="I2921" t="s">
        <v>27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50</v>
      </c>
      <c r="Q2921" t="s">
        <v>26</v>
      </c>
      <c r="R2921" t="s">
        <v>43</v>
      </c>
      <c r="S2921">
        <v>49.65</v>
      </c>
      <c r="T2921">
        <v>2409.9</v>
      </c>
      <c r="U2921" t="s">
        <v>26</v>
      </c>
      <c r="V2921" s="7" t="str">
        <f t="shared" si="90"/>
        <v>49+</v>
      </c>
      <c r="W2921" t="s">
        <v>46</v>
      </c>
      <c r="X2921" t="str">
        <f t="shared" si="91"/>
        <v>Low</v>
      </c>
    </row>
    <row r="2922" spans="1:24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27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50</v>
      </c>
      <c r="Q2922" t="s">
        <v>26</v>
      </c>
      <c r="R2922" t="s">
        <v>34</v>
      </c>
      <c r="S2922">
        <v>85.1</v>
      </c>
      <c r="T2922">
        <v>6155.4</v>
      </c>
      <c r="U2922" t="s">
        <v>26</v>
      </c>
      <c r="V2922" s="7" t="str">
        <f t="shared" si="90"/>
        <v>49+</v>
      </c>
      <c r="W2922" t="s">
        <v>46</v>
      </c>
      <c r="X2922" t="str">
        <f t="shared" si="91"/>
        <v>Medium</v>
      </c>
    </row>
    <row r="2923" spans="1:24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40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28</v>
      </c>
      <c r="Q2923" t="s">
        <v>25</v>
      </c>
      <c r="R2923" t="s">
        <v>29</v>
      </c>
      <c r="S2923">
        <v>95.5</v>
      </c>
      <c r="T2923">
        <v>829.1</v>
      </c>
      <c r="U2923" t="s">
        <v>25</v>
      </c>
      <c r="V2923" s="7" t="str">
        <f t="shared" si="90"/>
        <v>0-12</v>
      </c>
      <c r="W2923" t="s">
        <v>35</v>
      </c>
      <c r="X2923" t="str">
        <f t="shared" si="91"/>
        <v>High</v>
      </c>
    </row>
    <row r="2924" spans="1:24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40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28</v>
      </c>
      <c r="Q2924" t="s">
        <v>25</v>
      </c>
      <c r="R2924" t="s">
        <v>34</v>
      </c>
      <c r="S2924">
        <v>92.35</v>
      </c>
      <c r="T2924">
        <v>2602.9</v>
      </c>
      <c r="U2924" t="s">
        <v>25</v>
      </c>
      <c r="V2924" s="7" t="str">
        <f t="shared" si="90"/>
        <v>25-48</v>
      </c>
      <c r="W2924" t="s">
        <v>46</v>
      </c>
      <c r="X2924" t="str">
        <f t="shared" si="91"/>
        <v>High</v>
      </c>
    </row>
    <row r="2925" spans="1:24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40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28</v>
      </c>
      <c r="Q2925" t="s">
        <v>26</v>
      </c>
      <c r="R2925" t="s">
        <v>34</v>
      </c>
      <c r="S2925">
        <v>89.8</v>
      </c>
      <c r="T2925">
        <v>4667</v>
      </c>
      <c r="U2925" t="s">
        <v>26</v>
      </c>
      <c r="V2925" s="7" t="str">
        <f t="shared" si="90"/>
        <v>49+</v>
      </c>
      <c r="W2925" t="s">
        <v>46</v>
      </c>
      <c r="X2925" t="str">
        <f t="shared" si="91"/>
        <v>Medium</v>
      </c>
    </row>
    <row r="2926" spans="1:24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40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28</v>
      </c>
      <c r="Q2926" t="s">
        <v>25</v>
      </c>
      <c r="R2926" t="s">
        <v>29</v>
      </c>
      <c r="S2926">
        <v>74.55</v>
      </c>
      <c r="T2926">
        <v>824.75</v>
      </c>
      <c r="U2926" t="s">
        <v>25</v>
      </c>
      <c r="V2926" s="7" t="str">
        <f t="shared" si="90"/>
        <v>0-12</v>
      </c>
      <c r="W2926" t="s">
        <v>35</v>
      </c>
      <c r="X2926" t="str">
        <f t="shared" si="91"/>
        <v>Medium</v>
      </c>
    </row>
    <row r="2927" spans="1:24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40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 t="s">
        <v>26</v>
      </c>
      <c r="V2927" s="7" t="str">
        <f t="shared" si="90"/>
        <v>49+</v>
      </c>
      <c r="W2927" t="s">
        <v>46</v>
      </c>
      <c r="X2927" t="str">
        <f t="shared" si="91"/>
        <v>High</v>
      </c>
    </row>
    <row r="2928" spans="1:24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40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50</v>
      </c>
      <c r="Q2928" t="s">
        <v>25</v>
      </c>
      <c r="R2928" t="s">
        <v>29</v>
      </c>
      <c r="S2928">
        <v>116</v>
      </c>
      <c r="T2928">
        <v>8182.85</v>
      </c>
      <c r="U2928" t="s">
        <v>26</v>
      </c>
      <c r="V2928" s="7" t="str">
        <f t="shared" si="90"/>
        <v>49+</v>
      </c>
      <c r="W2928" t="s">
        <v>46</v>
      </c>
      <c r="X2928" t="str">
        <f t="shared" si="91"/>
        <v>High</v>
      </c>
    </row>
    <row r="2929" spans="1:24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40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28</v>
      </c>
      <c r="Q2929" t="s">
        <v>25</v>
      </c>
      <c r="R2929" t="s">
        <v>29</v>
      </c>
      <c r="S2929">
        <v>69.900000000000006</v>
      </c>
      <c r="T2929">
        <v>69.900000000000006</v>
      </c>
      <c r="U2929" t="s">
        <v>26</v>
      </c>
      <c r="V2929" s="7" t="str">
        <f t="shared" si="90"/>
        <v>0-12</v>
      </c>
      <c r="W2929" t="s">
        <v>30</v>
      </c>
      <c r="X2929" t="str">
        <f t="shared" si="91"/>
        <v>Medium</v>
      </c>
    </row>
    <row r="2930" spans="1:24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40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50</v>
      </c>
      <c r="Q2930" t="s">
        <v>26</v>
      </c>
      <c r="R2930" t="s">
        <v>38</v>
      </c>
      <c r="S2930">
        <v>95.1</v>
      </c>
      <c r="T2930">
        <v>6683.4</v>
      </c>
      <c r="U2930" t="s">
        <v>26</v>
      </c>
      <c r="V2930" s="7" t="str">
        <f t="shared" si="90"/>
        <v>49+</v>
      </c>
      <c r="W2930" t="s">
        <v>46</v>
      </c>
      <c r="X2930" t="str">
        <f t="shared" si="91"/>
        <v>High</v>
      </c>
    </row>
    <row r="2931" spans="1:24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26</v>
      </c>
      <c r="I2931" t="s">
        <v>27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 t="s">
        <v>26</v>
      </c>
      <c r="V2931" s="7" t="str">
        <f t="shared" si="90"/>
        <v>25-48</v>
      </c>
      <c r="W2931" t="s">
        <v>35</v>
      </c>
      <c r="X2931" t="str">
        <f t="shared" si="91"/>
        <v>Low</v>
      </c>
    </row>
    <row r="2932" spans="1:24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26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50</v>
      </c>
      <c r="Q2932" t="s">
        <v>26</v>
      </c>
      <c r="R2932" t="s">
        <v>34</v>
      </c>
      <c r="S2932">
        <v>25.75</v>
      </c>
      <c r="T2932">
        <v>755.6</v>
      </c>
      <c r="U2932" t="s">
        <v>26</v>
      </c>
      <c r="V2932" s="7" t="str">
        <f t="shared" si="90"/>
        <v>25-48</v>
      </c>
      <c r="W2932" t="s">
        <v>35</v>
      </c>
      <c r="X2932" t="str">
        <f t="shared" si="91"/>
        <v>Low</v>
      </c>
    </row>
    <row r="2933" spans="1:24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40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28</v>
      </c>
      <c r="Q2933" t="s">
        <v>25</v>
      </c>
      <c r="R2933" t="s">
        <v>38</v>
      </c>
      <c r="S2933">
        <v>105.35</v>
      </c>
      <c r="T2933">
        <v>3465.05</v>
      </c>
      <c r="U2933" t="s">
        <v>26</v>
      </c>
      <c r="V2933" s="7" t="str">
        <f t="shared" si="90"/>
        <v>25-48</v>
      </c>
      <c r="W2933" t="s">
        <v>46</v>
      </c>
      <c r="X2933" t="str">
        <f t="shared" si="91"/>
        <v>High</v>
      </c>
    </row>
    <row r="2934" spans="1:24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40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50</v>
      </c>
      <c r="Q2934" t="s">
        <v>25</v>
      </c>
      <c r="R2934" t="s">
        <v>29</v>
      </c>
      <c r="S2934">
        <v>113.6</v>
      </c>
      <c r="T2934">
        <v>6292.7</v>
      </c>
      <c r="U2934" t="s">
        <v>26</v>
      </c>
      <c r="V2934" s="7" t="str">
        <f t="shared" si="90"/>
        <v>49+</v>
      </c>
      <c r="W2934" t="s">
        <v>46</v>
      </c>
      <c r="X2934" t="str">
        <f t="shared" si="91"/>
        <v>High</v>
      </c>
    </row>
    <row r="2935" spans="1:24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26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50</v>
      </c>
      <c r="Q2935" t="s">
        <v>25</v>
      </c>
      <c r="R2935" t="s">
        <v>38</v>
      </c>
      <c r="S2935">
        <v>24</v>
      </c>
      <c r="T2935">
        <v>1664.3</v>
      </c>
      <c r="U2935" t="s">
        <v>26</v>
      </c>
      <c r="V2935" s="7" t="str">
        <f t="shared" si="90"/>
        <v>49+</v>
      </c>
      <c r="W2935" t="s">
        <v>35</v>
      </c>
      <c r="X2935" t="str">
        <f t="shared" si="91"/>
        <v>Low</v>
      </c>
    </row>
    <row r="2936" spans="1:24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26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28</v>
      </c>
      <c r="Q2936" t="s">
        <v>26</v>
      </c>
      <c r="R2936" t="s">
        <v>38</v>
      </c>
      <c r="S2936">
        <v>19.399999999999999</v>
      </c>
      <c r="T2936">
        <v>198.1</v>
      </c>
      <c r="U2936" t="s">
        <v>26</v>
      </c>
      <c r="V2936" s="7" t="str">
        <f t="shared" si="90"/>
        <v>0-12</v>
      </c>
      <c r="W2936" t="s">
        <v>30</v>
      </c>
      <c r="X2936" t="str">
        <f t="shared" si="91"/>
        <v>Low</v>
      </c>
    </row>
    <row r="2937" spans="1:24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27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50</v>
      </c>
      <c r="Q2937" t="s">
        <v>25</v>
      </c>
      <c r="R2937" t="s">
        <v>38</v>
      </c>
      <c r="S2937">
        <v>86.1</v>
      </c>
      <c r="T2937">
        <v>6045.9</v>
      </c>
      <c r="U2937" t="s">
        <v>26</v>
      </c>
      <c r="V2937" s="7" t="str">
        <f t="shared" si="90"/>
        <v>49+</v>
      </c>
      <c r="W2937" t="s">
        <v>46</v>
      </c>
      <c r="X2937" t="str">
        <f t="shared" si="91"/>
        <v>Medium</v>
      </c>
    </row>
    <row r="2938" spans="1:24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40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28</v>
      </c>
      <c r="Q2938" t="s">
        <v>25</v>
      </c>
      <c r="R2938" t="s">
        <v>34</v>
      </c>
      <c r="S2938">
        <v>102.65</v>
      </c>
      <c r="T2938">
        <v>4108.1499999999996</v>
      </c>
      <c r="U2938" t="s">
        <v>26</v>
      </c>
      <c r="V2938" s="7" t="str">
        <f t="shared" si="90"/>
        <v>25-48</v>
      </c>
      <c r="W2938" t="s">
        <v>46</v>
      </c>
      <c r="X2938" t="str">
        <f t="shared" si="91"/>
        <v>High</v>
      </c>
    </row>
    <row r="2939" spans="1:24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40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29</v>
      </c>
      <c r="S2939">
        <v>92.85</v>
      </c>
      <c r="T2939">
        <v>5980.75</v>
      </c>
      <c r="U2939" t="s">
        <v>26</v>
      </c>
      <c r="V2939" s="7" t="str">
        <f t="shared" si="90"/>
        <v>49+</v>
      </c>
      <c r="W2939" t="s">
        <v>46</v>
      </c>
      <c r="X2939" t="str">
        <f t="shared" si="91"/>
        <v>High</v>
      </c>
    </row>
    <row r="2940" spans="1:24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40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38</v>
      </c>
      <c r="S2940">
        <v>97.75</v>
      </c>
      <c r="T2940">
        <v>5043.2</v>
      </c>
      <c r="U2940" t="s">
        <v>26</v>
      </c>
      <c r="V2940" s="7" t="str">
        <f t="shared" si="90"/>
        <v>49+</v>
      </c>
      <c r="W2940" t="s">
        <v>46</v>
      </c>
      <c r="X2940" t="str">
        <f t="shared" si="91"/>
        <v>High</v>
      </c>
    </row>
    <row r="2941" spans="1:24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40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28</v>
      </c>
      <c r="Q2941" t="s">
        <v>25</v>
      </c>
      <c r="R2941" t="s">
        <v>34</v>
      </c>
      <c r="S2941">
        <v>83.8</v>
      </c>
      <c r="T2941">
        <v>1029.75</v>
      </c>
      <c r="U2941" t="s">
        <v>25</v>
      </c>
      <c r="V2941" s="7" t="str">
        <f t="shared" si="90"/>
        <v>0-12</v>
      </c>
      <c r="W2941" t="s">
        <v>35</v>
      </c>
      <c r="X2941" t="str">
        <f t="shared" si="91"/>
        <v>Medium</v>
      </c>
    </row>
    <row r="2942" spans="1:24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26</v>
      </c>
      <c r="I2942" t="s">
        <v>27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28</v>
      </c>
      <c r="Q2942" t="s">
        <v>25</v>
      </c>
      <c r="R2942" t="s">
        <v>29</v>
      </c>
      <c r="S2942">
        <v>54.45</v>
      </c>
      <c r="T2942">
        <v>2854.55</v>
      </c>
      <c r="U2942" t="s">
        <v>25</v>
      </c>
      <c r="V2942" s="7" t="str">
        <f t="shared" si="90"/>
        <v>49+</v>
      </c>
      <c r="W2942" t="s">
        <v>46</v>
      </c>
      <c r="X2942" t="str">
        <f t="shared" si="91"/>
        <v>Medium</v>
      </c>
    </row>
    <row r="2943" spans="1:24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40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50</v>
      </c>
      <c r="Q2943" t="s">
        <v>25</v>
      </c>
      <c r="R2943" t="s">
        <v>43</v>
      </c>
      <c r="S2943">
        <v>97.95</v>
      </c>
      <c r="T2943">
        <v>7114.25</v>
      </c>
      <c r="U2943" t="s">
        <v>26</v>
      </c>
      <c r="V2943" s="7" t="str">
        <f t="shared" si="90"/>
        <v>49+</v>
      </c>
      <c r="W2943" t="s">
        <v>46</v>
      </c>
      <c r="X2943" t="str">
        <f t="shared" si="91"/>
        <v>High</v>
      </c>
    </row>
    <row r="2944" spans="1:24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26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50</v>
      </c>
      <c r="Q2944" t="s">
        <v>26</v>
      </c>
      <c r="R2944" t="s">
        <v>29</v>
      </c>
      <c r="S2944">
        <v>19.95</v>
      </c>
      <c r="T2944">
        <v>907.05</v>
      </c>
      <c r="U2944" t="s">
        <v>26</v>
      </c>
      <c r="V2944" s="7" t="str">
        <f t="shared" si="90"/>
        <v>25-48</v>
      </c>
      <c r="W2944" t="s">
        <v>35</v>
      </c>
      <c r="X2944" t="str">
        <f t="shared" si="91"/>
        <v>Low</v>
      </c>
    </row>
    <row r="2945" spans="1:24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26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50</v>
      </c>
      <c r="Q2945" t="s">
        <v>25</v>
      </c>
      <c r="R2945" t="s">
        <v>34</v>
      </c>
      <c r="S2945">
        <v>24.6</v>
      </c>
      <c r="T2945">
        <v>973.95</v>
      </c>
      <c r="U2945" t="s">
        <v>26</v>
      </c>
      <c r="V2945" s="7" t="str">
        <f t="shared" si="90"/>
        <v>25-48</v>
      </c>
      <c r="W2945" t="s">
        <v>35</v>
      </c>
      <c r="X2945" t="str">
        <f t="shared" si="91"/>
        <v>Low</v>
      </c>
    </row>
    <row r="2946" spans="1:24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26</v>
      </c>
      <c r="I2946" t="s">
        <v>27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28</v>
      </c>
      <c r="Q2946" t="s">
        <v>25</v>
      </c>
      <c r="R2946" t="s">
        <v>38</v>
      </c>
      <c r="S2946">
        <v>50.95</v>
      </c>
      <c r="T2946">
        <v>605.75</v>
      </c>
      <c r="U2946" t="s">
        <v>26</v>
      </c>
      <c r="V2946" s="7" t="str">
        <f t="shared" si="90"/>
        <v>0-12</v>
      </c>
      <c r="W2946" t="s">
        <v>35</v>
      </c>
      <c r="X2946" t="str">
        <f t="shared" si="91"/>
        <v>Medium</v>
      </c>
    </row>
    <row r="2947" spans="1:24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40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28</v>
      </c>
      <c r="Q2947" t="s">
        <v>26</v>
      </c>
      <c r="R2947" t="s">
        <v>29</v>
      </c>
      <c r="S2947">
        <v>75.599999999999994</v>
      </c>
      <c r="T2947">
        <v>661.55</v>
      </c>
      <c r="U2947" t="s">
        <v>26</v>
      </c>
      <c r="V2947" s="7" t="str">
        <f t="shared" ref="V2947:V3010" si="92">IF(F2947&lt;=12, "0-12", IF(F2947&lt;=24, "13-24", IF(F2947&lt;=48, "25-48", "49+")))</f>
        <v>0-12</v>
      </c>
      <c r="W2947" t="s">
        <v>35</v>
      </c>
      <c r="X2947" t="str">
        <f t="shared" ref="X2947:X3010" si="93">IF(S2947&lt;=50,"Low",IF(S2947&lt;=90,"Medium","High"))</f>
        <v>Medium</v>
      </c>
    </row>
    <row r="2948" spans="1:24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40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28</v>
      </c>
      <c r="Q2948" t="s">
        <v>25</v>
      </c>
      <c r="R2948" t="s">
        <v>29</v>
      </c>
      <c r="S2948">
        <v>80.75</v>
      </c>
      <c r="T2948">
        <v>4116.8999999999996</v>
      </c>
      <c r="U2948" t="s">
        <v>26</v>
      </c>
      <c r="V2948" s="7" t="str">
        <f t="shared" si="92"/>
        <v>49+</v>
      </c>
      <c r="W2948" t="s">
        <v>46</v>
      </c>
      <c r="X2948" t="str">
        <f t="shared" si="93"/>
        <v>Medium</v>
      </c>
    </row>
    <row r="2949" spans="1:24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40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28</v>
      </c>
      <c r="Q2949" t="s">
        <v>25</v>
      </c>
      <c r="R2949" t="s">
        <v>43</v>
      </c>
      <c r="S2949">
        <v>90.4</v>
      </c>
      <c r="T2949">
        <v>4494.6499999999996</v>
      </c>
      <c r="U2949" t="s">
        <v>26</v>
      </c>
      <c r="V2949" s="7" t="str">
        <f t="shared" si="92"/>
        <v>49+</v>
      </c>
      <c r="W2949" t="s">
        <v>46</v>
      </c>
      <c r="X2949" t="str">
        <f t="shared" si="93"/>
        <v>High</v>
      </c>
    </row>
    <row r="2950" spans="1:24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40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28</v>
      </c>
      <c r="Q2950" t="s">
        <v>25</v>
      </c>
      <c r="R2950" t="s">
        <v>29</v>
      </c>
      <c r="S2950">
        <v>99.8</v>
      </c>
      <c r="T2950">
        <v>4259.3</v>
      </c>
      <c r="U2950" t="s">
        <v>25</v>
      </c>
      <c r="V2950" s="7" t="str">
        <f t="shared" si="92"/>
        <v>25-48</v>
      </c>
      <c r="W2950" t="s">
        <v>46</v>
      </c>
      <c r="X2950" t="str">
        <f t="shared" si="93"/>
        <v>High</v>
      </c>
    </row>
    <row r="2951" spans="1:24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27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43</v>
      </c>
      <c r="S2951">
        <v>60.25</v>
      </c>
      <c r="T2951">
        <v>3282.75</v>
      </c>
      <c r="U2951" t="s">
        <v>26</v>
      </c>
      <c r="V2951" s="7" t="str">
        <f t="shared" si="92"/>
        <v>49+</v>
      </c>
      <c r="W2951" t="s">
        <v>46</v>
      </c>
      <c r="X2951" t="str">
        <f t="shared" si="93"/>
        <v>Medium</v>
      </c>
    </row>
    <row r="2952" spans="1:24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26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28</v>
      </c>
      <c r="Q2952" t="s">
        <v>25</v>
      </c>
      <c r="R2952" t="s">
        <v>29</v>
      </c>
      <c r="S2952">
        <v>20.2</v>
      </c>
      <c r="T2952">
        <v>55.7</v>
      </c>
      <c r="U2952" t="s">
        <v>26</v>
      </c>
      <c r="V2952" s="7" t="str">
        <f t="shared" si="92"/>
        <v>0-12</v>
      </c>
      <c r="W2952" t="s">
        <v>30</v>
      </c>
      <c r="X2952" t="str">
        <f t="shared" si="93"/>
        <v>Low</v>
      </c>
    </row>
    <row r="2953" spans="1:24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27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 t="s">
        <v>26</v>
      </c>
      <c r="V2953" s="7" t="str">
        <f t="shared" si="92"/>
        <v>13-24</v>
      </c>
      <c r="W2953" t="s">
        <v>35</v>
      </c>
      <c r="X2953" t="str">
        <f t="shared" si="93"/>
        <v>Medium</v>
      </c>
    </row>
    <row r="2954" spans="1:24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26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28</v>
      </c>
      <c r="Q2954" t="s">
        <v>25</v>
      </c>
      <c r="R2954" t="s">
        <v>43</v>
      </c>
      <c r="S2954">
        <v>20.25</v>
      </c>
      <c r="T2954">
        <v>493.95</v>
      </c>
      <c r="U2954" t="s">
        <v>26</v>
      </c>
      <c r="V2954" s="7" t="str">
        <f t="shared" si="92"/>
        <v>25-48</v>
      </c>
      <c r="W2954" t="s">
        <v>30</v>
      </c>
      <c r="X2954" t="str">
        <f t="shared" si="93"/>
        <v>Low</v>
      </c>
    </row>
    <row r="2955" spans="1:24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40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28</v>
      </c>
      <c r="Q2955" t="s">
        <v>25</v>
      </c>
      <c r="R2955" t="s">
        <v>38</v>
      </c>
      <c r="S2955">
        <v>105.85</v>
      </c>
      <c r="T2955">
        <v>2239.65</v>
      </c>
      <c r="U2955" t="s">
        <v>25</v>
      </c>
      <c r="V2955" s="7" t="str">
        <f t="shared" si="92"/>
        <v>13-24</v>
      </c>
      <c r="W2955" t="s">
        <v>46</v>
      </c>
      <c r="X2955" t="str">
        <f t="shared" si="93"/>
        <v>High</v>
      </c>
    </row>
    <row r="2956" spans="1:24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40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28</v>
      </c>
      <c r="Q2956" t="s">
        <v>26</v>
      </c>
      <c r="R2956" t="s">
        <v>34</v>
      </c>
      <c r="S2956">
        <v>75.45</v>
      </c>
      <c r="T2956">
        <v>480.75</v>
      </c>
      <c r="U2956" t="s">
        <v>25</v>
      </c>
      <c r="V2956" s="7" t="str">
        <f t="shared" si="92"/>
        <v>0-12</v>
      </c>
      <c r="W2956" t="s">
        <v>30</v>
      </c>
      <c r="X2956" t="str">
        <f t="shared" si="93"/>
        <v>Medium</v>
      </c>
    </row>
    <row r="2957" spans="1:24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40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28</v>
      </c>
      <c r="Q2957" t="s">
        <v>25</v>
      </c>
      <c r="R2957" t="s">
        <v>29</v>
      </c>
      <c r="S2957">
        <v>93.85</v>
      </c>
      <c r="T2957">
        <v>635.6</v>
      </c>
      <c r="U2957" t="s">
        <v>25</v>
      </c>
      <c r="V2957" s="7" t="str">
        <f t="shared" si="92"/>
        <v>0-12</v>
      </c>
      <c r="W2957" t="s">
        <v>35</v>
      </c>
      <c r="X2957" t="str">
        <f t="shared" si="93"/>
        <v>High</v>
      </c>
    </row>
    <row r="2958" spans="1:24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40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28</v>
      </c>
      <c r="Q2958" t="s">
        <v>25</v>
      </c>
      <c r="R2958" t="s">
        <v>29</v>
      </c>
      <c r="S2958">
        <v>99</v>
      </c>
      <c r="T2958">
        <v>5038.1499999999996</v>
      </c>
      <c r="U2958" t="s">
        <v>26</v>
      </c>
      <c r="V2958" s="7" t="str">
        <f t="shared" si="92"/>
        <v>49+</v>
      </c>
      <c r="W2958" t="s">
        <v>46</v>
      </c>
      <c r="X2958" t="str">
        <f t="shared" si="93"/>
        <v>High</v>
      </c>
    </row>
    <row r="2959" spans="1:24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40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28</v>
      </c>
      <c r="Q2959" t="s">
        <v>25</v>
      </c>
      <c r="R2959" t="s">
        <v>34</v>
      </c>
      <c r="S2959">
        <v>80.3</v>
      </c>
      <c r="T2959">
        <v>324.2</v>
      </c>
      <c r="U2959" t="s">
        <v>26</v>
      </c>
      <c r="V2959" s="7" t="str">
        <f t="shared" si="92"/>
        <v>0-12</v>
      </c>
      <c r="W2959" t="s">
        <v>30</v>
      </c>
      <c r="X2959" t="str">
        <f t="shared" si="93"/>
        <v>Medium</v>
      </c>
    </row>
    <row r="2960" spans="1:24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26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28</v>
      </c>
      <c r="Q2960" t="s">
        <v>26</v>
      </c>
      <c r="R2960" t="s">
        <v>43</v>
      </c>
      <c r="S2960">
        <v>19.55</v>
      </c>
      <c r="T2960">
        <v>19.55</v>
      </c>
      <c r="U2960" t="s">
        <v>26</v>
      </c>
      <c r="V2960" s="7" t="str">
        <f t="shared" si="92"/>
        <v>0-12</v>
      </c>
      <c r="W2960" t="s">
        <v>30</v>
      </c>
      <c r="X2960" t="str">
        <f t="shared" si="93"/>
        <v>Low</v>
      </c>
    </row>
    <row r="2961" spans="1:24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40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28</v>
      </c>
      <c r="Q2961" t="s">
        <v>26</v>
      </c>
      <c r="R2961" t="s">
        <v>29</v>
      </c>
      <c r="S2961">
        <v>100.75</v>
      </c>
      <c r="T2961">
        <v>2793.55</v>
      </c>
      <c r="U2961" t="s">
        <v>26</v>
      </c>
      <c r="V2961" s="7" t="str">
        <f t="shared" si="92"/>
        <v>25-48</v>
      </c>
      <c r="W2961" t="s">
        <v>46</v>
      </c>
      <c r="X2961" t="str">
        <f t="shared" si="93"/>
        <v>High</v>
      </c>
    </row>
    <row r="2962" spans="1:24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40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28</v>
      </c>
      <c r="Q2962" t="s">
        <v>25</v>
      </c>
      <c r="R2962" t="s">
        <v>29</v>
      </c>
      <c r="S2962">
        <v>100.75</v>
      </c>
      <c r="T2962">
        <v>2095</v>
      </c>
      <c r="U2962" t="s">
        <v>25</v>
      </c>
      <c r="V2962" s="7" t="str">
        <f t="shared" si="92"/>
        <v>13-24</v>
      </c>
      <c r="W2962" t="s">
        <v>46</v>
      </c>
      <c r="X2962" t="str">
        <f t="shared" si="93"/>
        <v>High</v>
      </c>
    </row>
    <row r="2963" spans="1:24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27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28</v>
      </c>
      <c r="Q2963" t="s">
        <v>25</v>
      </c>
      <c r="R2963" t="s">
        <v>34</v>
      </c>
      <c r="S2963">
        <v>53.75</v>
      </c>
      <c r="T2963">
        <v>648.65</v>
      </c>
      <c r="U2963" t="s">
        <v>26</v>
      </c>
      <c r="V2963" s="7" t="str">
        <f t="shared" si="92"/>
        <v>0-12</v>
      </c>
      <c r="W2963" t="s">
        <v>35</v>
      </c>
      <c r="X2963" t="str">
        <f t="shared" si="93"/>
        <v>Medium</v>
      </c>
    </row>
    <row r="2964" spans="1:24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26</v>
      </c>
      <c r="I2964" t="s">
        <v>27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28</v>
      </c>
      <c r="Q2964" t="s">
        <v>25</v>
      </c>
      <c r="R2964" t="s">
        <v>34</v>
      </c>
      <c r="S2964">
        <v>31</v>
      </c>
      <c r="T2964">
        <v>95.05</v>
      </c>
      <c r="U2964" t="s">
        <v>25</v>
      </c>
      <c r="V2964" s="7" t="str">
        <f t="shared" si="92"/>
        <v>0-12</v>
      </c>
      <c r="W2964" t="s">
        <v>30</v>
      </c>
      <c r="X2964" t="str">
        <f t="shared" si="93"/>
        <v>Low</v>
      </c>
    </row>
    <row r="2965" spans="1:24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26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33</v>
      </c>
      <c r="Q2965" t="s">
        <v>25</v>
      </c>
      <c r="R2965" t="s">
        <v>43</v>
      </c>
      <c r="S2965">
        <v>25.6</v>
      </c>
      <c r="T2965">
        <v>917.15</v>
      </c>
      <c r="U2965" t="s">
        <v>26</v>
      </c>
      <c r="V2965" s="7" t="str">
        <f t="shared" si="92"/>
        <v>25-48</v>
      </c>
      <c r="W2965" t="s">
        <v>35</v>
      </c>
      <c r="X2965" t="str">
        <f t="shared" si="93"/>
        <v>Low</v>
      </c>
    </row>
    <row r="2966" spans="1:24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27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29</v>
      </c>
      <c r="S2966">
        <v>58.35</v>
      </c>
      <c r="T2966">
        <v>1346.9</v>
      </c>
      <c r="U2966" t="s">
        <v>26</v>
      </c>
      <c r="V2966" s="7" t="str">
        <f t="shared" si="92"/>
        <v>13-24</v>
      </c>
      <c r="W2966" t="s">
        <v>35</v>
      </c>
      <c r="X2966" t="str">
        <f t="shared" si="93"/>
        <v>Medium</v>
      </c>
    </row>
    <row r="2967" spans="1:24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40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28</v>
      </c>
      <c r="Q2967" t="s">
        <v>26</v>
      </c>
      <c r="R2967" t="s">
        <v>43</v>
      </c>
      <c r="S2967">
        <v>80</v>
      </c>
      <c r="T2967">
        <v>4242.3500000000004</v>
      </c>
      <c r="U2967" t="s">
        <v>25</v>
      </c>
      <c r="V2967" s="7" t="str">
        <f t="shared" si="92"/>
        <v>49+</v>
      </c>
      <c r="W2967" t="s">
        <v>46</v>
      </c>
      <c r="X2967" t="str">
        <f t="shared" si="93"/>
        <v>Medium</v>
      </c>
    </row>
    <row r="2968" spans="1:24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26</v>
      </c>
      <c r="I2968" t="s">
        <v>27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28</v>
      </c>
      <c r="Q2968" t="s">
        <v>25</v>
      </c>
      <c r="R2968" t="s">
        <v>29</v>
      </c>
      <c r="S2968">
        <v>46.35</v>
      </c>
      <c r="T2968">
        <v>672.7</v>
      </c>
      <c r="U2968" t="s">
        <v>26</v>
      </c>
      <c r="V2968" s="7" t="str">
        <f t="shared" si="92"/>
        <v>13-24</v>
      </c>
      <c r="W2968" t="s">
        <v>35</v>
      </c>
      <c r="X2968" t="str">
        <f t="shared" si="93"/>
        <v>Low</v>
      </c>
    </row>
    <row r="2969" spans="1:24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40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50</v>
      </c>
      <c r="Q2969" t="s">
        <v>26</v>
      </c>
      <c r="R2969" t="s">
        <v>29</v>
      </c>
      <c r="S2969">
        <v>113.75</v>
      </c>
      <c r="T2969">
        <v>6561.25</v>
      </c>
      <c r="U2969" t="s">
        <v>26</v>
      </c>
      <c r="V2969" s="7" t="str">
        <f t="shared" si="92"/>
        <v>49+</v>
      </c>
      <c r="W2969" t="s">
        <v>46</v>
      </c>
      <c r="X2969" t="str">
        <f t="shared" si="93"/>
        <v>High</v>
      </c>
    </row>
    <row r="2970" spans="1:24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40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28</v>
      </c>
      <c r="Q2970" t="s">
        <v>26</v>
      </c>
      <c r="R2970" t="s">
        <v>29</v>
      </c>
      <c r="S2970">
        <v>90.4</v>
      </c>
      <c r="T2970">
        <v>268.45</v>
      </c>
      <c r="U2970" t="s">
        <v>26</v>
      </c>
      <c r="V2970" s="7" t="str">
        <f t="shared" si="92"/>
        <v>0-12</v>
      </c>
      <c r="W2970" t="s">
        <v>30</v>
      </c>
      <c r="X2970" t="str">
        <f t="shared" si="93"/>
        <v>High</v>
      </c>
    </row>
    <row r="2971" spans="1:24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40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50</v>
      </c>
      <c r="Q2971" t="s">
        <v>26</v>
      </c>
      <c r="R2971" t="s">
        <v>29</v>
      </c>
      <c r="S2971">
        <v>109.3</v>
      </c>
      <c r="T2971">
        <v>7337.55</v>
      </c>
      <c r="U2971" t="s">
        <v>26</v>
      </c>
      <c r="V2971" s="7" t="str">
        <f t="shared" si="92"/>
        <v>49+</v>
      </c>
      <c r="W2971" t="s">
        <v>46</v>
      </c>
      <c r="X2971" t="str">
        <f t="shared" si="93"/>
        <v>High</v>
      </c>
    </row>
    <row r="2972" spans="1:24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40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28</v>
      </c>
      <c r="Q2972" t="s">
        <v>25</v>
      </c>
      <c r="R2972" t="s">
        <v>34</v>
      </c>
      <c r="S2972">
        <v>70.25</v>
      </c>
      <c r="T2972">
        <v>331.9</v>
      </c>
      <c r="U2972" t="s">
        <v>25</v>
      </c>
      <c r="V2972" s="7" t="str">
        <f t="shared" si="92"/>
        <v>0-12</v>
      </c>
      <c r="W2972" t="s">
        <v>30</v>
      </c>
      <c r="X2972" t="str">
        <f t="shared" si="93"/>
        <v>Medium</v>
      </c>
    </row>
    <row r="2973" spans="1:24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27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50</v>
      </c>
      <c r="Q2973" t="s">
        <v>26</v>
      </c>
      <c r="R2973" t="s">
        <v>43</v>
      </c>
      <c r="S2973">
        <v>90.3</v>
      </c>
      <c r="T2973">
        <v>5194.05</v>
      </c>
      <c r="U2973" t="s">
        <v>26</v>
      </c>
      <c r="V2973" s="7" t="str">
        <f t="shared" si="92"/>
        <v>49+</v>
      </c>
      <c r="W2973" t="s">
        <v>46</v>
      </c>
      <c r="X2973" t="str">
        <f t="shared" si="93"/>
        <v>High</v>
      </c>
    </row>
    <row r="2974" spans="1:24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26</v>
      </c>
      <c r="I2974" t="s">
        <v>27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50</v>
      </c>
      <c r="Q2974" t="s">
        <v>25</v>
      </c>
      <c r="R2974" t="s">
        <v>43</v>
      </c>
      <c r="S2974">
        <v>65.25</v>
      </c>
      <c r="T2974">
        <v>4478.8500000000004</v>
      </c>
      <c r="U2974" t="s">
        <v>26</v>
      </c>
      <c r="V2974" s="7" t="str">
        <f t="shared" si="92"/>
        <v>49+</v>
      </c>
      <c r="W2974" t="s">
        <v>46</v>
      </c>
      <c r="X2974" t="str">
        <f t="shared" si="93"/>
        <v>Medium</v>
      </c>
    </row>
    <row r="2975" spans="1:24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40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28</v>
      </c>
      <c r="Q2975" t="s">
        <v>25</v>
      </c>
      <c r="R2975" t="s">
        <v>29</v>
      </c>
      <c r="S2975">
        <v>100.15</v>
      </c>
      <c r="T2975">
        <v>6283.3</v>
      </c>
      <c r="U2975" t="s">
        <v>25</v>
      </c>
      <c r="V2975" s="7" t="str">
        <f t="shared" si="92"/>
        <v>49+</v>
      </c>
      <c r="W2975" t="s">
        <v>46</v>
      </c>
      <c r="X2975" t="str">
        <f t="shared" si="93"/>
        <v>High</v>
      </c>
    </row>
    <row r="2976" spans="1:24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40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28</v>
      </c>
      <c r="Q2976" t="s">
        <v>25</v>
      </c>
      <c r="R2976" t="s">
        <v>43</v>
      </c>
      <c r="S2976">
        <v>94.5</v>
      </c>
      <c r="T2976">
        <v>2659.4</v>
      </c>
      <c r="U2976" t="s">
        <v>25</v>
      </c>
      <c r="V2976" s="7" t="str">
        <f t="shared" si="92"/>
        <v>25-48</v>
      </c>
      <c r="W2976" t="s">
        <v>46</v>
      </c>
      <c r="X2976" t="str">
        <f t="shared" si="93"/>
        <v>High</v>
      </c>
    </row>
    <row r="2977" spans="1:24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27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28</v>
      </c>
      <c r="Q2977" t="s">
        <v>26</v>
      </c>
      <c r="R2977" t="s">
        <v>34</v>
      </c>
      <c r="S2977">
        <v>60.65</v>
      </c>
      <c r="T2977">
        <v>196.9</v>
      </c>
      <c r="U2977" t="s">
        <v>26</v>
      </c>
      <c r="V2977" s="7" t="str">
        <f t="shared" si="92"/>
        <v>0-12</v>
      </c>
      <c r="W2977" t="s">
        <v>30</v>
      </c>
      <c r="X2977" t="str">
        <f t="shared" si="93"/>
        <v>Medium</v>
      </c>
    </row>
    <row r="2978" spans="1:24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26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28</v>
      </c>
      <c r="Q2978" t="s">
        <v>25</v>
      </c>
      <c r="R2978" t="s">
        <v>43</v>
      </c>
      <c r="S2978">
        <v>24.1</v>
      </c>
      <c r="T2978">
        <v>439.2</v>
      </c>
      <c r="U2978" t="s">
        <v>26</v>
      </c>
      <c r="V2978" s="7" t="str">
        <f t="shared" si="92"/>
        <v>13-24</v>
      </c>
      <c r="W2978" t="s">
        <v>30</v>
      </c>
      <c r="X2978" t="str">
        <f t="shared" si="93"/>
        <v>Low</v>
      </c>
    </row>
    <row r="2979" spans="1:24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26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28</v>
      </c>
      <c r="Q2979" t="s">
        <v>25</v>
      </c>
      <c r="R2979" t="s">
        <v>34</v>
      </c>
      <c r="S2979">
        <v>19.5</v>
      </c>
      <c r="T2979">
        <v>19.5</v>
      </c>
      <c r="U2979" t="s">
        <v>26</v>
      </c>
      <c r="V2979" s="7" t="str">
        <f t="shared" si="92"/>
        <v>0-12</v>
      </c>
      <c r="W2979" t="s">
        <v>30</v>
      </c>
      <c r="X2979" t="str">
        <f t="shared" si="93"/>
        <v>Low</v>
      </c>
    </row>
    <row r="2980" spans="1:24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40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28</v>
      </c>
      <c r="Q2980" t="s">
        <v>25</v>
      </c>
      <c r="R2980" t="s">
        <v>29</v>
      </c>
      <c r="S2980">
        <v>85.95</v>
      </c>
      <c r="T2980">
        <v>2107.15</v>
      </c>
      <c r="U2980" t="s">
        <v>26</v>
      </c>
      <c r="V2980" s="7" t="str">
        <f t="shared" si="92"/>
        <v>13-24</v>
      </c>
      <c r="W2980" t="s">
        <v>46</v>
      </c>
      <c r="X2980" t="str">
        <f t="shared" si="93"/>
        <v>Medium</v>
      </c>
    </row>
    <row r="2981" spans="1:24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27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29</v>
      </c>
      <c r="S2981">
        <v>53.5</v>
      </c>
      <c r="T2981">
        <v>3035.8</v>
      </c>
      <c r="U2981" t="s">
        <v>26</v>
      </c>
      <c r="V2981" s="7" t="str">
        <f t="shared" si="92"/>
        <v>49+</v>
      </c>
      <c r="W2981" t="s">
        <v>46</v>
      </c>
      <c r="X2981" t="str">
        <f t="shared" si="93"/>
        <v>Medium</v>
      </c>
    </row>
    <row r="2982" spans="1:24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26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50</v>
      </c>
      <c r="Q2982" t="s">
        <v>26</v>
      </c>
      <c r="R2982" t="s">
        <v>43</v>
      </c>
      <c r="S2982">
        <v>25.45</v>
      </c>
      <c r="T2982">
        <v>1866.45</v>
      </c>
      <c r="U2982" t="s">
        <v>26</v>
      </c>
      <c r="V2982" s="7" t="str">
        <f t="shared" si="92"/>
        <v>49+</v>
      </c>
      <c r="W2982" t="s">
        <v>35</v>
      </c>
      <c r="X2982" t="str">
        <f t="shared" si="93"/>
        <v>Low</v>
      </c>
    </row>
    <row r="2983" spans="1:24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26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50</v>
      </c>
      <c r="Q2983" t="s">
        <v>26</v>
      </c>
      <c r="R2983" t="s">
        <v>38</v>
      </c>
      <c r="S2983">
        <v>20.5</v>
      </c>
      <c r="T2983">
        <v>1430.95</v>
      </c>
      <c r="U2983" t="s">
        <v>26</v>
      </c>
      <c r="V2983" s="7" t="str">
        <f t="shared" si="92"/>
        <v>49+</v>
      </c>
      <c r="W2983" t="s">
        <v>35</v>
      </c>
      <c r="X2983" t="str">
        <f t="shared" si="93"/>
        <v>Low</v>
      </c>
    </row>
    <row r="2984" spans="1:24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26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33</v>
      </c>
      <c r="Q2984" t="s">
        <v>25</v>
      </c>
      <c r="R2984" t="s">
        <v>43</v>
      </c>
      <c r="S2984">
        <v>20.85</v>
      </c>
      <c r="T2984">
        <v>1071.5999999999999</v>
      </c>
      <c r="U2984" t="s">
        <v>26</v>
      </c>
      <c r="V2984" s="7" t="str">
        <f t="shared" si="92"/>
        <v>49+</v>
      </c>
      <c r="W2984" t="s">
        <v>35</v>
      </c>
      <c r="X2984" t="str">
        <f t="shared" si="93"/>
        <v>Low</v>
      </c>
    </row>
    <row r="2985" spans="1:24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27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50</v>
      </c>
      <c r="Q2985" t="s">
        <v>26</v>
      </c>
      <c r="R2985" t="s">
        <v>43</v>
      </c>
      <c r="S2985">
        <v>89.9</v>
      </c>
      <c r="T2985">
        <v>6457.15</v>
      </c>
      <c r="U2985" t="s">
        <v>26</v>
      </c>
      <c r="V2985" s="7" t="str">
        <f t="shared" si="92"/>
        <v>49+</v>
      </c>
      <c r="W2985" t="s">
        <v>46</v>
      </c>
      <c r="X2985" t="str">
        <f t="shared" si="93"/>
        <v>Medium</v>
      </c>
    </row>
    <row r="2986" spans="1:24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26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 t="s">
        <v>26</v>
      </c>
      <c r="V2986" s="7" t="str">
        <f t="shared" si="92"/>
        <v>25-48</v>
      </c>
      <c r="W2986" t="s">
        <v>35</v>
      </c>
      <c r="X2986" t="str">
        <f t="shared" si="93"/>
        <v>Low</v>
      </c>
    </row>
    <row r="2987" spans="1:24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40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50</v>
      </c>
      <c r="Q2987" t="s">
        <v>25</v>
      </c>
      <c r="R2987" t="s">
        <v>34</v>
      </c>
      <c r="S2987">
        <v>113.2</v>
      </c>
      <c r="T2987">
        <v>3914.05</v>
      </c>
      <c r="U2987" t="s">
        <v>26</v>
      </c>
      <c r="V2987" s="7" t="str">
        <f t="shared" si="92"/>
        <v>25-48</v>
      </c>
      <c r="W2987" t="s">
        <v>46</v>
      </c>
      <c r="X2987" t="str">
        <f t="shared" si="93"/>
        <v>High</v>
      </c>
    </row>
    <row r="2988" spans="1:24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40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50</v>
      </c>
      <c r="Q2988" t="s">
        <v>25</v>
      </c>
      <c r="R2988" t="s">
        <v>43</v>
      </c>
      <c r="S2988">
        <v>69.05</v>
      </c>
      <c r="T2988">
        <v>3842.6</v>
      </c>
      <c r="U2988" t="s">
        <v>26</v>
      </c>
      <c r="V2988" s="7" t="str">
        <f t="shared" si="92"/>
        <v>49+</v>
      </c>
      <c r="W2988" t="s">
        <v>46</v>
      </c>
      <c r="X2988" t="str">
        <f t="shared" si="93"/>
        <v>Medium</v>
      </c>
    </row>
    <row r="2989" spans="1:24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50</v>
      </c>
      <c r="Q2989" t="s">
        <v>26</v>
      </c>
      <c r="R2989" t="s">
        <v>34</v>
      </c>
      <c r="S2989">
        <v>20.100000000000001</v>
      </c>
      <c r="T2989">
        <v>670.35</v>
      </c>
      <c r="U2989" t="s">
        <v>26</v>
      </c>
      <c r="V2989" s="7" t="str">
        <f t="shared" si="92"/>
        <v>25-48</v>
      </c>
      <c r="W2989" t="s">
        <v>35</v>
      </c>
      <c r="X2989" t="str">
        <f t="shared" si="93"/>
        <v>Low</v>
      </c>
    </row>
    <row r="2990" spans="1:24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40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50</v>
      </c>
      <c r="Q2990" t="s">
        <v>25</v>
      </c>
      <c r="R2990" t="s">
        <v>29</v>
      </c>
      <c r="S2990">
        <v>109.65</v>
      </c>
      <c r="T2990">
        <v>7880.25</v>
      </c>
      <c r="U2990" t="s">
        <v>26</v>
      </c>
      <c r="V2990" s="7" t="str">
        <f t="shared" si="92"/>
        <v>49+</v>
      </c>
      <c r="W2990" t="s">
        <v>46</v>
      </c>
      <c r="X2990" t="str">
        <f t="shared" si="93"/>
        <v>High</v>
      </c>
    </row>
    <row r="2991" spans="1:24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26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28</v>
      </c>
      <c r="Q2991" t="s">
        <v>25</v>
      </c>
      <c r="R2991" t="s">
        <v>34</v>
      </c>
      <c r="S2991">
        <v>19.2</v>
      </c>
      <c r="T2991">
        <v>19.2</v>
      </c>
      <c r="U2991" t="s">
        <v>26</v>
      </c>
      <c r="V2991" s="7" t="str">
        <f t="shared" si="92"/>
        <v>0-12</v>
      </c>
      <c r="W2991" t="s">
        <v>30</v>
      </c>
      <c r="X2991" t="str">
        <f t="shared" si="93"/>
        <v>Low</v>
      </c>
    </row>
    <row r="2992" spans="1:24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26</v>
      </c>
      <c r="I2992" t="s">
        <v>27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28</v>
      </c>
      <c r="Q2992" t="s">
        <v>25</v>
      </c>
      <c r="R2992" t="s">
        <v>34</v>
      </c>
      <c r="S2992">
        <v>33.9</v>
      </c>
      <c r="T2992">
        <v>298.45</v>
      </c>
      <c r="U2992" t="s">
        <v>25</v>
      </c>
      <c r="V2992" s="7" t="str">
        <f t="shared" si="92"/>
        <v>0-12</v>
      </c>
      <c r="W2992" t="s">
        <v>30</v>
      </c>
      <c r="X2992" t="str">
        <f t="shared" si="93"/>
        <v>Low</v>
      </c>
    </row>
    <row r="2993" spans="1:24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40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28</v>
      </c>
      <c r="Q2993" t="s">
        <v>26</v>
      </c>
      <c r="R2993" t="s">
        <v>29</v>
      </c>
      <c r="S2993">
        <v>90</v>
      </c>
      <c r="T2993">
        <v>3371.75</v>
      </c>
      <c r="U2993" t="s">
        <v>26</v>
      </c>
      <c r="V2993" s="7" t="str">
        <f t="shared" si="92"/>
        <v>25-48</v>
      </c>
      <c r="W2993" t="s">
        <v>46</v>
      </c>
      <c r="X2993" t="str">
        <f t="shared" si="93"/>
        <v>Medium</v>
      </c>
    </row>
    <row r="2994" spans="1:24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26</v>
      </c>
      <c r="I2994" t="s">
        <v>27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28</v>
      </c>
      <c r="Q2994" t="s">
        <v>26</v>
      </c>
      <c r="R2994" t="s">
        <v>34</v>
      </c>
      <c r="S2994">
        <v>34</v>
      </c>
      <c r="T2994">
        <v>442.45</v>
      </c>
      <c r="U2994" t="s">
        <v>26</v>
      </c>
      <c r="V2994" s="7" t="str">
        <f t="shared" si="92"/>
        <v>0-12</v>
      </c>
      <c r="W2994" t="s">
        <v>30</v>
      </c>
      <c r="X2994" t="str">
        <f t="shared" si="93"/>
        <v>Low</v>
      </c>
    </row>
    <row r="2995" spans="1:24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26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 t="s">
        <v>26</v>
      </c>
      <c r="V2995" s="7" t="str">
        <f t="shared" si="92"/>
        <v>0-12</v>
      </c>
      <c r="W2995" t="s">
        <v>30</v>
      </c>
      <c r="X2995" t="str">
        <f t="shared" si="93"/>
        <v>Low</v>
      </c>
    </row>
    <row r="2996" spans="1:24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26</v>
      </c>
      <c r="I2996" t="s">
        <v>27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50</v>
      </c>
      <c r="Q2996" t="s">
        <v>25</v>
      </c>
      <c r="R2996" t="s">
        <v>43</v>
      </c>
      <c r="S2996">
        <v>38.6</v>
      </c>
      <c r="T2996">
        <v>2345.5500000000002</v>
      </c>
      <c r="U2996" t="s">
        <v>26</v>
      </c>
      <c r="V2996" s="7" t="str">
        <f t="shared" si="92"/>
        <v>49+</v>
      </c>
      <c r="W2996" t="s">
        <v>46</v>
      </c>
      <c r="X2996" t="str">
        <f t="shared" si="93"/>
        <v>Low</v>
      </c>
    </row>
    <row r="2997" spans="1:24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26</v>
      </c>
      <c r="I2997" t="s">
        <v>27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28</v>
      </c>
      <c r="Q2997" t="s">
        <v>26</v>
      </c>
      <c r="R2997" t="s">
        <v>38</v>
      </c>
      <c r="S2997">
        <v>25.25</v>
      </c>
      <c r="T2997">
        <v>25.25</v>
      </c>
      <c r="U2997" t="s">
        <v>26</v>
      </c>
      <c r="V2997" s="7" t="str">
        <f t="shared" si="92"/>
        <v>0-12</v>
      </c>
      <c r="W2997" t="s">
        <v>30</v>
      </c>
      <c r="X2997" t="str">
        <f t="shared" si="93"/>
        <v>Low</v>
      </c>
    </row>
    <row r="2998" spans="1:24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27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28</v>
      </c>
      <c r="Q2998" t="s">
        <v>25</v>
      </c>
      <c r="R2998" t="s">
        <v>34</v>
      </c>
      <c r="S2998">
        <v>60.6</v>
      </c>
      <c r="T2998">
        <v>1156.3499999999999</v>
      </c>
      <c r="U2998" t="s">
        <v>26</v>
      </c>
      <c r="V2998" s="7" t="str">
        <f t="shared" si="92"/>
        <v>13-24</v>
      </c>
      <c r="W2998" t="s">
        <v>35</v>
      </c>
      <c r="X2998" t="str">
        <f t="shared" si="93"/>
        <v>Medium</v>
      </c>
    </row>
    <row r="2999" spans="1:24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40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28</v>
      </c>
      <c r="Q2999" t="s">
        <v>25</v>
      </c>
      <c r="R2999" t="s">
        <v>29</v>
      </c>
      <c r="S2999">
        <v>89.95</v>
      </c>
      <c r="T2999">
        <v>6143.15</v>
      </c>
      <c r="U2999" t="s">
        <v>25</v>
      </c>
      <c r="V2999" s="7" t="str">
        <f t="shared" si="92"/>
        <v>49+</v>
      </c>
      <c r="W2999" t="s">
        <v>46</v>
      </c>
      <c r="X2999" t="str">
        <f t="shared" si="93"/>
        <v>Medium</v>
      </c>
    </row>
    <row r="3000" spans="1:24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40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28</v>
      </c>
      <c r="Q3000" t="s">
        <v>25</v>
      </c>
      <c r="R3000" t="s">
        <v>29</v>
      </c>
      <c r="S3000">
        <v>74.75</v>
      </c>
      <c r="T3000">
        <v>144.80000000000001</v>
      </c>
      <c r="U3000" t="s">
        <v>26</v>
      </c>
      <c r="V3000" s="7" t="str">
        <f t="shared" si="92"/>
        <v>0-12</v>
      </c>
      <c r="W3000" t="s">
        <v>30</v>
      </c>
      <c r="X3000" t="str">
        <f t="shared" si="93"/>
        <v>Medium</v>
      </c>
    </row>
    <row r="3001" spans="1:24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26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28</v>
      </c>
      <c r="Q3001" t="s">
        <v>26</v>
      </c>
      <c r="R3001" t="s">
        <v>34</v>
      </c>
      <c r="S3001">
        <v>20.6</v>
      </c>
      <c r="T3001">
        <v>414.95</v>
      </c>
      <c r="U3001" t="s">
        <v>26</v>
      </c>
      <c r="V3001" s="7" t="str">
        <f t="shared" si="92"/>
        <v>13-24</v>
      </c>
      <c r="W3001" t="s">
        <v>30</v>
      </c>
      <c r="X3001" t="str">
        <f t="shared" si="93"/>
        <v>Low</v>
      </c>
    </row>
    <row r="3002" spans="1:24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40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28</v>
      </c>
      <c r="Q3002" t="s">
        <v>25</v>
      </c>
      <c r="R3002" t="s">
        <v>29</v>
      </c>
      <c r="S3002">
        <v>84.45</v>
      </c>
      <c r="T3002">
        <v>1059.55</v>
      </c>
      <c r="U3002" t="s">
        <v>25</v>
      </c>
      <c r="V3002" s="7" t="str">
        <f t="shared" si="92"/>
        <v>0-12</v>
      </c>
      <c r="W3002" t="s">
        <v>35</v>
      </c>
      <c r="X3002" t="str">
        <f t="shared" si="93"/>
        <v>Medium</v>
      </c>
    </row>
    <row r="3003" spans="1:24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26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28</v>
      </c>
      <c r="Q3003" t="s">
        <v>26</v>
      </c>
      <c r="R3003" t="s">
        <v>34</v>
      </c>
      <c r="S3003">
        <v>20.399999999999999</v>
      </c>
      <c r="T3003">
        <v>181.8</v>
      </c>
      <c r="U3003" t="s">
        <v>26</v>
      </c>
      <c r="V3003" s="7" t="str">
        <f t="shared" si="92"/>
        <v>0-12</v>
      </c>
      <c r="W3003" t="s">
        <v>30</v>
      </c>
      <c r="X3003" t="str">
        <f t="shared" si="93"/>
        <v>Low</v>
      </c>
    </row>
    <row r="3004" spans="1:24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27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29</v>
      </c>
      <c r="S3004">
        <v>81.7</v>
      </c>
      <c r="T3004">
        <v>2212.5500000000002</v>
      </c>
      <c r="U3004" t="s">
        <v>26</v>
      </c>
      <c r="V3004" s="7" t="str">
        <f t="shared" si="92"/>
        <v>25-48</v>
      </c>
      <c r="W3004" t="s">
        <v>46</v>
      </c>
      <c r="X3004" t="str">
        <f t="shared" si="93"/>
        <v>Medium</v>
      </c>
    </row>
    <row r="3005" spans="1:24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40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28</v>
      </c>
      <c r="Q3005" t="s">
        <v>25</v>
      </c>
      <c r="R3005" t="s">
        <v>29</v>
      </c>
      <c r="S3005">
        <v>79.5</v>
      </c>
      <c r="T3005">
        <v>2180.5500000000002</v>
      </c>
      <c r="U3005" t="s">
        <v>25</v>
      </c>
      <c r="V3005" s="7" t="str">
        <f t="shared" si="92"/>
        <v>25-48</v>
      </c>
      <c r="W3005" t="s">
        <v>46</v>
      </c>
      <c r="X3005" t="str">
        <f t="shared" si="93"/>
        <v>Medium</v>
      </c>
    </row>
    <row r="3006" spans="1:24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40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28</v>
      </c>
      <c r="Q3006" t="s">
        <v>26</v>
      </c>
      <c r="R3006" t="s">
        <v>34</v>
      </c>
      <c r="S3006">
        <v>89.15</v>
      </c>
      <c r="T3006">
        <v>89.15</v>
      </c>
      <c r="U3006" t="s">
        <v>25</v>
      </c>
      <c r="V3006" s="7" t="str">
        <f t="shared" si="92"/>
        <v>0-12</v>
      </c>
      <c r="W3006" t="s">
        <v>30</v>
      </c>
      <c r="X3006" t="str">
        <f t="shared" si="93"/>
        <v>Medium</v>
      </c>
    </row>
    <row r="3007" spans="1:24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26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28</v>
      </c>
      <c r="Q3007" t="s">
        <v>25</v>
      </c>
      <c r="R3007" t="s">
        <v>34</v>
      </c>
      <c r="S3007">
        <v>20.3</v>
      </c>
      <c r="T3007">
        <v>459.95</v>
      </c>
      <c r="U3007" t="s">
        <v>26</v>
      </c>
      <c r="V3007" s="7" t="str">
        <f t="shared" si="92"/>
        <v>13-24</v>
      </c>
      <c r="W3007" t="s">
        <v>30</v>
      </c>
      <c r="X3007" t="str">
        <f t="shared" si="93"/>
        <v>Low</v>
      </c>
    </row>
    <row r="3008" spans="1:24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40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28</v>
      </c>
      <c r="Q3008" t="s">
        <v>25</v>
      </c>
      <c r="R3008" t="s">
        <v>29</v>
      </c>
      <c r="S3008">
        <v>74.95</v>
      </c>
      <c r="T3008">
        <v>1036.75</v>
      </c>
      <c r="U3008" t="s">
        <v>25</v>
      </c>
      <c r="V3008" s="7" t="str">
        <f t="shared" si="92"/>
        <v>13-24</v>
      </c>
      <c r="W3008" t="s">
        <v>35</v>
      </c>
      <c r="X3008" t="str">
        <f t="shared" si="93"/>
        <v>Medium</v>
      </c>
    </row>
    <row r="3009" spans="1:24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40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28</v>
      </c>
      <c r="Q3009" t="s">
        <v>25</v>
      </c>
      <c r="R3009" t="s">
        <v>29</v>
      </c>
      <c r="S3009">
        <v>74.400000000000006</v>
      </c>
      <c r="T3009">
        <v>2276.9499999999998</v>
      </c>
      <c r="U3009" t="s">
        <v>25</v>
      </c>
      <c r="V3009" s="7" t="str">
        <f t="shared" si="92"/>
        <v>25-48</v>
      </c>
      <c r="W3009" t="s">
        <v>46</v>
      </c>
      <c r="X3009" t="str">
        <f t="shared" si="93"/>
        <v>Medium</v>
      </c>
    </row>
    <row r="3010" spans="1:24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26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 t="s">
        <v>26</v>
      </c>
      <c r="V3010" s="7" t="str">
        <f t="shared" si="92"/>
        <v>0-12</v>
      </c>
      <c r="W3010" t="s">
        <v>30</v>
      </c>
      <c r="X3010" t="str">
        <f t="shared" si="93"/>
        <v>Low</v>
      </c>
    </row>
    <row r="3011" spans="1:24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26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28</v>
      </c>
      <c r="Q3011" t="s">
        <v>25</v>
      </c>
      <c r="R3011" t="s">
        <v>34</v>
      </c>
      <c r="S3011">
        <v>25</v>
      </c>
      <c r="T3011">
        <v>25</v>
      </c>
      <c r="U3011" t="s">
        <v>26</v>
      </c>
      <c r="V3011" s="7" t="str">
        <f t="shared" ref="V3011:V3074" si="94">IF(F3011&lt;=12, "0-12", IF(F3011&lt;=24, "13-24", IF(F3011&lt;=48, "25-48", "49+")))</f>
        <v>0-12</v>
      </c>
      <c r="W3011" t="s">
        <v>30</v>
      </c>
      <c r="X3011" t="str">
        <f t="shared" ref="X3011:X3074" si="95">IF(S3011&lt;=50,"Low",IF(S3011&lt;=90,"Medium","High"))</f>
        <v>Low</v>
      </c>
    </row>
    <row r="3012" spans="1:24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40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28</v>
      </c>
      <c r="Q3012" t="s">
        <v>25</v>
      </c>
      <c r="R3012" t="s">
        <v>34</v>
      </c>
      <c r="S3012">
        <v>80.45</v>
      </c>
      <c r="T3012">
        <v>3162.65</v>
      </c>
      <c r="U3012" t="s">
        <v>26</v>
      </c>
      <c r="V3012" s="7" t="str">
        <f t="shared" si="94"/>
        <v>25-48</v>
      </c>
      <c r="W3012" t="s">
        <v>46</v>
      </c>
      <c r="X3012" t="str">
        <f t="shared" si="95"/>
        <v>Medium</v>
      </c>
    </row>
    <row r="3013" spans="1:24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26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50</v>
      </c>
      <c r="Q3013" t="s">
        <v>26</v>
      </c>
      <c r="R3013" t="s">
        <v>34</v>
      </c>
      <c r="S3013">
        <v>19.75</v>
      </c>
      <c r="T3013">
        <v>210.65</v>
      </c>
      <c r="U3013" t="s">
        <v>26</v>
      </c>
      <c r="V3013" s="7" t="str">
        <f t="shared" si="94"/>
        <v>0-12</v>
      </c>
      <c r="W3013" t="s">
        <v>30</v>
      </c>
      <c r="X3013" t="str">
        <f t="shared" si="95"/>
        <v>Low</v>
      </c>
    </row>
    <row r="3014" spans="1:24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27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50</v>
      </c>
      <c r="Q3014" t="s">
        <v>25</v>
      </c>
      <c r="R3014" t="s">
        <v>43</v>
      </c>
      <c r="S3014">
        <v>65.650000000000006</v>
      </c>
      <c r="T3014">
        <v>3566.7</v>
      </c>
      <c r="U3014" t="s">
        <v>26</v>
      </c>
      <c r="V3014" s="7" t="str">
        <f t="shared" si="94"/>
        <v>49+</v>
      </c>
      <c r="W3014" t="s">
        <v>46</v>
      </c>
      <c r="X3014" t="str">
        <f t="shared" si="95"/>
        <v>Medium</v>
      </c>
    </row>
    <row r="3015" spans="1:24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27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43</v>
      </c>
      <c r="S3015">
        <v>71</v>
      </c>
      <c r="T3015">
        <v>2080.1</v>
      </c>
      <c r="U3015" t="s">
        <v>26</v>
      </c>
      <c r="V3015" s="7" t="str">
        <f t="shared" si="94"/>
        <v>25-48</v>
      </c>
      <c r="W3015" t="s">
        <v>46</v>
      </c>
      <c r="X3015" t="str">
        <f t="shared" si="95"/>
        <v>Medium</v>
      </c>
    </row>
    <row r="3016" spans="1:24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40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28</v>
      </c>
      <c r="Q3016" t="s">
        <v>25</v>
      </c>
      <c r="R3016" t="s">
        <v>29</v>
      </c>
      <c r="S3016">
        <v>89.2</v>
      </c>
      <c r="T3016">
        <v>4040.2</v>
      </c>
      <c r="U3016" t="s">
        <v>26</v>
      </c>
      <c r="V3016" s="7" t="str">
        <f t="shared" si="94"/>
        <v>25-48</v>
      </c>
      <c r="W3016" t="s">
        <v>46</v>
      </c>
      <c r="X3016" t="str">
        <f t="shared" si="95"/>
        <v>Medium</v>
      </c>
    </row>
    <row r="3017" spans="1:24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27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50</v>
      </c>
      <c r="Q3017" t="s">
        <v>25</v>
      </c>
      <c r="R3017" t="s">
        <v>29</v>
      </c>
      <c r="S3017">
        <v>86.75</v>
      </c>
      <c r="T3017">
        <v>5186</v>
      </c>
      <c r="U3017" t="s">
        <v>26</v>
      </c>
      <c r="V3017" s="7" t="str">
        <f t="shared" si="94"/>
        <v>49+</v>
      </c>
      <c r="W3017" t="s">
        <v>46</v>
      </c>
      <c r="X3017" t="str">
        <f t="shared" si="95"/>
        <v>Medium</v>
      </c>
    </row>
    <row r="3018" spans="1:24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27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28</v>
      </c>
      <c r="Q3018" t="s">
        <v>25</v>
      </c>
      <c r="R3018" t="s">
        <v>29</v>
      </c>
      <c r="S3018">
        <v>55.3</v>
      </c>
      <c r="T3018">
        <v>196.15</v>
      </c>
      <c r="U3018" t="s">
        <v>25</v>
      </c>
      <c r="V3018" s="7" t="str">
        <f t="shared" si="94"/>
        <v>0-12</v>
      </c>
      <c r="W3018" t="s">
        <v>30</v>
      </c>
      <c r="X3018" t="str">
        <f t="shared" si="95"/>
        <v>Medium</v>
      </c>
    </row>
    <row r="3019" spans="1:24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27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 t="s">
        <v>26</v>
      </c>
      <c r="V3019" s="7" t="str">
        <f t="shared" si="94"/>
        <v>13-24</v>
      </c>
      <c r="W3019" t="s">
        <v>35</v>
      </c>
      <c r="X3019" t="str">
        <f t="shared" si="95"/>
        <v>Medium</v>
      </c>
    </row>
    <row r="3020" spans="1:24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26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50</v>
      </c>
      <c r="Q3020" t="s">
        <v>26</v>
      </c>
      <c r="R3020" t="s">
        <v>43</v>
      </c>
      <c r="S3020">
        <v>25.1</v>
      </c>
      <c r="T3020">
        <v>1672.15</v>
      </c>
      <c r="U3020" t="s">
        <v>26</v>
      </c>
      <c r="V3020" s="7" t="str">
        <f t="shared" si="94"/>
        <v>49+</v>
      </c>
      <c r="W3020" t="s">
        <v>35</v>
      </c>
      <c r="X3020" t="str">
        <f t="shared" si="95"/>
        <v>Low</v>
      </c>
    </row>
    <row r="3021" spans="1:24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27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28</v>
      </c>
      <c r="Q3021" t="s">
        <v>26</v>
      </c>
      <c r="R3021" t="s">
        <v>29</v>
      </c>
      <c r="S3021">
        <v>55.15</v>
      </c>
      <c r="T3021">
        <v>1206.05</v>
      </c>
      <c r="U3021" t="s">
        <v>25</v>
      </c>
      <c r="V3021" s="7" t="str">
        <f t="shared" si="94"/>
        <v>13-24</v>
      </c>
      <c r="W3021" t="s">
        <v>35</v>
      </c>
      <c r="X3021" t="str">
        <f t="shared" si="95"/>
        <v>Medium</v>
      </c>
    </row>
    <row r="3022" spans="1:24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26</v>
      </c>
      <c r="I3022" t="s">
        <v>27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43</v>
      </c>
      <c r="S3022">
        <v>34.049999999999997</v>
      </c>
      <c r="T3022">
        <v>1113.95</v>
      </c>
      <c r="U3022" t="s">
        <v>26</v>
      </c>
      <c r="V3022" s="7" t="str">
        <f t="shared" si="94"/>
        <v>25-48</v>
      </c>
      <c r="W3022" t="s">
        <v>35</v>
      </c>
      <c r="X3022" t="str">
        <f t="shared" si="95"/>
        <v>Low</v>
      </c>
    </row>
    <row r="3023" spans="1:24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26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28</v>
      </c>
      <c r="Q3023" t="s">
        <v>26</v>
      </c>
      <c r="R3023" t="s">
        <v>34</v>
      </c>
      <c r="S3023">
        <v>19.95</v>
      </c>
      <c r="T3023">
        <v>107.05</v>
      </c>
      <c r="U3023" t="s">
        <v>26</v>
      </c>
      <c r="V3023" s="7" t="str">
        <f t="shared" si="94"/>
        <v>0-12</v>
      </c>
      <c r="W3023" t="s">
        <v>30</v>
      </c>
      <c r="X3023" t="str">
        <f t="shared" si="95"/>
        <v>Low</v>
      </c>
    </row>
    <row r="3024" spans="1:24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26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28</v>
      </c>
      <c r="Q3024" t="s">
        <v>26</v>
      </c>
      <c r="R3024" t="s">
        <v>34</v>
      </c>
      <c r="S3024">
        <v>19.95</v>
      </c>
      <c r="T3024">
        <v>38.15</v>
      </c>
      <c r="U3024" t="s">
        <v>26</v>
      </c>
      <c r="V3024" s="7" t="str">
        <f t="shared" si="94"/>
        <v>0-12</v>
      </c>
      <c r="W3024" t="s">
        <v>30</v>
      </c>
      <c r="X3024" t="str">
        <f t="shared" si="95"/>
        <v>Low</v>
      </c>
    </row>
    <row r="3025" spans="1:24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27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50</v>
      </c>
      <c r="Q3025" t="s">
        <v>26</v>
      </c>
      <c r="R3025" t="s">
        <v>43</v>
      </c>
      <c r="S3025">
        <v>89.7</v>
      </c>
      <c r="T3025">
        <v>6339.3</v>
      </c>
      <c r="U3025" t="s">
        <v>26</v>
      </c>
      <c r="V3025" s="7" t="str">
        <f t="shared" si="94"/>
        <v>49+</v>
      </c>
      <c r="W3025" t="s">
        <v>46</v>
      </c>
      <c r="X3025" t="str">
        <f t="shared" si="95"/>
        <v>Medium</v>
      </c>
    </row>
    <row r="3026" spans="1:24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26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28</v>
      </c>
      <c r="Q3026" t="s">
        <v>26</v>
      </c>
      <c r="R3026" t="s">
        <v>34</v>
      </c>
      <c r="S3026">
        <v>20.399999999999999</v>
      </c>
      <c r="T3026">
        <v>184.1</v>
      </c>
      <c r="U3026" t="s">
        <v>26</v>
      </c>
      <c r="V3026" s="7" t="str">
        <f t="shared" si="94"/>
        <v>0-12</v>
      </c>
      <c r="W3026" t="s">
        <v>30</v>
      </c>
      <c r="X3026" t="str">
        <f t="shared" si="95"/>
        <v>Low</v>
      </c>
    </row>
    <row r="3027" spans="1:24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26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50</v>
      </c>
      <c r="Q3027" t="s">
        <v>26</v>
      </c>
      <c r="R3027" t="s">
        <v>34</v>
      </c>
      <c r="S3027">
        <v>26.3</v>
      </c>
      <c r="T3027">
        <v>1688.9</v>
      </c>
      <c r="U3027" t="s">
        <v>26</v>
      </c>
      <c r="V3027" s="7" t="str">
        <f t="shared" si="94"/>
        <v>49+</v>
      </c>
      <c r="W3027" t="s">
        <v>35</v>
      </c>
      <c r="X3027" t="str">
        <f t="shared" si="95"/>
        <v>Low</v>
      </c>
    </row>
    <row r="3028" spans="1:24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40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28</v>
      </c>
      <c r="Q3028" t="s">
        <v>25</v>
      </c>
      <c r="R3028" t="s">
        <v>29</v>
      </c>
      <c r="S3028">
        <v>84.95</v>
      </c>
      <c r="T3028">
        <v>1378.25</v>
      </c>
      <c r="U3028" t="s">
        <v>25</v>
      </c>
      <c r="V3028" s="7" t="str">
        <f t="shared" si="94"/>
        <v>13-24</v>
      </c>
      <c r="W3028" t="s">
        <v>35</v>
      </c>
      <c r="X3028" t="str">
        <f t="shared" si="95"/>
        <v>Medium</v>
      </c>
    </row>
    <row r="3029" spans="1:24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26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28</v>
      </c>
      <c r="Q3029" t="s">
        <v>25</v>
      </c>
      <c r="R3029" t="s">
        <v>34</v>
      </c>
      <c r="S3029">
        <v>20.7</v>
      </c>
      <c r="T3029">
        <v>137.6</v>
      </c>
      <c r="U3029" t="s">
        <v>26</v>
      </c>
      <c r="V3029" s="7" t="str">
        <f t="shared" si="94"/>
        <v>0-12</v>
      </c>
      <c r="W3029" t="s">
        <v>30</v>
      </c>
      <c r="X3029" t="str">
        <f t="shared" si="95"/>
        <v>Low</v>
      </c>
    </row>
    <row r="3030" spans="1:24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26</v>
      </c>
      <c r="I3030" t="s">
        <v>27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28</v>
      </c>
      <c r="Q3030" t="s">
        <v>25</v>
      </c>
      <c r="R3030" t="s">
        <v>34</v>
      </c>
      <c r="S3030">
        <v>43.25</v>
      </c>
      <c r="T3030">
        <v>219</v>
      </c>
      <c r="U3030" t="s">
        <v>25</v>
      </c>
      <c r="V3030" s="7" t="str">
        <f t="shared" si="94"/>
        <v>0-12</v>
      </c>
      <c r="W3030" t="s">
        <v>30</v>
      </c>
      <c r="X3030" t="str">
        <f t="shared" si="95"/>
        <v>Low</v>
      </c>
    </row>
    <row r="3031" spans="1:24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27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43</v>
      </c>
      <c r="S3031">
        <v>48.35</v>
      </c>
      <c r="T3031">
        <v>1067.1500000000001</v>
      </c>
      <c r="U3031" t="s">
        <v>25</v>
      </c>
      <c r="V3031" s="7" t="str">
        <f t="shared" si="94"/>
        <v>13-24</v>
      </c>
      <c r="W3031" t="s">
        <v>35</v>
      </c>
      <c r="X3031" t="str">
        <f t="shared" si="95"/>
        <v>Low</v>
      </c>
    </row>
    <row r="3032" spans="1:24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40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28</v>
      </c>
      <c r="Q3032" t="s">
        <v>25</v>
      </c>
      <c r="R3032" t="s">
        <v>29</v>
      </c>
      <c r="S3032">
        <v>79.55</v>
      </c>
      <c r="T3032">
        <v>79.55</v>
      </c>
      <c r="U3032" t="s">
        <v>25</v>
      </c>
      <c r="V3032" s="7" t="str">
        <f t="shared" si="94"/>
        <v>0-12</v>
      </c>
      <c r="W3032" t="s">
        <v>30</v>
      </c>
      <c r="X3032" t="str">
        <f t="shared" si="95"/>
        <v>Medium</v>
      </c>
    </row>
    <row r="3033" spans="1:24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40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28</v>
      </c>
      <c r="Q3033" t="s">
        <v>25</v>
      </c>
      <c r="R3033" t="s">
        <v>29</v>
      </c>
      <c r="S3033">
        <v>71.05</v>
      </c>
      <c r="T3033">
        <v>3444.85</v>
      </c>
      <c r="U3033" t="s">
        <v>25</v>
      </c>
      <c r="V3033" s="7" t="str">
        <f t="shared" si="94"/>
        <v>49+</v>
      </c>
      <c r="W3033" t="s">
        <v>46</v>
      </c>
      <c r="X3033" t="str">
        <f t="shared" si="95"/>
        <v>Medium</v>
      </c>
    </row>
    <row r="3034" spans="1:24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50</v>
      </c>
      <c r="Q3034" t="s">
        <v>26</v>
      </c>
      <c r="R3034" t="s">
        <v>43</v>
      </c>
      <c r="S3034">
        <v>19.45</v>
      </c>
      <c r="T3034">
        <v>369.05</v>
      </c>
      <c r="U3034" t="s">
        <v>26</v>
      </c>
      <c r="V3034" s="7" t="str">
        <f t="shared" si="94"/>
        <v>13-24</v>
      </c>
      <c r="W3034" t="s">
        <v>30</v>
      </c>
      <c r="X3034" t="str">
        <f t="shared" si="95"/>
        <v>Low</v>
      </c>
    </row>
    <row r="3035" spans="1:24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40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50</v>
      </c>
      <c r="Q3035" t="s">
        <v>25</v>
      </c>
      <c r="R3035" t="s">
        <v>38</v>
      </c>
      <c r="S3035">
        <v>110.8</v>
      </c>
      <c r="T3035">
        <v>7553.6</v>
      </c>
      <c r="U3035" t="s">
        <v>26</v>
      </c>
      <c r="V3035" s="7" t="str">
        <f t="shared" si="94"/>
        <v>49+</v>
      </c>
      <c r="W3035" t="s">
        <v>46</v>
      </c>
      <c r="X3035" t="str">
        <f t="shared" si="95"/>
        <v>High</v>
      </c>
    </row>
    <row r="3036" spans="1:24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40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28</v>
      </c>
      <c r="Q3036" t="s">
        <v>26</v>
      </c>
      <c r="R3036" t="s">
        <v>29</v>
      </c>
      <c r="S3036">
        <v>84.5</v>
      </c>
      <c r="T3036">
        <v>84.5</v>
      </c>
      <c r="U3036" t="s">
        <v>25</v>
      </c>
      <c r="V3036" s="7" t="str">
        <f t="shared" si="94"/>
        <v>0-12</v>
      </c>
      <c r="W3036" t="s">
        <v>30</v>
      </c>
      <c r="X3036" t="str">
        <f t="shared" si="95"/>
        <v>Medium</v>
      </c>
    </row>
    <row r="3037" spans="1:24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40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28</v>
      </c>
      <c r="Q3037" t="s">
        <v>25</v>
      </c>
      <c r="R3037" t="s">
        <v>29</v>
      </c>
      <c r="S3037">
        <v>69.3</v>
      </c>
      <c r="T3037">
        <v>1813.1</v>
      </c>
      <c r="U3037" t="s">
        <v>26</v>
      </c>
      <c r="V3037" s="7" t="str">
        <f t="shared" si="94"/>
        <v>25-48</v>
      </c>
      <c r="W3037" t="s">
        <v>35</v>
      </c>
      <c r="X3037" t="str">
        <f t="shared" si="95"/>
        <v>Medium</v>
      </c>
    </row>
    <row r="3038" spans="1:24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26</v>
      </c>
      <c r="I3038" t="s">
        <v>27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38</v>
      </c>
      <c r="S3038">
        <v>49.35</v>
      </c>
      <c r="T3038">
        <v>3321.35</v>
      </c>
      <c r="U3038" t="s">
        <v>26</v>
      </c>
      <c r="V3038" s="7" t="str">
        <f t="shared" si="94"/>
        <v>49+</v>
      </c>
      <c r="W3038" t="s">
        <v>46</v>
      </c>
      <c r="X3038" t="str">
        <f t="shared" si="95"/>
        <v>Low</v>
      </c>
    </row>
    <row r="3039" spans="1:24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26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33</v>
      </c>
      <c r="Q3039" t="s">
        <v>26</v>
      </c>
      <c r="R3039" t="s">
        <v>43</v>
      </c>
      <c r="S3039">
        <v>20.350000000000001</v>
      </c>
      <c r="T3039">
        <v>707.5</v>
      </c>
      <c r="U3039" t="s">
        <v>26</v>
      </c>
      <c r="V3039" s="7" t="str">
        <f t="shared" si="94"/>
        <v>25-48</v>
      </c>
      <c r="W3039" t="s">
        <v>35</v>
      </c>
      <c r="X3039" t="str">
        <f t="shared" si="95"/>
        <v>Low</v>
      </c>
    </row>
    <row r="3040" spans="1:24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40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29</v>
      </c>
      <c r="S3040">
        <v>105.6</v>
      </c>
      <c r="T3040">
        <v>7112.15</v>
      </c>
      <c r="U3040" t="s">
        <v>26</v>
      </c>
      <c r="V3040" s="7" t="str">
        <f t="shared" si="94"/>
        <v>49+</v>
      </c>
      <c r="W3040" t="s">
        <v>46</v>
      </c>
      <c r="X3040" t="str">
        <f t="shared" si="95"/>
        <v>High</v>
      </c>
    </row>
    <row r="3041" spans="1:24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26</v>
      </c>
      <c r="I3041" t="s">
        <v>27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50</v>
      </c>
      <c r="Q3041" t="s">
        <v>25</v>
      </c>
      <c r="R3041" t="s">
        <v>43</v>
      </c>
      <c r="S3041">
        <v>64.45</v>
      </c>
      <c r="T3041">
        <v>4641.1000000000004</v>
      </c>
      <c r="U3041" t="s">
        <v>26</v>
      </c>
      <c r="V3041" s="7" t="str">
        <f t="shared" si="94"/>
        <v>49+</v>
      </c>
      <c r="W3041" t="s">
        <v>46</v>
      </c>
      <c r="X3041" t="str">
        <f t="shared" si="95"/>
        <v>Medium</v>
      </c>
    </row>
    <row r="3042" spans="1:24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40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50</v>
      </c>
      <c r="Q3042" t="s">
        <v>25</v>
      </c>
      <c r="R3042" t="s">
        <v>43</v>
      </c>
      <c r="S3042">
        <v>108.6</v>
      </c>
      <c r="T3042">
        <v>7690.9</v>
      </c>
      <c r="U3042" t="s">
        <v>25</v>
      </c>
      <c r="V3042" s="7" t="str">
        <f t="shared" si="94"/>
        <v>49+</v>
      </c>
      <c r="W3042" t="s">
        <v>46</v>
      </c>
      <c r="X3042" t="str">
        <f t="shared" si="95"/>
        <v>High</v>
      </c>
    </row>
    <row r="3043" spans="1:24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27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28</v>
      </c>
      <c r="Q3043" t="s">
        <v>25</v>
      </c>
      <c r="R3043" t="s">
        <v>29</v>
      </c>
      <c r="S3043">
        <v>49.9</v>
      </c>
      <c r="T3043">
        <v>49.9</v>
      </c>
      <c r="U3043" t="s">
        <v>26</v>
      </c>
      <c r="V3043" s="7" t="str">
        <f t="shared" si="94"/>
        <v>0-12</v>
      </c>
      <c r="W3043" t="s">
        <v>30</v>
      </c>
      <c r="X3043" t="str">
        <f t="shared" si="95"/>
        <v>Low</v>
      </c>
    </row>
    <row r="3044" spans="1:24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26</v>
      </c>
      <c r="I3044" t="s">
        <v>27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28</v>
      </c>
      <c r="Q3044" t="s">
        <v>26</v>
      </c>
      <c r="R3044" t="s">
        <v>38</v>
      </c>
      <c r="S3044">
        <v>30.3</v>
      </c>
      <c r="T3044">
        <v>1380.1</v>
      </c>
      <c r="U3044" t="s">
        <v>25</v>
      </c>
      <c r="V3044" s="7" t="str">
        <f t="shared" si="94"/>
        <v>25-48</v>
      </c>
      <c r="W3044" t="s">
        <v>35</v>
      </c>
      <c r="X3044" t="str">
        <f t="shared" si="95"/>
        <v>Low</v>
      </c>
    </row>
    <row r="3045" spans="1:24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26</v>
      </c>
      <c r="I3045" t="s">
        <v>27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28</v>
      </c>
      <c r="Q3045" t="s">
        <v>25</v>
      </c>
      <c r="R3045" t="s">
        <v>29</v>
      </c>
      <c r="S3045">
        <v>30.4</v>
      </c>
      <c r="T3045">
        <v>78.650000000000006</v>
      </c>
      <c r="U3045" t="s">
        <v>25</v>
      </c>
      <c r="V3045" s="7" t="str">
        <f t="shared" si="94"/>
        <v>0-12</v>
      </c>
      <c r="W3045" t="s">
        <v>30</v>
      </c>
      <c r="X3045" t="str">
        <f t="shared" si="95"/>
        <v>Low</v>
      </c>
    </row>
    <row r="3046" spans="1:24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27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28</v>
      </c>
      <c r="Q3046" t="s">
        <v>25</v>
      </c>
      <c r="R3046" t="s">
        <v>34</v>
      </c>
      <c r="S3046">
        <v>45.4</v>
      </c>
      <c r="T3046">
        <v>45.4</v>
      </c>
      <c r="U3046" t="s">
        <v>25</v>
      </c>
      <c r="V3046" s="7" t="str">
        <f t="shared" si="94"/>
        <v>0-12</v>
      </c>
      <c r="W3046" t="s">
        <v>30</v>
      </c>
      <c r="X3046" t="str">
        <f t="shared" si="95"/>
        <v>Low</v>
      </c>
    </row>
    <row r="3047" spans="1:24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27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29</v>
      </c>
      <c r="S3047">
        <v>65.650000000000006</v>
      </c>
      <c r="T3047">
        <v>3094.65</v>
      </c>
      <c r="U3047" t="s">
        <v>26</v>
      </c>
      <c r="V3047" s="7" t="str">
        <f t="shared" si="94"/>
        <v>25-48</v>
      </c>
      <c r="W3047" t="s">
        <v>46</v>
      </c>
      <c r="X3047" t="str">
        <f t="shared" si="95"/>
        <v>Medium</v>
      </c>
    </row>
    <row r="3048" spans="1:24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40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38</v>
      </c>
      <c r="S3048">
        <v>103.3</v>
      </c>
      <c r="T3048">
        <v>6518.35</v>
      </c>
      <c r="U3048" t="s">
        <v>26</v>
      </c>
      <c r="V3048" s="7" t="str">
        <f t="shared" si="94"/>
        <v>49+</v>
      </c>
      <c r="W3048" t="s">
        <v>46</v>
      </c>
      <c r="X3048" t="str">
        <f t="shared" si="95"/>
        <v>High</v>
      </c>
    </row>
    <row r="3049" spans="1:24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40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28</v>
      </c>
      <c r="Q3049" t="s">
        <v>26</v>
      </c>
      <c r="R3049" t="s">
        <v>38</v>
      </c>
      <c r="S3049">
        <v>84.15</v>
      </c>
      <c r="T3049">
        <v>2585.9499999999998</v>
      </c>
      <c r="U3049" t="s">
        <v>25</v>
      </c>
      <c r="V3049" s="7" t="str">
        <f t="shared" si="94"/>
        <v>25-48</v>
      </c>
      <c r="W3049" t="s">
        <v>46</v>
      </c>
      <c r="X3049" t="str">
        <f t="shared" si="95"/>
        <v>Medium</v>
      </c>
    </row>
    <row r="3050" spans="1:24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27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28</v>
      </c>
      <c r="Q3050" t="s">
        <v>26</v>
      </c>
      <c r="R3050" t="s">
        <v>29</v>
      </c>
      <c r="S3050">
        <v>44.45</v>
      </c>
      <c r="T3050">
        <v>82.7</v>
      </c>
      <c r="U3050" t="s">
        <v>26</v>
      </c>
      <c r="V3050" s="7" t="str">
        <f t="shared" si="94"/>
        <v>0-12</v>
      </c>
      <c r="W3050" t="s">
        <v>30</v>
      </c>
      <c r="X3050" t="str">
        <f t="shared" si="95"/>
        <v>Low</v>
      </c>
    </row>
    <row r="3051" spans="1:24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26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28</v>
      </c>
      <c r="Q3051" t="s">
        <v>26</v>
      </c>
      <c r="R3051" t="s">
        <v>29</v>
      </c>
      <c r="S3051">
        <v>19.75</v>
      </c>
      <c r="T3051">
        <v>58.85</v>
      </c>
      <c r="U3051" t="s">
        <v>25</v>
      </c>
      <c r="V3051" s="7" t="str">
        <f t="shared" si="94"/>
        <v>0-12</v>
      </c>
      <c r="W3051" t="s">
        <v>30</v>
      </c>
      <c r="X3051" t="str">
        <f t="shared" si="95"/>
        <v>Low</v>
      </c>
    </row>
    <row r="3052" spans="1:24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40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28</v>
      </c>
      <c r="Q3052" t="s">
        <v>25</v>
      </c>
      <c r="R3052" t="s">
        <v>43</v>
      </c>
      <c r="S3052">
        <v>85.4</v>
      </c>
      <c r="T3052">
        <v>425.9</v>
      </c>
      <c r="U3052" t="s">
        <v>25</v>
      </c>
      <c r="V3052" s="7" t="str">
        <f t="shared" si="94"/>
        <v>0-12</v>
      </c>
      <c r="W3052" t="s">
        <v>30</v>
      </c>
      <c r="X3052" t="str">
        <f t="shared" si="95"/>
        <v>Medium</v>
      </c>
    </row>
    <row r="3053" spans="1:24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27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50</v>
      </c>
      <c r="Q3053" t="s">
        <v>26</v>
      </c>
      <c r="R3053" t="s">
        <v>38</v>
      </c>
      <c r="S3053">
        <v>89.9</v>
      </c>
      <c r="T3053">
        <v>6342.7</v>
      </c>
      <c r="U3053" t="s">
        <v>26</v>
      </c>
      <c r="V3053" s="7" t="str">
        <f t="shared" si="94"/>
        <v>49+</v>
      </c>
      <c r="W3053" t="s">
        <v>46</v>
      </c>
      <c r="X3053" t="str">
        <f t="shared" si="95"/>
        <v>Medium</v>
      </c>
    </row>
    <row r="3054" spans="1:24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27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28</v>
      </c>
      <c r="Q3054" t="s">
        <v>25</v>
      </c>
      <c r="R3054" t="s">
        <v>34</v>
      </c>
      <c r="S3054">
        <v>55.05</v>
      </c>
      <c r="T3054">
        <v>2030.75</v>
      </c>
      <c r="U3054" t="s">
        <v>26</v>
      </c>
      <c r="V3054" s="7" t="str">
        <f t="shared" si="94"/>
        <v>25-48</v>
      </c>
      <c r="W3054" t="s">
        <v>46</v>
      </c>
      <c r="X3054" t="str">
        <f t="shared" si="95"/>
        <v>Medium</v>
      </c>
    </row>
    <row r="3055" spans="1:24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40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50</v>
      </c>
      <c r="Q3055" t="s">
        <v>25</v>
      </c>
      <c r="R3055" t="s">
        <v>38</v>
      </c>
      <c r="S3055">
        <v>104.1</v>
      </c>
      <c r="T3055">
        <v>6700.05</v>
      </c>
      <c r="U3055" t="s">
        <v>26</v>
      </c>
      <c r="V3055" s="7" t="str">
        <f t="shared" si="94"/>
        <v>49+</v>
      </c>
      <c r="W3055" t="s">
        <v>46</v>
      </c>
      <c r="X3055" t="str">
        <f t="shared" si="95"/>
        <v>High</v>
      </c>
    </row>
    <row r="3056" spans="1:24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40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38</v>
      </c>
      <c r="S3056">
        <v>106.6</v>
      </c>
      <c r="T3056">
        <v>7244.7</v>
      </c>
      <c r="U3056" t="s">
        <v>26</v>
      </c>
      <c r="V3056" s="7" t="str">
        <f t="shared" si="94"/>
        <v>49+</v>
      </c>
      <c r="W3056" t="s">
        <v>46</v>
      </c>
      <c r="X3056" t="str">
        <f t="shared" si="95"/>
        <v>High</v>
      </c>
    </row>
    <row r="3057" spans="1:24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40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28</v>
      </c>
      <c r="Q3057" t="s">
        <v>26</v>
      </c>
      <c r="R3057" t="s">
        <v>43</v>
      </c>
      <c r="S3057">
        <v>75.2</v>
      </c>
      <c r="T3057">
        <v>3678.3</v>
      </c>
      <c r="U3057" t="s">
        <v>25</v>
      </c>
      <c r="V3057" s="7" t="str">
        <f t="shared" si="94"/>
        <v>49+</v>
      </c>
      <c r="W3057" t="s">
        <v>46</v>
      </c>
      <c r="X3057" t="str">
        <f t="shared" si="95"/>
        <v>Medium</v>
      </c>
    </row>
    <row r="3058" spans="1:24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27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50</v>
      </c>
      <c r="Q3058" t="s">
        <v>25</v>
      </c>
      <c r="R3058" t="s">
        <v>43</v>
      </c>
      <c r="S3058">
        <v>70.5</v>
      </c>
      <c r="T3058">
        <v>3486.65</v>
      </c>
      <c r="U3058" t="s">
        <v>26</v>
      </c>
      <c r="V3058" s="7" t="str">
        <f t="shared" si="94"/>
        <v>49+</v>
      </c>
      <c r="W3058" t="s">
        <v>46</v>
      </c>
      <c r="X3058" t="str">
        <f t="shared" si="95"/>
        <v>Medium</v>
      </c>
    </row>
    <row r="3059" spans="1:24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26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33</v>
      </c>
      <c r="Q3059" t="s">
        <v>26</v>
      </c>
      <c r="R3059" t="s">
        <v>29</v>
      </c>
      <c r="S3059">
        <v>19.600000000000001</v>
      </c>
      <c r="T3059">
        <v>411.15</v>
      </c>
      <c r="U3059" t="s">
        <v>26</v>
      </c>
      <c r="V3059" s="7" t="str">
        <f t="shared" si="94"/>
        <v>25-48</v>
      </c>
      <c r="W3059" t="s">
        <v>30</v>
      </c>
      <c r="X3059" t="str">
        <f t="shared" si="95"/>
        <v>Low</v>
      </c>
    </row>
    <row r="3060" spans="1:24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27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 t="s">
        <v>25</v>
      </c>
      <c r="V3060" s="7" t="str">
        <f t="shared" si="94"/>
        <v>13-24</v>
      </c>
      <c r="W3060" t="s">
        <v>35</v>
      </c>
      <c r="X3060" t="str">
        <f t="shared" si="95"/>
        <v>Medium</v>
      </c>
    </row>
    <row r="3061" spans="1:24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26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50</v>
      </c>
      <c r="Q3061" t="s">
        <v>25</v>
      </c>
      <c r="R3061" t="s">
        <v>34</v>
      </c>
      <c r="S3061">
        <v>24.05</v>
      </c>
      <c r="T3061">
        <v>1559.15</v>
      </c>
      <c r="U3061" t="s">
        <v>26</v>
      </c>
      <c r="V3061" s="7" t="str">
        <f t="shared" si="94"/>
        <v>49+</v>
      </c>
      <c r="W3061" t="s">
        <v>35</v>
      </c>
      <c r="X3061" t="str">
        <f t="shared" si="95"/>
        <v>Low</v>
      </c>
    </row>
    <row r="3062" spans="1:24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26</v>
      </c>
      <c r="I3062" t="s">
        <v>27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43</v>
      </c>
      <c r="S3062">
        <v>38.1</v>
      </c>
      <c r="T3062">
        <v>970.4</v>
      </c>
      <c r="U3062" t="s">
        <v>26</v>
      </c>
      <c r="V3062" s="7" t="str">
        <f t="shared" si="94"/>
        <v>25-48</v>
      </c>
      <c r="W3062" t="s">
        <v>35</v>
      </c>
      <c r="X3062" t="str">
        <f t="shared" si="95"/>
        <v>Low</v>
      </c>
    </row>
    <row r="3063" spans="1:24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40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28</v>
      </c>
      <c r="Q3063" t="s">
        <v>25</v>
      </c>
      <c r="R3063" t="s">
        <v>29</v>
      </c>
      <c r="S3063">
        <v>106.4</v>
      </c>
      <c r="T3063">
        <v>2483.5</v>
      </c>
      <c r="U3063" t="s">
        <v>25</v>
      </c>
      <c r="V3063" s="7" t="str">
        <f t="shared" si="94"/>
        <v>13-24</v>
      </c>
      <c r="W3063" t="s">
        <v>46</v>
      </c>
      <c r="X3063" t="str">
        <f t="shared" si="95"/>
        <v>High</v>
      </c>
    </row>
    <row r="3064" spans="1:24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26</v>
      </c>
      <c r="I3064" t="s">
        <v>27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28</v>
      </c>
      <c r="Q3064" t="s">
        <v>26</v>
      </c>
      <c r="R3064" t="s">
        <v>34</v>
      </c>
      <c r="S3064">
        <v>34.25</v>
      </c>
      <c r="T3064">
        <v>828.2</v>
      </c>
      <c r="U3064" t="s">
        <v>26</v>
      </c>
      <c r="V3064" s="7" t="str">
        <f t="shared" si="94"/>
        <v>13-24</v>
      </c>
      <c r="W3064" t="s">
        <v>35</v>
      </c>
      <c r="X3064" t="str">
        <f t="shared" si="95"/>
        <v>Low</v>
      </c>
    </row>
    <row r="3065" spans="1:24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40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28</v>
      </c>
      <c r="Q3065" t="s">
        <v>25</v>
      </c>
      <c r="R3065" t="s">
        <v>29</v>
      </c>
      <c r="S3065">
        <v>100.05</v>
      </c>
      <c r="T3065">
        <v>3810.55</v>
      </c>
      <c r="U3065" t="s">
        <v>26</v>
      </c>
      <c r="V3065" s="7" t="str">
        <f t="shared" si="94"/>
        <v>25-48</v>
      </c>
      <c r="W3065" t="s">
        <v>46</v>
      </c>
      <c r="X3065" t="str">
        <f t="shared" si="95"/>
        <v>High</v>
      </c>
    </row>
    <row r="3066" spans="1:24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40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28</v>
      </c>
      <c r="Q3066" t="s">
        <v>25</v>
      </c>
      <c r="R3066" t="s">
        <v>29</v>
      </c>
      <c r="S3066">
        <v>68.650000000000006</v>
      </c>
      <c r="T3066">
        <v>1493.2</v>
      </c>
      <c r="U3066" t="s">
        <v>26</v>
      </c>
      <c r="V3066" s="7" t="str">
        <f t="shared" si="94"/>
        <v>13-24</v>
      </c>
      <c r="W3066" t="s">
        <v>35</v>
      </c>
      <c r="X3066" t="str">
        <f t="shared" si="95"/>
        <v>Medium</v>
      </c>
    </row>
    <row r="3067" spans="1:24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27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28</v>
      </c>
      <c r="Q3067" t="s">
        <v>25</v>
      </c>
      <c r="R3067" t="s">
        <v>34</v>
      </c>
      <c r="S3067">
        <v>45.8</v>
      </c>
      <c r="T3067">
        <v>45.8</v>
      </c>
      <c r="U3067" t="s">
        <v>26</v>
      </c>
      <c r="V3067" s="7" t="str">
        <f t="shared" si="94"/>
        <v>0-12</v>
      </c>
      <c r="W3067" t="s">
        <v>30</v>
      </c>
      <c r="X3067" t="str">
        <f t="shared" si="95"/>
        <v>Low</v>
      </c>
    </row>
    <row r="3068" spans="1:24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40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28</v>
      </c>
      <c r="Q3068" t="s">
        <v>25</v>
      </c>
      <c r="R3068" t="s">
        <v>34</v>
      </c>
      <c r="S3068">
        <v>75.75</v>
      </c>
      <c r="T3068">
        <v>777.3</v>
      </c>
      <c r="U3068" t="s">
        <v>26</v>
      </c>
      <c r="V3068" s="7" t="str">
        <f t="shared" si="94"/>
        <v>0-12</v>
      </c>
      <c r="W3068" t="s">
        <v>35</v>
      </c>
      <c r="X3068" t="str">
        <f t="shared" si="95"/>
        <v>Medium</v>
      </c>
    </row>
    <row r="3069" spans="1:24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40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28</v>
      </c>
      <c r="Q3069" t="s">
        <v>25</v>
      </c>
      <c r="R3069" t="s">
        <v>29</v>
      </c>
      <c r="S3069">
        <v>84.4</v>
      </c>
      <c r="T3069">
        <v>556.35</v>
      </c>
      <c r="U3069" t="s">
        <v>25</v>
      </c>
      <c r="V3069" s="7" t="str">
        <f t="shared" si="94"/>
        <v>0-12</v>
      </c>
      <c r="W3069" t="s">
        <v>35</v>
      </c>
      <c r="X3069" t="str">
        <f t="shared" si="95"/>
        <v>Medium</v>
      </c>
    </row>
    <row r="3070" spans="1:24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40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43</v>
      </c>
      <c r="S3070">
        <v>96.4</v>
      </c>
      <c r="T3070">
        <v>4911.05</v>
      </c>
      <c r="U3070" t="s">
        <v>26</v>
      </c>
      <c r="V3070" s="7" t="str">
        <f t="shared" si="94"/>
        <v>49+</v>
      </c>
      <c r="W3070" t="s">
        <v>46</v>
      </c>
      <c r="X3070" t="str">
        <f t="shared" si="95"/>
        <v>High</v>
      </c>
    </row>
    <row r="3071" spans="1:24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26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28</v>
      </c>
      <c r="Q3071" t="s">
        <v>25</v>
      </c>
      <c r="R3071" t="s">
        <v>34</v>
      </c>
      <c r="S3071">
        <v>20.55</v>
      </c>
      <c r="T3071">
        <v>187.35</v>
      </c>
      <c r="U3071" t="s">
        <v>26</v>
      </c>
      <c r="V3071" s="7" t="str">
        <f t="shared" si="94"/>
        <v>0-12</v>
      </c>
      <c r="W3071" t="s">
        <v>30</v>
      </c>
      <c r="X3071" t="str">
        <f t="shared" si="95"/>
        <v>Low</v>
      </c>
    </row>
    <row r="3072" spans="1:24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26</v>
      </c>
      <c r="I3072" t="s">
        <v>27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28</v>
      </c>
      <c r="Q3072" t="s">
        <v>26</v>
      </c>
      <c r="R3072" t="s">
        <v>43</v>
      </c>
      <c r="S3072">
        <v>50.95</v>
      </c>
      <c r="T3072">
        <v>307.60000000000002</v>
      </c>
      <c r="U3072" t="s">
        <v>26</v>
      </c>
      <c r="V3072" s="7" t="str">
        <f t="shared" si="94"/>
        <v>0-12</v>
      </c>
      <c r="W3072" t="s">
        <v>30</v>
      </c>
      <c r="X3072" t="str">
        <f t="shared" si="95"/>
        <v>Medium</v>
      </c>
    </row>
    <row r="3073" spans="1:24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27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50</v>
      </c>
      <c r="Q3073" t="s">
        <v>25</v>
      </c>
      <c r="R3073" t="s">
        <v>34</v>
      </c>
      <c r="S3073">
        <v>90.5</v>
      </c>
      <c r="T3073">
        <v>4318.3500000000004</v>
      </c>
      <c r="U3073" t="s">
        <v>26</v>
      </c>
      <c r="V3073" s="7" t="str">
        <f t="shared" si="94"/>
        <v>25-48</v>
      </c>
      <c r="W3073" t="s">
        <v>46</v>
      </c>
      <c r="X3073" t="str">
        <f t="shared" si="95"/>
        <v>High</v>
      </c>
    </row>
    <row r="3074" spans="1:24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27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29</v>
      </c>
      <c r="S3074">
        <v>79.400000000000006</v>
      </c>
      <c r="T3074">
        <v>4820.55</v>
      </c>
      <c r="U3074" t="s">
        <v>26</v>
      </c>
      <c r="V3074" s="7" t="str">
        <f t="shared" si="94"/>
        <v>49+</v>
      </c>
      <c r="W3074" t="s">
        <v>46</v>
      </c>
      <c r="X3074" t="str">
        <f t="shared" si="95"/>
        <v>Medium</v>
      </c>
    </row>
    <row r="3075" spans="1:24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26</v>
      </c>
      <c r="I3075" t="s">
        <v>27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50</v>
      </c>
      <c r="Q3075" t="s">
        <v>25</v>
      </c>
      <c r="R3075" t="s">
        <v>38</v>
      </c>
      <c r="S3075">
        <v>58.75</v>
      </c>
      <c r="T3075">
        <v>3038.55</v>
      </c>
      <c r="U3075" t="s">
        <v>26</v>
      </c>
      <c r="V3075" s="7" t="str">
        <f t="shared" ref="V3075:V3138" si="96">IF(F3075&lt;=12, "0-12", IF(F3075&lt;=24, "13-24", IF(F3075&lt;=48, "25-48", "49+")))</f>
        <v>49+</v>
      </c>
      <c r="W3075" t="s">
        <v>46</v>
      </c>
      <c r="X3075" t="str">
        <f t="shared" ref="X3075:X3138" si="97">IF(S3075&lt;=50,"Low",IF(S3075&lt;=90,"Medium","High"))</f>
        <v>Medium</v>
      </c>
    </row>
    <row r="3076" spans="1:24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27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28</v>
      </c>
      <c r="Q3076" t="s">
        <v>25</v>
      </c>
      <c r="R3076" t="s">
        <v>43</v>
      </c>
      <c r="S3076">
        <v>59.45</v>
      </c>
      <c r="T3076">
        <v>2136.9</v>
      </c>
      <c r="U3076" t="s">
        <v>26</v>
      </c>
      <c r="V3076" s="7" t="str">
        <f t="shared" si="96"/>
        <v>25-48</v>
      </c>
      <c r="W3076" t="s">
        <v>46</v>
      </c>
      <c r="X3076" t="str">
        <f t="shared" si="97"/>
        <v>Medium</v>
      </c>
    </row>
    <row r="3077" spans="1:24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40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38</v>
      </c>
      <c r="S3077">
        <v>105.7</v>
      </c>
      <c r="T3077">
        <v>7472.15</v>
      </c>
      <c r="U3077" t="s">
        <v>26</v>
      </c>
      <c r="V3077" s="7" t="str">
        <f t="shared" si="96"/>
        <v>49+</v>
      </c>
      <c r="W3077" t="s">
        <v>46</v>
      </c>
      <c r="X3077" t="str">
        <f t="shared" si="97"/>
        <v>High</v>
      </c>
    </row>
    <row r="3078" spans="1:24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27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28</v>
      </c>
      <c r="Q3078" t="s">
        <v>26</v>
      </c>
      <c r="R3078" t="s">
        <v>29</v>
      </c>
      <c r="S3078">
        <v>56.25</v>
      </c>
      <c r="T3078">
        <v>389.1</v>
      </c>
      <c r="U3078" t="s">
        <v>25</v>
      </c>
      <c r="V3078" s="7" t="str">
        <f t="shared" si="96"/>
        <v>0-12</v>
      </c>
      <c r="W3078" t="s">
        <v>30</v>
      </c>
      <c r="X3078" t="str">
        <f t="shared" si="97"/>
        <v>Medium</v>
      </c>
    </row>
    <row r="3079" spans="1:24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27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50</v>
      </c>
      <c r="Q3079" t="s">
        <v>26</v>
      </c>
      <c r="R3079" t="s">
        <v>43</v>
      </c>
      <c r="S3079">
        <v>53.3</v>
      </c>
      <c r="T3079">
        <v>2296.25</v>
      </c>
      <c r="U3079" t="s">
        <v>26</v>
      </c>
      <c r="V3079" s="7" t="str">
        <f t="shared" si="96"/>
        <v>25-48</v>
      </c>
      <c r="W3079" t="s">
        <v>46</v>
      </c>
      <c r="X3079" t="str">
        <f t="shared" si="97"/>
        <v>Medium</v>
      </c>
    </row>
    <row r="3080" spans="1:24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40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28</v>
      </c>
      <c r="Q3080" t="s">
        <v>25</v>
      </c>
      <c r="R3080" t="s">
        <v>29</v>
      </c>
      <c r="S3080">
        <v>85.55</v>
      </c>
      <c r="T3080">
        <v>187.45</v>
      </c>
      <c r="U3080" t="s">
        <v>25</v>
      </c>
      <c r="V3080" s="7" t="str">
        <f t="shared" si="96"/>
        <v>0-12</v>
      </c>
      <c r="W3080" t="s">
        <v>30</v>
      </c>
      <c r="X3080" t="str">
        <f t="shared" si="97"/>
        <v>Medium</v>
      </c>
    </row>
    <row r="3081" spans="1:24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27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28</v>
      </c>
      <c r="Q3081" t="s">
        <v>25</v>
      </c>
      <c r="R3081" t="s">
        <v>38</v>
      </c>
      <c r="S3081">
        <v>68.650000000000006</v>
      </c>
      <c r="T3081">
        <v>261.25</v>
      </c>
      <c r="U3081" t="s">
        <v>25</v>
      </c>
      <c r="V3081" s="7" t="str">
        <f t="shared" si="96"/>
        <v>0-12</v>
      </c>
      <c r="W3081" t="s">
        <v>30</v>
      </c>
      <c r="X3081" t="str">
        <f t="shared" si="97"/>
        <v>Medium</v>
      </c>
    </row>
    <row r="3082" spans="1:24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26</v>
      </c>
      <c r="I3082" t="s">
        <v>27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28</v>
      </c>
      <c r="Q3082" t="s">
        <v>26</v>
      </c>
      <c r="R3082" t="s">
        <v>34</v>
      </c>
      <c r="S3082">
        <v>24.3</v>
      </c>
      <c r="T3082">
        <v>38.450000000000003</v>
      </c>
      <c r="U3082" t="s">
        <v>26</v>
      </c>
      <c r="V3082" s="7" t="str">
        <f t="shared" si="96"/>
        <v>0-12</v>
      </c>
      <c r="W3082" t="s">
        <v>30</v>
      </c>
      <c r="X3082" t="str">
        <f t="shared" si="97"/>
        <v>Low</v>
      </c>
    </row>
    <row r="3083" spans="1:24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40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28</v>
      </c>
      <c r="Q3083" t="s">
        <v>26</v>
      </c>
      <c r="R3083" t="s">
        <v>29</v>
      </c>
      <c r="S3083">
        <v>77.849999999999994</v>
      </c>
      <c r="T3083">
        <v>299.2</v>
      </c>
      <c r="U3083" t="s">
        <v>25</v>
      </c>
      <c r="V3083" s="7" t="str">
        <f t="shared" si="96"/>
        <v>0-12</v>
      </c>
      <c r="W3083" t="s">
        <v>30</v>
      </c>
      <c r="X3083" t="str">
        <f t="shared" si="97"/>
        <v>Medium</v>
      </c>
    </row>
    <row r="3084" spans="1:24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27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43</v>
      </c>
      <c r="S3084">
        <v>59.9</v>
      </c>
      <c r="T3084">
        <v>3043.6</v>
      </c>
      <c r="U3084" t="s">
        <v>26</v>
      </c>
      <c r="V3084" s="7" t="str">
        <f t="shared" si="96"/>
        <v>49+</v>
      </c>
      <c r="W3084" t="s">
        <v>46</v>
      </c>
      <c r="X3084" t="str">
        <f t="shared" si="97"/>
        <v>Medium</v>
      </c>
    </row>
    <row r="3085" spans="1:24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26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33</v>
      </c>
      <c r="Q3085" t="s">
        <v>26</v>
      </c>
      <c r="R3085" t="s">
        <v>43</v>
      </c>
      <c r="S3085">
        <v>23.95</v>
      </c>
      <c r="T3085">
        <v>1506.4</v>
      </c>
      <c r="U3085" t="s">
        <v>26</v>
      </c>
      <c r="V3085" s="7" t="str">
        <f t="shared" si="96"/>
        <v>49+</v>
      </c>
      <c r="W3085" t="s">
        <v>35</v>
      </c>
      <c r="X3085" t="str">
        <f t="shared" si="97"/>
        <v>Low</v>
      </c>
    </row>
    <row r="3086" spans="1:24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26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 t="s">
        <v>26</v>
      </c>
      <c r="V3086" s="7" t="str">
        <f t="shared" si="96"/>
        <v>0-12</v>
      </c>
      <c r="W3086" t="s">
        <v>30</v>
      </c>
      <c r="X3086" t="str">
        <f t="shared" si="97"/>
        <v>Low</v>
      </c>
    </row>
    <row r="3087" spans="1:24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40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28</v>
      </c>
      <c r="Q3087" t="s">
        <v>25</v>
      </c>
      <c r="R3087" t="s">
        <v>38</v>
      </c>
      <c r="S3087">
        <v>105.35</v>
      </c>
      <c r="T3087">
        <v>323.25</v>
      </c>
      <c r="U3087" t="s">
        <v>25</v>
      </c>
      <c r="V3087" s="7" t="str">
        <f t="shared" si="96"/>
        <v>0-12</v>
      </c>
      <c r="W3087" t="s">
        <v>30</v>
      </c>
      <c r="X3087" t="str">
        <f t="shared" si="97"/>
        <v>High</v>
      </c>
    </row>
    <row r="3088" spans="1:24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40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28</v>
      </c>
      <c r="Q3088" t="s">
        <v>25</v>
      </c>
      <c r="R3088" t="s">
        <v>38</v>
      </c>
      <c r="S3088">
        <v>95.65</v>
      </c>
      <c r="T3088">
        <v>1640</v>
      </c>
      <c r="U3088" t="s">
        <v>26</v>
      </c>
      <c r="V3088" s="7" t="str">
        <f t="shared" si="96"/>
        <v>13-24</v>
      </c>
      <c r="W3088" t="s">
        <v>35</v>
      </c>
      <c r="X3088" t="str">
        <f t="shared" si="97"/>
        <v>High</v>
      </c>
    </row>
    <row r="3089" spans="1:24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40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28</v>
      </c>
      <c r="Q3089" t="s">
        <v>25</v>
      </c>
      <c r="R3089" t="s">
        <v>29</v>
      </c>
      <c r="S3089">
        <v>87.05</v>
      </c>
      <c r="T3089">
        <v>762.1</v>
      </c>
      <c r="U3089" t="s">
        <v>25</v>
      </c>
      <c r="V3089" s="7" t="str">
        <f t="shared" si="96"/>
        <v>0-12</v>
      </c>
      <c r="W3089" t="s">
        <v>35</v>
      </c>
      <c r="X3089" t="str">
        <f t="shared" si="97"/>
        <v>Medium</v>
      </c>
    </row>
    <row r="3090" spans="1:24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27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50</v>
      </c>
      <c r="Q3090" t="s">
        <v>26</v>
      </c>
      <c r="R3090" t="s">
        <v>34</v>
      </c>
      <c r="S3090">
        <v>81</v>
      </c>
      <c r="T3090">
        <v>3846.35</v>
      </c>
      <c r="U3090" t="s">
        <v>26</v>
      </c>
      <c r="V3090" s="7" t="str">
        <f t="shared" si="96"/>
        <v>25-48</v>
      </c>
      <c r="W3090" t="s">
        <v>46</v>
      </c>
      <c r="X3090" t="str">
        <f t="shared" si="97"/>
        <v>Medium</v>
      </c>
    </row>
    <row r="3091" spans="1:24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27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50</v>
      </c>
      <c r="Q3091" t="s">
        <v>25</v>
      </c>
      <c r="R3091" t="s">
        <v>43</v>
      </c>
      <c r="S3091">
        <v>82.45</v>
      </c>
      <c r="T3091">
        <v>5646.6</v>
      </c>
      <c r="U3091" t="s">
        <v>26</v>
      </c>
      <c r="V3091" s="7" t="str">
        <f t="shared" si="96"/>
        <v>49+</v>
      </c>
      <c r="W3091" t="s">
        <v>46</v>
      </c>
      <c r="X3091" t="str">
        <f t="shared" si="97"/>
        <v>Medium</v>
      </c>
    </row>
    <row r="3092" spans="1:24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27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28</v>
      </c>
      <c r="Q3092" t="s">
        <v>25</v>
      </c>
      <c r="R3092" t="s">
        <v>34</v>
      </c>
      <c r="S3092">
        <v>53.5</v>
      </c>
      <c r="T3092">
        <v>53.5</v>
      </c>
      <c r="U3092" t="s">
        <v>25</v>
      </c>
      <c r="V3092" s="7" t="str">
        <f t="shared" si="96"/>
        <v>0-12</v>
      </c>
      <c r="W3092" t="s">
        <v>30</v>
      </c>
      <c r="X3092" t="str">
        <f t="shared" si="97"/>
        <v>Medium</v>
      </c>
    </row>
    <row r="3093" spans="1:24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26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33</v>
      </c>
      <c r="Q3093" t="s">
        <v>26</v>
      </c>
      <c r="R3093" t="s">
        <v>38</v>
      </c>
      <c r="S3093">
        <v>20.5</v>
      </c>
      <c r="T3093">
        <v>79.05</v>
      </c>
      <c r="U3093" t="s">
        <v>26</v>
      </c>
      <c r="V3093" s="7" t="str">
        <f t="shared" si="96"/>
        <v>0-12</v>
      </c>
      <c r="W3093" t="s">
        <v>30</v>
      </c>
      <c r="X3093" t="str">
        <f t="shared" si="97"/>
        <v>Low</v>
      </c>
    </row>
    <row r="3094" spans="1:24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26</v>
      </c>
      <c r="I3094" t="s">
        <v>27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28</v>
      </c>
      <c r="Q3094" t="s">
        <v>25</v>
      </c>
      <c r="R3094" t="s">
        <v>34</v>
      </c>
      <c r="S3094">
        <v>25.1</v>
      </c>
      <c r="T3094">
        <v>25.1</v>
      </c>
      <c r="U3094" t="s">
        <v>25</v>
      </c>
      <c r="V3094" s="7" t="str">
        <f t="shared" si="96"/>
        <v>0-12</v>
      </c>
      <c r="W3094" t="s">
        <v>30</v>
      </c>
      <c r="X3094" t="str">
        <f t="shared" si="97"/>
        <v>Low</v>
      </c>
    </row>
    <row r="3095" spans="1:24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27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43</v>
      </c>
      <c r="S3095">
        <v>54.4</v>
      </c>
      <c r="T3095">
        <v>1516.6</v>
      </c>
      <c r="U3095" t="s">
        <v>26</v>
      </c>
      <c r="V3095" s="7" t="str">
        <f t="shared" si="96"/>
        <v>25-48</v>
      </c>
      <c r="W3095" t="s">
        <v>35</v>
      </c>
      <c r="X3095" t="str">
        <f t="shared" si="97"/>
        <v>Medium</v>
      </c>
    </row>
    <row r="3096" spans="1:24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27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43</v>
      </c>
      <c r="S3096">
        <v>58.6</v>
      </c>
      <c r="T3096">
        <v>2224.5</v>
      </c>
      <c r="U3096" t="s">
        <v>26</v>
      </c>
      <c r="V3096" s="7" t="str">
        <f t="shared" si="96"/>
        <v>25-48</v>
      </c>
      <c r="W3096" t="s">
        <v>46</v>
      </c>
      <c r="X3096" t="str">
        <f t="shared" si="97"/>
        <v>Medium</v>
      </c>
    </row>
    <row r="3097" spans="1:24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40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28</v>
      </c>
      <c r="Q3097" t="s">
        <v>26</v>
      </c>
      <c r="R3097" t="s">
        <v>29</v>
      </c>
      <c r="S3097">
        <v>84.8</v>
      </c>
      <c r="T3097">
        <v>888.75</v>
      </c>
      <c r="U3097" t="s">
        <v>26</v>
      </c>
      <c r="V3097" s="7" t="str">
        <f t="shared" si="96"/>
        <v>0-12</v>
      </c>
      <c r="W3097" t="s">
        <v>35</v>
      </c>
      <c r="X3097" t="str">
        <f t="shared" si="97"/>
        <v>Medium</v>
      </c>
    </row>
    <row r="3098" spans="1:24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26</v>
      </c>
      <c r="I3098" t="s">
        <v>27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50</v>
      </c>
      <c r="Q3098" t="s">
        <v>25</v>
      </c>
      <c r="R3098" t="s">
        <v>43</v>
      </c>
      <c r="S3098">
        <v>61.4</v>
      </c>
      <c r="T3098">
        <v>4310.3500000000004</v>
      </c>
      <c r="U3098" t="s">
        <v>26</v>
      </c>
      <c r="V3098" s="7" t="str">
        <f t="shared" si="96"/>
        <v>49+</v>
      </c>
      <c r="W3098" t="s">
        <v>46</v>
      </c>
      <c r="X3098" t="str">
        <f t="shared" si="97"/>
        <v>Medium</v>
      </c>
    </row>
    <row r="3099" spans="1:24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26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28</v>
      </c>
      <c r="Q3099" t="s">
        <v>26</v>
      </c>
      <c r="R3099" t="s">
        <v>34</v>
      </c>
      <c r="S3099">
        <v>20.399999999999999</v>
      </c>
      <c r="T3099">
        <v>42.9</v>
      </c>
      <c r="U3099" t="s">
        <v>26</v>
      </c>
      <c r="V3099" s="7" t="str">
        <f t="shared" si="96"/>
        <v>0-12</v>
      </c>
      <c r="W3099" t="s">
        <v>30</v>
      </c>
      <c r="X3099" t="str">
        <f t="shared" si="97"/>
        <v>Low</v>
      </c>
    </row>
    <row r="3100" spans="1:24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40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28</v>
      </c>
      <c r="Q3100" t="s">
        <v>25</v>
      </c>
      <c r="R3100" t="s">
        <v>34</v>
      </c>
      <c r="S3100">
        <v>79.650000000000006</v>
      </c>
      <c r="T3100">
        <v>2365.15</v>
      </c>
      <c r="U3100" t="s">
        <v>25</v>
      </c>
      <c r="V3100" s="7" t="str">
        <f t="shared" si="96"/>
        <v>25-48</v>
      </c>
      <c r="W3100" t="s">
        <v>46</v>
      </c>
      <c r="X3100" t="str">
        <f t="shared" si="97"/>
        <v>Medium</v>
      </c>
    </row>
    <row r="3101" spans="1:24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26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 t="s">
        <v>26</v>
      </c>
      <c r="V3101" s="7" t="str">
        <f t="shared" si="96"/>
        <v>13-24</v>
      </c>
      <c r="W3101" t="s">
        <v>30</v>
      </c>
      <c r="X3101" t="str">
        <f t="shared" si="97"/>
        <v>Low</v>
      </c>
    </row>
    <row r="3102" spans="1:24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40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28</v>
      </c>
      <c r="Q3102" t="s">
        <v>25</v>
      </c>
      <c r="R3102" t="s">
        <v>43</v>
      </c>
      <c r="S3102">
        <v>94.45</v>
      </c>
      <c r="T3102">
        <v>5073.1000000000004</v>
      </c>
      <c r="U3102" t="s">
        <v>26</v>
      </c>
      <c r="V3102" s="7" t="str">
        <f t="shared" si="96"/>
        <v>49+</v>
      </c>
      <c r="W3102" t="s">
        <v>46</v>
      </c>
      <c r="X3102" t="str">
        <f t="shared" si="97"/>
        <v>High</v>
      </c>
    </row>
    <row r="3103" spans="1:24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40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28</v>
      </c>
      <c r="Q3103" t="s">
        <v>25</v>
      </c>
      <c r="R3103" t="s">
        <v>38</v>
      </c>
      <c r="S3103">
        <v>79.8</v>
      </c>
      <c r="T3103">
        <v>4526.8500000000004</v>
      </c>
      <c r="U3103" t="s">
        <v>26</v>
      </c>
      <c r="V3103" s="7" t="str">
        <f t="shared" si="96"/>
        <v>49+</v>
      </c>
      <c r="W3103" t="s">
        <v>46</v>
      </c>
      <c r="X3103" t="str">
        <f t="shared" si="97"/>
        <v>Medium</v>
      </c>
    </row>
    <row r="3104" spans="1:24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27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28</v>
      </c>
      <c r="Q3104" t="s">
        <v>26</v>
      </c>
      <c r="R3104" t="s">
        <v>29</v>
      </c>
      <c r="S3104">
        <v>54.2</v>
      </c>
      <c r="T3104">
        <v>308.25</v>
      </c>
      <c r="U3104" t="s">
        <v>25</v>
      </c>
      <c r="V3104" s="7" t="str">
        <f t="shared" si="96"/>
        <v>0-12</v>
      </c>
      <c r="W3104" t="s">
        <v>30</v>
      </c>
      <c r="X3104" t="str">
        <f t="shared" si="97"/>
        <v>Medium</v>
      </c>
    </row>
    <row r="3105" spans="1:24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26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28</v>
      </c>
      <c r="Q3105" t="s">
        <v>25</v>
      </c>
      <c r="R3105" t="s">
        <v>29</v>
      </c>
      <c r="S3105">
        <v>19.45</v>
      </c>
      <c r="T3105">
        <v>19.45</v>
      </c>
      <c r="U3105" t="s">
        <v>25</v>
      </c>
      <c r="V3105" s="7" t="str">
        <f t="shared" si="96"/>
        <v>0-12</v>
      </c>
      <c r="W3105" t="s">
        <v>30</v>
      </c>
      <c r="X3105" t="str">
        <f t="shared" si="97"/>
        <v>Low</v>
      </c>
    </row>
    <row r="3106" spans="1:24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40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28</v>
      </c>
      <c r="Q3106" t="s">
        <v>25</v>
      </c>
      <c r="R3106" t="s">
        <v>29</v>
      </c>
      <c r="S3106">
        <v>74.05</v>
      </c>
      <c r="T3106">
        <v>678.45</v>
      </c>
      <c r="U3106" t="s">
        <v>26</v>
      </c>
      <c r="V3106" s="7" t="str">
        <f t="shared" si="96"/>
        <v>0-12</v>
      </c>
      <c r="W3106" t="s">
        <v>35</v>
      </c>
      <c r="X3106" t="str">
        <f t="shared" si="97"/>
        <v>Medium</v>
      </c>
    </row>
    <row r="3107" spans="1:24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27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28</v>
      </c>
      <c r="Q3107" t="s">
        <v>26</v>
      </c>
      <c r="R3107" t="s">
        <v>38</v>
      </c>
      <c r="S3107">
        <v>49.15</v>
      </c>
      <c r="T3107">
        <v>1237.3</v>
      </c>
      <c r="U3107" t="s">
        <v>26</v>
      </c>
      <c r="V3107" s="7" t="str">
        <f t="shared" si="96"/>
        <v>25-48</v>
      </c>
      <c r="W3107" t="s">
        <v>35</v>
      </c>
      <c r="X3107" t="str">
        <f t="shared" si="97"/>
        <v>Low</v>
      </c>
    </row>
    <row r="3108" spans="1:24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26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50</v>
      </c>
      <c r="Q3108" t="s">
        <v>26</v>
      </c>
      <c r="R3108" t="s">
        <v>43</v>
      </c>
      <c r="S3108">
        <v>19.399999999999999</v>
      </c>
      <c r="T3108">
        <v>1023.95</v>
      </c>
      <c r="U3108" t="s">
        <v>26</v>
      </c>
      <c r="V3108" s="7" t="str">
        <f t="shared" si="96"/>
        <v>49+</v>
      </c>
      <c r="W3108" t="s">
        <v>35</v>
      </c>
      <c r="X3108" t="str">
        <f t="shared" si="97"/>
        <v>Low</v>
      </c>
    </row>
    <row r="3109" spans="1:24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40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50</v>
      </c>
      <c r="Q3109" t="s">
        <v>25</v>
      </c>
      <c r="R3109" t="s">
        <v>38</v>
      </c>
      <c r="S3109">
        <v>113.65</v>
      </c>
      <c r="T3109">
        <v>8182.75</v>
      </c>
      <c r="U3109" t="s">
        <v>26</v>
      </c>
      <c r="V3109" s="7" t="str">
        <f t="shared" si="96"/>
        <v>49+</v>
      </c>
      <c r="W3109" t="s">
        <v>46</v>
      </c>
      <c r="X3109" t="str">
        <f t="shared" si="97"/>
        <v>High</v>
      </c>
    </row>
    <row r="3110" spans="1:24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40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43</v>
      </c>
      <c r="S3110">
        <v>106</v>
      </c>
      <c r="T3110">
        <v>4532.3</v>
      </c>
      <c r="U3110" t="s">
        <v>26</v>
      </c>
      <c r="V3110" s="7" t="str">
        <f t="shared" si="96"/>
        <v>25-48</v>
      </c>
      <c r="W3110" t="s">
        <v>46</v>
      </c>
      <c r="X3110" t="str">
        <f t="shared" si="97"/>
        <v>High</v>
      </c>
    </row>
    <row r="3111" spans="1:24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26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50</v>
      </c>
      <c r="Q3111" t="s">
        <v>25</v>
      </c>
      <c r="R3111" t="s">
        <v>38</v>
      </c>
      <c r="S3111">
        <v>25.95</v>
      </c>
      <c r="T3111">
        <v>1444.05</v>
      </c>
      <c r="U3111" t="s">
        <v>26</v>
      </c>
      <c r="V3111" s="7" t="str">
        <f t="shared" si="96"/>
        <v>49+</v>
      </c>
      <c r="W3111" t="s">
        <v>35</v>
      </c>
      <c r="X3111" t="str">
        <f t="shared" si="97"/>
        <v>Low</v>
      </c>
    </row>
    <row r="3112" spans="1:24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26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28</v>
      </c>
      <c r="Q3112" t="s">
        <v>26</v>
      </c>
      <c r="R3112" t="s">
        <v>34</v>
      </c>
      <c r="S3112">
        <v>19.100000000000001</v>
      </c>
      <c r="T3112">
        <v>19.100000000000001</v>
      </c>
      <c r="U3112" t="s">
        <v>26</v>
      </c>
      <c r="V3112" s="7" t="str">
        <f t="shared" si="96"/>
        <v>0-12</v>
      </c>
      <c r="W3112" t="s">
        <v>30</v>
      </c>
      <c r="X3112" t="str">
        <f t="shared" si="97"/>
        <v>Low</v>
      </c>
    </row>
    <row r="3113" spans="1:24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40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50</v>
      </c>
      <c r="Q3113" t="s">
        <v>25</v>
      </c>
      <c r="R3113" t="s">
        <v>29</v>
      </c>
      <c r="S3113">
        <v>103.4</v>
      </c>
      <c r="T3113">
        <v>7372.65</v>
      </c>
      <c r="U3113" t="s">
        <v>25</v>
      </c>
      <c r="V3113" s="7" t="str">
        <f t="shared" si="96"/>
        <v>49+</v>
      </c>
      <c r="W3113" t="s">
        <v>46</v>
      </c>
      <c r="X3113" t="str">
        <f t="shared" si="97"/>
        <v>High</v>
      </c>
    </row>
    <row r="3114" spans="1:24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40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50</v>
      </c>
      <c r="Q3114" t="s">
        <v>25</v>
      </c>
      <c r="R3114" t="s">
        <v>38</v>
      </c>
      <c r="S3114">
        <v>100.55</v>
      </c>
      <c r="T3114">
        <v>7325.1</v>
      </c>
      <c r="U3114" t="s">
        <v>26</v>
      </c>
      <c r="V3114" s="7" t="str">
        <f t="shared" si="96"/>
        <v>49+</v>
      </c>
      <c r="W3114" t="s">
        <v>46</v>
      </c>
      <c r="X3114" t="str">
        <f t="shared" si="97"/>
        <v>High</v>
      </c>
    </row>
    <row r="3115" spans="1:24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40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28</v>
      </c>
      <c r="Q3115" t="s">
        <v>25</v>
      </c>
      <c r="R3115" t="s">
        <v>29</v>
      </c>
      <c r="S3115">
        <v>95.4</v>
      </c>
      <c r="T3115">
        <v>3474.2</v>
      </c>
      <c r="U3115" t="s">
        <v>26</v>
      </c>
      <c r="V3115" s="7" t="str">
        <f t="shared" si="96"/>
        <v>25-48</v>
      </c>
      <c r="W3115" t="s">
        <v>46</v>
      </c>
      <c r="X3115" t="str">
        <f t="shared" si="97"/>
        <v>High</v>
      </c>
    </row>
    <row r="3116" spans="1:24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27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28</v>
      </c>
      <c r="Q3116" t="s">
        <v>26</v>
      </c>
      <c r="R3116" t="s">
        <v>38</v>
      </c>
      <c r="S3116">
        <v>75.150000000000006</v>
      </c>
      <c r="T3116">
        <v>392.65</v>
      </c>
      <c r="U3116" t="s">
        <v>26</v>
      </c>
      <c r="V3116" s="7" t="str">
        <f t="shared" si="96"/>
        <v>0-12</v>
      </c>
      <c r="W3116" t="s">
        <v>30</v>
      </c>
      <c r="X3116" t="str">
        <f t="shared" si="97"/>
        <v>Medium</v>
      </c>
    </row>
    <row r="3117" spans="1:24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40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28</v>
      </c>
      <c r="Q3117" t="s">
        <v>25</v>
      </c>
      <c r="R3117" t="s">
        <v>29</v>
      </c>
      <c r="S3117">
        <v>84.45</v>
      </c>
      <c r="T3117">
        <v>1058.5999999999999</v>
      </c>
      <c r="U3117" t="s">
        <v>25</v>
      </c>
      <c r="V3117" s="7" t="str">
        <f t="shared" si="96"/>
        <v>13-24</v>
      </c>
      <c r="W3117" t="s">
        <v>35</v>
      </c>
      <c r="X3117" t="str">
        <f t="shared" si="97"/>
        <v>Medium</v>
      </c>
    </row>
    <row r="3118" spans="1:24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40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43</v>
      </c>
      <c r="S3118">
        <v>89.15</v>
      </c>
      <c r="T3118">
        <v>3990.75</v>
      </c>
      <c r="U3118" t="s">
        <v>26</v>
      </c>
      <c r="V3118" s="7" t="str">
        <f t="shared" si="96"/>
        <v>25-48</v>
      </c>
      <c r="W3118" t="s">
        <v>46</v>
      </c>
      <c r="X3118" t="str">
        <f t="shared" si="97"/>
        <v>Medium</v>
      </c>
    </row>
    <row r="3119" spans="1:24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40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29</v>
      </c>
      <c r="S3119">
        <v>107.9</v>
      </c>
      <c r="T3119">
        <v>7475.85</v>
      </c>
      <c r="U3119" t="s">
        <v>26</v>
      </c>
      <c r="V3119" s="7" t="str">
        <f t="shared" si="96"/>
        <v>49+</v>
      </c>
      <c r="W3119" t="s">
        <v>46</v>
      </c>
      <c r="X3119" t="str">
        <f t="shared" si="97"/>
        <v>High</v>
      </c>
    </row>
    <row r="3120" spans="1:24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26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33</v>
      </c>
      <c r="Q3120" t="s">
        <v>26</v>
      </c>
      <c r="R3120" t="s">
        <v>43</v>
      </c>
      <c r="S3120">
        <v>19.5</v>
      </c>
      <c r="T3120">
        <v>835.5</v>
      </c>
      <c r="U3120" t="s">
        <v>26</v>
      </c>
      <c r="V3120" s="7" t="str">
        <f t="shared" si="96"/>
        <v>25-48</v>
      </c>
      <c r="W3120" t="s">
        <v>35</v>
      </c>
      <c r="X3120" t="str">
        <f t="shared" si="97"/>
        <v>Low</v>
      </c>
    </row>
    <row r="3121" spans="1:24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40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28</v>
      </c>
      <c r="Q3121" t="s">
        <v>25</v>
      </c>
      <c r="R3121" t="s">
        <v>43</v>
      </c>
      <c r="S3121">
        <v>85.95</v>
      </c>
      <c r="T3121">
        <v>2628.6</v>
      </c>
      <c r="U3121" t="s">
        <v>25</v>
      </c>
      <c r="V3121" s="7" t="str">
        <f t="shared" si="96"/>
        <v>25-48</v>
      </c>
      <c r="W3121" t="s">
        <v>46</v>
      </c>
      <c r="X3121" t="str">
        <f t="shared" si="97"/>
        <v>Medium</v>
      </c>
    </row>
    <row r="3122" spans="1:24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26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50</v>
      </c>
      <c r="Q3122" t="s">
        <v>25</v>
      </c>
      <c r="R3122" t="s">
        <v>43</v>
      </c>
      <c r="S3122">
        <v>24.95</v>
      </c>
      <c r="T3122">
        <v>1718.35</v>
      </c>
      <c r="U3122" t="s">
        <v>26</v>
      </c>
      <c r="V3122" s="7" t="str">
        <f t="shared" si="96"/>
        <v>49+</v>
      </c>
      <c r="W3122" t="s">
        <v>35</v>
      </c>
      <c r="X3122" t="str">
        <f t="shared" si="97"/>
        <v>Low</v>
      </c>
    </row>
    <row r="3123" spans="1:24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27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28</v>
      </c>
      <c r="Q3123" t="s">
        <v>26</v>
      </c>
      <c r="R3123" t="s">
        <v>29</v>
      </c>
      <c r="S3123">
        <v>59.4</v>
      </c>
      <c r="T3123">
        <v>1023.9</v>
      </c>
      <c r="U3123" t="s">
        <v>25</v>
      </c>
      <c r="V3123" s="7" t="str">
        <f t="shared" si="96"/>
        <v>13-24</v>
      </c>
      <c r="W3123" t="s">
        <v>35</v>
      </c>
      <c r="X3123" t="str">
        <f t="shared" si="97"/>
        <v>Medium</v>
      </c>
    </row>
    <row r="3124" spans="1:24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26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33</v>
      </c>
      <c r="Q3124" t="s">
        <v>26</v>
      </c>
      <c r="R3124" t="s">
        <v>38</v>
      </c>
      <c r="S3124">
        <v>19.5</v>
      </c>
      <c r="T3124">
        <v>1193.55</v>
      </c>
      <c r="U3124" t="s">
        <v>26</v>
      </c>
      <c r="V3124" s="7" t="str">
        <f t="shared" si="96"/>
        <v>49+</v>
      </c>
      <c r="W3124" t="s">
        <v>35</v>
      </c>
      <c r="X3124" t="str">
        <f t="shared" si="97"/>
        <v>Low</v>
      </c>
    </row>
    <row r="3125" spans="1:24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40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28</v>
      </c>
      <c r="Q3125" t="s">
        <v>25</v>
      </c>
      <c r="R3125" t="s">
        <v>43</v>
      </c>
      <c r="S3125">
        <v>69.95</v>
      </c>
      <c r="T3125">
        <v>1205.5</v>
      </c>
      <c r="U3125" t="s">
        <v>26</v>
      </c>
      <c r="V3125" s="7" t="str">
        <f t="shared" si="96"/>
        <v>13-24</v>
      </c>
      <c r="W3125" t="s">
        <v>35</v>
      </c>
      <c r="X3125" t="str">
        <f t="shared" si="97"/>
        <v>Medium</v>
      </c>
    </row>
    <row r="3126" spans="1:24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27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50</v>
      </c>
      <c r="Q3126" t="s">
        <v>26</v>
      </c>
      <c r="R3126" t="s">
        <v>38</v>
      </c>
      <c r="S3126">
        <v>82.85</v>
      </c>
      <c r="T3126">
        <v>5776.45</v>
      </c>
      <c r="U3126" t="s">
        <v>26</v>
      </c>
      <c r="V3126" s="7" t="str">
        <f t="shared" si="96"/>
        <v>49+</v>
      </c>
      <c r="W3126" t="s">
        <v>46</v>
      </c>
      <c r="X3126" t="str">
        <f t="shared" si="97"/>
        <v>Medium</v>
      </c>
    </row>
    <row r="3127" spans="1:24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26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28</v>
      </c>
      <c r="Q3127" t="s">
        <v>26</v>
      </c>
      <c r="R3127" t="s">
        <v>34</v>
      </c>
      <c r="S3127">
        <v>19</v>
      </c>
      <c r="T3127">
        <v>78.900000000000006</v>
      </c>
      <c r="U3127" t="s">
        <v>26</v>
      </c>
      <c r="V3127" s="7" t="str">
        <f t="shared" si="96"/>
        <v>0-12</v>
      </c>
      <c r="W3127" t="s">
        <v>30</v>
      </c>
      <c r="X3127" t="str">
        <f t="shared" si="97"/>
        <v>Low</v>
      </c>
    </row>
    <row r="3128" spans="1:24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26</v>
      </c>
      <c r="I3128" t="s">
        <v>27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28</v>
      </c>
      <c r="Q3128" t="s">
        <v>26</v>
      </c>
      <c r="R3128" t="s">
        <v>43</v>
      </c>
      <c r="S3128">
        <v>38.85</v>
      </c>
      <c r="T3128">
        <v>1025.1500000000001</v>
      </c>
      <c r="U3128" t="s">
        <v>26</v>
      </c>
      <c r="V3128" s="7" t="str">
        <f t="shared" si="96"/>
        <v>25-48</v>
      </c>
      <c r="W3128" t="s">
        <v>35</v>
      </c>
      <c r="X3128" t="str">
        <f t="shared" si="97"/>
        <v>Low</v>
      </c>
    </row>
    <row r="3129" spans="1:24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26</v>
      </c>
      <c r="I3129" t="s">
        <v>27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28</v>
      </c>
      <c r="Q3129" t="s">
        <v>25</v>
      </c>
      <c r="R3129" t="s">
        <v>29</v>
      </c>
      <c r="S3129">
        <v>30.6</v>
      </c>
      <c r="T3129">
        <v>856.35</v>
      </c>
      <c r="U3129" t="s">
        <v>25</v>
      </c>
      <c r="V3129" s="7" t="str">
        <f t="shared" si="96"/>
        <v>25-48</v>
      </c>
      <c r="W3129" t="s">
        <v>35</v>
      </c>
      <c r="X3129" t="str">
        <f t="shared" si="97"/>
        <v>Low</v>
      </c>
    </row>
    <row r="3130" spans="1:24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26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28</v>
      </c>
      <c r="Q3130" t="s">
        <v>26</v>
      </c>
      <c r="R3130" t="s">
        <v>43</v>
      </c>
      <c r="S3130">
        <v>20.350000000000001</v>
      </c>
      <c r="T3130">
        <v>122</v>
      </c>
      <c r="U3130" t="s">
        <v>26</v>
      </c>
      <c r="V3130" s="7" t="str">
        <f t="shared" si="96"/>
        <v>0-12</v>
      </c>
      <c r="W3130" t="s">
        <v>30</v>
      </c>
      <c r="X3130" t="str">
        <f t="shared" si="97"/>
        <v>Low</v>
      </c>
    </row>
    <row r="3131" spans="1:24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40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38</v>
      </c>
      <c r="S3131">
        <v>95</v>
      </c>
      <c r="T3131">
        <v>6602.9</v>
      </c>
      <c r="U3131" t="s">
        <v>26</v>
      </c>
      <c r="V3131" s="7" t="str">
        <f t="shared" si="96"/>
        <v>49+</v>
      </c>
      <c r="W3131" t="s">
        <v>46</v>
      </c>
      <c r="X3131" t="str">
        <f t="shared" si="97"/>
        <v>High</v>
      </c>
    </row>
    <row r="3132" spans="1:24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27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38</v>
      </c>
      <c r="S3132">
        <v>74.400000000000006</v>
      </c>
      <c r="T3132">
        <v>1712.9</v>
      </c>
      <c r="U3132" t="s">
        <v>26</v>
      </c>
      <c r="V3132" s="7" t="str">
        <f t="shared" si="96"/>
        <v>13-24</v>
      </c>
      <c r="W3132" t="s">
        <v>35</v>
      </c>
      <c r="X3132" t="str">
        <f t="shared" si="97"/>
        <v>Medium</v>
      </c>
    </row>
    <row r="3133" spans="1:24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27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50</v>
      </c>
      <c r="Q3133" t="s">
        <v>26</v>
      </c>
      <c r="R3133" t="s">
        <v>38</v>
      </c>
      <c r="S3133">
        <v>78.45</v>
      </c>
      <c r="T3133">
        <v>5682.25</v>
      </c>
      <c r="U3133" t="s">
        <v>26</v>
      </c>
      <c r="V3133" s="7" t="str">
        <f t="shared" si="96"/>
        <v>49+</v>
      </c>
      <c r="W3133" t="s">
        <v>46</v>
      </c>
      <c r="X3133" t="str">
        <f t="shared" si="97"/>
        <v>Medium</v>
      </c>
    </row>
    <row r="3134" spans="1:24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40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28</v>
      </c>
      <c r="Q3134" t="s">
        <v>25</v>
      </c>
      <c r="R3134" t="s">
        <v>34</v>
      </c>
      <c r="S3134">
        <v>74.3</v>
      </c>
      <c r="T3134">
        <v>74.3</v>
      </c>
      <c r="U3134" t="s">
        <v>26</v>
      </c>
      <c r="V3134" s="7" t="str">
        <f t="shared" si="96"/>
        <v>0-12</v>
      </c>
      <c r="W3134" t="s">
        <v>30</v>
      </c>
      <c r="X3134" t="str">
        <f t="shared" si="97"/>
        <v>Medium</v>
      </c>
    </row>
    <row r="3135" spans="1:24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26</v>
      </c>
      <c r="I3135" t="s">
        <v>27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38</v>
      </c>
      <c r="S3135">
        <v>51.05</v>
      </c>
      <c r="T3135">
        <v>3635.15</v>
      </c>
      <c r="U3135" t="s">
        <v>26</v>
      </c>
      <c r="V3135" s="7" t="str">
        <f t="shared" si="96"/>
        <v>49+</v>
      </c>
      <c r="W3135" t="s">
        <v>46</v>
      </c>
      <c r="X3135" t="str">
        <f t="shared" si="97"/>
        <v>Medium</v>
      </c>
    </row>
    <row r="3136" spans="1:24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26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28</v>
      </c>
      <c r="Q3136" t="s">
        <v>26</v>
      </c>
      <c r="R3136" t="s">
        <v>38</v>
      </c>
      <c r="S3136">
        <v>19.2</v>
      </c>
      <c r="T3136">
        <v>702.9</v>
      </c>
      <c r="U3136" t="s">
        <v>26</v>
      </c>
      <c r="V3136" s="7" t="str">
        <f t="shared" si="96"/>
        <v>25-48</v>
      </c>
      <c r="W3136" t="s">
        <v>35</v>
      </c>
      <c r="X3136" t="str">
        <f t="shared" si="97"/>
        <v>Low</v>
      </c>
    </row>
    <row r="3137" spans="1:24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40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28</v>
      </c>
      <c r="Q3137" t="s">
        <v>25</v>
      </c>
      <c r="R3137" t="s">
        <v>29</v>
      </c>
      <c r="S3137">
        <v>99.55</v>
      </c>
      <c r="T3137">
        <v>3734.25</v>
      </c>
      <c r="U3137" t="s">
        <v>25</v>
      </c>
      <c r="V3137" s="7" t="str">
        <f t="shared" si="96"/>
        <v>25-48</v>
      </c>
      <c r="W3137" t="s">
        <v>46</v>
      </c>
      <c r="X3137" t="str">
        <f t="shared" si="97"/>
        <v>High</v>
      </c>
    </row>
    <row r="3138" spans="1:24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40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28</v>
      </c>
      <c r="Q3138" t="s">
        <v>25</v>
      </c>
      <c r="R3138" t="s">
        <v>29</v>
      </c>
      <c r="S3138">
        <v>70</v>
      </c>
      <c r="T3138">
        <v>1144.5</v>
      </c>
      <c r="U3138" t="s">
        <v>25</v>
      </c>
      <c r="V3138" s="7" t="str">
        <f t="shared" si="96"/>
        <v>13-24</v>
      </c>
      <c r="W3138" t="s">
        <v>35</v>
      </c>
      <c r="X3138" t="str">
        <f t="shared" si="97"/>
        <v>Medium</v>
      </c>
    </row>
    <row r="3139" spans="1:24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40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38</v>
      </c>
      <c r="S3139">
        <v>109.1</v>
      </c>
      <c r="T3139">
        <v>4454.25</v>
      </c>
      <c r="U3139" t="s">
        <v>26</v>
      </c>
      <c r="V3139" s="7" t="str">
        <f t="shared" ref="V3139:V3202" si="98">IF(F3139&lt;=12, "0-12", IF(F3139&lt;=24, "13-24", IF(F3139&lt;=48, "25-48", "49+")))</f>
        <v>25-48</v>
      </c>
      <c r="W3139" t="s">
        <v>46</v>
      </c>
      <c r="X3139" t="str">
        <f t="shared" ref="X3139:X3202" si="99">IF(S3139&lt;=50,"Low",IF(S3139&lt;=90,"Medium","High"))</f>
        <v>High</v>
      </c>
    </row>
    <row r="3140" spans="1:24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27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28</v>
      </c>
      <c r="Q3140" t="s">
        <v>25</v>
      </c>
      <c r="R3140" t="s">
        <v>29</v>
      </c>
      <c r="S3140">
        <v>45.3</v>
      </c>
      <c r="T3140">
        <v>45.3</v>
      </c>
      <c r="U3140" t="s">
        <v>25</v>
      </c>
      <c r="V3140" s="7" t="str">
        <f t="shared" si="98"/>
        <v>0-12</v>
      </c>
      <c r="W3140" t="s">
        <v>30</v>
      </c>
      <c r="X3140" t="str">
        <f t="shared" si="99"/>
        <v>Low</v>
      </c>
    </row>
    <row r="3141" spans="1:24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26</v>
      </c>
      <c r="I3141" t="s">
        <v>27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28</v>
      </c>
      <c r="Q3141" t="s">
        <v>26</v>
      </c>
      <c r="R3141" t="s">
        <v>38</v>
      </c>
      <c r="S3141">
        <v>29.85</v>
      </c>
      <c r="T3141">
        <v>75.599999999999994</v>
      </c>
      <c r="U3141" t="s">
        <v>25</v>
      </c>
      <c r="V3141" s="7" t="str">
        <f t="shared" si="98"/>
        <v>0-12</v>
      </c>
      <c r="W3141" t="s">
        <v>30</v>
      </c>
      <c r="X3141" t="str">
        <f t="shared" si="99"/>
        <v>Low</v>
      </c>
    </row>
    <row r="3142" spans="1:24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40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28</v>
      </c>
      <c r="Q3142" t="s">
        <v>26</v>
      </c>
      <c r="R3142" t="s">
        <v>29</v>
      </c>
      <c r="S3142">
        <v>76.45</v>
      </c>
      <c r="T3142">
        <v>1117.55</v>
      </c>
      <c r="U3142" t="s">
        <v>26</v>
      </c>
      <c r="V3142" s="7" t="str">
        <f t="shared" si="98"/>
        <v>13-24</v>
      </c>
      <c r="W3142" t="s">
        <v>35</v>
      </c>
      <c r="X3142" t="str">
        <f t="shared" si="99"/>
        <v>Medium</v>
      </c>
    </row>
    <row r="3143" spans="1:24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40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28</v>
      </c>
      <c r="Q3143" t="s">
        <v>25</v>
      </c>
      <c r="R3143" t="s">
        <v>43</v>
      </c>
      <c r="S3143">
        <v>95.1</v>
      </c>
      <c r="T3143">
        <v>180.25</v>
      </c>
      <c r="U3143" t="s">
        <v>25</v>
      </c>
      <c r="V3143" s="7" t="str">
        <f t="shared" si="98"/>
        <v>0-12</v>
      </c>
      <c r="W3143" t="s">
        <v>30</v>
      </c>
      <c r="X3143" t="str">
        <f t="shared" si="99"/>
        <v>High</v>
      </c>
    </row>
    <row r="3144" spans="1:24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26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28</v>
      </c>
      <c r="Q3144" t="s">
        <v>26</v>
      </c>
      <c r="R3144" t="s">
        <v>34</v>
      </c>
      <c r="S3144">
        <v>19.8</v>
      </c>
      <c r="T3144">
        <v>19.8</v>
      </c>
      <c r="U3144" t="s">
        <v>25</v>
      </c>
      <c r="V3144" s="7" t="str">
        <f t="shared" si="98"/>
        <v>0-12</v>
      </c>
      <c r="W3144" t="s">
        <v>30</v>
      </c>
      <c r="X3144" t="str">
        <f t="shared" si="99"/>
        <v>Low</v>
      </c>
    </row>
    <row r="3145" spans="1:24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27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28</v>
      </c>
      <c r="Q3145" t="s">
        <v>25</v>
      </c>
      <c r="R3145" t="s">
        <v>29</v>
      </c>
      <c r="S3145">
        <v>72.8</v>
      </c>
      <c r="T3145">
        <v>930.05</v>
      </c>
      <c r="U3145" t="s">
        <v>26</v>
      </c>
      <c r="V3145" s="7" t="str">
        <f t="shared" si="98"/>
        <v>13-24</v>
      </c>
      <c r="W3145" t="s">
        <v>35</v>
      </c>
      <c r="X3145" t="str">
        <f t="shared" si="99"/>
        <v>Medium</v>
      </c>
    </row>
    <row r="3146" spans="1:24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26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28</v>
      </c>
      <c r="Q3146" t="s">
        <v>26</v>
      </c>
      <c r="R3146" t="s">
        <v>34</v>
      </c>
      <c r="S3146">
        <v>18.95</v>
      </c>
      <c r="T3146">
        <v>110.15</v>
      </c>
      <c r="U3146" t="s">
        <v>26</v>
      </c>
      <c r="V3146" s="7" t="str">
        <f t="shared" si="98"/>
        <v>0-12</v>
      </c>
      <c r="W3146" t="s">
        <v>30</v>
      </c>
      <c r="X3146" t="str">
        <f t="shared" si="99"/>
        <v>Low</v>
      </c>
    </row>
    <row r="3147" spans="1:24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40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28</v>
      </c>
      <c r="Q3147" t="s">
        <v>25</v>
      </c>
      <c r="R3147" t="s">
        <v>38</v>
      </c>
      <c r="S3147">
        <v>76.650000000000006</v>
      </c>
      <c r="T3147">
        <v>333.6</v>
      </c>
      <c r="U3147" t="s">
        <v>25</v>
      </c>
      <c r="V3147" s="7" t="str">
        <f t="shared" si="98"/>
        <v>0-12</v>
      </c>
      <c r="W3147" t="s">
        <v>30</v>
      </c>
      <c r="X3147" t="str">
        <f t="shared" si="99"/>
        <v>Medium</v>
      </c>
    </row>
    <row r="3148" spans="1:24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40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28</v>
      </c>
      <c r="Q3148" t="s">
        <v>25</v>
      </c>
      <c r="R3148" t="s">
        <v>34</v>
      </c>
      <c r="S3148">
        <v>99.15</v>
      </c>
      <c r="T3148">
        <v>465.05</v>
      </c>
      <c r="U3148" t="s">
        <v>25</v>
      </c>
      <c r="V3148" s="7" t="str">
        <f t="shared" si="98"/>
        <v>0-12</v>
      </c>
      <c r="W3148" t="s">
        <v>30</v>
      </c>
      <c r="X3148" t="str">
        <f t="shared" si="99"/>
        <v>High</v>
      </c>
    </row>
    <row r="3149" spans="1:24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40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28</v>
      </c>
      <c r="Q3149" t="s">
        <v>26</v>
      </c>
      <c r="R3149" t="s">
        <v>29</v>
      </c>
      <c r="S3149">
        <v>101.75</v>
      </c>
      <c r="T3149">
        <v>1669.4</v>
      </c>
      <c r="U3149" t="s">
        <v>26</v>
      </c>
      <c r="V3149" s="7" t="str">
        <f t="shared" si="98"/>
        <v>13-24</v>
      </c>
      <c r="W3149" t="s">
        <v>35</v>
      </c>
      <c r="X3149" t="str">
        <f t="shared" si="99"/>
        <v>High</v>
      </c>
    </row>
    <row r="3150" spans="1:24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40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28</v>
      </c>
      <c r="Q3150" t="s">
        <v>26</v>
      </c>
      <c r="R3150" t="s">
        <v>43</v>
      </c>
      <c r="S3150">
        <v>75.45</v>
      </c>
      <c r="T3150">
        <v>3545.1</v>
      </c>
      <c r="U3150" t="s">
        <v>26</v>
      </c>
      <c r="V3150" s="7" t="str">
        <f t="shared" si="98"/>
        <v>25-48</v>
      </c>
      <c r="W3150" t="s">
        <v>46</v>
      </c>
      <c r="X3150" t="str">
        <f t="shared" si="99"/>
        <v>Medium</v>
      </c>
    </row>
    <row r="3151" spans="1:24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27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28</v>
      </c>
      <c r="Q3151" t="s">
        <v>26</v>
      </c>
      <c r="R3151" t="s">
        <v>34</v>
      </c>
      <c r="S3151">
        <v>64.099999999999994</v>
      </c>
      <c r="T3151">
        <v>504.05</v>
      </c>
      <c r="U3151" t="s">
        <v>26</v>
      </c>
      <c r="V3151" s="7" t="str">
        <f t="shared" si="98"/>
        <v>0-12</v>
      </c>
      <c r="W3151" t="s">
        <v>35</v>
      </c>
      <c r="X3151" t="str">
        <f t="shared" si="99"/>
        <v>Medium</v>
      </c>
    </row>
    <row r="3152" spans="1:24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26</v>
      </c>
      <c r="I3152" t="s">
        <v>27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28</v>
      </c>
      <c r="Q3152" t="s">
        <v>25</v>
      </c>
      <c r="R3152" t="s">
        <v>34</v>
      </c>
      <c r="S3152">
        <v>25.65</v>
      </c>
      <c r="T3152">
        <v>440.2</v>
      </c>
      <c r="U3152" t="s">
        <v>26</v>
      </c>
      <c r="V3152" s="7" t="str">
        <f t="shared" si="98"/>
        <v>13-24</v>
      </c>
      <c r="W3152" t="s">
        <v>30</v>
      </c>
      <c r="X3152" t="str">
        <f t="shared" si="99"/>
        <v>Low</v>
      </c>
    </row>
    <row r="3153" spans="1:24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40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28</v>
      </c>
      <c r="Q3153" t="s">
        <v>26</v>
      </c>
      <c r="R3153" t="s">
        <v>34</v>
      </c>
      <c r="S3153">
        <v>75.099999999999994</v>
      </c>
      <c r="T3153">
        <v>1151.55</v>
      </c>
      <c r="U3153" t="s">
        <v>26</v>
      </c>
      <c r="V3153" s="7" t="str">
        <f t="shared" si="98"/>
        <v>13-24</v>
      </c>
      <c r="W3153" t="s">
        <v>35</v>
      </c>
      <c r="X3153" t="str">
        <f t="shared" si="99"/>
        <v>Medium</v>
      </c>
    </row>
    <row r="3154" spans="1:24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40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38</v>
      </c>
      <c r="S3154">
        <v>95.85</v>
      </c>
      <c r="T3154">
        <v>2475.35</v>
      </c>
      <c r="U3154" t="s">
        <v>26</v>
      </c>
      <c r="V3154" s="7" t="str">
        <f t="shared" si="98"/>
        <v>25-48</v>
      </c>
      <c r="W3154" t="s">
        <v>46</v>
      </c>
      <c r="X3154" t="str">
        <f t="shared" si="99"/>
        <v>High</v>
      </c>
    </row>
    <row r="3155" spans="1:24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27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28</v>
      </c>
      <c r="Q3155" t="s">
        <v>26</v>
      </c>
      <c r="R3155" t="s">
        <v>29</v>
      </c>
      <c r="S3155">
        <v>54.4</v>
      </c>
      <c r="T3155">
        <v>1249.25</v>
      </c>
      <c r="U3155" t="s">
        <v>26</v>
      </c>
      <c r="V3155" s="7" t="str">
        <f t="shared" si="98"/>
        <v>13-24</v>
      </c>
      <c r="W3155" t="s">
        <v>35</v>
      </c>
      <c r="X3155" t="str">
        <f t="shared" si="99"/>
        <v>Medium</v>
      </c>
    </row>
    <row r="3156" spans="1:24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40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28</v>
      </c>
      <c r="Q3156" t="s">
        <v>26</v>
      </c>
      <c r="R3156" t="s">
        <v>29</v>
      </c>
      <c r="S3156">
        <v>72.75</v>
      </c>
      <c r="T3156">
        <v>317.75</v>
      </c>
      <c r="U3156" t="s">
        <v>26</v>
      </c>
      <c r="V3156" s="7" t="str">
        <f t="shared" si="98"/>
        <v>0-12</v>
      </c>
      <c r="W3156" t="s">
        <v>30</v>
      </c>
      <c r="X3156" t="str">
        <f t="shared" si="99"/>
        <v>Medium</v>
      </c>
    </row>
    <row r="3157" spans="1:24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26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 t="s">
        <v>26</v>
      </c>
      <c r="V3157" s="7" t="str">
        <f t="shared" si="98"/>
        <v>25-48</v>
      </c>
      <c r="W3157" t="s">
        <v>35</v>
      </c>
      <c r="X3157" t="str">
        <f t="shared" si="99"/>
        <v>Low</v>
      </c>
    </row>
    <row r="3158" spans="1:24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26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28</v>
      </c>
      <c r="Q3158" t="s">
        <v>26</v>
      </c>
      <c r="R3158" t="s">
        <v>34</v>
      </c>
      <c r="S3158">
        <v>19.05</v>
      </c>
      <c r="T3158">
        <v>461.3</v>
      </c>
      <c r="U3158" t="s">
        <v>26</v>
      </c>
      <c r="V3158" s="7" t="str">
        <f t="shared" si="98"/>
        <v>25-48</v>
      </c>
      <c r="W3158" t="s">
        <v>30</v>
      </c>
      <c r="X3158" t="str">
        <f t="shared" si="99"/>
        <v>Low</v>
      </c>
    </row>
    <row r="3159" spans="1:24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27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28</v>
      </c>
      <c r="Q3159" t="s">
        <v>26</v>
      </c>
      <c r="R3159" t="s">
        <v>34</v>
      </c>
      <c r="S3159">
        <v>44.95</v>
      </c>
      <c r="T3159">
        <v>431</v>
      </c>
      <c r="U3159" t="s">
        <v>25</v>
      </c>
      <c r="V3159" s="7" t="str">
        <f t="shared" si="98"/>
        <v>0-12</v>
      </c>
      <c r="W3159" t="s">
        <v>30</v>
      </c>
      <c r="X3159" t="str">
        <f t="shared" si="99"/>
        <v>Low</v>
      </c>
    </row>
    <row r="3160" spans="1:24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27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28</v>
      </c>
      <c r="Q3160" t="s">
        <v>25</v>
      </c>
      <c r="R3160" t="s">
        <v>34</v>
      </c>
      <c r="S3160">
        <v>49.55</v>
      </c>
      <c r="T3160">
        <v>878.35</v>
      </c>
      <c r="U3160" t="s">
        <v>25</v>
      </c>
      <c r="V3160" s="7" t="str">
        <f t="shared" si="98"/>
        <v>13-24</v>
      </c>
      <c r="W3160" t="s">
        <v>35</v>
      </c>
      <c r="X3160" t="str">
        <f t="shared" si="99"/>
        <v>Low</v>
      </c>
    </row>
    <row r="3161" spans="1:24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40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28</v>
      </c>
      <c r="Q3161" t="s">
        <v>25</v>
      </c>
      <c r="R3161" t="s">
        <v>29</v>
      </c>
      <c r="S3161">
        <v>94.85</v>
      </c>
      <c r="T3161">
        <v>335.75</v>
      </c>
      <c r="U3161" t="s">
        <v>26</v>
      </c>
      <c r="V3161" s="7" t="str">
        <f t="shared" si="98"/>
        <v>0-12</v>
      </c>
      <c r="W3161" t="s">
        <v>30</v>
      </c>
      <c r="X3161" t="str">
        <f t="shared" si="99"/>
        <v>High</v>
      </c>
    </row>
    <row r="3162" spans="1:24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26</v>
      </c>
      <c r="I3162" t="s">
        <v>27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50</v>
      </c>
      <c r="Q3162" t="s">
        <v>26</v>
      </c>
      <c r="R3162" t="s">
        <v>38</v>
      </c>
      <c r="S3162">
        <v>46.25</v>
      </c>
      <c r="T3162">
        <v>3121.4</v>
      </c>
      <c r="U3162" t="s">
        <v>26</v>
      </c>
      <c r="V3162" s="7" t="str">
        <f t="shared" si="98"/>
        <v>49+</v>
      </c>
      <c r="W3162" t="s">
        <v>46</v>
      </c>
      <c r="X3162" t="str">
        <f t="shared" si="99"/>
        <v>Low</v>
      </c>
    </row>
    <row r="3163" spans="1:24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26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 t="s">
        <v>26</v>
      </c>
      <c r="V3163" s="7" t="str">
        <f t="shared" si="98"/>
        <v>13-24</v>
      </c>
      <c r="W3163" t="s">
        <v>30</v>
      </c>
      <c r="X3163" t="str">
        <f t="shared" si="99"/>
        <v>Low</v>
      </c>
    </row>
    <row r="3164" spans="1:24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27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28</v>
      </c>
      <c r="Q3164" t="s">
        <v>26</v>
      </c>
      <c r="R3164" t="s">
        <v>34</v>
      </c>
      <c r="S3164">
        <v>69.599999999999994</v>
      </c>
      <c r="T3164">
        <v>1394.55</v>
      </c>
      <c r="U3164" t="s">
        <v>26</v>
      </c>
      <c r="V3164" s="7" t="str">
        <f t="shared" si="98"/>
        <v>13-24</v>
      </c>
      <c r="W3164" t="s">
        <v>35</v>
      </c>
      <c r="X3164" t="str">
        <f t="shared" si="99"/>
        <v>Medium</v>
      </c>
    </row>
    <row r="3165" spans="1:24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40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28</v>
      </c>
      <c r="Q3165" t="s">
        <v>26</v>
      </c>
      <c r="R3165" t="s">
        <v>29</v>
      </c>
      <c r="S3165">
        <v>90.7</v>
      </c>
      <c r="T3165">
        <v>3413.25</v>
      </c>
      <c r="U3165" t="s">
        <v>26</v>
      </c>
      <c r="V3165" s="7" t="str">
        <f t="shared" si="98"/>
        <v>25-48</v>
      </c>
      <c r="W3165" t="s">
        <v>46</v>
      </c>
      <c r="X3165" t="str">
        <f t="shared" si="99"/>
        <v>High</v>
      </c>
    </row>
    <row r="3166" spans="1:24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40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28</v>
      </c>
      <c r="Q3166" t="s">
        <v>25</v>
      </c>
      <c r="R3166" t="s">
        <v>29</v>
      </c>
      <c r="S3166">
        <v>101.4</v>
      </c>
      <c r="T3166">
        <v>3143.65</v>
      </c>
      <c r="U3166" t="s">
        <v>26</v>
      </c>
      <c r="V3166" s="7" t="str">
        <f t="shared" si="98"/>
        <v>25-48</v>
      </c>
      <c r="W3166" t="s">
        <v>46</v>
      </c>
      <c r="X3166" t="str">
        <f t="shared" si="99"/>
        <v>High</v>
      </c>
    </row>
    <row r="3167" spans="1:24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26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 t="s">
        <v>26</v>
      </c>
      <c r="V3167" s="7" t="str">
        <f t="shared" si="98"/>
        <v>13-24</v>
      </c>
      <c r="W3167" t="s">
        <v>30</v>
      </c>
      <c r="X3167" t="str">
        <f t="shared" si="99"/>
        <v>Low</v>
      </c>
    </row>
    <row r="3168" spans="1:24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27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28</v>
      </c>
      <c r="Q3168" t="s">
        <v>26</v>
      </c>
      <c r="R3168" t="s">
        <v>38</v>
      </c>
      <c r="S3168">
        <v>48.8</v>
      </c>
      <c r="T3168">
        <v>664.4</v>
      </c>
      <c r="U3168" t="s">
        <v>26</v>
      </c>
      <c r="V3168" s="7" t="str">
        <f t="shared" si="98"/>
        <v>13-24</v>
      </c>
      <c r="W3168" t="s">
        <v>35</v>
      </c>
      <c r="X3168" t="str">
        <f t="shared" si="99"/>
        <v>Low</v>
      </c>
    </row>
    <row r="3169" spans="1:24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27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50</v>
      </c>
      <c r="Q3169" t="s">
        <v>25</v>
      </c>
      <c r="R3169" t="s">
        <v>34</v>
      </c>
      <c r="S3169">
        <v>74.349999999999994</v>
      </c>
      <c r="T3169">
        <v>4759.55</v>
      </c>
      <c r="U3169" t="s">
        <v>26</v>
      </c>
      <c r="V3169" s="7" t="str">
        <f t="shared" si="98"/>
        <v>49+</v>
      </c>
      <c r="W3169" t="s">
        <v>46</v>
      </c>
      <c r="X3169" t="str">
        <f t="shared" si="99"/>
        <v>Medium</v>
      </c>
    </row>
    <row r="3170" spans="1:24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26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 t="s">
        <v>26</v>
      </c>
      <c r="V3170" s="7" t="str">
        <f t="shared" si="98"/>
        <v>49+</v>
      </c>
      <c r="W3170" t="s">
        <v>35</v>
      </c>
      <c r="X3170" t="str">
        <f t="shared" si="99"/>
        <v>Low</v>
      </c>
    </row>
    <row r="3171" spans="1:24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27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29</v>
      </c>
      <c r="S3171">
        <v>68.75</v>
      </c>
      <c r="T3171">
        <v>3482.85</v>
      </c>
      <c r="U3171" t="s">
        <v>26</v>
      </c>
      <c r="V3171" s="7" t="str">
        <f t="shared" si="98"/>
        <v>49+</v>
      </c>
      <c r="W3171" t="s">
        <v>46</v>
      </c>
      <c r="X3171" t="str">
        <f t="shared" si="99"/>
        <v>Medium</v>
      </c>
    </row>
    <row r="3172" spans="1:24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40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29</v>
      </c>
      <c r="S3172">
        <v>100.2</v>
      </c>
      <c r="T3172">
        <v>2688.45</v>
      </c>
      <c r="U3172" t="s">
        <v>26</v>
      </c>
      <c r="V3172" s="7" t="str">
        <f t="shared" si="98"/>
        <v>25-48</v>
      </c>
      <c r="W3172" t="s">
        <v>46</v>
      </c>
      <c r="X3172" t="str">
        <f t="shared" si="99"/>
        <v>High</v>
      </c>
    </row>
    <row r="3173" spans="1:24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26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50</v>
      </c>
      <c r="Q3173" t="s">
        <v>25</v>
      </c>
      <c r="R3173" t="s">
        <v>43</v>
      </c>
      <c r="S3173">
        <v>20.85</v>
      </c>
      <c r="T3173">
        <v>435.25</v>
      </c>
      <c r="U3173" t="s">
        <v>26</v>
      </c>
      <c r="V3173" s="7" t="str">
        <f t="shared" si="98"/>
        <v>13-24</v>
      </c>
      <c r="W3173" t="s">
        <v>30</v>
      </c>
      <c r="X3173" t="str">
        <f t="shared" si="99"/>
        <v>Low</v>
      </c>
    </row>
    <row r="3174" spans="1:24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40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28</v>
      </c>
      <c r="Q3174" t="s">
        <v>25</v>
      </c>
      <c r="R3174" t="s">
        <v>29</v>
      </c>
      <c r="S3174">
        <v>95.9</v>
      </c>
      <c r="T3174">
        <v>2448.75</v>
      </c>
      <c r="U3174" t="s">
        <v>25</v>
      </c>
      <c r="V3174" s="7" t="str">
        <f t="shared" si="98"/>
        <v>25-48</v>
      </c>
      <c r="W3174" t="s">
        <v>46</v>
      </c>
      <c r="X3174" t="str">
        <f t="shared" si="99"/>
        <v>High</v>
      </c>
    </row>
    <row r="3175" spans="1:24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26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 t="s">
        <v>26</v>
      </c>
      <c r="V3175" s="7" t="str">
        <f t="shared" si="98"/>
        <v>13-24</v>
      </c>
      <c r="W3175" t="s">
        <v>30</v>
      </c>
      <c r="X3175" t="str">
        <f t="shared" si="99"/>
        <v>Low</v>
      </c>
    </row>
    <row r="3176" spans="1:24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26</v>
      </c>
      <c r="I3176" t="s">
        <v>27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43</v>
      </c>
      <c r="S3176">
        <v>45</v>
      </c>
      <c r="T3176">
        <v>2689.35</v>
      </c>
      <c r="U3176" t="s">
        <v>26</v>
      </c>
      <c r="V3176" s="7" t="str">
        <f t="shared" si="98"/>
        <v>49+</v>
      </c>
      <c r="W3176" t="s">
        <v>46</v>
      </c>
      <c r="X3176" t="str">
        <f t="shared" si="99"/>
        <v>Low</v>
      </c>
    </row>
    <row r="3177" spans="1:24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40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28</v>
      </c>
      <c r="Q3177" t="s">
        <v>26</v>
      </c>
      <c r="R3177" t="s">
        <v>38</v>
      </c>
      <c r="S3177">
        <v>81.5</v>
      </c>
      <c r="T3177">
        <v>1329.2</v>
      </c>
      <c r="U3177" t="s">
        <v>25</v>
      </c>
      <c r="V3177" s="7" t="str">
        <f t="shared" si="98"/>
        <v>13-24</v>
      </c>
      <c r="W3177" t="s">
        <v>35</v>
      </c>
      <c r="X3177" t="str">
        <f t="shared" si="99"/>
        <v>Medium</v>
      </c>
    </row>
    <row r="3178" spans="1:24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26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50</v>
      </c>
      <c r="Q3178" t="s">
        <v>26</v>
      </c>
      <c r="R3178" t="s">
        <v>34</v>
      </c>
      <c r="S3178">
        <v>25.5</v>
      </c>
      <c r="T3178">
        <v>1281.25</v>
      </c>
      <c r="U3178" t="s">
        <v>26</v>
      </c>
      <c r="V3178" s="7" t="str">
        <f t="shared" si="98"/>
        <v>49+</v>
      </c>
      <c r="W3178" t="s">
        <v>35</v>
      </c>
      <c r="X3178" t="str">
        <f t="shared" si="99"/>
        <v>Low</v>
      </c>
    </row>
    <row r="3179" spans="1:24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26</v>
      </c>
      <c r="I3179" t="s">
        <v>27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50</v>
      </c>
      <c r="Q3179" t="s">
        <v>26</v>
      </c>
      <c r="R3179" t="s">
        <v>34</v>
      </c>
      <c r="S3179">
        <v>48.9</v>
      </c>
      <c r="T3179">
        <v>3527</v>
      </c>
      <c r="U3179" t="s">
        <v>26</v>
      </c>
      <c r="V3179" s="7" t="str">
        <f t="shared" si="98"/>
        <v>49+</v>
      </c>
      <c r="W3179" t="s">
        <v>46</v>
      </c>
      <c r="X3179" t="str">
        <f t="shared" si="99"/>
        <v>Low</v>
      </c>
    </row>
    <row r="3180" spans="1:24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40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28</v>
      </c>
      <c r="Q3180" t="s">
        <v>26</v>
      </c>
      <c r="R3180" t="s">
        <v>29</v>
      </c>
      <c r="S3180">
        <v>84.1</v>
      </c>
      <c r="T3180">
        <v>4348.6499999999996</v>
      </c>
      <c r="U3180" t="s">
        <v>25</v>
      </c>
      <c r="V3180" s="7" t="str">
        <f t="shared" si="98"/>
        <v>49+</v>
      </c>
      <c r="W3180" t="s">
        <v>46</v>
      </c>
      <c r="X3180" t="str">
        <f t="shared" si="99"/>
        <v>Medium</v>
      </c>
    </row>
    <row r="3181" spans="1:24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26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50</v>
      </c>
      <c r="Q3181" t="s">
        <v>25</v>
      </c>
      <c r="R3181" t="s">
        <v>34</v>
      </c>
      <c r="S3181">
        <v>19.600000000000001</v>
      </c>
      <c r="T3181">
        <v>561.15</v>
      </c>
      <c r="U3181" t="s">
        <v>26</v>
      </c>
      <c r="V3181" s="7" t="str">
        <f t="shared" si="98"/>
        <v>25-48</v>
      </c>
      <c r="W3181" t="s">
        <v>35</v>
      </c>
      <c r="X3181" t="str">
        <f t="shared" si="99"/>
        <v>Low</v>
      </c>
    </row>
    <row r="3182" spans="1:24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26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28</v>
      </c>
      <c r="Q3182" t="s">
        <v>26</v>
      </c>
      <c r="R3182" t="s">
        <v>34</v>
      </c>
      <c r="S3182">
        <v>20</v>
      </c>
      <c r="T3182">
        <v>63.6</v>
      </c>
      <c r="U3182" t="s">
        <v>26</v>
      </c>
      <c r="V3182" s="7" t="str">
        <f t="shared" si="98"/>
        <v>0-12</v>
      </c>
      <c r="W3182" t="s">
        <v>30</v>
      </c>
      <c r="X3182" t="str">
        <f t="shared" si="99"/>
        <v>Low</v>
      </c>
    </row>
    <row r="3183" spans="1:24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27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50</v>
      </c>
      <c r="Q3183" t="s">
        <v>25</v>
      </c>
      <c r="R3183" t="s">
        <v>34</v>
      </c>
      <c r="S3183">
        <v>81.3</v>
      </c>
      <c r="T3183">
        <v>5129.3</v>
      </c>
      <c r="U3183" t="s">
        <v>26</v>
      </c>
      <c r="V3183" s="7" t="str">
        <f t="shared" si="98"/>
        <v>49+</v>
      </c>
      <c r="W3183" t="s">
        <v>46</v>
      </c>
      <c r="X3183" t="str">
        <f t="shared" si="99"/>
        <v>Medium</v>
      </c>
    </row>
    <row r="3184" spans="1:24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40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50</v>
      </c>
      <c r="Q3184" t="s">
        <v>25</v>
      </c>
      <c r="R3184" t="s">
        <v>43</v>
      </c>
      <c r="S3184">
        <v>95.2</v>
      </c>
      <c r="T3184">
        <v>4285.8</v>
      </c>
      <c r="U3184" t="s">
        <v>26</v>
      </c>
      <c r="V3184" s="7" t="str">
        <f t="shared" si="98"/>
        <v>25-48</v>
      </c>
      <c r="W3184" t="s">
        <v>46</v>
      </c>
      <c r="X3184" t="str">
        <f t="shared" si="99"/>
        <v>High</v>
      </c>
    </row>
    <row r="3185" spans="1:24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26</v>
      </c>
      <c r="I3185" t="s">
        <v>27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28</v>
      </c>
      <c r="Q3185" t="s">
        <v>25</v>
      </c>
      <c r="R3185" t="s">
        <v>34</v>
      </c>
      <c r="S3185">
        <v>36.450000000000003</v>
      </c>
      <c r="T3185">
        <v>93.7</v>
      </c>
      <c r="U3185" t="s">
        <v>25</v>
      </c>
      <c r="V3185" s="7" t="str">
        <f t="shared" si="98"/>
        <v>0-12</v>
      </c>
      <c r="W3185" t="s">
        <v>30</v>
      </c>
      <c r="X3185" t="str">
        <f t="shared" si="99"/>
        <v>Low</v>
      </c>
    </row>
    <row r="3186" spans="1:24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27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50</v>
      </c>
      <c r="Q3186" t="s">
        <v>25</v>
      </c>
      <c r="R3186" t="s">
        <v>43</v>
      </c>
      <c r="S3186">
        <v>83.3</v>
      </c>
      <c r="T3186">
        <v>5894.5</v>
      </c>
      <c r="U3186" t="s">
        <v>26</v>
      </c>
      <c r="V3186" s="7" t="str">
        <f t="shared" si="98"/>
        <v>49+</v>
      </c>
      <c r="W3186" t="s">
        <v>46</v>
      </c>
      <c r="X3186" t="str">
        <f t="shared" si="99"/>
        <v>Medium</v>
      </c>
    </row>
    <row r="3187" spans="1:24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26</v>
      </c>
      <c r="I3187" t="s">
        <v>27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28</v>
      </c>
      <c r="Q3187" t="s">
        <v>26</v>
      </c>
      <c r="R3187" t="s">
        <v>34</v>
      </c>
      <c r="S3187">
        <v>25.05</v>
      </c>
      <c r="T3187">
        <v>25.05</v>
      </c>
      <c r="U3187" t="s">
        <v>25</v>
      </c>
      <c r="V3187" s="7" t="str">
        <f t="shared" si="98"/>
        <v>0-12</v>
      </c>
      <c r="W3187" t="s">
        <v>30</v>
      </c>
      <c r="X3187" t="str">
        <f t="shared" si="99"/>
        <v>Low</v>
      </c>
    </row>
    <row r="3188" spans="1:24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50</v>
      </c>
      <c r="Q3188" t="s">
        <v>26</v>
      </c>
      <c r="R3188" t="s">
        <v>43</v>
      </c>
      <c r="S3188">
        <v>20.3</v>
      </c>
      <c r="T3188">
        <v>1160.75</v>
      </c>
      <c r="U3188" t="s">
        <v>26</v>
      </c>
      <c r="V3188" s="7" t="str">
        <f t="shared" si="98"/>
        <v>49+</v>
      </c>
      <c r="W3188" t="s">
        <v>35</v>
      </c>
      <c r="X3188" t="str">
        <f t="shared" si="99"/>
        <v>Low</v>
      </c>
    </row>
    <row r="3189" spans="1:24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40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28</v>
      </c>
      <c r="Q3189" t="s">
        <v>25</v>
      </c>
      <c r="R3189" t="s">
        <v>29</v>
      </c>
      <c r="S3189">
        <v>89.85</v>
      </c>
      <c r="T3189">
        <v>3091.75</v>
      </c>
      <c r="U3189" t="s">
        <v>26</v>
      </c>
      <c r="V3189" s="7" t="str">
        <f t="shared" si="98"/>
        <v>25-48</v>
      </c>
      <c r="W3189" t="s">
        <v>46</v>
      </c>
      <c r="X3189" t="str">
        <f t="shared" si="99"/>
        <v>Medium</v>
      </c>
    </row>
    <row r="3190" spans="1:24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27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28</v>
      </c>
      <c r="Q3190" t="s">
        <v>25</v>
      </c>
      <c r="R3190" t="s">
        <v>29</v>
      </c>
      <c r="S3190">
        <v>49.85</v>
      </c>
      <c r="T3190">
        <v>365.55</v>
      </c>
      <c r="U3190" t="s">
        <v>25</v>
      </c>
      <c r="V3190" s="7" t="str">
        <f t="shared" si="98"/>
        <v>0-12</v>
      </c>
      <c r="W3190" t="s">
        <v>30</v>
      </c>
      <c r="X3190" t="str">
        <f t="shared" si="99"/>
        <v>Low</v>
      </c>
    </row>
    <row r="3191" spans="1:24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26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28</v>
      </c>
      <c r="Q3191" t="s">
        <v>26</v>
      </c>
      <c r="R3191" t="s">
        <v>34</v>
      </c>
      <c r="S3191">
        <v>19.8</v>
      </c>
      <c r="T3191">
        <v>272.95</v>
      </c>
      <c r="U3191" t="s">
        <v>26</v>
      </c>
      <c r="V3191" s="7" t="str">
        <f t="shared" si="98"/>
        <v>13-24</v>
      </c>
      <c r="W3191" t="s">
        <v>30</v>
      </c>
      <c r="X3191" t="str">
        <f t="shared" si="99"/>
        <v>Low</v>
      </c>
    </row>
    <row r="3192" spans="1:24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26</v>
      </c>
      <c r="I3192" t="s">
        <v>27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50</v>
      </c>
      <c r="Q3192" t="s">
        <v>26</v>
      </c>
      <c r="R3192" t="s">
        <v>38</v>
      </c>
      <c r="S3192">
        <v>54.65</v>
      </c>
      <c r="T3192">
        <v>3632</v>
      </c>
      <c r="U3192" t="s">
        <v>26</v>
      </c>
      <c r="V3192" s="7" t="str">
        <f t="shared" si="98"/>
        <v>49+</v>
      </c>
      <c r="W3192" t="s">
        <v>46</v>
      </c>
      <c r="X3192" t="str">
        <f t="shared" si="99"/>
        <v>Medium</v>
      </c>
    </row>
    <row r="3193" spans="1:24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26</v>
      </c>
      <c r="I3193" t="s">
        <v>27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28</v>
      </c>
      <c r="Q3193" t="s">
        <v>25</v>
      </c>
      <c r="R3193" t="s">
        <v>43</v>
      </c>
      <c r="S3193">
        <v>29.35</v>
      </c>
      <c r="T3193">
        <v>381.2</v>
      </c>
      <c r="U3193" t="s">
        <v>26</v>
      </c>
      <c r="V3193" s="7" t="str">
        <f t="shared" si="98"/>
        <v>0-12</v>
      </c>
      <c r="W3193" t="s">
        <v>30</v>
      </c>
      <c r="X3193" t="str">
        <f t="shared" si="99"/>
        <v>Low</v>
      </c>
    </row>
    <row r="3194" spans="1:24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26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50</v>
      </c>
      <c r="Q3194" t="s">
        <v>25</v>
      </c>
      <c r="R3194" t="s">
        <v>38</v>
      </c>
      <c r="S3194">
        <v>19.149999999999999</v>
      </c>
      <c r="T3194">
        <v>1035.5</v>
      </c>
      <c r="U3194" t="s">
        <v>26</v>
      </c>
      <c r="V3194" s="7" t="str">
        <f t="shared" si="98"/>
        <v>49+</v>
      </c>
      <c r="W3194" t="s">
        <v>35</v>
      </c>
      <c r="X3194" t="str">
        <f t="shared" si="99"/>
        <v>Low</v>
      </c>
    </row>
    <row r="3195" spans="1:24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26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50</v>
      </c>
      <c r="Q3195" t="s">
        <v>26</v>
      </c>
      <c r="R3195" t="s">
        <v>34</v>
      </c>
      <c r="S3195">
        <v>19.100000000000001</v>
      </c>
      <c r="T3195">
        <v>52</v>
      </c>
      <c r="U3195" t="s">
        <v>26</v>
      </c>
      <c r="V3195" s="7" t="str">
        <f t="shared" si="98"/>
        <v>0-12</v>
      </c>
      <c r="W3195" t="s">
        <v>30</v>
      </c>
      <c r="X3195" t="str">
        <f t="shared" si="99"/>
        <v>Low</v>
      </c>
    </row>
    <row r="3196" spans="1:24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26</v>
      </c>
      <c r="I3196" t="s">
        <v>27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28</v>
      </c>
      <c r="Q3196" t="s">
        <v>26</v>
      </c>
      <c r="R3196" t="s">
        <v>43</v>
      </c>
      <c r="S3196">
        <v>55.55</v>
      </c>
      <c r="T3196">
        <v>2342.1999999999998</v>
      </c>
      <c r="U3196" t="s">
        <v>25</v>
      </c>
      <c r="V3196" s="7" t="str">
        <f t="shared" si="98"/>
        <v>25-48</v>
      </c>
      <c r="W3196" t="s">
        <v>46</v>
      </c>
      <c r="X3196" t="str">
        <f t="shared" si="99"/>
        <v>Medium</v>
      </c>
    </row>
    <row r="3197" spans="1:24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40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28</v>
      </c>
      <c r="Q3197" t="s">
        <v>26</v>
      </c>
      <c r="R3197" t="s">
        <v>29</v>
      </c>
      <c r="S3197">
        <v>80.55</v>
      </c>
      <c r="T3197">
        <v>653.9</v>
      </c>
      <c r="U3197" t="s">
        <v>26</v>
      </c>
      <c r="V3197" s="7" t="str">
        <f t="shared" si="98"/>
        <v>0-12</v>
      </c>
      <c r="W3197" t="s">
        <v>35</v>
      </c>
      <c r="X3197" t="str">
        <f t="shared" si="99"/>
        <v>Medium</v>
      </c>
    </row>
    <row r="3198" spans="1:24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26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 t="s">
        <v>26</v>
      </c>
      <c r="V3198" s="7" t="str">
        <f t="shared" si="98"/>
        <v>0-12</v>
      </c>
      <c r="W3198" t="s">
        <v>30</v>
      </c>
      <c r="X3198" t="str">
        <f t="shared" si="99"/>
        <v>Low</v>
      </c>
    </row>
    <row r="3199" spans="1:24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27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38</v>
      </c>
      <c r="S3199">
        <v>69.5</v>
      </c>
      <c r="T3199">
        <v>1498.2</v>
      </c>
      <c r="U3199" t="s">
        <v>25</v>
      </c>
      <c r="V3199" s="7" t="str">
        <f t="shared" si="98"/>
        <v>13-24</v>
      </c>
      <c r="W3199" t="s">
        <v>35</v>
      </c>
      <c r="X3199" t="str">
        <f t="shared" si="99"/>
        <v>Medium</v>
      </c>
    </row>
    <row r="3200" spans="1:24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40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38</v>
      </c>
      <c r="S3200">
        <v>106</v>
      </c>
      <c r="T3200">
        <v>4178.6499999999996</v>
      </c>
      <c r="U3200" t="s">
        <v>26</v>
      </c>
      <c r="V3200" s="7" t="str">
        <f t="shared" si="98"/>
        <v>25-48</v>
      </c>
      <c r="W3200" t="s">
        <v>46</v>
      </c>
      <c r="X3200" t="str">
        <f t="shared" si="99"/>
        <v>High</v>
      </c>
    </row>
    <row r="3201" spans="1:24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26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50</v>
      </c>
      <c r="Q3201" t="s">
        <v>26</v>
      </c>
      <c r="R3201" t="s">
        <v>38</v>
      </c>
      <c r="S3201">
        <v>25.5</v>
      </c>
      <c r="T3201">
        <v>1821.8</v>
      </c>
      <c r="U3201" t="s">
        <v>26</v>
      </c>
      <c r="V3201" s="7" t="str">
        <f t="shared" si="98"/>
        <v>49+</v>
      </c>
      <c r="W3201" t="s">
        <v>35</v>
      </c>
      <c r="X3201" t="str">
        <f t="shared" si="99"/>
        <v>Low</v>
      </c>
    </row>
    <row r="3202" spans="1:24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40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28</v>
      </c>
      <c r="Q3202" t="s">
        <v>25</v>
      </c>
      <c r="R3202" t="s">
        <v>29</v>
      </c>
      <c r="S3202">
        <v>104.3</v>
      </c>
      <c r="T3202">
        <v>5278.15</v>
      </c>
      <c r="U3202" t="s">
        <v>25</v>
      </c>
      <c r="V3202" s="7" t="str">
        <f t="shared" si="98"/>
        <v>49+</v>
      </c>
      <c r="W3202" t="s">
        <v>46</v>
      </c>
      <c r="X3202" t="str">
        <f t="shared" si="99"/>
        <v>High</v>
      </c>
    </row>
    <row r="3203" spans="1:24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27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50</v>
      </c>
      <c r="Q3203" t="s">
        <v>25</v>
      </c>
      <c r="R3203" t="s">
        <v>34</v>
      </c>
      <c r="S3203">
        <v>79.599999999999994</v>
      </c>
      <c r="T3203">
        <v>4024.2</v>
      </c>
      <c r="U3203" t="s">
        <v>26</v>
      </c>
      <c r="V3203" s="7" t="str">
        <f t="shared" ref="V3203:V3266" si="100">IF(F3203&lt;=12, "0-12", IF(F3203&lt;=24, "13-24", IF(F3203&lt;=48, "25-48", "49+")))</f>
        <v>49+</v>
      </c>
      <c r="W3203" t="s">
        <v>46</v>
      </c>
      <c r="X3203" t="str">
        <f t="shared" ref="X3203:X3266" si="101">IF(S3203&lt;=50,"Low",IF(S3203&lt;=90,"Medium","High"))</f>
        <v>Medium</v>
      </c>
    </row>
    <row r="3204" spans="1:24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27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28</v>
      </c>
      <c r="Q3204" t="s">
        <v>25</v>
      </c>
      <c r="R3204" t="s">
        <v>29</v>
      </c>
      <c r="S3204">
        <v>55.25</v>
      </c>
      <c r="T3204">
        <v>55.25</v>
      </c>
      <c r="U3204" t="s">
        <v>26</v>
      </c>
      <c r="V3204" s="7" t="str">
        <f t="shared" si="100"/>
        <v>0-12</v>
      </c>
      <c r="W3204" t="s">
        <v>30</v>
      </c>
      <c r="X3204" t="str">
        <f t="shared" si="101"/>
        <v>Medium</v>
      </c>
    </row>
    <row r="3205" spans="1:24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27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50</v>
      </c>
      <c r="Q3205" t="s">
        <v>26</v>
      </c>
      <c r="R3205" t="s">
        <v>38</v>
      </c>
      <c r="S3205">
        <v>88.05</v>
      </c>
      <c r="T3205">
        <v>6520.8</v>
      </c>
      <c r="U3205" t="s">
        <v>26</v>
      </c>
      <c r="V3205" s="7" t="str">
        <f t="shared" si="100"/>
        <v>49+</v>
      </c>
      <c r="W3205" t="s">
        <v>46</v>
      </c>
      <c r="X3205" t="str">
        <f t="shared" si="101"/>
        <v>Medium</v>
      </c>
    </row>
    <row r="3206" spans="1:24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26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33</v>
      </c>
      <c r="Q3206" t="s">
        <v>25</v>
      </c>
      <c r="R3206" t="s">
        <v>38</v>
      </c>
      <c r="S3206">
        <v>20.399999999999999</v>
      </c>
      <c r="T3206">
        <v>854.9</v>
      </c>
      <c r="U3206" t="s">
        <v>26</v>
      </c>
      <c r="V3206" s="7" t="str">
        <f t="shared" si="100"/>
        <v>25-48</v>
      </c>
      <c r="W3206" t="s">
        <v>35</v>
      </c>
      <c r="X3206" t="str">
        <f t="shared" si="101"/>
        <v>Low</v>
      </c>
    </row>
    <row r="3207" spans="1:24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40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50</v>
      </c>
      <c r="Q3207" t="s">
        <v>25</v>
      </c>
      <c r="R3207" t="s">
        <v>38</v>
      </c>
      <c r="S3207">
        <v>117.6</v>
      </c>
      <c r="T3207">
        <v>8308.9</v>
      </c>
      <c r="U3207" t="s">
        <v>26</v>
      </c>
      <c r="V3207" s="7" t="str">
        <f t="shared" si="100"/>
        <v>49+</v>
      </c>
      <c r="W3207" t="s">
        <v>46</v>
      </c>
      <c r="X3207" t="str">
        <f t="shared" si="101"/>
        <v>High</v>
      </c>
    </row>
    <row r="3208" spans="1:24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26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28</v>
      </c>
      <c r="Q3208" t="s">
        <v>26</v>
      </c>
      <c r="R3208" t="s">
        <v>34</v>
      </c>
      <c r="S3208">
        <v>20</v>
      </c>
      <c r="T3208">
        <v>109.2</v>
      </c>
      <c r="U3208" t="s">
        <v>26</v>
      </c>
      <c r="V3208" s="7" t="str">
        <f t="shared" si="100"/>
        <v>0-12</v>
      </c>
      <c r="W3208" t="s">
        <v>30</v>
      </c>
      <c r="X3208" t="str">
        <f t="shared" si="101"/>
        <v>Low</v>
      </c>
    </row>
    <row r="3209" spans="1:24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26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28</v>
      </c>
      <c r="Q3209" t="s">
        <v>25</v>
      </c>
      <c r="R3209" t="s">
        <v>43</v>
      </c>
      <c r="S3209">
        <v>19.649999999999999</v>
      </c>
      <c r="T3209">
        <v>92.05</v>
      </c>
      <c r="U3209" t="s">
        <v>26</v>
      </c>
      <c r="V3209" s="7" t="str">
        <f t="shared" si="100"/>
        <v>0-12</v>
      </c>
      <c r="W3209" t="s">
        <v>30</v>
      </c>
      <c r="X3209" t="str">
        <f t="shared" si="101"/>
        <v>Low</v>
      </c>
    </row>
    <row r="3210" spans="1:24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27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43</v>
      </c>
      <c r="S3210">
        <v>70.55</v>
      </c>
      <c r="T3210">
        <v>3420.5</v>
      </c>
      <c r="U3210" t="s">
        <v>26</v>
      </c>
      <c r="V3210" s="7" t="str">
        <f t="shared" si="100"/>
        <v>25-48</v>
      </c>
      <c r="W3210" t="s">
        <v>46</v>
      </c>
      <c r="X3210" t="str">
        <f t="shared" si="101"/>
        <v>Medium</v>
      </c>
    </row>
    <row r="3211" spans="1:24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40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28</v>
      </c>
      <c r="Q3211" t="s">
        <v>25</v>
      </c>
      <c r="R3211" t="s">
        <v>29</v>
      </c>
      <c r="S3211">
        <v>93.85</v>
      </c>
      <c r="T3211">
        <v>93.85</v>
      </c>
      <c r="U3211" t="s">
        <v>25</v>
      </c>
      <c r="V3211" s="7" t="str">
        <f t="shared" si="100"/>
        <v>0-12</v>
      </c>
      <c r="W3211" t="s">
        <v>30</v>
      </c>
      <c r="X3211" t="str">
        <f t="shared" si="101"/>
        <v>High</v>
      </c>
    </row>
    <row r="3212" spans="1:24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27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 t="s">
        <v>26</v>
      </c>
      <c r="V3212" s="7" t="str">
        <f t="shared" si="100"/>
        <v>49+</v>
      </c>
      <c r="W3212" t="s">
        <v>46</v>
      </c>
      <c r="X3212" t="str">
        <f t="shared" si="101"/>
        <v>Medium</v>
      </c>
    </row>
    <row r="3213" spans="1:24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26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33</v>
      </c>
      <c r="Q3213" t="s">
        <v>26</v>
      </c>
      <c r="R3213" t="s">
        <v>43</v>
      </c>
      <c r="S3213">
        <v>20.05</v>
      </c>
      <c r="T3213">
        <v>337.9</v>
      </c>
      <c r="U3213" t="s">
        <v>26</v>
      </c>
      <c r="V3213" s="7" t="str">
        <f t="shared" si="100"/>
        <v>13-24</v>
      </c>
      <c r="W3213" t="s">
        <v>30</v>
      </c>
      <c r="X3213" t="str">
        <f t="shared" si="101"/>
        <v>Low</v>
      </c>
    </row>
    <row r="3214" spans="1:24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40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28</v>
      </c>
      <c r="Q3214" t="s">
        <v>25</v>
      </c>
      <c r="R3214" t="s">
        <v>29</v>
      </c>
      <c r="S3214">
        <v>80</v>
      </c>
      <c r="T3214">
        <v>3168.75</v>
      </c>
      <c r="U3214" t="s">
        <v>26</v>
      </c>
      <c r="V3214" s="7" t="str">
        <f t="shared" si="100"/>
        <v>25-48</v>
      </c>
      <c r="W3214" t="s">
        <v>46</v>
      </c>
      <c r="X3214" t="str">
        <f t="shared" si="101"/>
        <v>Medium</v>
      </c>
    </row>
    <row r="3215" spans="1:24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26</v>
      </c>
      <c r="I3215" t="s">
        <v>27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43</v>
      </c>
      <c r="S3215">
        <v>35.4</v>
      </c>
      <c r="T3215">
        <v>1412.4</v>
      </c>
      <c r="U3215" t="s">
        <v>26</v>
      </c>
      <c r="V3215" s="7" t="str">
        <f t="shared" si="100"/>
        <v>25-48</v>
      </c>
      <c r="W3215" t="s">
        <v>35</v>
      </c>
      <c r="X3215" t="str">
        <f t="shared" si="101"/>
        <v>Low</v>
      </c>
    </row>
    <row r="3216" spans="1:24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40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38</v>
      </c>
      <c r="S3216">
        <v>79.599999999999994</v>
      </c>
      <c r="T3216">
        <v>3974.7</v>
      </c>
      <c r="U3216" t="s">
        <v>26</v>
      </c>
      <c r="V3216" s="7" t="str">
        <f t="shared" si="100"/>
        <v>49+</v>
      </c>
      <c r="W3216" t="s">
        <v>46</v>
      </c>
      <c r="X3216" t="str">
        <f t="shared" si="101"/>
        <v>Medium</v>
      </c>
    </row>
    <row r="3217" spans="1:24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40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28</v>
      </c>
      <c r="Q3217" t="s">
        <v>25</v>
      </c>
      <c r="R3217" t="s">
        <v>29</v>
      </c>
      <c r="S3217">
        <v>80.25</v>
      </c>
      <c r="T3217">
        <v>3439</v>
      </c>
      <c r="U3217" t="s">
        <v>26</v>
      </c>
      <c r="V3217" s="7" t="str">
        <f t="shared" si="100"/>
        <v>25-48</v>
      </c>
      <c r="W3217" t="s">
        <v>46</v>
      </c>
      <c r="X3217" t="str">
        <f t="shared" si="101"/>
        <v>Medium</v>
      </c>
    </row>
    <row r="3218" spans="1:24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27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28</v>
      </c>
      <c r="Q3218" t="s">
        <v>26</v>
      </c>
      <c r="R3218" t="s">
        <v>34</v>
      </c>
      <c r="S3218">
        <v>50.45</v>
      </c>
      <c r="T3218">
        <v>50.45</v>
      </c>
      <c r="U3218" t="s">
        <v>25</v>
      </c>
      <c r="V3218" s="7" t="str">
        <f t="shared" si="100"/>
        <v>0-12</v>
      </c>
      <c r="W3218" t="s">
        <v>30</v>
      </c>
      <c r="X3218" t="str">
        <f t="shared" si="101"/>
        <v>Medium</v>
      </c>
    </row>
    <row r="3219" spans="1:24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26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28</v>
      </c>
      <c r="Q3219" t="s">
        <v>25</v>
      </c>
      <c r="R3219" t="s">
        <v>34</v>
      </c>
      <c r="S3219">
        <v>20.45</v>
      </c>
      <c r="T3219">
        <v>42.45</v>
      </c>
      <c r="U3219" t="s">
        <v>26</v>
      </c>
      <c r="V3219" s="7" t="str">
        <f t="shared" si="100"/>
        <v>0-12</v>
      </c>
      <c r="W3219" t="s">
        <v>30</v>
      </c>
      <c r="X3219" t="str">
        <f t="shared" si="101"/>
        <v>Low</v>
      </c>
    </row>
    <row r="3220" spans="1:24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40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43</v>
      </c>
      <c r="S3220">
        <v>79.599999999999994</v>
      </c>
      <c r="T3220">
        <v>5461.45</v>
      </c>
      <c r="U3220" t="s">
        <v>26</v>
      </c>
      <c r="V3220" s="7" t="str">
        <f t="shared" si="100"/>
        <v>49+</v>
      </c>
      <c r="W3220" t="s">
        <v>46</v>
      </c>
      <c r="X3220" t="str">
        <f t="shared" si="101"/>
        <v>Medium</v>
      </c>
    </row>
    <row r="3221" spans="1:24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26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50</v>
      </c>
      <c r="Q3221" t="s">
        <v>26</v>
      </c>
      <c r="R3221" t="s">
        <v>34</v>
      </c>
      <c r="S3221">
        <v>24.7</v>
      </c>
      <c r="T3221">
        <v>571.75</v>
      </c>
      <c r="U3221" t="s">
        <v>26</v>
      </c>
      <c r="V3221" s="7" t="str">
        <f t="shared" si="100"/>
        <v>13-24</v>
      </c>
      <c r="W3221" t="s">
        <v>35</v>
      </c>
      <c r="X3221" t="str">
        <f t="shared" si="101"/>
        <v>Low</v>
      </c>
    </row>
    <row r="3222" spans="1:24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27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50</v>
      </c>
      <c r="Q3222" t="s">
        <v>26</v>
      </c>
      <c r="R3222" t="s">
        <v>43</v>
      </c>
      <c r="S3222">
        <v>77.3</v>
      </c>
      <c r="T3222">
        <v>5498.2</v>
      </c>
      <c r="U3222" t="s">
        <v>26</v>
      </c>
      <c r="V3222" s="7" t="str">
        <f t="shared" si="100"/>
        <v>49+</v>
      </c>
      <c r="W3222" t="s">
        <v>46</v>
      </c>
      <c r="X3222" t="str">
        <f t="shared" si="101"/>
        <v>Medium</v>
      </c>
    </row>
    <row r="3223" spans="1:24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26</v>
      </c>
      <c r="I3223" t="s">
        <v>27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28</v>
      </c>
      <c r="Q3223" t="s">
        <v>25</v>
      </c>
      <c r="R3223" t="s">
        <v>29</v>
      </c>
      <c r="S3223">
        <v>29.75</v>
      </c>
      <c r="T3223">
        <v>96.85</v>
      </c>
      <c r="U3223" t="s">
        <v>26</v>
      </c>
      <c r="V3223" s="7" t="str">
        <f t="shared" si="100"/>
        <v>0-12</v>
      </c>
      <c r="W3223" t="s">
        <v>30</v>
      </c>
      <c r="X3223" t="str">
        <f t="shared" si="101"/>
        <v>Low</v>
      </c>
    </row>
    <row r="3224" spans="1:24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27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28</v>
      </c>
      <c r="Q3224" t="s">
        <v>26</v>
      </c>
      <c r="R3224" t="s">
        <v>38</v>
      </c>
      <c r="S3224">
        <v>44.9</v>
      </c>
      <c r="T3224">
        <v>111.05</v>
      </c>
      <c r="U3224" t="s">
        <v>26</v>
      </c>
      <c r="V3224" s="7" t="str">
        <f t="shared" si="100"/>
        <v>0-12</v>
      </c>
      <c r="W3224" t="s">
        <v>30</v>
      </c>
      <c r="X3224" t="str">
        <f t="shared" si="101"/>
        <v>Low</v>
      </c>
    </row>
    <row r="3225" spans="1:24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26</v>
      </c>
      <c r="I3225" t="s">
        <v>27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28</v>
      </c>
      <c r="Q3225" t="s">
        <v>26</v>
      </c>
      <c r="R3225" t="s">
        <v>43</v>
      </c>
      <c r="S3225">
        <v>29.8</v>
      </c>
      <c r="T3225">
        <v>94.4</v>
      </c>
      <c r="U3225" t="s">
        <v>26</v>
      </c>
      <c r="V3225" s="7" t="str">
        <f t="shared" si="100"/>
        <v>0-12</v>
      </c>
      <c r="W3225" t="s">
        <v>30</v>
      </c>
      <c r="X3225" t="str">
        <f t="shared" si="101"/>
        <v>Low</v>
      </c>
    </row>
    <row r="3226" spans="1:24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27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28</v>
      </c>
      <c r="Q3226" t="s">
        <v>25</v>
      </c>
      <c r="R3226" t="s">
        <v>29</v>
      </c>
      <c r="S3226">
        <v>74.650000000000006</v>
      </c>
      <c r="T3226">
        <v>521.1</v>
      </c>
      <c r="U3226" t="s">
        <v>25</v>
      </c>
      <c r="V3226" s="7" t="str">
        <f t="shared" si="100"/>
        <v>0-12</v>
      </c>
      <c r="W3226" t="s">
        <v>35</v>
      </c>
      <c r="X3226" t="str">
        <f t="shared" si="101"/>
        <v>Medium</v>
      </c>
    </row>
    <row r="3227" spans="1:24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27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28</v>
      </c>
      <c r="Q3227" t="s">
        <v>25</v>
      </c>
      <c r="R3227" t="s">
        <v>29</v>
      </c>
      <c r="S3227">
        <v>71.95</v>
      </c>
      <c r="T3227">
        <v>923.85</v>
      </c>
      <c r="U3227" t="s">
        <v>26</v>
      </c>
      <c r="V3227" s="7" t="str">
        <f t="shared" si="100"/>
        <v>13-24</v>
      </c>
      <c r="W3227" t="s">
        <v>35</v>
      </c>
      <c r="X3227" t="str">
        <f t="shared" si="101"/>
        <v>Medium</v>
      </c>
    </row>
    <row r="3228" spans="1:24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26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28</v>
      </c>
      <c r="Q3228" t="s">
        <v>26</v>
      </c>
      <c r="R3228" t="s">
        <v>34</v>
      </c>
      <c r="S3228">
        <v>20.75</v>
      </c>
      <c r="T3228">
        <v>141.1</v>
      </c>
      <c r="U3228" t="s">
        <v>26</v>
      </c>
      <c r="V3228" s="7" t="str">
        <f t="shared" si="100"/>
        <v>0-12</v>
      </c>
      <c r="W3228" t="s">
        <v>30</v>
      </c>
      <c r="X3228" t="str">
        <f t="shared" si="101"/>
        <v>Low</v>
      </c>
    </row>
    <row r="3229" spans="1:24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27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28</v>
      </c>
      <c r="Q3229" t="s">
        <v>25</v>
      </c>
      <c r="R3229" t="s">
        <v>34</v>
      </c>
      <c r="S3229">
        <v>56.3</v>
      </c>
      <c r="T3229">
        <v>628.65</v>
      </c>
      <c r="U3229" t="s">
        <v>26</v>
      </c>
      <c r="V3229" s="7" t="str">
        <f t="shared" si="100"/>
        <v>0-12</v>
      </c>
      <c r="W3229" t="s">
        <v>35</v>
      </c>
      <c r="X3229" t="str">
        <f t="shared" si="101"/>
        <v>Medium</v>
      </c>
    </row>
    <row r="3230" spans="1:24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40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29</v>
      </c>
      <c r="S3230">
        <v>105.25</v>
      </c>
      <c r="T3230">
        <v>5576.3</v>
      </c>
      <c r="U3230" t="s">
        <v>26</v>
      </c>
      <c r="V3230" s="7" t="str">
        <f t="shared" si="100"/>
        <v>49+</v>
      </c>
      <c r="W3230" t="s">
        <v>46</v>
      </c>
      <c r="X3230" t="str">
        <f t="shared" si="101"/>
        <v>High</v>
      </c>
    </row>
    <row r="3231" spans="1:24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40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28</v>
      </c>
      <c r="Q3231" t="s">
        <v>25</v>
      </c>
      <c r="R3231" t="s">
        <v>29</v>
      </c>
      <c r="S3231">
        <v>94.2</v>
      </c>
      <c r="T3231">
        <v>1046.0999999999999</v>
      </c>
      <c r="U3231" t="s">
        <v>25</v>
      </c>
      <c r="V3231" s="7" t="str">
        <f t="shared" si="100"/>
        <v>0-12</v>
      </c>
      <c r="W3231" t="s">
        <v>35</v>
      </c>
      <c r="X3231" t="str">
        <f t="shared" si="101"/>
        <v>High</v>
      </c>
    </row>
    <row r="3232" spans="1:24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26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50</v>
      </c>
      <c r="Q3232" t="s">
        <v>26</v>
      </c>
      <c r="R3232" t="s">
        <v>34</v>
      </c>
      <c r="S3232">
        <v>19.55</v>
      </c>
      <c r="T3232">
        <v>1245.5999999999999</v>
      </c>
      <c r="U3232" t="s">
        <v>26</v>
      </c>
      <c r="V3232" s="7" t="str">
        <f t="shared" si="100"/>
        <v>49+</v>
      </c>
      <c r="W3232" t="s">
        <v>35</v>
      </c>
      <c r="X3232" t="str">
        <f t="shared" si="101"/>
        <v>Low</v>
      </c>
    </row>
    <row r="3233" spans="1:24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27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28</v>
      </c>
      <c r="Q3233" t="s">
        <v>26</v>
      </c>
      <c r="R3233" t="s">
        <v>34</v>
      </c>
      <c r="S3233">
        <v>84.45</v>
      </c>
      <c r="T3233">
        <v>1287.8499999999999</v>
      </c>
      <c r="U3233" t="s">
        <v>26</v>
      </c>
      <c r="V3233" s="7" t="str">
        <f t="shared" si="100"/>
        <v>13-24</v>
      </c>
      <c r="W3233" t="s">
        <v>35</v>
      </c>
      <c r="X3233" t="str">
        <f t="shared" si="101"/>
        <v>Medium</v>
      </c>
    </row>
    <row r="3234" spans="1:24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27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 t="s">
        <v>26</v>
      </c>
      <c r="V3234" s="7" t="str">
        <f t="shared" si="100"/>
        <v>25-48</v>
      </c>
      <c r="W3234" t="s">
        <v>35</v>
      </c>
      <c r="X3234" t="str">
        <f t="shared" si="101"/>
        <v>Medium</v>
      </c>
    </row>
    <row r="3235" spans="1:24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26</v>
      </c>
      <c r="I3235" t="s">
        <v>27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28</v>
      </c>
      <c r="Q3235" t="s">
        <v>25</v>
      </c>
      <c r="R3235" t="s">
        <v>29</v>
      </c>
      <c r="S3235">
        <v>29.9</v>
      </c>
      <c r="T3235">
        <v>118.25</v>
      </c>
      <c r="U3235" t="s">
        <v>26</v>
      </c>
      <c r="V3235" s="7" t="str">
        <f t="shared" si="100"/>
        <v>0-12</v>
      </c>
      <c r="W3235" t="s">
        <v>30</v>
      </c>
      <c r="X3235" t="str">
        <f t="shared" si="101"/>
        <v>Low</v>
      </c>
    </row>
    <row r="3236" spans="1:24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26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50</v>
      </c>
      <c r="Q3236" t="s">
        <v>26</v>
      </c>
      <c r="R3236" t="s">
        <v>34</v>
      </c>
      <c r="S3236">
        <v>19.7</v>
      </c>
      <c r="T3236">
        <v>452.55</v>
      </c>
      <c r="U3236" t="s">
        <v>26</v>
      </c>
      <c r="V3236" s="7" t="str">
        <f t="shared" si="100"/>
        <v>13-24</v>
      </c>
      <c r="W3236" t="s">
        <v>30</v>
      </c>
      <c r="X3236" t="str">
        <f t="shared" si="101"/>
        <v>Low</v>
      </c>
    </row>
    <row r="3237" spans="1:24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26</v>
      </c>
      <c r="I3237" t="s">
        <v>27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43</v>
      </c>
      <c r="S3237">
        <v>43.7</v>
      </c>
      <c r="T3237">
        <v>2696.55</v>
      </c>
      <c r="U3237" t="s">
        <v>26</v>
      </c>
      <c r="V3237" s="7" t="str">
        <f t="shared" si="100"/>
        <v>49+</v>
      </c>
      <c r="W3237" t="s">
        <v>46</v>
      </c>
      <c r="X3237" t="str">
        <f t="shared" si="101"/>
        <v>Low</v>
      </c>
    </row>
    <row r="3238" spans="1:24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27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28</v>
      </c>
      <c r="Q3238" t="s">
        <v>26</v>
      </c>
      <c r="R3238" t="s">
        <v>29</v>
      </c>
      <c r="S3238">
        <v>55.3</v>
      </c>
      <c r="T3238">
        <v>875.35</v>
      </c>
      <c r="U3238" t="s">
        <v>26</v>
      </c>
      <c r="V3238" s="7" t="str">
        <f t="shared" si="100"/>
        <v>13-24</v>
      </c>
      <c r="W3238" t="s">
        <v>35</v>
      </c>
      <c r="X3238" t="str">
        <f t="shared" si="101"/>
        <v>Medium</v>
      </c>
    </row>
    <row r="3239" spans="1:24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26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50</v>
      </c>
      <c r="Q3239" t="s">
        <v>25</v>
      </c>
      <c r="R3239" t="s">
        <v>43</v>
      </c>
      <c r="S3239">
        <v>19.850000000000001</v>
      </c>
      <c r="T3239">
        <v>1267.05</v>
      </c>
      <c r="U3239" t="s">
        <v>26</v>
      </c>
      <c r="V3239" s="7" t="str">
        <f t="shared" si="100"/>
        <v>49+</v>
      </c>
      <c r="W3239" t="s">
        <v>35</v>
      </c>
      <c r="X3239" t="str">
        <f t="shared" si="101"/>
        <v>Low</v>
      </c>
    </row>
    <row r="3240" spans="1:24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26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50</v>
      </c>
      <c r="Q3240" t="s">
        <v>26</v>
      </c>
      <c r="R3240" t="s">
        <v>43</v>
      </c>
      <c r="S3240">
        <v>19.649999999999999</v>
      </c>
      <c r="T3240">
        <v>494.9</v>
      </c>
      <c r="U3240" t="s">
        <v>26</v>
      </c>
      <c r="V3240" s="7" t="str">
        <f t="shared" si="100"/>
        <v>25-48</v>
      </c>
      <c r="W3240" t="s">
        <v>30</v>
      </c>
      <c r="X3240" t="str">
        <f t="shared" si="101"/>
        <v>Low</v>
      </c>
    </row>
    <row r="3241" spans="1:24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27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28</v>
      </c>
      <c r="Q3241" t="s">
        <v>25</v>
      </c>
      <c r="R3241" t="s">
        <v>34</v>
      </c>
      <c r="S3241">
        <v>49.45</v>
      </c>
      <c r="T3241">
        <v>799</v>
      </c>
      <c r="U3241" t="s">
        <v>26</v>
      </c>
      <c r="V3241" s="7" t="str">
        <f t="shared" si="100"/>
        <v>13-24</v>
      </c>
      <c r="W3241" t="s">
        <v>35</v>
      </c>
      <c r="X3241" t="str">
        <f t="shared" si="101"/>
        <v>Low</v>
      </c>
    </row>
    <row r="3242" spans="1:24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40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38</v>
      </c>
      <c r="S3242">
        <v>106.55</v>
      </c>
      <c r="T3242">
        <v>5763.3</v>
      </c>
      <c r="U3242" t="s">
        <v>25</v>
      </c>
      <c r="V3242" s="7" t="str">
        <f t="shared" si="100"/>
        <v>49+</v>
      </c>
      <c r="W3242" t="s">
        <v>46</v>
      </c>
      <c r="X3242" t="str">
        <f t="shared" si="101"/>
        <v>High</v>
      </c>
    </row>
    <row r="3243" spans="1:24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26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28</v>
      </c>
      <c r="Q3243" t="s">
        <v>26</v>
      </c>
      <c r="R3243" t="s">
        <v>34</v>
      </c>
      <c r="S3243">
        <v>20.100000000000001</v>
      </c>
      <c r="T3243">
        <v>20.100000000000001</v>
      </c>
      <c r="U3243" t="s">
        <v>25</v>
      </c>
      <c r="V3243" s="7" t="str">
        <f t="shared" si="100"/>
        <v>0-12</v>
      </c>
      <c r="W3243" t="s">
        <v>30</v>
      </c>
      <c r="X3243" t="str">
        <f t="shared" si="101"/>
        <v>Low</v>
      </c>
    </row>
    <row r="3244" spans="1:24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26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50</v>
      </c>
      <c r="Q3244" t="s">
        <v>26</v>
      </c>
      <c r="R3244" t="s">
        <v>34</v>
      </c>
      <c r="S3244">
        <v>20.45</v>
      </c>
      <c r="T3244">
        <v>106.9</v>
      </c>
      <c r="U3244" t="s">
        <v>26</v>
      </c>
      <c r="V3244" s="7" t="str">
        <f t="shared" si="100"/>
        <v>0-12</v>
      </c>
      <c r="W3244" t="s">
        <v>30</v>
      </c>
      <c r="X3244" t="str">
        <f t="shared" si="101"/>
        <v>Low</v>
      </c>
    </row>
    <row r="3245" spans="1:24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26</v>
      </c>
      <c r="I3245" t="s">
        <v>27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28</v>
      </c>
      <c r="Q3245" t="s">
        <v>25</v>
      </c>
      <c r="R3245" t="s">
        <v>29</v>
      </c>
      <c r="S3245">
        <v>39.700000000000003</v>
      </c>
      <c r="T3245">
        <v>710.05</v>
      </c>
      <c r="U3245" t="s">
        <v>26</v>
      </c>
      <c r="V3245" s="7" t="str">
        <f t="shared" si="100"/>
        <v>13-24</v>
      </c>
      <c r="W3245" t="s">
        <v>35</v>
      </c>
      <c r="X3245" t="str">
        <f t="shared" si="101"/>
        <v>Low</v>
      </c>
    </row>
    <row r="3246" spans="1:24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27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28</v>
      </c>
      <c r="Q3246" t="s">
        <v>25</v>
      </c>
      <c r="R3246" t="s">
        <v>43</v>
      </c>
      <c r="S3246">
        <v>54.5</v>
      </c>
      <c r="T3246">
        <v>568.20000000000005</v>
      </c>
      <c r="U3246" t="s">
        <v>26</v>
      </c>
      <c r="V3246" s="7" t="str">
        <f t="shared" si="100"/>
        <v>0-12</v>
      </c>
      <c r="W3246" t="s">
        <v>35</v>
      </c>
      <c r="X3246" t="str">
        <f t="shared" si="101"/>
        <v>Medium</v>
      </c>
    </row>
    <row r="3247" spans="1:24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40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28</v>
      </c>
      <c r="Q3247" t="s">
        <v>26</v>
      </c>
      <c r="R3247" t="s">
        <v>29</v>
      </c>
      <c r="S3247">
        <v>83.8</v>
      </c>
      <c r="T3247">
        <v>1900.25</v>
      </c>
      <c r="U3247" t="s">
        <v>25</v>
      </c>
      <c r="V3247" s="7" t="str">
        <f t="shared" si="100"/>
        <v>13-24</v>
      </c>
      <c r="W3247" t="s">
        <v>35</v>
      </c>
      <c r="X3247" t="str">
        <f t="shared" si="101"/>
        <v>Medium</v>
      </c>
    </row>
    <row r="3248" spans="1:24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27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28</v>
      </c>
      <c r="Q3248" t="s">
        <v>26</v>
      </c>
      <c r="R3248" t="s">
        <v>34</v>
      </c>
      <c r="S3248">
        <v>55.15</v>
      </c>
      <c r="T3248">
        <v>159.15</v>
      </c>
      <c r="U3248" t="s">
        <v>25</v>
      </c>
      <c r="V3248" s="7" t="str">
        <f t="shared" si="100"/>
        <v>0-12</v>
      </c>
      <c r="W3248" t="s">
        <v>30</v>
      </c>
      <c r="X3248" t="str">
        <f t="shared" si="101"/>
        <v>Medium</v>
      </c>
    </row>
    <row r="3249" spans="1:24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40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50</v>
      </c>
      <c r="Q3249" t="s">
        <v>25</v>
      </c>
      <c r="R3249" t="s">
        <v>38</v>
      </c>
      <c r="S3249">
        <v>111.6</v>
      </c>
      <c r="T3249">
        <v>8012.75</v>
      </c>
      <c r="U3249" t="s">
        <v>26</v>
      </c>
      <c r="V3249" s="7" t="str">
        <f t="shared" si="100"/>
        <v>49+</v>
      </c>
      <c r="W3249" t="s">
        <v>46</v>
      </c>
      <c r="X3249" t="str">
        <f t="shared" si="101"/>
        <v>High</v>
      </c>
    </row>
    <row r="3250" spans="1:24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40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28</v>
      </c>
      <c r="Q3250" t="s">
        <v>25</v>
      </c>
      <c r="R3250" t="s">
        <v>29</v>
      </c>
      <c r="S3250">
        <v>86.65</v>
      </c>
      <c r="T3250">
        <v>856.65</v>
      </c>
      <c r="U3250" t="s">
        <v>25</v>
      </c>
      <c r="V3250" s="7" t="str">
        <f t="shared" si="100"/>
        <v>0-12</v>
      </c>
      <c r="W3250" t="s">
        <v>35</v>
      </c>
      <c r="X3250" t="str">
        <f t="shared" si="101"/>
        <v>Medium</v>
      </c>
    </row>
    <row r="3251" spans="1:24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27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28</v>
      </c>
      <c r="Q3251" t="s">
        <v>25</v>
      </c>
      <c r="R3251" t="s">
        <v>34</v>
      </c>
      <c r="S3251">
        <v>55.55</v>
      </c>
      <c r="T3251">
        <v>551.29999999999995</v>
      </c>
      <c r="U3251" t="s">
        <v>26</v>
      </c>
      <c r="V3251" s="7" t="str">
        <f t="shared" si="100"/>
        <v>0-12</v>
      </c>
      <c r="W3251" t="s">
        <v>35</v>
      </c>
      <c r="X3251" t="str">
        <f t="shared" si="101"/>
        <v>Medium</v>
      </c>
    </row>
    <row r="3252" spans="1:24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26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 t="s">
        <v>26</v>
      </c>
      <c r="V3252" s="7" t="str">
        <f t="shared" si="100"/>
        <v>0-12</v>
      </c>
      <c r="W3252" t="s">
        <v>30</v>
      </c>
      <c r="X3252" t="str">
        <f t="shared" si="101"/>
        <v>Low</v>
      </c>
    </row>
    <row r="3253" spans="1:24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40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28</v>
      </c>
      <c r="Q3253" t="s">
        <v>25</v>
      </c>
      <c r="R3253" t="s">
        <v>38</v>
      </c>
      <c r="S3253">
        <v>106.75</v>
      </c>
      <c r="T3253">
        <v>4056.75</v>
      </c>
      <c r="U3253" t="s">
        <v>25</v>
      </c>
      <c r="V3253" s="7" t="str">
        <f t="shared" si="100"/>
        <v>25-48</v>
      </c>
      <c r="W3253" t="s">
        <v>46</v>
      </c>
      <c r="X3253" t="str">
        <f t="shared" si="101"/>
        <v>High</v>
      </c>
    </row>
    <row r="3254" spans="1:24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27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 t="s">
        <v>26</v>
      </c>
      <c r="V3254" s="7" t="str">
        <f t="shared" si="100"/>
        <v>13-24</v>
      </c>
      <c r="W3254" t="s">
        <v>35</v>
      </c>
      <c r="X3254" t="str">
        <f t="shared" si="101"/>
        <v>Medium</v>
      </c>
    </row>
    <row r="3255" spans="1:24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40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28</v>
      </c>
      <c r="Q3255" t="s">
        <v>25</v>
      </c>
      <c r="R3255" t="s">
        <v>43</v>
      </c>
      <c r="S3255">
        <v>104.5</v>
      </c>
      <c r="T3255">
        <v>3684.95</v>
      </c>
      <c r="U3255" t="s">
        <v>26</v>
      </c>
      <c r="V3255" s="7" t="str">
        <f t="shared" si="100"/>
        <v>25-48</v>
      </c>
      <c r="W3255" t="s">
        <v>46</v>
      </c>
      <c r="X3255" t="str">
        <f t="shared" si="101"/>
        <v>High</v>
      </c>
    </row>
    <row r="3256" spans="1:24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40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28</v>
      </c>
      <c r="Q3256" t="s">
        <v>25</v>
      </c>
      <c r="R3256" t="s">
        <v>29</v>
      </c>
      <c r="S3256">
        <v>101.8</v>
      </c>
      <c r="T3256">
        <v>1752.45</v>
      </c>
      <c r="U3256" t="s">
        <v>26</v>
      </c>
      <c r="V3256" s="7" t="str">
        <f t="shared" si="100"/>
        <v>13-24</v>
      </c>
      <c r="W3256" t="s">
        <v>35</v>
      </c>
      <c r="X3256" t="str">
        <f t="shared" si="101"/>
        <v>High</v>
      </c>
    </row>
    <row r="3257" spans="1:24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40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43</v>
      </c>
      <c r="S3257">
        <v>110.6</v>
      </c>
      <c r="T3257">
        <v>7210.85</v>
      </c>
      <c r="U3257" t="s">
        <v>26</v>
      </c>
      <c r="V3257" s="7" t="str">
        <f t="shared" si="100"/>
        <v>49+</v>
      </c>
      <c r="W3257" t="s">
        <v>46</v>
      </c>
      <c r="X3257" t="str">
        <f t="shared" si="101"/>
        <v>High</v>
      </c>
    </row>
    <row r="3258" spans="1:24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27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38</v>
      </c>
      <c r="S3258">
        <v>84.9</v>
      </c>
      <c r="T3258">
        <v>5264.5</v>
      </c>
      <c r="U3258" t="s">
        <v>26</v>
      </c>
      <c r="V3258" s="7" t="str">
        <f t="shared" si="100"/>
        <v>49+</v>
      </c>
      <c r="W3258" t="s">
        <v>46</v>
      </c>
      <c r="X3258" t="str">
        <f t="shared" si="101"/>
        <v>Medium</v>
      </c>
    </row>
    <row r="3259" spans="1:24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40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28</v>
      </c>
      <c r="Q3259" t="s">
        <v>25</v>
      </c>
      <c r="R3259" t="s">
        <v>34</v>
      </c>
      <c r="S3259">
        <v>93.2</v>
      </c>
      <c r="T3259">
        <v>2157.3000000000002</v>
      </c>
      <c r="U3259" t="s">
        <v>26</v>
      </c>
      <c r="V3259" s="7" t="str">
        <f t="shared" si="100"/>
        <v>13-24</v>
      </c>
      <c r="W3259" t="s">
        <v>46</v>
      </c>
      <c r="X3259" t="str">
        <f t="shared" si="101"/>
        <v>High</v>
      </c>
    </row>
    <row r="3260" spans="1:24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26</v>
      </c>
      <c r="I3260" t="s">
        <v>27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28</v>
      </c>
      <c r="Q3260" t="s">
        <v>25</v>
      </c>
      <c r="R3260" t="s">
        <v>29</v>
      </c>
      <c r="S3260">
        <v>24.4</v>
      </c>
      <c r="T3260">
        <v>24.4</v>
      </c>
      <c r="U3260" t="s">
        <v>26</v>
      </c>
      <c r="V3260" s="7" t="str">
        <f t="shared" si="100"/>
        <v>0-12</v>
      </c>
      <c r="W3260" t="s">
        <v>30</v>
      </c>
      <c r="X3260" t="str">
        <f t="shared" si="101"/>
        <v>Low</v>
      </c>
    </row>
    <row r="3261" spans="1:24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40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28</v>
      </c>
      <c r="Q3261" t="s">
        <v>26</v>
      </c>
      <c r="R3261" t="s">
        <v>43</v>
      </c>
      <c r="S3261">
        <v>70.55</v>
      </c>
      <c r="T3261">
        <v>433.95</v>
      </c>
      <c r="U3261" t="s">
        <v>26</v>
      </c>
      <c r="V3261" s="7" t="str">
        <f t="shared" si="100"/>
        <v>0-12</v>
      </c>
      <c r="W3261" t="s">
        <v>30</v>
      </c>
      <c r="X3261" t="str">
        <f t="shared" si="101"/>
        <v>Medium</v>
      </c>
    </row>
    <row r="3262" spans="1:24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40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28</v>
      </c>
      <c r="Q3262" t="s">
        <v>25</v>
      </c>
      <c r="R3262" t="s">
        <v>29</v>
      </c>
      <c r="S3262">
        <v>78.45</v>
      </c>
      <c r="T3262">
        <v>2435.15</v>
      </c>
      <c r="U3262" t="s">
        <v>25</v>
      </c>
      <c r="V3262" s="7" t="str">
        <f t="shared" si="100"/>
        <v>25-48</v>
      </c>
      <c r="W3262" t="s">
        <v>46</v>
      </c>
      <c r="X3262" t="str">
        <f t="shared" si="101"/>
        <v>Medium</v>
      </c>
    </row>
    <row r="3263" spans="1:24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27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50</v>
      </c>
      <c r="Q3263" t="s">
        <v>25</v>
      </c>
      <c r="R3263" t="s">
        <v>43</v>
      </c>
      <c r="S3263">
        <v>85</v>
      </c>
      <c r="T3263">
        <v>5607.75</v>
      </c>
      <c r="U3263" t="s">
        <v>26</v>
      </c>
      <c r="V3263" s="7" t="str">
        <f t="shared" si="100"/>
        <v>49+</v>
      </c>
      <c r="W3263" t="s">
        <v>46</v>
      </c>
      <c r="X3263" t="str">
        <f t="shared" si="101"/>
        <v>Medium</v>
      </c>
    </row>
    <row r="3264" spans="1:24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40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28</v>
      </c>
      <c r="Q3264" t="s">
        <v>26</v>
      </c>
      <c r="R3264" t="s">
        <v>29</v>
      </c>
      <c r="S3264">
        <v>87.45</v>
      </c>
      <c r="T3264">
        <v>2874.15</v>
      </c>
      <c r="U3264" t="s">
        <v>25</v>
      </c>
      <c r="V3264" s="7" t="str">
        <f t="shared" si="100"/>
        <v>25-48</v>
      </c>
      <c r="W3264" t="s">
        <v>46</v>
      </c>
      <c r="X3264" t="str">
        <f t="shared" si="101"/>
        <v>Medium</v>
      </c>
    </row>
    <row r="3265" spans="1:24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40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28</v>
      </c>
      <c r="Q3265" t="s">
        <v>26</v>
      </c>
      <c r="R3265" t="s">
        <v>38</v>
      </c>
      <c r="S3265">
        <v>85.8</v>
      </c>
      <c r="T3265">
        <v>4433.3</v>
      </c>
      <c r="U3265" t="s">
        <v>26</v>
      </c>
      <c r="V3265" s="7" t="str">
        <f t="shared" si="100"/>
        <v>49+</v>
      </c>
      <c r="W3265" t="s">
        <v>46</v>
      </c>
      <c r="X3265" t="str">
        <f t="shared" si="101"/>
        <v>Medium</v>
      </c>
    </row>
    <row r="3266" spans="1:24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40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28</v>
      </c>
      <c r="Q3266" t="s">
        <v>25</v>
      </c>
      <c r="R3266" t="s">
        <v>29</v>
      </c>
      <c r="S3266">
        <v>91.1</v>
      </c>
      <c r="T3266">
        <v>964.35</v>
      </c>
      <c r="U3266" t="s">
        <v>26</v>
      </c>
      <c r="V3266" s="7" t="str">
        <f t="shared" si="100"/>
        <v>0-12</v>
      </c>
      <c r="W3266" t="s">
        <v>35</v>
      </c>
      <c r="X3266" t="str">
        <f t="shared" si="101"/>
        <v>High</v>
      </c>
    </row>
    <row r="3267" spans="1:24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40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28</v>
      </c>
      <c r="Q3267" t="s">
        <v>25</v>
      </c>
      <c r="R3267" t="s">
        <v>29</v>
      </c>
      <c r="S3267">
        <v>70.75</v>
      </c>
      <c r="T3267">
        <v>1974.8</v>
      </c>
      <c r="U3267" t="s">
        <v>25</v>
      </c>
      <c r="V3267" s="7" t="str">
        <f t="shared" ref="V3267:V3330" si="102">IF(F3267&lt;=12, "0-12", IF(F3267&lt;=24, "13-24", IF(F3267&lt;=48, "25-48", "49+")))</f>
        <v>25-48</v>
      </c>
      <c r="W3267" t="s">
        <v>35</v>
      </c>
      <c r="X3267" t="str">
        <f t="shared" ref="X3267:X3330" si="103">IF(S3267&lt;=50,"Low",IF(S3267&lt;=90,"Medium","High"))</f>
        <v>Medium</v>
      </c>
    </row>
    <row r="3268" spans="1:24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50</v>
      </c>
      <c r="Q3268" t="s">
        <v>26</v>
      </c>
      <c r="R3268" t="s">
        <v>38</v>
      </c>
      <c r="S3268">
        <v>20.100000000000001</v>
      </c>
      <c r="T3268">
        <v>1460.85</v>
      </c>
      <c r="U3268" t="s">
        <v>26</v>
      </c>
      <c r="V3268" s="7" t="str">
        <f t="shared" si="102"/>
        <v>49+</v>
      </c>
      <c r="W3268" t="s">
        <v>35</v>
      </c>
      <c r="X3268" t="str">
        <f t="shared" si="103"/>
        <v>Low</v>
      </c>
    </row>
    <row r="3269" spans="1:24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26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 t="s">
        <v>26</v>
      </c>
      <c r="V3269" s="7" t="str">
        <f t="shared" si="102"/>
        <v>25-48</v>
      </c>
      <c r="W3269" t="s">
        <v>35</v>
      </c>
      <c r="X3269" t="str">
        <f t="shared" si="103"/>
        <v>Low</v>
      </c>
    </row>
    <row r="3270" spans="1:24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27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 t="s">
        <v>26</v>
      </c>
      <c r="V3270" s="7" t="str">
        <f t="shared" si="102"/>
        <v>13-24</v>
      </c>
      <c r="W3270" t="s">
        <v>35</v>
      </c>
      <c r="X3270" t="str">
        <f t="shared" si="103"/>
        <v>Medium</v>
      </c>
    </row>
    <row r="3271" spans="1:24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26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33</v>
      </c>
      <c r="Q3271" t="s">
        <v>26</v>
      </c>
      <c r="R3271" t="s">
        <v>43</v>
      </c>
      <c r="S3271">
        <v>24.8</v>
      </c>
      <c r="T3271">
        <v>1600.95</v>
      </c>
      <c r="U3271" t="s">
        <v>26</v>
      </c>
      <c r="V3271" s="7" t="str">
        <f t="shared" si="102"/>
        <v>49+</v>
      </c>
      <c r="W3271" t="s">
        <v>35</v>
      </c>
      <c r="X3271" t="str">
        <f t="shared" si="103"/>
        <v>Low</v>
      </c>
    </row>
    <row r="3272" spans="1:24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40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28</v>
      </c>
      <c r="Q3272" t="s">
        <v>25</v>
      </c>
      <c r="R3272" t="s">
        <v>34</v>
      </c>
      <c r="S3272">
        <v>100.85</v>
      </c>
      <c r="T3272">
        <v>399.25</v>
      </c>
      <c r="U3272" t="s">
        <v>26</v>
      </c>
      <c r="V3272" s="7" t="str">
        <f t="shared" si="102"/>
        <v>0-12</v>
      </c>
      <c r="W3272" t="s">
        <v>30</v>
      </c>
      <c r="X3272" t="str">
        <f t="shared" si="103"/>
        <v>High</v>
      </c>
    </row>
    <row r="3273" spans="1:24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40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28</v>
      </c>
      <c r="Q3273" t="s">
        <v>25</v>
      </c>
      <c r="R3273" t="s">
        <v>29</v>
      </c>
      <c r="S3273">
        <v>101.35</v>
      </c>
      <c r="T3273">
        <v>1218.55</v>
      </c>
      <c r="U3273" t="s">
        <v>25</v>
      </c>
      <c r="V3273" s="7" t="str">
        <f t="shared" si="102"/>
        <v>0-12</v>
      </c>
      <c r="W3273" t="s">
        <v>35</v>
      </c>
      <c r="X3273" t="str">
        <f t="shared" si="103"/>
        <v>High</v>
      </c>
    </row>
    <row r="3274" spans="1:24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40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28</v>
      </c>
      <c r="Q3274" t="s">
        <v>25</v>
      </c>
      <c r="R3274" t="s">
        <v>29</v>
      </c>
      <c r="S3274">
        <v>81.7</v>
      </c>
      <c r="T3274">
        <v>81.7</v>
      </c>
      <c r="U3274" t="s">
        <v>25</v>
      </c>
      <c r="V3274" s="7" t="str">
        <f t="shared" si="102"/>
        <v>0-12</v>
      </c>
      <c r="W3274" t="s">
        <v>30</v>
      </c>
      <c r="X3274" t="str">
        <f t="shared" si="103"/>
        <v>Medium</v>
      </c>
    </row>
    <row r="3275" spans="1:24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40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28</v>
      </c>
      <c r="Q3275" t="s">
        <v>26</v>
      </c>
      <c r="R3275" t="s">
        <v>29</v>
      </c>
      <c r="S3275">
        <v>68.25</v>
      </c>
      <c r="T3275">
        <v>2171.15</v>
      </c>
      <c r="U3275" t="s">
        <v>25</v>
      </c>
      <c r="V3275" s="7" t="str">
        <f t="shared" si="102"/>
        <v>25-48</v>
      </c>
      <c r="W3275" t="s">
        <v>46</v>
      </c>
      <c r="X3275" t="str">
        <f t="shared" si="103"/>
        <v>Medium</v>
      </c>
    </row>
    <row r="3276" spans="1:24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40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28</v>
      </c>
      <c r="Q3276" t="s">
        <v>25</v>
      </c>
      <c r="R3276" t="s">
        <v>29</v>
      </c>
      <c r="S3276">
        <v>105.1</v>
      </c>
      <c r="T3276">
        <v>3634.8</v>
      </c>
      <c r="U3276" t="s">
        <v>26</v>
      </c>
      <c r="V3276" s="7" t="str">
        <f t="shared" si="102"/>
        <v>25-48</v>
      </c>
      <c r="W3276" t="s">
        <v>46</v>
      </c>
      <c r="X3276" t="str">
        <f t="shared" si="103"/>
        <v>High</v>
      </c>
    </row>
    <row r="3277" spans="1:24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26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50</v>
      </c>
      <c r="Q3277" t="s">
        <v>26</v>
      </c>
      <c r="R3277" t="s">
        <v>34</v>
      </c>
      <c r="S3277">
        <v>20.399999999999999</v>
      </c>
      <c r="T3277">
        <v>292.39999999999998</v>
      </c>
      <c r="U3277" t="s">
        <v>26</v>
      </c>
      <c r="V3277" s="7" t="str">
        <f t="shared" si="102"/>
        <v>13-24</v>
      </c>
      <c r="W3277" t="s">
        <v>30</v>
      </c>
      <c r="X3277" t="str">
        <f t="shared" si="103"/>
        <v>Low</v>
      </c>
    </row>
    <row r="3278" spans="1:24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40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28</v>
      </c>
      <c r="Q3278" t="s">
        <v>25</v>
      </c>
      <c r="R3278" t="s">
        <v>29</v>
      </c>
      <c r="S3278">
        <v>79.150000000000006</v>
      </c>
      <c r="T3278">
        <v>317.25</v>
      </c>
      <c r="U3278" t="s">
        <v>25</v>
      </c>
      <c r="V3278" s="7" t="str">
        <f t="shared" si="102"/>
        <v>0-12</v>
      </c>
      <c r="W3278" t="s">
        <v>30</v>
      </c>
      <c r="X3278" t="str">
        <f t="shared" si="103"/>
        <v>Medium</v>
      </c>
    </row>
    <row r="3279" spans="1:24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 t="s">
        <v>26</v>
      </c>
      <c r="V3279" s="7" t="str">
        <f t="shared" si="102"/>
        <v>13-24</v>
      </c>
      <c r="W3279" t="s">
        <v>30</v>
      </c>
      <c r="X3279" t="str">
        <f t="shared" si="103"/>
        <v>Low</v>
      </c>
    </row>
    <row r="3280" spans="1:24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27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50</v>
      </c>
      <c r="Q3280" t="s">
        <v>25</v>
      </c>
      <c r="R3280" t="s">
        <v>38</v>
      </c>
      <c r="S3280">
        <v>79.400000000000006</v>
      </c>
      <c r="T3280">
        <v>5071.8999999999996</v>
      </c>
      <c r="U3280" t="s">
        <v>26</v>
      </c>
      <c r="V3280" s="7" t="str">
        <f t="shared" si="102"/>
        <v>49+</v>
      </c>
      <c r="W3280" t="s">
        <v>46</v>
      </c>
      <c r="X3280" t="str">
        <f t="shared" si="103"/>
        <v>Medium</v>
      </c>
    </row>
    <row r="3281" spans="1:24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27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43</v>
      </c>
      <c r="S3281">
        <v>57.2</v>
      </c>
      <c r="T3281">
        <v>1423.35</v>
      </c>
      <c r="U3281" t="s">
        <v>26</v>
      </c>
      <c r="V3281" s="7" t="str">
        <f t="shared" si="102"/>
        <v>13-24</v>
      </c>
      <c r="W3281" t="s">
        <v>35</v>
      </c>
      <c r="X3281" t="str">
        <f t="shared" si="103"/>
        <v>Medium</v>
      </c>
    </row>
    <row r="3282" spans="1:24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27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50</v>
      </c>
      <c r="Q3282" t="s">
        <v>26</v>
      </c>
      <c r="R3282" t="s">
        <v>29</v>
      </c>
      <c r="S3282">
        <v>58.6</v>
      </c>
      <c r="T3282">
        <v>3068.6</v>
      </c>
      <c r="U3282" t="s">
        <v>26</v>
      </c>
      <c r="V3282" s="7" t="str">
        <f t="shared" si="102"/>
        <v>49+</v>
      </c>
      <c r="W3282" t="s">
        <v>46</v>
      </c>
      <c r="X3282" t="str">
        <f t="shared" si="103"/>
        <v>Medium</v>
      </c>
    </row>
    <row r="3283" spans="1:24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40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50</v>
      </c>
      <c r="Q3283" t="s">
        <v>25</v>
      </c>
      <c r="R3283" t="s">
        <v>29</v>
      </c>
      <c r="S3283">
        <v>94.8</v>
      </c>
      <c r="T3283">
        <v>4690.6499999999996</v>
      </c>
      <c r="U3283" t="s">
        <v>26</v>
      </c>
      <c r="V3283" s="7" t="str">
        <f t="shared" si="102"/>
        <v>49+</v>
      </c>
      <c r="W3283" t="s">
        <v>46</v>
      </c>
      <c r="X3283" t="str">
        <f t="shared" si="103"/>
        <v>High</v>
      </c>
    </row>
    <row r="3284" spans="1:24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40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38</v>
      </c>
      <c r="S3284">
        <v>102.5</v>
      </c>
      <c r="T3284">
        <v>6157.6</v>
      </c>
      <c r="U3284" t="s">
        <v>26</v>
      </c>
      <c r="V3284" s="7" t="str">
        <f t="shared" si="102"/>
        <v>49+</v>
      </c>
      <c r="W3284" t="s">
        <v>46</v>
      </c>
      <c r="X3284" t="str">
        <f t="shared" si="103"/>
        <v>High</v>
      </c>
    </row>
    <row r="3285" spans="1:24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26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33</v>
      </c>
      <c r="Q3285" t="s">
        <v>25</v>
      </c>
      <c r="R3285" t="s">
        <v>43</v>
      </c>
      <c r="S3285">
        <v>20.350000000000001</v>
      </c>
      <c r="T3285">
        <v>1442.65</v>
      </c>
      <c r="U3285" t="s">
        <v>26</v>
      </c>
      <c r="V3285" s="7" t="str">
        <f t="shared" si="102"/>
        <v>49+</v>
      </c>
      <c r="W3285" t="s">
        <v>35</v>
      </c>
      <c r="X3285" t="str">
        <f t="shared" si="103"/>
        <v>Low</v>
      </c>
    </row>
    <row r="3286" spans="1:24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40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28</v>
      </c>
      <c r="Q3286" t="s">
        <v>25</v>
      </c>
      <c r="R3286" t="s">
        <v>29</v>
      </c>
      <c r="S3286">
        <v>84.9</v>
      </c>
      <c r="T3286">
        <v>3369.05</v>
      </c>
      <c r="U3286" t="s">
        <v>26</v>
      </c>
      <c r="V3286" s="7" t="str">
        <f t="shared" si="102"/>
        <v>25-48</v>
      </c>
      <c r="W3286" t="s">
        <v>46</v>
      </c>
      <c r="X3286" t="str">
        <f t="shared" si="103"/>
        <v>Medium</v>
      </c>
    </row>
    <row r="3287" spans="1:24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27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50</v>
      </c>
      <c r="Q3287" t="s">
        <v>25</v>
      </c>
      <c r="R3287" t="s">
        <v>43</v>
      </c>
      <c r="S3287">
        <v>69.2</v>
      </c>
      <c r="T3287">
        <v>4671.6499999999996</v>
      </c>
      <c r="U3287" t="s">
        <v>26</v>
      </c>
      <c r="V3287" s="7" t="str">
        <f t="shared" si="102"/>
        <v>49+</v>
      </c>
      <c r="W3287" t="s">
        <v>46</v>
      </c>
      <c r="X3287" t="str">
        <f t="shared" si="103"/>
        <v>Medium</v>
      </c>
    </row>
    <row r="3288" spans="1:24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40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28</v>
      </c>
      <c r="Q3288" t="s">
        <v>25</v>
      </c>
      <c r="R3288" t="s">
        <v>29</v>
      </c>
      <c r="S3288">
        <v>95.45</v>
      </c>
      <c r="T3288">
        <v>3474.05</v>
      </c>
      <c r="U3288" t="s">
        <v>25</v>
      </c>
      <c r="V3288" s="7" t="str">
        <f t="shared" si="102"/>
        <v>25-48</v>
      </c>
      <c r="W3288" t="s">
        <v>46</v>
      </c>
      <c r="X3288" t="str">
        <f t="shared" si="103"/>
        <v>High</v>
      </c>
    </row>
    <row r="3289" spans="1:24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40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29</v>
      </c>
      <c r="S3289">
        <v>100.95</v>
      </c>
      <c r="T3289">
        <v>1875.55</v>
      </c>
      <c r="U3289" t="s">
        <v>25</v>
      </c>
      <c r="V3289" s="7" t="str">
        <f t="shared" si="102"/>
        <v>13-24</v>
      </c>
      <c r="W3289" t="s">
        <v>35</v>
      </c>
      <c r="X3289" t="str">
        <f t="shared" si="103"/>
        <v>High</v>
      </c>
    </row>
    <row r="3290" spans="1:24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26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50</v>
      </c>
      <c r="Q3290" t="s">
        <v>26</v>
      </c>
      <c r="R3290" t="s">
        <v>34</v>
      </c>
      <c r="S3290">
        <v>20.85</v>
      </c>
      <c r="T3290">
        <v>272.35000000000002</v>
      </c>
      <c r="U3290" t="s">
        <v>26</v>
      </c>
      <c r="V3290" s="7" t="str">
        <f t="shared" si="102"/>
        <v>13-24</v>
      </c>
      <c r="W3290" t="s">
        <v>30</v>
      </c>
      <c r="X3290" t="str">
        <f t="shared" si="103"/>
        <v>Low</v>
      </c>
    </row>
    <row r="3291" spans="1:24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40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28</v>
      </c>
      <c r="Q3291" t="s">
        <v>25</v>
      </c>
      <c r="R3291" t="s">
        <v>38</v>
      </c>
      <c r="S3291">
        <v>88.5</v>
      </c>
      <c r="T3291">
        <v>3645.05</v>
      </c>
      <c r="U3291" t="s">
        <v>26</v>
      </c>
      <c r="V3291" s="7" t="str">
        <f t="shared" si="102"/>
        <v>25-48</v>
      </c>
      <c r="W3291" t="s">
        <v>46</v>
      </c>
      <c r="X3291" t="str">
        <f t="shared" si="103"/>
        <v>Medium</v>
      </c>
    </row>
    <row r="3292" spans="1:24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26</v>
      </c>
      <c r="I3292" t="s">
        <v>27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28</v>
      </c>
      <c r="Q3292" t="s">
        <v>26</v>
      </c>
      <c r="R3292" t="s">
        <v>34</v>
      </c>
      <c r="S3292">
        <v>35</v>
      </c>
      <c r="T3292">
        <v>135.75</v>
      </c>
      <c r="U3292" t="s">
        <v>26</v>
      </c>
      <c r="V3292" s="7" t="str">
        <f t="shared" si="102"/>
        <v>0-12</v>
      </c>
      <c r="W3292" t="s">
        <v>30</v>
      </c>
      <c r="X3292" t="str">
        <f t="shared" si="103"/>
        <v>Low</v>
      </c>
    </row>
    <row r="3293" spans="1:24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27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28</v>
      </c>
      <c r="Q3293" t="s">
        <v>26</v>
      </c>
      <c r="R3293" t="s">
        <v>29</v>
      </c>
      <c r="S3293">
        <v>55.15</v>
      </c>
      <c r="T3293">
        <v>1319.85</v>
      </c>
      <c r="U3293" t="s">
        <v>26</v>
      </c>
      <c r="V3293" s="7" t="str">
        <f t="shared" si="102"/>
        <v>13-24</v>
      </c>
      <c r="W3293" t="s">
        <v>35</v>
      </c>
      <c r="X3293" t="str">
        <f t="shared" si="103"/>
        <v>Medium</v>
      </c>
    </row>
    <row r="3294" spans="1:24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26</v>
      </c>
      <c r="I3294" t="s">
        <v>27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28</v>
      </c>
      <c r="Q3294" t="s">
        <v>25</v>
      </c>
      <c r="R3294" t="s">
        <v>43</v>
      </c>
      <c r="S3294">
        <v>50.95</v>
      </c>
      <c r="T3294">
        <v>229.4</v>
      </c>
      <c r="U3294" t="s">
        <v>26</v>
      </c>
      <c r="V3294" s="7" t="str">
        <f t="shared" si="102"/>
        <v>0-12</v>
      </c>
      <c r="W3294" t="s">
        <v>30</v>
      </c>
      <c r="X3294" t="str">
        <f t="shared" si="103"/>
        <v>Medium</v>
      </c>
    </row>
    <row r="3295" spans="1:24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27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28</v>
      </c>
      <c r="Q3295" t="s">
        <v>25</v>
      </c>
      <c r="R3295" t="s">
        <v>29</v>
      </c>
      <c r="S3295">
        <v>64</v>
      </c>
      <c r="T3295">
        <v>370.25</v>
      </c>
      <c r="U3295" t="s">
        <v>26</v>
      </c>
      <c r="V3295" s="7" t="str">
        <f t="shared" si="102"/>
        <v>0-12</v>
      </c>
      <c r="W3295" t="s">
        <v>30</v>
      </c>
      <c r="X3295" t="str">
        <f t="shared" si="103"/>
        <v>Medium</v>
      </c>
    </row>
    <row r="3296" spans="1:24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40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28</v>
      </c>
      <c r="Q3296" t="s">
        <v>25</v>
      </c>
      <c r="R3296" t="s">
        <v>34</v>
      </c>
      <c r="S3296">
        <v>69.099999999999994</v>
      </c>
      <c r="T3296">
        <v>69.099999999999994</v>
      </c>
      <c r="U3296" t="s">
        <v>25</v>
      </c>
      <c r="V3296" s="7" t="str">
        <f t="shared" si="102"/>
        <v>0-12</v>
      </c>
      <c r="W3296" t="s">
        <v>30</v>
      </c>
      <c r="X3296" t="str">
        <f t="shared" si="103"/>
        <v>Medium</v>
      </c>
    </row>
    <row r="3297" spans="1:24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27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50</v>
      </c>
      <c r="Q3297" t="s">
        <v>26</v>
      </c>
      <c r="R3297" t="s">
        <v>38</v>
      </c>
      <c r="S3297">
        <v>80.2</v>
      </c>
      <c r="T3297">
        <v>5714.2</v>
      </c>
      <c r="U3297" t="s">
        <v>26</v>
      </c>
      <c r="V3297" s="7" t="str">
        <f t="shared" si="102"/>
        <v>49+</v>
      </c>
      <c r="W3297" t="s">
        <v>46</v>
      </c>
      <c r="X3297" t="str">
        <f t="shared" si="103"/>
        <v>Medium</v>
      </c>
    </row>
    <row r="3298" spans="1:24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27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28</v>
      </c>
      <c r="Q3298" t="s">
        <v>25</v>
      </c>
      <c r="R3298" t="s">
        <v>43</v>
      </c>
      <c r="S3298">
        <v>49.3</v>
      </c>
      <c r="T3298">
        <v>1233.25</v>
      </c>
      <c r="U3298" t="s">
        <v>26</v>
      </c>
      <c r="V3298" s="7" t="str">
        <f t="shared" si="102"/>
        <v>13-24</v>
      </c>
      <c r="W3298" t="s">
        <v>35</v>
      </c>
      <c r="X3298" t="str">
        <f t="shared" si="103"/>
        <v>Low</v>
      </c>
    </row>
    <row r="3299" spans="1:24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27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50</v>
      </c>
      <c r="Q3299" t="s">
        <v>26</v>
      </c>
      <c r="R3299" t="s">
        <v>43</v>
      </c>
      <c r="S3299">
        <v>84.35</v>
      </c>
      <c r="T3299">
        <v>3571.6</v>
      </c>
      <c r="U3299" t="s">
        <v>26</v>
      </c>
      <c r="V3299" s="7" t="str">
        <f t="shared" si="102"/>
        <v>25-48</v>
      </c>
      <c r="W3299" t="s">
        <v>46</v>
      </c>
      <c r="X3299" t="str">
        <f t="shared" si="103"/>
        <v>Medium</v>
      </c>
    </row>
    <row r="3300" spans="1:24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26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28</v>
      </c>
      <c r="Q3300" t="s">
        <v>26</v>
      </c>
      <c r="R3300" t="s">
        <v>34</v>
      </c>
      <c r="S3300">
        <v>20.05</v>
      </c>
      <c r="T3300">
        <v>83.3</v>
      </c>
      <c r="U3300" t="s">
        <v>26</v>
      </c>
      <c r="V3300" s="7" t="str">
        <f t="shared" si="102"/>
        <v>0-12</v>
      </c>
      <c r="W3300" t="s">
        <v>30</v>
      </c>
      <c r="X3300" t="str">
        <f t="shared" si="103"/>
        <v>Low</v>
      </c>
    </row>
    <row r="3301" spans="1:24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40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43</v>
      </c>
      <c r="S3301">
        <v>117.2</v>
      </c>
      <c r="T3301">
        <v>8035.95</v>
      </c>
      <c r="U3301" t="s">
        <v>26</v>
      </c>
      <c r="V3301" s="7" t="str">
        <f t="shared" si="102"/>
        <v>49+</v>
      </c>
      <c r="W3301" t="s">
        <v>46</v>
      </c>
      <c r="X3301" t="str">
        <f t="shared" si="103"/>
        <v>High</v>
      </c>
    </row>
    <row r="3302" spans="1:24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26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 t="s">
        <v>26</v>
      </c>
      <c r="V3302" s="7" t="str">
        <f t="shared" si="102"/>
        <v>25-48</v>
      </c>
      <c r="W3302" t="s">
        <v>35</v>
      </c>
      <c r="X3302" t="str">
        <f t="shared" si="103"/>
        <v>Low</v>
      </c>
    </row>
    <row r="3303" spans="1:24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40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28</v>
      </c>
      <c r="Q3303" t="s">
        <v>25</v>
      </c>
      <c r="R3303" t="s">
        <v>29</v>
      </c>
      <c r="S3303">
        <v>69.599999999999994</v>
      </c>
      <c r="T3303">
        <v>69.599999999999994</v>
      </c>
      <c r="U3303" t="s">
        <v>25</v>
      </c>
      <c r="V3303" s="7" t="str">
        <f t="shared" si="102"/>
        <v>0-12</v>
      </c>
      <c r="W3303" t="s">
        <v>30</v>
      </c>
      <c r="X3303" t="str">
        <f t="shared" si="103"/>
        <v>Medium</v>
      </c>
    </row>
    <row r="3304" spans="1:24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40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29</v>
      </c>
      <c r="S3304">
        <v>103.45</v>
      </c>
      <c r="T3304">
        <v>3066.45</v>
      </c>
      <c r="U3304" t="s">
        <v>25</v>
      </c>
      <c r="V3304" s="7" t="str">
        <f t="shared" si="102"/>
        <v>25-48</v>
      </c>
      <c r="W3304" t="s">
        <v>46</v>
      </c>
      <c r="X3304" t="str">
        <f t="shared" si="103"/>
        <v>High</v>
      </c>
    </row>
    <row r="3305" spans="1:24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40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28</v>
      </c>
      <c r="Q3305" t="s">
        <v>26</v>
      </c>
      <c r="R3305" t="s">
        <v>38</v>
      </c>
      <c r="S3305">
        <v>77.95</v>
      </c>
      <c r="T3305">
        <v>305.55</v>
      </c>
      <c r="U3305" t="s">
        <v>25</v>
      </c>
      <c r="V3305" s="7" t="str">
        <f t="shared" si="102"/>
        <v>0-12</v>
      </c>
      <c r="W3305" t="s">
        <v>30</v>
      </c>
      <c r="X3305" t="str">
        <f t="shared" si="103"/>
        <v>Medium</v>
      </c>
    </row>
    <row r="3306" spans="1:24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40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50</v>
      </c>
      <c r="Q3306" t="s">
        <v>25</v>
      </c>
      <c r="R3306" t="s">
        <v>29</v>
      </c>
      <c r="S3306">
        <v>109.95</v>
      </c>
      <c r="T3306">
        <v>7634.25</v>
      </c>
      <c r="U3306" t="s">
        <v>26</v>
      </c>
      <c r="V3306" s="7" t="str">
        <f t="shared" si="102"/>
        <v>49+</v>
      </c>
      <c r="W3306" t="s">
        <v>46</v>
      </c>
      <c r="X3306" t="str">
        <f t="shared" si="103"/>
        <v>High</v>
      </c>
    </row>
    <row r="3307" spans="1:24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40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28</v>
      </c>
      <c r="Q3307" t="s">
        <v>26</v>
      </c>
      <c r="R3307" t="s">
        <v>29</v>
      </c>
      <c r="S3307">
        <v>94.75</v>
      </c>
      <c r="T3307">
        <v>3653</v>
      </c>
      <c r="U3307" t="s">
        <v>26</v>
      </c>
      <c r="V3307" s="7" t="str">
        <f t="shared" si="102"/>
        <v>25-48</v>
      </c>
      <c r="W3307" t="s">
        <v>46</v>
      </c>
      <c r="X3307" t="str">
        <f t="shared" si="103"/>
        <v>High</v>
      </c>
    </row>
    <row r="3308" spans="1:24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40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28</v>
      </c>
      <c r="Q3308" t="s">
        <v>25</v>
      </c>
      <c r="R3308" t="s">
        <v>29</v>
      </c>
      <c r="S3308">
        <v>80</v>
      </c>
      <c r="T3308">
        <v>241.3</v>
      </c>
      <c r="U3308" t="s">
        <v>26</v>
      </c>
      <c r="V3308" s="7" t="str">
        <f t="shared" si="102"/>
        <v>0-12</v>
      </c>
      <c r="W3308" t="s">
        <v>30</v>
      </c>
      <c r="X3308" t="str">
        <f t="shared" si="103"/>
        <v>Medium</v>
      </c>
    </row>
    <row r="3309" spans="1:24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27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50</v>
      </c>
      <c r="Q3309" t="s">
        <v>26</v>
      </c>
      <c r="R3309" t="s">
        <v>29</v>
      </c>
      <c r="S3309">
        <v>79.650000000000006</v>
      </c>
      <c r="T3309">
        <v>3870.3</v>
      </c>
      <c r="U3309" t="s">
        <v>26</v>
      </c>
      <c r="V3309" s="7" t="str">
        <f t="shared" si="102"/>
        <v>25-48</v>
      </c>
      <c r="W3309" t="s">
        <v>46</v>
      </c>
      <c r="X3309" t="str">
        <f t="shared" si="103"/>
        <v>Medium</v>
      </c>
    </row>
    <row r="3310" spans="1:24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26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50</v>
      </c>
      <c r="Q3310" t="s">
        <v>26</v>
      </c>
      <c r="R3310" t="s">
        <v>34</v>
      </c>
      <c r="S3310">
        <v>25.2</v>
      </c>
      <c r="T3310">
        <v>387.9</v>
      </c>
      <c r="U3310" t="s">
        <v>26</v>
      </c>
      <c r="V3310" s="7" t="str">
        <f t="shared" si="102"/>
        <v>13-24</v>
      </c>
      <c r="W3310" t="s">
        <v>30</v>
      </c>
      <c r="X3310" t="str">
        <f t="shared" si="103"/>
        <v>Low</v>
      </c>
    </row>
    <row r="3311" spans="1:24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26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33</v>
      </c>
      <c r="Q3311" t="s">
        <v>26</v>
      </c>
      <c r="R3311" t="s">
        <v>43</v>
      </c>
      <c r="S3311">
        <v>19.899999999999999</v>
      </c>
      <c r="T3311">
        <v>527.5</v>
      </c>
      <c r="U3311" t="s">
        <v>26</v>
      </c>
      <c r="V3311" s="7" t="str">
        <f t="shared" si="102"/>
        <v>25-48</v>
      </c>
      <c r="W3311" t="s">
        <v>35</v>
      </c>
      <c r="X3311" t="str">
        <f t="shared" si="103"/>
        <v>Low</v>
      </c>
    </row>
    <row r="3312" spans="1:24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40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28</v>
      </c>
      <c r="Q3312" t="s">
        <v>26</v>
      </c>
      <c r="R3312" t="s">
        <v>29</v>
      </c>
      <c r="S3312">
        <v>78.45</v>
      </c>
      <c r="T3312">
        <v>78.45</v>
      </c>
      <c r="U3312" t="s">
        <v>25</v>
      </c>
      <c r="V3312" s="7" t="str">
        <f t="shared" si="102"/>
        <v>0-12</v>
      </c>
      <c r="W3312" t="s">
        <v>30</v>
      </c>
      <c r="X3312" t="str">
        <f t="shared" si="103"/>
        <v>Medium</v>
      </c>
    </row>
    <row r="3313" spans="1:24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26</v>
      </c>
      <c r="I3313" t="s">
        <v>27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28</v>
      </c>
      <c r="Q3313" t="s">
        <v>25</v>
      </c>
      <c r="R3313" t="s">
        <v>29</v>
      </c>
      <c r="S3313">
        <v>44.8</v>
      </c>
      <c r="T3313">
        <v>2104.5500000000002</v>
      </c>
      <c r="U3313" t="s">
        <v>26</v>
      </c>
      <c r="V3313" s="7" t="str">
        <f t="shared" si="102"/>
        <v>25-48</v>
      </c>
      <c r="W3313" t="s">
        <v>46</v>
      </c>
      <c r="X3313" t="str">
        <f t="shared" si="103"/>
        <v>Low</v>
      </c>
    </row>
    <row r="3314" spans="1:24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26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28</v>
      </c>
      <c r="Q3314" t="s">
        <v>26</v>
      </c>
      <c r="R3314" t="s">
        <v>34</v>
      </c>
      <c r="S3314">
        <v>20.3</v>
      </c>
      <c r="T3314">
        <v>20.3</v>
      </c>
      <c r="U3314" t="s">
        <v>26</v>
      </c>
      <c r="V3314" s="7" t="str">
        <f t="shared" si="102"/>
        <v>0-12</v>
      </c>
      <c r="W3314" t="s">
        <v>30</v>
      </c>
      <c r="X3314" t="str">
        <f t="shared" si="103"/>
        <v>Low</v>
      </c>
    </row>
    <row r="3315" spans="1:24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28</v>
      </c>
      <c r="Q3315" t="s">
        <v>26</v>
      </c>
      <c r="R3315" t="s">
        <v>29</v>
      </c>
      <c r="S3315">
        <v>19.2</v>
      </c>
      <c r="T3315">
        <v>19.2</v>
      </c>
      <c r="U3315" t="s">
        <v>26</v>
      </c>
      <c r="V3315" s="7" t="str">
        <f t="shared" si="102"/>
        <v>0-12</v>
      </c>
      <c r="W3315" t="s">
        <v>30</v>
      </c>
      <c r="X3315" t="str">
        <f t="shared" si="103"/>
        <v>Low</v>
      </c>
    </row>
    <row r="3316" spans="1:24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40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29</v>
      </c>
      <c r="S3316">
        <v>80.05</v>
      </c>
      <c r="T3316">
        <v>3019.1</v>
      </c>
      <c r="U3316" t="s">
        <v>26</v>
      </c>
      <c r="V3316" s="7" t="str">
        <f t="shared" si="102"/>
        <v>25-48</v>
      </c>
      <c r="W3316" t="s">
        <v>46</v>
      </c>
      <c r="X3316" t="str">
        <f t="shared" si="103"/>
        <v>Medium</v>
      </c>
    </row>
    <row r="3317" spans="1:24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40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38</v>
      </c>
      <c r="S3317">
        <v>107.35</v>
      </c>
      <c r="T3317">
        <v>7051.95</v>
      </c>
      <c r="U3317" t="s">
        <v>26</v>
      </c>
      <c r="V3317" s="7" t="str">
        <f t="shared" si="102"/>
        <v>49+</v>
      </c>
      <c r="W3317" t="s">
        <v>46</v>
      </c>
      <c r="X3317" t="str">
        <f t="shared" si="103"/>
        <v>High</v>
      </c>
    </row>
    <row r="3318" spans="1:24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26</v>
      </c>
      <c r="I3318" t="s">
        <v>27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38</v>
      </c>
      <c r="S3318">
        <v>47.85</v>
      </c>
      <c r="T3318">
        <v>1190.5</v>
      </c>
      <c r="U3318" t="s">
        <v>26</v>
      </c>
      <c r="V3318" s="7" t="str">
        <f t="shared" si="102"/>
        <v>25-48</v>
      </c>
      <c r="W3318" t="s">
        <v>35</v>
      </c>
      <c r="X3318" t="str">
        <f t="shared" si="103"/>
        <v>Low</v>
      </c>
    </row>
    <row r="3319" spans="1:24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27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43</v>
      </c>
      <c r="S3319">
        <v>70.8</v>
      </c>
      <c r="T3319">
        <v>4448.8</v>
      </c>
      <c r="U3319" t="s">
        <v>26</v>
      </c>
      <c r="V3319" s="7" t="str">
        <f t="shared" si="102"/>
        <v>49+</v>
      </c>
      <c r="W3319" t="s">
        <v>46</v>
      </c>
      <c r="X3319" t="str">
        <f t="shared" si="103"/>
        <v>Medium</v>
      </c>
    </row>
    <row r="3320" spans="1:24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26</v>
      </c>
      <c r="I3320" t="s">
        <v>27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28</v>
      </c>
      <c r="Q3320" t="s">
        <v>26</v>
      </c>
      <c r="R3320" t="s">
        <v>34</v>
      </c>
      <c r="S3320">
        <v>29.5</v>
      </c>
      <c r="T3320">
        <v>255.25</v>
      </c>
      <c r="U3320" t="s">
        <v>25</v>
      </c>
      <c r="V3320" s="7" t="str">
        <f t="shared" si="102"/>
        <v>0-12</v>
      </c>
      <c r="W3320" t="s">
        <v>30</v>
      </c>
      <c r="X3320" t="str">
        <f t="shared" si="103"/>
        <v>Low</v>
      </c>
    </row>
    <row r="3321" spans="1:24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27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28</v>
      </c>
      <c r="Q3321" t="s">
        <v>25</v>
      </c>
      <c r="R3321" t="s">
        <v>29</v>
      </c>
      <c r="S3321">
        <v>70.75</v>
      </c>
      <c r="T3321">
        <v>146.9</v>
      </c>
      <c r="U3321" t="s">
        <v>25</v>
      </c>
      <c r="V3321" s="7" t="str">
        <f t="shared" si="102"/>
        <v>0-12</v>
      </c>
      <c r="W3321" t="s">
        <v>30</v>
      </c>
      <c r="X3321" t="str">
        <f t="shared" si="103"/>
        <v>Medium</v>
      </c>
    </row>
    <row r="3322" spans="1:24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27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28</v>
      </c>
      <c r="Q3322" t="s">
        <v>25</v>
      </c>
      <c r="R3322" t="s">
        <v>43</v>
      </c>
      <c r="S3322">
        <v>59.1</v>
      </c>
      <c r="T3322">
        <v>1011.05</v>
      </c>
      <c r="U3322" t="s">
        <v>26</v>
      </c>
      <c r="V3322" s="7" t="str">
        <f t="shared" si="102"/>
        <v>13-24</v>
      </c>
      <c r="W3322" t="s">
        <v>35</v>
      </c>
      <c r="X3322" t="str">
        <f t="shared" si="103"/>
        <v>Medium</v>
      </c>
    </row>
    <row r="3323" spans="1:24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26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50</v>
      </c>
      <c r="Q3323" t="s">
        <v>26</v>
      </c>
      <c r="R3323" t="s">
        <v>34</v>
      </c>
      <c r="S3323">
        <v>25.55</v>
      </c>
      <c r="T3323">
        <v>1714.95</v>
      </c>
      <c r="U3323" t="s">
        <v>26</v>
      </c>
      <c r="V3323" s="7" t="str">
        <f t="shared" si="102"/>
        <v>49+</v>
      </c>
      <c r="W3323" t="s">
        <v>35</v>
      </c>
      <c r="X3323" t="str">
        <f t="shared" si="103"/>
        <v>Low</v>
      </c>
    </row>
    <row r="3324" spans="1:24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40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28</v>
      </c>
      <c r="Q3324" t="s">
        <v>25</v>
      </c>
      <c r="R3324" t="s">
        <v>29</v>
      </c>
      <c r="S3324">
        <v>84.45</v>
      </c>
      <c r="T3324">
        <v>762.5</v>
      </c>
      <c r="U3324" t="s">
        <v>25</v>
      </c>
      <c r="V3324" s="7" t="str">
        <f t="shared" si="102"/>
        <v>0-12</v>
      </c>
      <c r="W3324" t="s">
        <v>35</v>
      </c>
      <c r="X3324" t="str">
        <f t="shared" si="103"/>
        <v>Medium</v>
      </c>
    </row>
    <row r="3325" spans="1:24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28</v>
      </c>
      <c r="Q3325" t="s">
        <v>26</v>
      </c>
      <c r="R3325" t="s">
        <v>34</v>
      </c>
      <c r="S3325">
        <v>20.25</v>
      </c>
      <c r="T3325">
        <v>535.35</v>
      </c>
      <c r="U3325" t="s">
        <v>26</v>
      </c>
      <c r="V3325" s="7" t="str">
        <f t="shared" si="102"/>
        <v>25-48</v>
      </c>
      <c r="W3325" t="s">
        <v>35</v>
      </c>
      <c r="X3325" t="str">
        <f t="shared" si="103"/>
        <v>Low</v>
      </c>
    </row>
    <row r="3326" spans="1:24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40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28</v>
      </c>
      <c r="Q3326" t="s">
        <v>26</v>
      </c>
      <c r="R3326" t="s">
        <v>29</v>
      </c>
      <c r="S3326">
        <v>75.55</v>
      </c>
      <c r="T3326">
        <v>75.55</v>
      </c>
      <c r="U3326" t="s">
        <v>26</v>
      </c>
      <c r="V3326" s="7" t="str">
        <f t="shared" si="102"/>
        <v>0-12</v>
      </c>
      <c r="W3326" t="s">
        <v>30</v>
      </c>
      <c r="X3326" t="str">
        <f t="shared" si="103"/>
        <v>Medium</v>
      </c>
    </row>
    <row r="3327" spans="1:24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40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28</v>
      </c>
      <c r="Q3327" t="s">
        <v>25</v>
      </c>
      <c r="R3327" t="s">
        <v>29</v>
      </c>
      <c r="S3327">
        <v>85.65</v>
      </c>
      <c r="T3327">
        <v>338.9</v>
      </c>
      <c r="U3327" t="s">
        <v>25</v>
      </c>
      <c r="V3327" s="7" t="str">
        <f t="shared" si="102"/>
        <v>0-12</v>
      </c>
      <c r="W3327" t="s">
        <v>30</v>
      </c>
      <c r="X3327" t="str">
        <f t="shared" si="103"/>
        <v>Medium</v>
      </c>
    </row>
    <row r="3328" spans="1:24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27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43</v>
      </c>
      <c r="S3328">
        <v>70.150000000000006</v>
      </c>
      <c r="T3328">
        <v>2497.35</v>
      </c>
      <c r="U3328" t="s">
        <v>25</v>
      </c>
      <c r="V3328" s="7" t="str">
        <f t="shared" si="102"/>
        <v>25-48</v>
      </c>
      <c r="W3328" t="s">
        <v>46</v>
      </c>
      <c r="X3328" t="str">
        <f t="shared" si="103"/>
        <v>Medium</v>
      </c>
    </row>
    <row r="3329" spans="1:24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40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29</v>
      </c>
      <c r="S3329">
        <v>95.3</v>
      </c>
      <c r="T3329">
        <v>6273.4</v>
      </c>
      <c r="U3329" t="s">
        <v>26</v>
      </c>
      <c r="V3329" s="7" t="str">
        <f t="shared" si="102"/>
        <v>49+</v>
      </c>
      <c r="W3329" t="s">
        <v>46</v>
      </c>
      <c r="X3329" t="str">
        <f t="shared" si="103"/>
        <v>High</v>
      </c>
    </row>
    <row r="3330" spans="1:24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40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28</v>
      </c>
      <c r="Q3330" t="s">
        <v>25</v>
      </c>
      <c r="R3330" t="s">
        <v>29</v>
      </c>
      <c r="S3330">
        <v>70.25</v>
      </c>
      <c r="T3330">
        <v>70.25</v>
      </c>
      <c r="U3330" t="s">
        <v>26</v>
      </c>
      <c r="V3330" s="7" t="str">
        <f t="shared" si="102"/>
        <v>0-12</v>
      </c>
      <c r="W3330" t="s">
        <v>30</v>
      </c>
      <c r="X3330" t="str">
        <f t="shared" si="103"/>
        <v>Medium</v>
      </c>
    </row>
    <row r="3331" spans="1:24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27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28</v>
      </c>
      <c r="Q3331" t="s">
        <v>25</v>
      </c>
      <c r="R3331" t="s">
        <v>34</v>
      </c>
      <c r="S3331">
        <v>50.3</v>
      </c>
      <c r="T3331">
        <v>908.75</v>
      </c>
      <c r="U3331" t="s">
        <v>26</v>
      </c>
      <c r="V3331" s="7" t="str">
        <f t="shared" ref="V3331:V3394" si="104">IF(F3331&lt;=12, "0-12", IF(F3331&lt;=24, "13-24", IF(F3331&lt;=48, "25-48", "49+")))</f>
        <v>13-24</v>
      </c>
      <c r="W3331" t="s">
        <v>35</v>
      </c>
      <c r="X3331" t="str">
        <f t="shared" ref="X3331:X3394" si="105">IF(S3331&lt;=50,"Low",IF(S3331&lt;=90,"Medium","High"))</f>
        <v>Medium</v>
      </c>
    </row>
    <row r="3332" spans="1:24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40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28</v>
      </c>
      <c r="Q3332" t="s">
        <v>25</v>
      </c>
      <c r="R3332" t="s">
        <v>29</v>
      </c>
      <c r="S3332">
        <v>97.8</v>
      </c>
      <c r="T3332">
        <v>4913.3</v>
      </c>
      <c r="U3332" t="s">
        <v>25</v>
      </c>
      <c r="V3332" s="7" t="str">
        <f t="shared" si="104"/>
        <v>49+</v>
      </c>
      <c r="W3332" t="s">
        <v>46</v>
      </c>
      <c r="X3332" t="str">
        <f t="shared" si="105"/>
        <v>High</v>
      </c>
    </row>
    <row r="3333" spans="1:24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26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50</v>
      </c>
      <c r="Q3333" t="s">
        <v>26</v>
      </c>
      <c r="R3333" t="s">
        <v>34</v>
      </c>
      <c r="S3333">
        <v>19.850000000000001</v>
      </c>
      <c r="T3333">
        <v>0</v>
      </c>
      <c r="U3333" t="s">
        <v>26</v>
      </c>
      <c r="V3333" s="7" t="str">
        <f t="shared" si="104"/>
        <v>0-12</v>
      </c>
      <c r="W3333" t="s">
        <v>30</v>
      </c>
      <c r="X3333" t="str">
        <f t="shared" si="105"/>
        <v>Low</v>
      </c>
    </row>
    <row r="3334" spans="1:24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27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28</v>
      </c>
      <c r="Q3334" t="s">
        <v>26</v>
      </c>
      <c r="R3334" t="s">
        <v>34</v>
      </c>
      <c r="S3334">
        <v>46.3</v>
      </c>
      <c r="T3334">
        <v>46.3</v>
      </c>
      <c r="U3334" t="s">
        <v>25</v>
      </c>
      <c r="V3334" s="7" t="str">
        <f t="shared" si="104"/>
        <v>0-12</v>
      </c>
      <c r="W3334" t="s">
        <v>30</v>
      </c>
      <c r="X3334" t="str">
        <f t="shared" si="105"/>
        <v>Low</v>
      </c>
    </row>
    <row r="3335" spans="1:24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50</v>
      </c>
      <c r="Q3335" t="s">
        <v>26</v>
      </c>
      <c r="R3335" t="s">
        <v>38</v>
      </c>
      <c r="S3335">
        <v>19.350000000000001</v>
      </c>
      <c r="T3335">
        <v>212.3</v>
      </c>
      <c r="U3335" t="s">
        <v>26</v>
      </c>
      <c r="V3335" s="7" t="str">
        <f t="shared" si="104"/>
        <v>0-12</v>
      </c>
      <c r="W3335" t="s">
        <v>30</v>
      </c>
      <c r="X3335" t="str">
        <f t="shared" si="105"/>
        <v>Low</v>
      </c>
    </row>
    <row r="3336" spans="1:24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40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28</v>
      </c>
      <c r="Q3336" t="s">
        <v>25</v>
      </c>
      <c r="R3336" t="s">
        <v>29</v>
      </c>
      <c r="S3336">
        <v>106.3</v>
      </c>
      <c r="T3336">
        <v>4443.45</v>
      </c>
      <c r="U3336" t="s">
        <v>25</v>
      </c>
      <c r="V3336" s="7" t="str">
        <f t="shared" si="104"/>
        <v>25-48</v>
      </c>
      <c r="W3336" t="s">
        <v>46</v>
      </c>
      <c r="X3336" t="str">
        <f t="shared" si="105"/>
        <v>High</v>
      </c>
    </row>
    <row r="3337" spans="1:24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26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28</v>
      </c>
      <c r="Q3337" t="s">
        <v>26</v>
      </c>
      <c r="R3337" t="s">
        <v>29</v>
      </c>
      <c r="S3337">
        <v>25</v>
      </c>
      <c r="T3337">
        <v>316.2</v>
      </c>
      <c r="U3337" t="s">
        <v>26</v>
      </c>
      <c r="V3337" s="7" t="str">
        <f t="shared" si="104"/>
        <v>0-12</v>
      </c>
      <c r="W3337" t="s">
        <v>30</v>
      </c>
      <c r="X3337" t="str">
        <f t="shared" si="105"/>
        <v>Low</v>
      </c>
    </row>
    <row r="3338" spans="1:24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26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50</v>
      </c>
      <c r="Q3338" t="s">
        <v>26</v>
      </c>
      <c r="R3338" t="s">
        <v>34</v>
      </c>
      <c r="S3338">
        <v>20.3</v>
      </c>
      <c r="T3338">
        <v>1079.05</v>
      </c>
      <c r="U3338" t="s">
        <v>26</v>
      </c>
      <c r="V3338" s="7" t="str">
        <f t="shared" si="104"/>
        <v>49+</v>
      </c>
      <c r="W3338" t="s">
        <v>35</v>
      </c>
      <c r="X3338" t="str">
        <f t="shared" si="105"/>
        <v>Low</v>
      </c>
    </row>
    <row r="3339" spans="1:24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40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28</v>
      </c>
      <c r="Q3339" t="s">
        <v>25</v>
      </c>
      <c r="R3339" t="s">
        <v>29</v>
      </c>
      <c r="S3339">
        <v>75.349999999999994</v>
      </c>
      <c r="T3339">
        <v>564.65</v>
      </c>
      <c r="U3339" t="s">
        <v>26</v>
      </c>
      <c r="V3339" s="7" t="str">
        <f t="shared" si="104"/>
        <v>0-12</v>
      </c>
      <c r="W3339" t="s">
        <v>35</v>
      </c>
      <c r="X3339" t="str">
        <f t="shared" si="105"/>
        <v>Medium</v>
      </c>
    </row>
    <row r="3340" spans="1:24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40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28</v>
      </c>
      <c r="Q3340" t="s">
        <v>25</v>
      </c>
      <c r="R3340" t="s">
        <v>29</v>
      </c>
      <c r="S3340">
        <v>89.4</v>
      </c>
      <c r="T3340">
        <v>1095.6500000000001</v>
      </c>
      <c r="U3340" t="s">
        <v>25</v>
      </c>
      <c r="V3340" s="7" t="str">
        <f t="shared" si="104"/>
        <v>0-12</v>
      </c>
      <c r="W3340" t="s">
        <v>35</v>
      </c>
      <c r="X3340" t="str">
        <f t="shared" si="105"/>
        <v>Medium</v>
      </c>
    </row>
    <row r="3341" spans="1:24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27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50</v>
      </c>
      <c r="Q3341" t="s">
        <v>26</v>
      </c>
      <c r="R3341" t="s">
        <v>43</v>
      </c>
      <c r="S3341">
        <v>88</v>
      </c>
      <c r="T3341">
        <v>6161.9</v>
      </c>
      <c r="U3341" t="s">
        <v>26</v>
      </c>
      <c r="V3341" s="7" t="str">
        <f t="shared" si="104"/>
        <v>49+</v>
      </c>
      <c r="W3341" t="s">
        <v>46</v>
      </c>
      <c r="X3341" t="str">
        <f t="shared" si="105"/>
        <v>Medium</v>
      </c>
    </row>
    <row r="3342" spans="1:24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40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28</v>
      </c>
      <c r="Q3342" t="s">
        <v>25</v>
      </c>
      <c r="R3342" t="s">
        <v>43</v>
      </c>
      <c r="S3342">
        <v>83.15</v>
      </c>
      <c r="T3342">
        <v>446.05</v>
      </c>
      <c r="U3342" t="s">
        <v>25</v>
      </c>
      <c r="V3342" s="7" t="str">
        <f t="shared" si="104"/>
        <v>0-12</v>
      </c>
      <c r="W3342" t="s">
        <v>30</v>
      </c>
      <c r="X3342" t="str">
        <f t="shared" si="105"/>
        <v>Medium</v>
      </c>
    </row>
    <row r="3343" spans="1:24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27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28</v>
      </c>
      <c r="Q3343" t="s">
        <v>26</v>
      </c>
      <c r="R3343" t="s">
        <v>34</v>
      </c>
      <c r="S3343">
        <v>43.8</v>
      </c>
      <c r="T3343">
        <v>2106.0500000000002</v>
      </c>
      <c r="U3343" t="s">
        <v>26</v>
      </c>
      <c r="V3343" s="7" t="str">
        <f t="shared" si="104"/>
        <v>49+</v>
      </c>
      <c r="W3343" t="s">
        <v>46</v>
      </c>
      <c r="X3343" t="str">
        <f t="shared" si="105"/>
        <v>Low</v>
      </c>
    </row>
    <row r="3344" spans="1:24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26</v>
      </c>
      <c r="I3344" t="s">
        <v>27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43</v>
      </c>
      <c r="S3344">
        <v>62.05</v>
      </c>
      <c r="T3344">
        <v>2511.5500000000002</v>
      </c>
      <c r="U3344" t="s">
        <v>26</v>
      </c>
      <c r="V3344" s="7" t="str">
        <f t="shared" si="104"/>
        <v>25-48</v>
      </c>
      <c r="W3344" t="s">
        <v>46</v>
      </c>
      <c r="X3344" t="str">
        <f t="shared" si="105"/>
        <v>Medium</v>
      </c>
    </row>
    <row r="3345" spans="1:24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26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33</v>
      </c>
      <c r="Q3345" t="s">
        <v>26</v>
      </c>
      <c r="R3345" t="s">
        <v>38</v>
      </c>
      <c r="S3345">
        <v>20.100000000000001</v>
      </c>
      <c r="T3345">
        <v>318.60000000000002</v>
      </c>
      <c r="U3345" t="s">
        <v>26</v>
      </c>
      <c r="V3345" s="7" t="str">
        <f t="shared" si="104"/>
        <v>13-24</v>
      </c>
      <c r="W3345" t="s">
        <v>30</v>
      </c>
      <c r="X3345" t="str">
        <f t="shared" si="105"/>
        <v>Low</v>
      </c>
    </row>
    <row r="3346" spans="1:24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40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28</v>
      </c>
      <c r="Q3346" t="s">
        <v>25</v>
      </c>
      <c r="R3346" t="s">
        <v>34</v>
      </c>
      <c r="S3346">
        <v>74.150000000000006</v>
      </c>
      <c r="T3346">
        <v>811.8</v>
      </c>
      <c r="U3346" t="s">
        <v>25</v>
      </c>
      <c r="V3346" s="7" t="str">
        <f t="shared" si="104"/>
        <v>0-12</v>
      </c>
      <c r="W3346" t="s">
        <v>35</v>
      </c>
      <c r="X3346" t="str">
        <f t="shared" si="105"/>
        <v>Medium</v>
      </c>
    </row>
    <row r="3347" spans="1:24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40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29</v>
      </c>
      <c r="S3347">
        <v>101.35</v>
      </c>
      <c r="T3347">
        <v>7323.15</v>
      </c>
      <c r="U3347" t="s">
        <v>26</v>
      </c>
      <c r="V3347" s="7" t="str">
        <f t="shared" si="104"/>
        <v>49+</v>
      </c>
      <c r="W3347" t="s">
        <v>46</v>
      </c>
      <c r="X3347" t="str">
        <f t="shared" si="105"/>
        <v>High</v>
      </c>
    </row>
    <row r="3348" spans="1:24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40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28</v>
      </c>
      <c r="Q3348" t="s">
        <v>25</v>
      </c>
      <c r="R3348" t="s">
        <v>29</v>
      </c>
      <c r="S3348">
        <v>84.05</v>
      </c>
      <c r="T3348">
        <v>186.05</v>
      </c>
      <c r="U3348" t="s">
        <v>26</v>
      </c>
      <c r="V3348" s="7" t="str">
        <f t="shared" si="104"/>
        <v>0-12</v>
      </c>
      <c r="W3348" t="s">
        <v>30</v>
      </c>
      <c r="X3348" t="str">
        <f t="shared" si="105"/>
        <v>Medium</v>
      </c>
    </row>
    <row r="3349" spans="1:24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26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50</v>
      </c>
      <c r="Q3349" t="s">
        <v>26</v>
      </c>
      <c r="R3349" t="s">
        <v>34</v>
      </c>
      <c r="S3349">
        <v>20.9</v>
      </c>
      <c r="T3349">
        <v>454</v>
      </c>
      <c r="U3349" t="s">
        <v>26</v>
      </c>
      <c r="V3349" s="7" t="str">
        <f t="shared" si="104"/>
        <v>13-24</v>
      </c>
      <c r="W3349" t="s">
        <v>30</v>
      </c>
      <c r="X3349" t="str">
        <f t="shared" si="105"/>
        <v>Low</v>
      </c>
    </row>
    <row r="3350" spans="1:24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40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29</v>
      </c>
      <c r="S3350">
        <v>105.9</v>
      </c>
      <c r="T3350">
        <v>7521.95</v>
      </c>
      <c r="U3350" t="s">
        <v>26</v>
      </c>
      <c r="V3350" s="7" t="str">
        <f t="shared" si="104"/>
        <v>49+</v>
      </c>
      <c r="W3350" t="s">
        <v>46</v>
      </c>
      <c r="X3350" t="str">
        <f t="shared" si="105"/>
        <v>High</v>
      </c>
    </row>
    <row r="3351" spans="1:24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40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28</v>
      </c>
      <c r="Q3351" t="s">
        <v>25</v>
      </c>
      <c r="R3351" t="s">
        <v>29</v>
      </c>
      <c r="S3351">
        <v>99.5</v>
      </c>
      <c r="T3351">
        <v>1056.95</v>
      </c>
      <c r="U3351" t="s">
        <v>25</v>
      </c>
      <c r="V3351" s="7" t="str">
        <f t="shared" si="104"/>
        <v>0-12</v>
      </c>
      <c r="W3351" t="s">
        <v>35</v>
      </c>
      <c r="X3351" t="str">
        <f t="shared" si="105"/>
        <v>High</v>
      </c>
    </row>
    <row r="3352" spans="1:24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27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28</v>
      </c>
      <c r="Q3352" t="s">
        <v>25</v>
      </c>
      <c r="R3352" t="s">
        <v>34</v>
      </c>
      <c r="S3352">
        <v>44.15</v>
      </c>
      <c r="T3352">
        <v>44.15</v>
      </c>
      <c r="U3352" t="s">
        <v>25</v>
      </c>
      <c r="V3352" s="7" t="str">
        <f t="shared" si="104"/>
        <v>0-12</v>
      </c>
      <c r="W3352" t="s">
        <v>30</v>
      </c>
      <c r="X3352" t="str">
        <f t="shared" si="105"/>
        <v>Low</v>
      </c>
    </row>
    <row r="3353" spans="1:24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27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28</v>
      </c>
      <c r="Q3353" t="s">
        <v>25</v>
      </c>
      <c r="R3353" t="s">
        <v>34</v>
      </c>
      <c r="S3353">
        <v>53.9</v>
      </c>
      <c r="T3353">
        <v>834.15</v>
      </c>
      <c r="U3353" t="s">
        <v>25</v>
      </c>
      <c r="V3353" s="7" t="str">
        <f t="shared" si="104"/>
        <v>13-24</v>
      </c>
      <c r="W3353" t="s">
        <v>35</v>
      </c>
      <c r="X3353" t="str">
        <f t="shared" si="105"/>
        <v>Medium</v>
      </c>
    </row>
    <row r="3354" spans="1:24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40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28</v>
      </c>
      <c r="Q3354" t="s">
        <v>25</v>
      </c>
      <c r="R3354" t="s">
        <v>34</v>
      </c>
      <c r="S3354">
        <v>85.45</v>
      </c>
      <c r="T3354">
        <v>85.45</v>
      </c>
      <c r="U3354" t="s">
        <v>25</v>
      </c>
      <c r="V3354" s="7" t="str">
        <f t="shared" si="104"/>
        <v>0-12</v>
      </c>
      <c r="W3354" t="s">
        <v>30</v>
      </c>
      <c r="X3354" t="str">
        <f t="shared" si="105"/>
        <v>Medium</v>
      </c>
    </row>
    <row r="3355" spans="1:24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40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28</v>
      </c>
      <c r="Q3355" t="s">
        <v>25</v>
      </c>
      <c r="R3355" t="s">
        <v>43</v>
      </c>
      <c r="S3355">
        <v>85.05</v>
      </c>
      <c r="T3355">
        <v>999.8</v>
      </c>
      <c r="U3355" t="s">
        <v>26</v>
      </c>
      <c r="V3355" s="7" t="str">
        <f t="shared" si="104"/>
        <v>0-12</v>
      </c>
      <c r="W3355" t="s">
        <v>35</v>
      </c>
      <c r="X3355" t="str">
        <f t="shared" si="105"/>
        <v>Medium</v>
      </c>
    </row>
    <row r="3356" spans="1:24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26</v>
      </c>
      <c r="I3356" t="s">
        <v>27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38</v>
      </c>
      <c r="S3356">
        <v>44.1</v>
      </c>
      <c r="T3356">
        <v>2369.6999999999998</v>
      </c>
      <c r="U3356" t="s">
        <v>26</v>
      </c>
      <c r="V3356" s="7" t="str">
        <f t="shared" si="104"/>
        <v>49+</v>
      </c>
      <c r="W3356" t="s">
        <v>46</v>
      </c>
      <c r="X3356" t="str">
        <f t="shared" si="105"/>
        <v>Low</v>
      </c>
    </row>
    <row r="3357" spans="1:24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40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50</v>
      </c>
      <c r="Q3357" t="s">
        <v>26</v>
      </c>
      <c r="R3357" t="s">
        <v>43</v>
      </c>
      <c r="S3357">
        <v>90.2</v>
      </c>
      <c r="T3357">
        <v>6297.65</v>
      </c>
      <c r="U3357" t="s">
        <v>26</v>
      </c>
      <c r="V3357" s="7" t="str">
        <f t="shared" si="104"/>
        <v>49+</v>
      </c>
      <c r="W3357" t="s">
        <v>46</v>
      </c>
      <c r="X3357" t="str">
        <f t="shared" si="105"/>
        <v>High</v>
      </c>
    </row>
    <row r="3358" spans="1:24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27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28</v>
      </c>
      <c r="Q3358" t="s">
        <v>26</v>
      </c>
      <c r="R3358" t="s">
        <v>34</v>
      </c>
      <c r="S3358">
        <v>50.85</v>
      </c>
      <c r="T3358">
        <v>239.55</v>
      </c>
      <c r="U3358" t="s">
        <v>25</v>
      </c>
      <c r="V3358" s="7" t="str">
        <f t="shared" si="104"/>
        <v>0-12</v>
      </c>
      <c r="W3358" t="s">
        <v>30</v>
      </c>
      <c r="X3358" t="str">
        <f t="shared" si="105"/>
        <v>Medium</v>
      </c>
    </row>
    <row r="3359" spans="1:24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27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28</v>
      </c>
      <c r="Q3359" t="s">
        <v>26</v>
      </c>
      <c r="R3359" t="s">
        <v>29</v>
      </c>
      <c r="S3359">
        <v>59.2</v>
      </c>
      <c r="T3359">
        <v>59.2</v>
      </c>
      <c r="U3359" t="s">
        <v>25</v>
      </c>
      <c r="V3359" s="7" t="str">
        <f t="shared" si="104"/>
        <v>0-12</v>
      </c>
      <c r="W3359" t="s">
        <v>30</v>
      </c>
      <c r="X3359" t="str">
        <f t="shared" si="105"/>
        <v>Medium</v>
      </c>
    </row>
    <row r="3360" spans="1:24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27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28</v>
      </c>
      <c r="Q3360" t="s">
        <v>26</v>
      </c>
      <c r="R3360" t="s">
        <v>34</v>
      </c>
      <c r="S3360">
        <v>53.45</v>
      </c>
      <c r="T3360">
        <v>1461.45</v>
      </c>
      <c r="U3360" t="s">
        <v>26</v>
      </c>
      <c r="V3360" s="7" t="str">
        <f t="shared" si="104"/>
        <v>25-48</v>
      </c>
      <c r="W3360" t="s">
        <v>35</v>
      </c>
      <c r="X3360" t="str">
        <f t="shared" si="105"/>
        <v>Medium</v>
      </c>
    </row>
    <row r="3361" spans="1:24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26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28</v>
      </c>
      <c r="Q3361" t="s">
        <v>25</v>
      </c>
      <c r="R3361" t="s">
        <v>34</v>
      </c>
      <c r="S3361">
        <v>19.95</v>
      </c>
      <c r="T3361">
        <v>416.4</v>
      </c>
      <c r="U3361" t="s">
        <v>26</v>
      </c>
      <c r="V3361" s="7" t="str">
        <f t="shared" si="104"/>
        <v>13-24</v>
      </c>
      <c r="W3361" t="s">
        <v>30</v>
      </c>
      <c r="X3361" t="str">
        <f t="shared" si="105"/>
        <v>Low</v>
      </c>
    </row>
    <row r="3362" spans="1:24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40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28</v>
      </c>
      <c r="Q3362" t="s">
        <v>25</v>
      </c>
      <c r="R3362" t="s">
        <v>29</v>
      </c>
      <c r="S3362">
        <v>83.2</v>
      </c>
      <c r="T3362">
        <v>1060.5999999999999</v>
      </c>
      <c r="U3362" t="s">
        <v>25</v>
      </c>
      <c r="V3362" s="7" t="str">
        <f t="shared" si="104"/>
        <v>13-24</v>
      </c>
      <c r="W3362" t="s">
        <v>35</v>
      </c>
      <c r="X3362" t="str">
        <f t="shared" si="105"/>
        <v>Medium</v>
      </c>
    </row>
    <row r="3363" spans="1:24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27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28</v>
      </c>
      <c r="Q3363" t="s">
        <v>26</v>
      </c>
      <c r="R3363" t="s">
        <v>43</v>
      </c>
      <c r="S3363">
        <v>74.650000000000006</v>
      </c>
      <c r="T3363">
        <v>4869.3500000000004</v>
      </c>
      <c r="U3363" t="s">
        <v>26</v>
      </c>
      <c r="V3363" s="7" t="str">
        <f t="shared" si="104"/>
        <v>49+</v>
      </c>
      <c r="W3363" t="s">
        <v>46</v>
      </c>
      <c r="X3363" t="str">
        <f t="shared" si="105"/>
        <v>Medium</v>
      </c>
    </row>
    <row r="3364" spans="1:24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27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28</v>
      </c>
      <c r="Q3364" t="s">
        <v>25</v>
      </c>
      <c r="R3364" t="s">
        <v>29</v>
      </c>
      <c r="S3364">
        <v>54.9</v>
      </c>
      <c r="T3364">
        <v>54.9</v>
      </c>
      <c r="U3364" t="s">
        <v>25</v>
      </c>
      <c r="V3364" s="7" t="str">
        <f t="shared" si="104"/>
        <v>0-12</v>
      </c>
      <c r="W3364" t="s">
        <v>30</v>
      </c>
      <c r="X3364" t="str">
        <f t="shared" si="105"/>
        <v>Medium</v>
      </c>
    </row>
    <row r="3365" spans="1:24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26</v>
      </c>
      <c r="I3365" t="s">
        <v>27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50</v>
      </c>
      <c r="Q3365" t="s">
        <v>25</v>
      </c>
      <c r="R3365" t="s">
        <v>38</v>
      </c>
      <c r="S3365">
        <v>57.5</v>
      </c>
      <c r="T3365">
        <v>3265.95</v>
      </c>
      <c r="U3365" t="s">
        <v>26</v>
      </c>
      <c r="V3365" s="7" t="str">
        <f t="shared" si="104"/>
        <v>49+</v>
      </c>
      <c r="W3365" t="s">
        <v>46</v>
      </c>
      <c r="X3365" t="str">
        <f t="shared" si="105"/>
        <v>Medium</v>
      </c>
    </row>
    <row r="3366" spans="1:24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40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28</v>
      </c>
      <c r="Q3366" t="s">
        <v>25</v>
      </c>
      <c r="R3366" t="s">
        <v>29</v>
      </c>
      <c r="S3366">
        <v>103.9</v>
      </c>
      <c r="T3366">
        <v>2254.1999999999998</v>
      </c>
      <c r="U3366" t="s">
        <v>25</v>
      </c>
      <c r="V3366" s="7" t="str">
        <f t="shared" si="104"/>
        <v>13-24</v>
      </c>
      <c r="W3366" t="s">
        <v>46</v>
      </c>
      <c r="X3366" t="str">
        <f t="shared" si="105"/>
        <v>High</v>
      </c>
    </row>
    <row r="3367" spans="1:24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26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50</v>
      </c>
      <c r="Q3367" t="s">
        <v>26</v>
      </c>
      <c r="R3367" t="s">
        <v>34</v>
      </c>
      <c r="S3367">
        <v>19.649999999999999</v>
      </c>
      <c r="T3367">
        <v>358.15</v>
      </c>
      <c r="U3367" t="s">
        <v>26</v>
      </c>
      <c r="V3367" s="7" t="str">
        <f t="shared" si="104"/>
        <v>13-24</v>
      </c>
      <c r="W3367" t="s">
        <v>30</v>
      </c>
      <c r="X3367" t="str">
        <f t="shared" si="105"/>
        <v>Low</v>
      </c>
    </row>
    <row r="3368" spans="1:24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40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29</v>
      </c>
      <c r="S3368">
        <v>93.8</v>
      </c>
      <c r="T3368">
        <v>2939.8</v>
      </c>
      <c r="U3368" t="s">
        <v>26</v>
      </c>
      <c r="V3368" s="7" t="str">
        <f t="shared" si="104"/>
        <v>25-48</v>
      </c>
      <c r="W3368" t="s">
        <v>46</v>
      </c>
      <c r="X3368" t="str">
        <f t="shared" si="105"/>
        <v>High</v>
      </c>
    </row>
    <row r="3369" spans="1:24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27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50</v>
      </c>
      <c r="Q3369" t="s">
        <v>25</v>
      </c>
      <c r="R3369" t="s">
        <v>34</v>
      </c>
      <c r="S3369">
        <v>89.25</v>
      </c>
      <c r="T3369">
        <v>4652.3999999999996</v>
      </c>
      <c r="U3369" t="s">
        <v>26</v>
      </c>
      <c r="V3369" s="7" t="str">
        <f t="shared" si="104"/>
        <v>49+</v>
      </c>
      <c r="W3369" t="s">
        <v>46</v>
      </c>
      <c r="X3369" t="str">
        <f t="shared" si="105"/>
        <v>Medium</v>
      </c>
    </row>
    <row r="3370" spans="1:24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40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29</v>
      </c>
      <c r="S3370">
        <v>94.15</v>
      </c>
      <c r="T3370">
        <v>4408.45</v>
      </c>
      <c r="U3370" t="s">
        <v>26</v>
      </c>
      <c r="V3370" s="7" t="str">
        <f t="shared" si="104"/>
        <v>25-48</v>
      </c>
      <c r="W3370" t="s">
        <v>46</v>
      </c>
      <c r="X3370" t="str">
        <f t="shared" si="105"/>
        <v>High</v>
      </c>
    </row>
    <row r="3371" spans="1:24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27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28</v>
      </c>
      <c r="Q3371" t="s">
        <v>25</v>
      </c>
      <c r="R3371" t="s">
        <v>29</v>
      </c>
      <c r="S3371">
        <v>55.6</v>
      </c>
      <c r="T3371">
        <v>580.79999999999995</v>
      </c>
      <c r="U3371" t="s">
        <v>26</v>
      </c>
      <c r="V3371" s="7" t="str">
        <f t="shared" si="104"/>
        <v>0-12</v>
      </c>
      <c r="W3371" t="s">
        <v>35</v>
      </c>
      <c r="X3371" t="str">
        <f t="shared" si="105"/>
        <v>Medium</v>
      </c>
    </row>
    <row r="3372" spans="1:24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26</v>
      </c>
      <c r="I3372" t="s">
        <v>27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28</v>
      </c>
      <c r="Q3372" t="s">
        <v>25</v>
      </c>
      <c r="R3372" t="s">
        <v>38</v>
      </c>
      <c r="S3372">
        <v>48.7</v>
      </c>
      <c r="T3372">
        <v>2495.1999999999998</v>
      </c>
      <c r="U3372" t="s">
        <v>26</v>
      </c>
      <c r="V3372" s="7" t="str">
        <f t="shared" si="104"/>
        <v>49+</v>
      </c>
      <c r="W3372" t="s">
        <v>46</v>
      </c>
      <c r="X3372" t="str">
        <f t="shared" si="105"/>
        <v>Low</v>
      </c>
    </row>
    <row r="3373" spans="1:24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26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28</v>
      </c>
      <c r="Q3373" t="s">
        <v>25</v>
      </c>
      <c r="R3373" t="s">
        <v>34</v>
      </c>
      <c r="S3373">
        <v>19.25</v>
      </c>
      <c r="T3373">
        <v>180.3</v>
      </c>
      <c r="U3373" t="s">
        <v>25</v>
      </c>
      <c r="V3373" s="7" t="str">
        <f t="shared" si="104"/>
        <v>0-12</v>
      </c>
      <c r="W3373" t="s">
        <v>30</v>
      </c>
      <c r="X3373" t="str">
        <f t="shared" si="105"/>
        <v>Low</v>
      </c>
    </row>
    <row r="3374" spans="1:24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40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28</v>
      </c>
      <c r="Q3374" t="s">
        <v>25</v>
      </c>
      <c r="R3374" t="s">
        <v>38</v>
      </c>
      <c r="S3374">
        <v>104.9</v>
      </c>
      <c r="T3374">
        <v>5913.95</v>
      </c>
      <c r="U3374" t="s">
        <v>26</v>
      </c>
      <c r="V3374" s="7" t="str">
        <f t="shared" si="104"/>
        <v>49+</v>
      </c>
      <c r="W3374" t="s">
        <v>46</v>
      </c>
      <c r="X3374" t="str">
        <f t="shared" si="105"/>
        <v>High</v>
      </c>
    </row>
    <row r="3375" spans="1:24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40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28</v>
      </c>
      <c r="Q3375" t="s">
        <v>25</v>
      </c>
      <c r="R3375" t="s">
        <v>34</v>
      </c>
      <c r="S3375">
        <v>75.45</v>
      </c>
      <c r="T3375">
        <v>158.4</v>
      </c>
      <c r="U3375" t="s">
        <v>25</v>
      </c>
      <c r="V3375" s="7" t="str">
        <f t="shared" si="104"/>
        <v>0-12</v>
      </c>
      <c r="W3375" t="s">
        <v>30</v>
      </c>
      <c r="X3375" t="str">
        <f t="shared" si="105"/>
        <v>Medium</v>
      </c>
    </row>
    <row r="3376" spans="1:24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27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28</v>
      </c>
      <c r="Q3376" t="s">
        <v>26</v>
      </c>
      <c r="R3376" t="s">
        <v>34</v>
      </c>
      <c r="S3376">
        <v>54.85</v>
      </c>
      <c r="T3376">
        <v>104.2</v>
      </c>
      <c r="U3376" t="s">
        <v>25</v>
      </c>
      <c r="V3376" s="7" t="str">
        <f t="shared" si="104"/>
        <v>0-12</v>
      </c>
      <c r="W3376" t="s">
        <v>30</v>
      </c>
      <c r="X3376" t="str">
        <f t="shared" si="105"/>
        <v>Medium</v>
      </c>
    </row>
    <row r="3377" spans="1:24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26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50</v>
      </c>
      <c r="Q3377" t="s">
        <v>26</v>
      </c>
      <c r="R3377" t="s">
        <v>38</v>
      </c>
      <c r="S3377">
        <v>19.899999999999999</v>
      </c>
      <c r="T3377">
        <v>1389.35</v>
      </c>
      <c r="U3377" t="s">
        <v>26</v>
      </c>
      <c r="V3377" s="7" t="str">
        <f t="shared" si="104"/>
        <v>49+</v>
      </c>
      <c r="W3377" t="s">
        <v>35</v>
      </c>
      <c r="X3377" t="str">
        <f t="shared" si="105"/>
        <v>Low</v>
      </c>
    </row>
    <row r="3378" spans="1:24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26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28</v>
      </c>
      <c r="Q3378" t="s">
        <v>25</v>
      </c>
      <c r="R3378" t="s">
        <v>34</v>
      </c>
      <c r="S3378">
        <v>19.399999999999999</v>
      </c>
      <c r="T3378">
        <v>19.399999999999999</v>
      </c>
      <c r="U3378" t="s">
        <v>26</v>
      </c>
      <c r="V3378" s="7" t="str">
        <f t="shared" si="104"/>
        <v>0-12</v>
      </c>
      <c r="W3378" t="s">
        <v>30</v>
      </c>
      <c r="X3378" t="str">
        <f t="shared" si="105"/>
        <v>Low</v>
      </c>
    </row>
    <row r="3379" spans="1:24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26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50</v>
      </c>
      <c r="Q3379" t="s">
        <v>26</v>
      </c>
      <c r="R3379" t="s">
        <v>43</v>
      </c>
      <c r="S3379">
        <v>25.05</v>
      </c>
      <c r="T3379">
        <v>1629.2</v>
      </c>
      <c r="U3379" t="s">
        <v>26</v>
      </c>
      <c r="V3379" s="7" t="str">
        <f t="shared" si="104"/>
        <v>49+</v>
      </c>
      <c r="W3379" t="s">
        <v>35</v>
      </c>
      <c r="X3379" t="str">
        <f t="shared" si="105"/>
        <v>Low</v>
      </c>
    </row>
    <row r="3380" spans="1:24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27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50</v>
      </c>
      <c r="Q3380" t="s">
        <v>26</v>
      </c>
      <c r="R3380" t="s">
        <v>34</v>
      </c>
      <c r="S3380">
        <v>84.45</v>
      </c>
      <c r="T3380">
        <v>6033.1</v>
      </c>
      <c r="U3380" t="s">
        <v>26</v>
      </c>
      <c r="V3380" s="7" t="str">
        <f t="shared" si="104"/>
        <v>49+</v>
      </c>
      <c r="W3380" t="s">
        <v>46</v>
      </c>
      <c r="X3380" t="str">
        <f t="shared" si="105"/>
        <v>Medium</v>
      </c>
    </row>
    <row r="3381" spans="1:24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26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28</v>
      </c>
      <c r="Q3381" t="s">
        <v>26</v>
      </c>
      <c r="R3381" t="s">
        <v>34</v>
      </c>
      <c r="S3381">
        <v>19.3</v>
      </c>
      <c r="T3381">
        <v>44.4</v>
      </c>
      <c r="U3381" t="s">
        <v>26</v>
      </c>
      <c r="V3381" s="7" t="str">
        <f t="shared" si="104"/>
        <v>0-12</v>
      </c>
      <c r="W3381" t="s">
        <v>30</v>
      </c>
      <c r="X3381" t="str">
        <f t="shared" si="105"/>
        <v>Low</v>
      </c>
    </row>
    <row r="3382" spans="1:24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40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28</v>
      </c>
      <c r="Q3382" t="s">
        <v>25</v>
      </c>
      <c r="R3382" t="s">
        <v>29</v>
      </c>
      <c r="S3382">
        <v>95.1</v>
      </c>
      <c r="T3382">
        <v>95.1</v>
      </c>
      <c r="U3382" t="s">
        <v>25</v>
      </c>
      <c r="V3382" s="7" t="str">
        <f t="shared" si="104"/>
        <v>0-12</v>
      </c>
      <c r="W3382" t="s">
        <v>30</v>
      </c>
      <c r="X3382" t="str">
        <f t="shared" si="105"/>
        <v>High</v>
      </c>
    </row>
    <row r="3383" spans="1:24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27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38</v>
      </c>
      <c r="S3383">
        <v>79.849999999999994</v>
      </c>
      <c r="T3383">
        <v>3320.75</v>
      </c>
      <c r="U3383" t="s">
        <v>26</v>
      </c>
      <c r="V3383" s="7" t="str">
        <f t="shared" si="104"/>
        <v>25-48</v>
      </c>
      <c r="W3383" t="s">
        <v>46</v>
      </c>
      <c r="X3383" t="str">
        <f t="shared" si="105"/>
        <v>Medium</v>
      </c>
    </row>
    <row r="3384" spans="1:24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26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50</v>
      </c>
      <c r="Q3384" t="s">
        <v>26</v>
      </c>
      <c r="R3384" t="s">
        <v>43</v>
      </c>
      <c r="S3384">
        <v>25.55</v>
      </c>
      <c r="T3384">
        <v>1867.7</v>
      </c>
      <c r="U3384" t="s">
        <v>26</v>
      </c>
      <c r="V3384" s="7" t="str">
        <f t="shared" si="104"/>
        <v>49+</v>
      </c>
      <c r="W3384" t="s">
        <v>35</v>
      </c>
      <c r="X3384" t="str">
        <f t="shared" si="105"/>
        <v>Low</v>
      </c>
    </row>
    <row r="3385" spans="1:24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40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28</v>
      </c>
      <c r="Q3385" t="s">
        <v>25</v>
      </c>
      <c r="R3385" t="s">
        <v>29</v>
      </c>
      <c r="S3385">
        <v>75.5</v>
      </c>
      <c r="T3385">
        <v>438</v>
      </c>
      <c r="U3385" t="s">
        <v>25</v>
      </c>
      <c r="V3385" s="7" t="str">
        <f t="shared" si="104"/>
        <v>0-12</v>
      </c>
      <c r="W3385" t="s">
        <v>30</v>
      </c>
      <c r="X3385" t="str">
        <f t="shared" si="105"/>
        <v>Medium</v>
      </c>
    </row>
    <row r="3386" spans="1:24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40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28</v>
      </c>
      <c r="Q3386" t="s">
        <v>25</v>
      </c>
      <c r="R3386" t="s">
        <v>29</v>
      </c>
      <c r="S3386">
        <v>73.75</v>
      </c>
      <c r="T3386">
        <v>325.45</v>
      </c>
      <c r="U3386" t="s">
        <v>25</v>
      </c>
      <c r="V3386" s="7" t="str">
        <f t="shared" si="104"/>
        <v>0-12</v>
      </c>
      <c r="W3386" t="s">
        <v>30</v>
      </c>
      <c r="X3386" t="str">
        <f t="shared" si="105"/>
        <v>Medium</v>
      </c>
    </row>
    <row r="3387" spans="1:24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40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28</v>
      </c>
      <c r="Q3387" t="s">
        <v>25</v>
      </c>
      <c r="R3387" t="s">
        <v>29</v>
      </c>
      <c r="S3387">
        <v>96.05</v>
      </c>
      <c r="T3387">
        <v>1148.0999999999999</v>
      </c>
      <c r="U3387" t="s">
        <v>25</v>
      </c>
      <c r="V3387" s="7" t="str">
        <f t="shared" si="104"/>
        <v>0-12</v>
      </c>
      <c r="W3387" t="s">
        <v>35</v>
      </c>
      <c r="X3387" t="str">
        <f t="shared" si="105"/>
        <v>High</v>
      </c>
    </row>
    <row r="3388" spans="1:24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27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29</v>
      </c>
      <c r="S3388">
        <v>68.400000000000006</v>
      </c>
      <c r="T3388">
        <v>3972.25</v>
      </c>
      <c r="U3388" t="s">
        <v>26</v>
      </c>
      <c r="V3388" s="7" t="str">
        <f t="shared" si="104"/>
        <v>49+</v>
      </c>
      <c r="W3388" t="s">
        <v>46</v>
      </c>
      <c r="X3388" t="str">
        <f t="shared" si="105"/>
        <v>Medium</v>
      </c>
    </row>
    <row r="3389" spans="1:24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26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28</v>
      </c>
      <c r="Q3389" t="s">
        <v>26</v>
      </c>
      <c r="R3389" t="s">
        <v>34</v>
      </c>
      <c r="S3389">
        <v>20.65</v>
      </c>
      <c r="T3389">
        <v>155.9</v>
      </c>
      <c r="U3389" t="s">
        <v>26</v>
      </c>
      <c r="V3389" s="7" t="str">
        <f t="shared" si="104"/>
        <v>0-12</v>
      </c>
      <c r="W3389" t="s">
        <v>30</v>
      </c>
      <c r="X3389" t="str">
        <f t="shared" si="105"/>
        <v>Low</v>
      </c>
    </row>
    <row r="3390" spans="1:24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27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28</v>
      </c>
      <c r="Q3390" t="s">
        <v>25</v>
      </c>
      <c r="R3390" t="s">
        <v>34</v>
      </c>
      <c r="S3390">
        <v>55.15</v>
      </c>
      <c r="T3390">
        <v>3673.15</v>
      </c>
      <c r="U3390" t="s">
        <v>26</v>
      </c>
      <c r="V3390" s="7" t="str">
        <f t="shared" si="104"/>
        <v>49+</v>
      </c>
      <c r="W3390" t="s">
        <v>46</v>
      </c>
      <c r="X3390" t="str">
        <f t="shared" si="105"/>
        <v>Medium</v>
      </c>
    </row>
    <row r="3391" spans="1:24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40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28</v>
      </c>
      <c r="Q3391" t="s">
        <v>25</v>
      </c>
      <c r="R3391" t="s">
        <v>34</v>
      </c>
      <c r="S3391">
        <v>70.599999999999994</v>
      </c>
      <c r="T3391">
        <v>70.599999999999994</v>
      </c>
      <c r="U3391" t="s">
        <v>26</v>
      </c>
      <c r="V3391" s="7" t="str">
        <f t="shared" si="104"/>
        <v>0-12</v>
      </c>
      <c r="W3391" t="s">
        <v>30</v>
      </c>
      <c r="X3391" t="str">
        <f t="shared" si="105"/>
        <v>Medium</v>
      </c>
    </row>
    <row r="3392" spans="1:24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26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33</v>
      </c>
      <c r="Q3392" t="s">
        <v>26</v>
      </c>
      <c r="R3392" t="s">
        <v>43</v>
      </c>
      <c r="S3392">
        <v>19.95</v>
      </c>
      <c r="T3392">
        <v>1126.75</v>
      </c>
      <c r="U3392" t="s">
        <v>26</v>
      </c>
      <c r="V3392" s="7" t="str">
        <f t="shared" si="104"/>
        <v>49+</v>
      </c>
      <c r="W3392" t="s">
        <v>35</v>
      </c>
      <c r="X3392" t="str">
        <f t="shared" si="105"/>
        <v>Low</v>
      </c>
    </row>
    <row r="3393" spans="1:24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26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28</v>
      </c>
      <c r="Q3393" t="s">
        <v>26</v>
      </c>
      <c r="R3393" t="s">
        <v>34</v>
      </c>
      <c r="S3393">
        <v>19</v>
      </c>
      <c r="T3393">
        <v>73.45</v>
      </c>
      <c r="U3393" t="s">
        <v>26</v>
      </c>
      <c r="V3393" s="7" t="str">
        <f t="shared" si="104"/>
        <v>0-12</v>
      </c>
      <c r="W3393" t="s">
        <v>30</v>
      </c>
      <c r="X3393" t="str">
        <f t="shared" si="105"/>
        <v>Low</v>
      </c>
    </row>
    <row r="3394" spans="1:24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27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 t="s">
        <v>26</v>
      </c>
      <c r="V3394" s="7" t="str">
        <f t="shared" si="104"/>
        <v>49+</v>
      </c>
      <c r="W3394" t="s">
        <v>46</v>
      </c>
      <c r="X3394" t="str">
        <f t="shared" si="105"/>
        <v>Low</v>
      </c>
    </row>
    <row r="3395" spans="1:24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40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50</v>
      </c>
      <c r="Q3395" t="s">
        <v>25</v>
      </c>
      <c r="R3395" t="s">
        <v>38</v>
      </c>
      <c r="S3395">
        <v>107.6</v>
      </c>
      <c r="T3395">
        <v>6912.7</v>
      </c>
      <c r="U3395" t="s">
        <v>26</v>
      </c>
      <c r="V3395" s="7" t="str">
        <f t="shared" ref="V3395:V3458" si="106">IF(F3395&lt;=12, "0-12", IF(F3395&lt;=24, "13-24", IF(F3395&lt;=48, "25-48", "49+")))</f>
        <v>49+</v>
      </c>
      <c r="W3395" t="s">
        <v>46</v>
      </c>
      <c r="X3395" t="str">
        <f t="shared" ref="X3395:X3458" si="107">IF(S3395&lt;=50,"Low",IF(S3395&lt;=90,"Medium","High"))</f>
        <v>High</v>
      </c>
    </row>
    <row r="3396" spans="1:24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27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29</v>
      </c>
      <c r="S3396">
        <v>61.55</v>
      </c>
      <c r="T3396">
        <v>1581.95</v>
      </c>
      <c r="U3396" t="s">
        <v>26</v>
      </c>
      <c r="V3396" s="7" t="str">
        <f t="shared" si="106"/>
        <v>25-48</v>
      </c>
      <c r="W3396" t="s">
        <v>35</v>
      </c>
      <c r="X3396" t="str">
        <f t="shared" si="107"/>
        <v>Medium</v>
      </c>
    </row>
    <row r="3397" spans="1:24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40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28</v>
      </c>
      <c r="Q3397" t="s">
        <v>26</v>
      </c>
      <c r="R3397" t="s">
        <v>38</v>
      </c>
      <c r="S3397">
        <v>90.7</v>
      </c>
      <c r="T3397">
        <v>5586.45</v>
      </c>
      <c r="U3397" t="s">
        <v>26</v>
      </c>
      <c r="V3397" s="7" t="str">
        <f t="shared" si="106"/>
        <v>49+</v>
      </c>
      <c r="W3397" t="s">
        <v>46</v>
      </c>
      <c r="X3397" t="str">
        <f t="shared" si="107"/>
        <v>High</v>
      </c>
    </row>
    <row r="3398" spans="1:24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40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43</v>
      </c>
      <c r="S3398">
        <v>99.25</v>
      </c>
      <c r="T3398">
        <v>5846.65</v>
      </c>
      <c r="U3398" t="s">
        <v>26</v>
      </c>
      <c r="V3398" s="7" t="str">
        <f t="shared" si="106"/>
        <v>49+</v>
      </c>
      <c r="W3398" t="s">
        <v>46</v>
      </c>
      <c r="X3398" t="str">
        <f t="shared" si="107"/>
        <v>High</v>
      </c>
    </row>
    <row r="3399" spans="1:24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27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50</v>
      </c>
      <c r="Q3399" t="s">
        <v>25</v>
      </c>
      <c r="R3399" t="s">
        <v>29</v>
      </c>
      <c r="S3399">
        <v>91.7</v>
      </c>
      <c r="T3399">
        <v>6424.7</v>
      </c>
      <c r="U3399" t="s">
        <v>26</v>
      </c>
      <c r="V3399" s="7" t="str">
        <f t="shared" si="106"/>
        <v>49+</v>
      </c>
      <c r="W3399" t="s">
        <v>46</v>
      </c>
      <c r="X3399" t="str">
        <f t="shared" si="107"/>
        <v>High</v>
      </c>
    </row>
    <row r="3400" spans="1:24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40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43</v>
      </c>
      <c r="S3400">
        <v>100.7</v>
      </c>
      <c r="T3400">
        <v>6018.65</v>
      </c>
      <c r="U3400" t="s">
        <v>26</v>
      </c>
      <c r="V3400" s="7" t="str">
        <f t="shared" si="106"/>
        <v>49+</v>
      </c>
      <c r="W3400" t="s">
        <v>46</v>
      </c>
      <c r="X3400" t="str">
        <f t="shared" si="107"/>
        <v>High</v>
      </c>
    </row>
    <row r="3401" spans="1:24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27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50</v>
      </c>
      <c r="Q3401" t="s">
        <v>25</v>
      </c>
      <c r="R3401" t="s">
        <v>43</v>
      </c>
      <c r="S3401">
        <v>78.45</v>
      </c>
      <c r="T3401">
        <v>3373.4</v>
      </c>
      <c r="U3401" t="s">
        <v>26</v>
      </c>
      <c r="V3401" s="7" t="str">
        <f t="shared" si="106"/>
        <v>25-48</v>
      </c>
      <c r="W3401" t="s">
        <v>46</v>
      </c>
      <c r="X3401" t="str">
        <f t="shared" si="107"/>
        <v>Medium</v>
      </c>
    </row>
    <row r="3402" spans="1:24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40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28</v>
      </c>
      <c r="Q3402" t="s">
        <v>26</v>
      </c>
      <c r="R3402" t="s">
        <v>38</v>
      </c>
      <c r="S3402">
        <v>84.3</v>
      </c>
      <c r="T3402">
        <v>1537.9</v>
      </c>
      <c r="U3402" t="s">
        <v>26</v>
      </c>
      <c r="V3402" s="7" t="str">
        <f t="shared" si="106"/>
        <v>13-24</v>
      </c>
      <c r="W3402" t="s">
        <v>35</v>
      </c>
      <c r="X3402" t="str">
        <f t="shared" si="107"/>
        <v>Medium</v>
      </c>
    </row>
    <row r="3403" spans="1:24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26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50</v>
      </c>
      <c r="Q3403" t="s">
        <v>25</v>
      </c>
      <c r="R3403" t="s">
        <v>38</v>
      </c>
      <c r="S3403">
        <v>19.55</v>
      </c>
      <c r="T3403">
        <v>1080.55</v>
      </c>
      <c r="U3403" t="s">
        <v>26</v>
      </c>
      <c r="V3403" s="7" t="str">
        <f t="shared" si="106"/>
        <v>49+</v>
      </c>
      <c r="W3403" t="s">
        <v>35</v>
      </c>
      <c r="X3403" t="str">
        <f t="shared" si="107"/>
        <v>Low</v>
      </c>
    </row>
    <row r="3404" spans="1:24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40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28</v>
      </c>
      <c r="Q3404" t="s">
        <v>25</v>
      </c>
      <c r="R3404" t="s">
        <v>29</v>
      </c>
      <c r="S3404">
        <v>88.95</v>
      </c>
      <c r="T3404">
        <v>355.2</v>
      </c>
      <c r="U3404" t="s">
        <v>25</v>
      </c>
      <c r="V3404" s="7" t="str">
        <f t="shared" si="106"/>
        <v>0-12</v>
      </c>
      <c r="W3404" t="s">
        <v>30</v>
      </c>
      <c r="X3404" t="str">
        <f t="shared" si="107"/>
        <v>Medium</v>
      </c>
    </row>
    <row r="3405" spans="1:24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26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28</v>
      </c>
      <c r="Q3405" t="s">
        <v>26</v>
      </c>
      <c r="R3405" t="s">
        <v>43</v>
      </c>
      <c r="S3405">
        <v>20.45</v>
      </c>
      <c r="T3405">
        <v>82.85</v>
      </c>
      <c r="U3405" t="s">
        <v>26</v>
      </c>
      <c r="V3405" s="7" t="str">
        <f t="shared" si="106"/>
        <v>0-12</v>
      </c>
      <c r="W3405" t="s">
        <v>30</v>
      </c>
      <c r="X3405" t="str">
        <f t="shared" si="107"/>
        <v>Low</v>
      </c>
    </row>
    <row r="3406" spans="1:24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27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43</v>
      </c>
      <c r="S3406">
        <v>55.6</v>
      </c>
      <c r="T3406">
        <v>2016.45</v>
      </c>
      <c r="U3406" t="s">
        <v>26</v>
      </c>
      <c r="V3406" s="7" t="str">
        <f t="shared" si="106"/>
        <v>25-48</v>
      </c>
      <c r="W3406" t="s">
        <v>46</v>
      </c>
      <c r="X3406" t="str">
        <f t="shared" si="107"/>
        <v>Medium</v>
      </c>
    </row>
    <row r="3407" spans="1:24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40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28</v>
      </c>
      <c r="Q3407" t="s">
        <v>25</v>
      </c>
      <c r="R3407" t="s">
        <v>38</v>
      </c>
      <c r="S3407">
        <v>86.8</v>
      </c>
      <c r="T3407">
        <v>5327.25</v>
      </c>
      <c r="U3407" t="s">
        <v>26</v>
      </c>
      <c r="V3407" s="7" t="str">
        <f t="shared" si="106"/>
        <v>49+</v>
      </c>
      <c r="W3407" t="s">
        <v>46</v>
      </c>
      <c r="X3407" t="str">
        <f t="shared" si="107"/>
        <v>Medium</v>
      </c>
    </row>
    <row r="3408" spans="1:24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26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 t="s">
        <v>26</v>
      </c>
      <c r="V3408" s="7" t="str">
        <f t="shared" si="106"/>
        <v>25-48</v>
      </c>
      <c r="W3408" t="s">
        <v>35</v>
      </c>
      <c r="X3408" t="str">
        <f t="shared" si="107"/>
        <v>Low</v>
      </c>
    </row>
    <row r="3409" spans="1:24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26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50</v>
      </c>
      <c r="Q3409" t="s">
        <v>25</v>
      </c>
      <c r="R3409" t="s">
        <v>38</v>
      </c>
      <c r="S3409">
        <v>20.05</v>
      </c>
      <c r="T3409">
        <v>1263.05</v>
      </c>
      <c r="U3409" t="s">
        <v>26</v>
      </c>
      <c r="V3409" s="7" t="str">
        <f t="shared" si="106"/>
        <v>49+</v>
      </c>
      <c r="W3409" t="s">
        <v>35</v>
      </c>
      <c r="X3409" t="str">
        <f t="shared" si="107"/>
        <v>Low</v>
      </c>
    </row>
    <row r="3410" spans="1:24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27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28</v>
      </c>
      <c r="Q3410" t="s">
        <v>26</v>
      </c>
      <c r="R3410" t="s">
        <v>43</v>
      </c>
      <c r="S3410">
        <v>50.7</v>
      </c>
      <c r="T3410">
        <v>151.30000000000001</v>
      </c>
      <c r="U3410" t="s">
        <v>25</v>
      </c>
      <c r="V3410" s="7" t="str">
        <f t="shared" si="106"/>
        <v>0-12</v>
      </c>
      <c r="W3410" t="s">
        <v>30</v>
      </c>
      <c r="X3410" t="str">
        <f t="shared" si="107"/>
        <v>Medium</v>
      </c>
    </row>
    <row r="3411" spans="1:24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40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50</v>
      </c>
      <c r="Q3411" t="s">
        <v>25</v>
      </c>
      <c r="R3411" t="s">
        <v>29</v>
      </c>
      <c r="S3411">
        <v>113.65</v>
      </c>
      <c r="T3411">
        <v>7714.65</v>
      </c>
      <c r="U3411" t="s">
        <v>26</v>
      </c>
      <c r="V3411" s="7" t="str">
        <f t="shared" si="106"/>
        <v>49+</v>
      </c>
      <c r="W3411" t="s">
        <v>46</v>
      </c>
      <c r="X3411" t="str">
        <f t="shared" si="107"/>
        <v>High</v>
      </c>
    </row>
    <row r="3412" spans="1:24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27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28</v>
      </c>
      <c r="Q3412" t="s">
        <v>26</v>
      </c>
      <c r="R3412" t="s">
        <v>43</v>
      </c>
      <c r="S3412">
        <v>53.4</v>
      </c>
      <c r="T3412">
        <v>188.7</v>
      </c>
      <c r="U3412" t="s">
        <v>25</v>
      </c>
      <c r="V3412" s="7" t="str">
        <f t="shared" si="106"/>
        <v>0-12</v>
      </c>
      <c r="W3412" t="s">
        <v>30</v>
      </c>
      <c r="X3412" t="str">
        <f t="shared" si="107"/>
        <v>Medium</v>
      </c>
    </row>
    <row r="3413" spans="1:24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40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28</v>
      </c>
      <c r="Q3413" t="s">
        <v>25</v>
      </c>
      <c r="R3413" t="s">
        <v>29</v>
      </c>
      <c r="S3413">
        <v>101.9</v>
      </c>
      <c r="T3413">
        <v>5549.4</v>
      </c>
      <c r="U3413" t="s">
        <v>25</v>
      </c>
      <c r="V3413" s="7" t="str">
        <f t="shared" si="106"/>
        <v>49+</v>
      </c>
      <c r="W3413" t="s">
        <v>46</v>
      </c>
      <c r="X3413" t="str">
        <f t="shared" si="107"/>
        <v>High</v>
      </c>
    </row>
    <row r="3414" spans="1:24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27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50</v>
      </c>
      <c r="Q3414" t="s">
        <v>26</v>
      </c>
      <c r="R3414" t="s">
        <v>34</v>
      </c>
      <c r="S3414">
        <v>59.5</v>
      </c>
      <c r="T3414">
        <v>130.5</v>
      </c>
      <c r="U3414" t="s">
        <v>26</v>
      </c>
      <c r="V3414" s="7" t="str">
        <f t="shared" si="106"/>
        <v>0-12</v>
      </c>
      <c r="W3414" t="s">
        <v>30</v>
      </c>
      <c r="X3414" t="str">
        <f t="shared" si="107"/>
        <v>Medium</v>
      </c>
    </row>
    <row r="3415" spans="1:24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40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28</v>
      </c>
      <c r="Q3415" t="s">
        <v>25</v>
      </c>
      <c r="R3415" t="s">
        <v>43</v>
      </c>
      <c r="S3415">
        <v>87.8</v>
      </c>
      <c r="T3415">
        <v>2621.75</v>
      </c>
      <c r="U3415" t="s">
        <v>26</v>
      </c>
      <c r="V3415" s="7" t="str">
        <f t="shared" si="106"/>
        <v>25-48</v>
      </c>
      <c r="W3415" t="s">
        <v>46</v>
      </c>
      <c r="X3415" t="str">
        <f t="shared" si="107"/>
        <v>Medium</v>
      </c>
    </row>
    <row r="3416" spans="1:24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26</v>
      </c>
      <c r="I3416" t="s">
        <v>27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50</v>
      </c>
      <c r="Q3416" t="s">
        <v>26</v>
      </c>
      <c r="R3416" t="s">
        <v>34</v>
      </c>
      <c r="S3416">
        <v>41.9</v>
      </c>
      <c r="T3416">
        <v>1875.25</v>
      </c>
      <c r="U3416" t="s">
        <v>26</v>
      </c>
      <c r="V3416" s="7" t="str">
        <f t="shared" si="106"/>
        <v>25-48</v>
      </c>
      <c r="W3416" t="s">
        <v>35</v>
      </c>
      <c r="X3416" t="str">
        <f t="shared" si="107"/>
        <v>Low</v>
      </c>
    </row>
    <row r="3417" spans="1:24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40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29</v>
      </c>
      <c r="S3417">
        <v>83</v>
      </c>
      <c r="T3417">
        <v>5685.8</v>
      </c>
      <c r="U3417" t="s">
        <v>25</v>
      </c>
      <c r="V3417" s="7" t="str">
        <f t="shared" si="106"/>
        <v>49+</v>
      </c>
      <c r="W3417" t="s">
        <v>46</v>
      </c>
      <c r="X3417" t="str">
        <f t="shared" si="107"/>
        <v>Medium</v>
      </c>
    </row>
    <row r="3418" spans="1:24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27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28</v>
      </c>
      <c r="Q3418" t="s">
        <v>25</v>
      </c>
      <c r="R3418" t="s">
        <v>34</v>
      </c>
      <c r="S3418">
        <v>69.849999999999994</v>
      </c>
      <c r="T3418">
        <v>837.5</v>
      </c>
      <c r="U3418" t="s">
        <v>26</v>
      </c>
      <c r="V3418" s="7" t="str">
        <f t="shared" si="106"/>
        <v>0-12</v>
      </c>
      <c r="W3418" t="s">
        <v>35</v>
      </c>
      <c r="X3418" t="str">
        <f t="shared" si="107"/>
        <v>Medium</v>
      </c>
    </row>
    <row r="3419" spans="1:24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27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28</v>
      </c>
      <c r="Q3419" t="s">
        <v>26</v>
      </c>
      <c r="R3419" t="s">
        <v>38</v>
      </c>
      <c r="S3419">
        <v>56.3</v>
      </c>
      <c r="T3419">
        <v>401.5</v>
      </c>
      <c r="U3419" t="s">
        <v>26</v>
      </c>
      <c r="V3419" s="7" t="str">
        <f t="shared" si="106"/>
        <v>0-12</v>
      </c>
      <c r="W3419" t="s">
        <v>30</v>
      </c>
      <c r="X3419" t="str">
        <f t="shared" si="107"/>
        <v>Medium</v>
      </c>
    </row>
    <row r="3420" spans="1:24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40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28</v>
      </c>
      <c r="Q3420" t="s">
        <v>26</v>
      </c>
      <c r="R3420" t="s">
        <v>29</v>
      </c>
      <c r="S3420">
        <v>109.55</v>
      </c>
      <c r="T3420">
        <v>6118.95</v>
      </c>
      <c r="U3420" t="s">
        <v>26</v>
      </c>
      <c r="V3420" s="7" t="str">
        <f t="shared" si="106"/>
        <v>49+</v>
      </c>
      <c r="W3420" t="s">
        <v>46</v>
      </c>
      <c r="X3420" t="str">
        <f t="shared" si="107"/>
        <v>High</v>
      </c>
    </row>
    <row r="3421" spans="1:24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40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50</v>
      </c>
      <c r="Q3421" t="s">
        <v>25</v>
      </c>
      <c r="R3421" t="s">
        <v>34</v>
      </c>
      <c r="S3421">
        <v>92.15</v>
      </c>
      <c r="T3421">
        <v>6480.9</v>
      </c>
      <c r="U3421" t="s">
        <v>26</v>
      </c>
      <c r="V3421" s="7" t="str">
        <f t="shared" si="106"/>
        <v>49+</v>
      </c>
      <c r="W3421" t="s">
        <v>46</v>
      </c>
      <c r="X3421" t="str">
        <f t="shared" si="107"/>
        <v>High</v>
      </c>
    </row>
    <row r="3422" spans="1:24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27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28</v>
      </c>
      <c r="Q3422" t="s">
        <v>25</v>
      </c>
      <c r="R3422" t="s">
        <v>38</v>
      </c>
      <c r="S3422">
        <v>69.5</v>
      </c>
      <c r="T3422">
        <v>1800.05</v>
      </c>
      <c r="U3422" t="s">
        <v>26</v>
      </c>
      <c r="V3422" s="7" t="str">
        <f t="shared" si="106"/>
        <v>25-48</v>
      </c>
      <c r="W3422" t="s">
        <v>35</v>
      </c>
      <c r="X3422" t="str">
        <f t="shared" si="107"/>
        <v>Medium</v>
      </c>
    </row>
    <row r="3423" spans="1:24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40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50</v>
      </c>
      <c r="Q3423" t="s">
        <v>25</v>
      </c>
      <c r="R3423" t="s">
        <v>38</v>
      </c>
      <c r="S3423">
        <v>97</v>
      </c>
      <c r="T3423">
        <v>7104.2</v>
      </c>
      <c r="U3423" t="s">
        <v>26</v>
      </c>
      <c r="V3423" s="7" t="str">
        <f t="shared" si="106"/>
        <v>49+</v>
      </c>
      <c r="W3423" t="s">
        <v>46</v>
      </c>
      <c r="X3423" t="str">
        <f t="shared" si="107"/>
        <v>High</v>
      </c>
    </row>
    <row r="3424" spans="1:24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26</v>
      </c>
      <c r="I3424" t="s">
        <v>27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50</v>
      </c>
      <c r="Q3424" t="s">
        <v>25</v>
      </c>
      <c r="R3424" t="s">
        <v>38</v>
      </c>
      <c r="S3424">
        <v>58.35</v>
      </c>
      <c r="T3424">
        <v>4214.25</v>
      </c>
      <c r="U3424" t="s">
        <v>26</v>
      </c>
      <c r="V3424" s="7" t="str">
        <f t="shared" si="106"/>
        <v>49+</v>
      </c>
      <c r="W3424" t="s">
        <v>46</v>
      </c>
      <c r="X3424" t="str">
        <f t="shared" si="107"/>
        <v>Medium</v>
      </c>
    </row>
    <row r="3425" spans="1:24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27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28</v>
      </c>
      <c r="Q3425" t="s">
        <v>26</v>
      </c>
      <c r="R3425" t="s">
        <v>34</v>
      </c>
      <c r="S3425">
        <v>50.6</v>
      </c>
      <c r="T3425">
        <v>50.6</v>
      </c>
      <c r="U3425" t="s">
        <v>25</v>
      </c>
      <c r="V3425" s="7" t="str">
        <f t="shared" si="106"/>
        <v>0-12</v>
      </c>
      <c r="W3425" t="s">
        <v>30</v>
      </c>
      <c r="X3425" t="str">
        <f t="shared" si="107"/>
        <v>Medium</v>
      </c>
    </row>
    <row r="3426" spans="1:24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40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28</v>
      </c>
      <c r="Q3426" t="s">
        <v>25</v>
      </c>
      <c r="R3426" t="s">
        <v>29</v>
      </c>
      <c r="S3426">
        <v>89.5</v>
      </c>
      <c r="T3426">
        <v>863.1</v>
      </c>
      <c r="U3426" t="s">
        <v>25</v>
      </c>
      <c r="V3426" s="7" t="str">
        <f t="shared" si="106"/>
        <v>0-12</v>
      </c>
      <c r="W3426" t="s">
        <v>35</v>
      </c>
      <c r="X3426" t="str">
        <f t="shared" si="107"/>
        <v>Medium</v>
      </c>
    </row>
    <row r="3427" spans="1:24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40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38</v>
      </c>
      <c r="S3427">
        <v>70.400000000000006</v>
      </c>
      <c r="T3427">
        <v>1992.2</v>
      </c>
      <c r="U3427" t="s">
        <v>26</v>
      </c>
      <c r="V3427" s="7" t="str">
        <f t="shared" si="106"/>
        <v>25-48</v>
      </c>
      <c r="W3427" t="s">
        <v>35</v>
      </c>
      <c r="X3427" t="str">
        <f t="shared" si="107"/>
        <v>Medium</v>
      </c>
    </row>
    <row r="3428" spans="1:24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40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28</v>
      </c>
      <c r="Q3428" t="s">
        <v>25</v>
      </c>
      <c r="R3428" t="s">
        <v>29</v>
      </c>
      <c r="S3428">
        <v>69.8</v>
      </c>
      <c r="T3428">
        <v>69.8</v>
      </c>
      <c r="U3428" t="s">
        <v>25</v>
      </c>
      <c r="V3428" s="7" t="str">
        <f t="shared" si="106"/>
        <v>0-12</v>
      </c>
      <c r="W3428" t="s">
        <v>30</v>
      </c>
      <c r="X3428" t="str">
        <f t="shared" si="107"/>
        <v>Medium</v>
      </c>
    </row>
    <row r="3429" spans="1:24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40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28</v>
      </c>
      <c r="Q3429" t="s">
        <v>25</v>
      </c>
      <c r="R3429" t="s">
        <v>29</v>
      </c>
      <c r="S3429">
        <v>94.3</v>
      </c>
      <c r="T3429">
        <v>1948.35</v>
      </c>
      <c r="U3429" t="s">
        <v>26</v>
      </c>
      <c r="V3429" s="7" t="str">
        <f t="shared" si="106"/>
        <v>13-24</v>
      </c>
      <c r="W3429" t="s">
        <v>35</v>
      </c>
      <c r="X3429" t="str">
        <f t="shared" si="107"/>
        <v>High</v>
      </c>
    </row>
    <row r="3430" spans="1:24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40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28</v>
      </c>
      <c r="Q3430" t="s">
        <v>25</v>
      </c>
      <c r="R3430" t="s">
        <v>38</v>
      </c>
      <c r="S3430">
        <v>93.8</v>
      </c>
      <c r="T3430">
        <v>4750.95</v>
      </c>
      <c r="U3430" t="s">
        <v>25</v>
      </c>
      <c r="V3430" s="7" t="str">
        <f t="shared" si="106"/>
        <v>49+</v>
      </c>
      <c r="W3430" t="s">
        <v>46</v>
      </c>
      <c r="X3430" t="str">
        <f t="shared" si="107"/>
        <v>High</v>
      </c>
    </row>
    <row r="3431" spans="1:24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26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33</v>
      </c>
      <c r="Q3431" t="s">
        <v>26</v>
      </c>
      <c r="R3431" t="s">
        <v>38</v>
      </c>
      <c r="S3431">
        <v>19.55</v>
      </c>
      <c r="T3431">
        <v>1007.9</v>
      </c>
      <c r="U3431" t="s">
        <v>26</v>
      </c>
      <c r="V3431" s="7" t="str">
        <f t="shared" si="106"/>
        <v>49+</v>
      </c>
      <c r="W3431" t="s">
        <v>35</v>
      </c>
      <c r="X3431" t="str">
        <f t="shared" si="107"/>
        <v>Low</v>
      </c>
    </row>
    <row r="3432" spans="1:24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40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29</v>
      </c>
      <c r="S3432">
        <v>95.95</v>
      </c>
      <c r="T3432">
        <v>5036.8999999999996</v>
      </c>
      <c r="U3432" t="s">
        <v>26</v>
      </c>
      <c r="V3432" s="7" t="str">
        <f t="shared" si="106"/>
        <v>49+</v>
      </c>
      <c r="W3432" t="s">
        <v>46</v>
      </c>
      <c r="X3432" t="str">
        <f t="shared" si="107"/>
        <v>High</v>
      </c>
    </row>
    <row r="3433" spans="1:24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40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28</v>
      </c>
      <c r="Q3433" t="s">
        <v>25</v>
      </c>
      <c r="R3433" t="s">
        <v>29</v>
      </c>
      <c r="S3433">
        <v>101.05</v>
      </c>
      <c r="T3433">
        <v>2391.8000000000002</v>
      </c>
      <c r="U3433" t="s">
        <v>25</v>
      </c>
      <c r="V3433" s="7" t="str">
        <f t="shared" si="106"/>
        <v>13-24</v>
      </c>
      <c r="W3433" t="s">
        <v>46</v>
      </c>
      <c r="X3433" t="str">
        <f t="shared" si="107"/>
        <v>High</v>
      </c>
    </row>
    <row r="3434" spans="1:24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27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50</v>
      </c>
      <c r="Q3434" t="s">
        <v>25</v>
      </c>
      <c r="R3434" t="s">
        <v>43</v>
      </c>
      <c r="S3434">
        <v>94.8</v>
      </c>
      <c r="T3434">
        <v>6859.05</v>
      </c>
      <c r="U3434" t="s">
        <v>26</v>
      </c>
      <c r="V3434" s="7" t="str">
        <f t="shared" si="106"/>
        <v>49+</v>
      </c>
      <c r="W3434" t="s">
        <v>46</v>
      </c>
      <c r="X3434" t="str">
        <f t="shared" si="107"/>
        <v>High</v>
      </c>
    </row>
    <row r="3435" spans="1:24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40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29</v>
      </c>
      <c r="S3435">
        <v>107.75</v>
      </c>
      <c r="T3435">
        <v>6521.9</v>
      </c>
      <c r="U3435" t="s">
        <v>26</v>
      </c>
      <c r="V3435" s="7" t="str">
        <f t="shared" si="106"/>
        <v>49+</v>
      </c>
      <c r="W3435" t="s">
        <v>46</v>
      </c>
      <c r="X3435" t="str">
        <f t="shared" si="107"/>
        <v>High</v>
      </c>
    </row>
    <row r="3436" spans="1:24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27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 t="s">
        <v>26</v>
      </c>
      <c r="V3436" s="7" t="str">
        <f t="shared" si="106"/>
        <v>0-12</v>
      </c>
      <c r="W3436" t="s">
        <v>35</v>
      </c>
      <c r="X3436" t="str">
        <f t="shared" si="107"/>
        <v>Medium</v>
      </c>
    </row>
    <row r="3437" spans="1:24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40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28</v>
      </c>
      <c r="Q3437" t="s">
        <v>25</v>
      </c>
      <c r="R3437" t="s">
        <v>43</v>
      </c>
      <c r="S3437">
        <v>71.3</v>
      </c>
      <c r="T3437">
        <v>157.75</v>
      </c>
      <c r="U3437" t="s">
        <v>26</v>
      </c>
      <c r="V3437" s="7" t="str">
        <f t="shared" si="106"/>
        <v>0-12</v>
      </c>
      <c r="W3437" t="s">
        <v>30</v>
      </c>
      <c r="X3437" t="str">
        <f t="shared" si="107"/>
        <v>Medium</v>
      </c>
    </row>
    <row r="3438" spans="1:24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26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33</v>
      </c>
      <c r="Q3438" t="s">
        <v>25</v>
      </c>
      <c r="R3438" t="s">
        <v>38</v>
      </c>
      <c r="S3438">
        <v>19.5</v>
      </c>
      <c r="T3438">
        <v>516.29999999999995</v>
      </c>
      <c r="U3438" t="s">
        <v>26</v>
      </c>
      <c r="V3438" s="7" t="str">
        <f t="shared" si="106"/>
        <v>25-48</v>
      </c>
      <c r="W3438" t="s">
        <v>35</v>
      </c>
      <c r="X3438" t="str">
        <f t="shared" si="107"/>
        <v>Low</v>
      </c>
    </row>
    <row r="3439" spans="1:24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27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43</v>
      </c>
      <c r="S3439">
        <v>56.3</v>
      </c>
      <c r="T3439">
        <v>2364</v>
      </c>
      <c r="U3439" t="s">
        <v>26</v>
      </c>
      <c r="V3439" s="7" t="str">
        <f t="shared" si="106"/>
        <v>25-48</v>
      </c>
      <c r="W3439" t="s">
        <v>46</v>
      </c>
      <c r="X3439" t="str">
        <f t="shared" si="107"/>
        <v>Medium</v>
      </c>
    </row>
    <row r="3440" spans="1:24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40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28</v>
      </c>
      <c r="Q3440" t="s">
        <v>25</v>
      </c>
      <c r="R3440" t="s">
        <v>29</v>
      </c>
      <c r="S3440">
        <v>94.7</v>
      </c>
      <c r="T3440">
        <v>1687.95</v>
      </c>
      <c r="U3440" t="s">
        <v>25</v>
      </c>
      <c r="V3440" s="7" t="str">
        <f t="shared" si="106"/>
        <v>13-24</v>
      </c>
      <c r="W3440" t="s">
        <v>35</v>
      </c>
      <c r="X3440" t="str">
        <f t="shared" si="107"/>
        <v>High</v>
      </c>
    </row>
    <row r="3441" spans="1:24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40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50</v>
      </c>
      <c r="Q3441" t="s">
        <v>25</v>
      </c>
      <c r="R3441" t="s">
        <v>38</v>
      </c>
      <c r="S3441">
        <v>104.15</v>
      </c>
      <c r="T3441">
        <v>7689.95</v>
      </c>
      <c r="U3441" t="s">
        <v>25</v>
      </c>
      <c r="V3441" s="7" t="str">
        <f t="shared" si="106"/>
        <v>49+</v>
      </c>
      <c r="W3441" t="s">
        <v>46</v>
      </c>
      <c r="X3441" t="str">
        <f t="shared" si="107"/>
        <v>High</v>
      </c>
    </row>
    <row r="3442" spans="1:24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27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50</v>
      </c>
      <c r="Q3442" t="s">
        <v>25</v>
      </c>
      <c r="R3442" t="s">
        <v>43</v>
      </c>
      <c r="S3442">
        <v>90.55</v>
      </c>
      <c r="T3442">
        <v>6239.05</v>
      </c>
      <c r="U3442" t="s">
        <v>26</v>
      </c>
      <c r="V3442" s="7" t="str">
        <f t="shared" si="106"/>
        <v>49+</v>
      </c>
      <c r="W3442" t="s">
        <v>46</v>
      </c>
      <c r="X3442" t="str">
        <f t="shared" si="107"/>
        <v>High</v>
      </c>
    </row>
    <row r="3443" spans="1:24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27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 t="s">
        <v>26</v>
      </c>
      <c r="V3443" s="7" t="str">
        <f t="shared" si="106"/>
        <v>25-48</v>
      </c>
      <c r="W3443" t="s">
        <v>46</v>
      </c>
      <c r="X3443" t="str">
        <f t="shared" si="107"/>
        <v>Medium</v>
      </c>
    </row>
    <row r="3444" spans="1:24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40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28</v>
      </c>
      <c r="Q3444" t="s">
        <v>25</v>
      </c>
      <c r="R3444" t="s">
        <v>43</v>
      </c>
      <c r="S3444">
        <v>98.8</v>
      </c>
      <c r="T3444">
        <v>2807.1</v>
      </c>
      <c r="U3444" t="s">
        <v>26</v>
      </c>
      <c r="V3444" s="7" t="str">
        <f t="shared" si="106"/>
        <v>25-48</v>
      </c>
      <c r="W3444" t="s">
        <v>46</v>
      </c>
      <c r="X3444" t="str">
        <f t="shared" si="107"/>
        <v>High</v>
      </c>
    </row>
    <row r="3445" spans="1:24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40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43</v>
      </c>
      <c r="S3445">
        <v>98.15</v>
      </c>
      <c r="T3445">
        <v>4116.8</v>
      </c>
      <c r="U3445" t="s">
        <v>26</v>
      </c>
      <c r="V3445" s="7" t="str">
        <f t="shared" si="106"/>
        <v>25-48</v>
      </c>
      <c r="W3445" t="s">
        <v>46</v>
      </c>
      <c r="X3445" t="str">
        <f t="shared" si="107"/>
        <v>High</v>
      </c>
    </row>
    <row r="3446" spans="1:24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26</v>
      </c>
      <c r="I3446" t="s">
        <v>27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 t="s">
        <v>26</v>
      </c>
      <c r="V3446" s="7" t="str">
        <f t="shared" si="106"/>
        <v>25-48</v>
      </c>
      <c r="W3446" t="s">
        <v>35</v>
      </c>
      <c r="X3446" t="str">
        <f t="shared" si="107"/>
        <v>Low</v>
      </c>
    </row>
    <row r="3447" spans="1:24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40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29</v>
      </c>
      <c r="S3447">
        <v>103.15</v>
      </c>
      <c r="T3447">
        <v>4594.6499999999996</v>
      </c>
      <c r="U3447" t="s">
        <v>26</v>
      </c>
      <c r="V3447" s="7" t="str">
        <f t="shared" si="106"/>
        <v>25-48</v>
      </c>
      <c r="W3447" t="s">
        <v>46</v>
      </c>
      <c r="X3447" t="str">
        <f t="shared" si="107"/>
        <v>High</v>
      </c>
    </row>
    <row r="3448" spans="1:24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40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29</v>
      </c>
      <c r="S3448">
        <v>107.75</v>
      </c>
      <c r="T3448">
        <v>6332.75</v>
      </c>
      <c r="U3448" t="s">
        <v>26</v>
      </c>
      <c r="V3448" s="7" t="str">
        <f t="shared" si="106"/>
        <v>49+</v>
      </c>
      <c r="W3448" t="s">
        <v>46</v>
      </c>
      <c r="X3448" t="str">
        <f t="shared" si="107"/>
        <v>High</v>
      </c>
    </row>
    <row r="3449" spans="1:24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40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43</v>
      </c>
      <c r="S3449">
        <v>81.400000000000006</v>
      </c>
      <c r="T3449">
        <v>3213.75</v>
      </c>
      <c r="U3449" t="s">
        <v>26</v>
      </c>
      <c r="V3449" s="7" t="str">
        <f t="shared" si="106"/>
        <v>25-48</v>
      </c>
      <c r="W3449" t="s">
        <v>46</v>
      </c>
      <c r="X3449" t="str">
        <f t="shared" si="107"/>
        <v>Medium</v>
      </c>
    </row>
    <row r="3450" spans="1:24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27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28</v>
      </c>
      <c r="Q3450" t="s">
        <v>26</v>
      </c>
      <c r="R3450" t="s">
        <v>43</v>
      </c>
      <c r="S3450">
        <v>61.45</v>
      </c>
      <c r="T3450">
        <v>229.55</v>
      </c>
      <c r="U3450" t="s">
        <v>25</v>
      </c>
      <c r="V3450" s="7" t="str">
        <f t="shared" si="106"/>
        <v>0-12</v>
      </c>
      <c r="W3450" t="s">
        <v>30</v>
      </c>
      <c r="X3450" t="str">
        <f t="shared" si="107"/>
        <v>Medium</v>
      </c>
    </row>
    <row r="3451" spans="1:24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40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43</v>
      </c>
      <c r="S3451">
        <v>95.7</v>
      </c>
      <c r="T3451">
        <v>4976.1499999999996</v>
      </c>
      <c r="U3451" t="s">
        <v>26</v>
      </c>
      <c r="V3451" s="7" t="str">
        <f t="shared" si="106"/>
        <v>49+</v>
      </c>
      <c r="W3451" t="s">
        <v>46</v>
      </c>
      <c r="X3451" t="str">
        <f t="shared" si="107"/>
        <v>High</v>
      </c>
    </row>
    <row r="3452" spans="1:24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40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29</v>
      </c>
      <c r="S3452">
        <v>104.8</v>
      </c>
      <c r="T3452">
        <v>7308.95</v>
      </c>
      <c r="U3452" t="s">
        <v>26</v>
      </c>
      <c r="V3452" s="7" t="str">
        <f t="shared" si="106"/>
        <v>49+</v>
      </c>
      <c r="W3452" t="s">
        <v>46</v>
      </c>
      <c r="X3452" t="str">
        <f t="shared" si="107"/>
        <v>High</v>
      </c>
    </row>
    <row r="3453" spans="1:24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40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38</v>
      </c>
      <c r="S3453">
        <v>70.95</v>
      </c>
      <c r="T3453">
        <v>4555.2</v>
      </c>
      <c r="U3453" t="s">
        <v>26</v>
      </c>
      <c r="V3453" s="7" t="str">
        <f t="shared" si="106"/>
        <v>49+</v>
      </c>
      <c r="W3453" t="s">
        <v>46</v>
      </c>
      <c r="X3453" t="str">
        <f t="shared" si="107"/>
        <v>Medium</v>
      </c>
    </row>
    <row r="3454" spans="1:24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27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28</v>
      </c>
      <c r="Q3454" t="s">
        <v>25</v>
      </c>
      <c r="R3454" t="s">
        <v>34</v>
      </c>
      <c r="S3454">
        <v>44.95</v>
      </c>
      <c r="T3454">
        <v>44.95</v>
      </c>
      <c r="U3454" t="s">
        <v>26</v>
      </c>
      <c r="V3454" s="7" t="str">
        <f t="shared" si="106"/>
        <v>0-12</v>
      </c>
      <c r="W3454" t="s">
        <v>30</v>
      </c>
      <c r="X3454" t="str">
        <f t="shared" si="107"/>
        <v>Low</v>
      </c>
    </row>
    <row r="3455" spans="1:24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40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29</v>
      </c>
      <c r="S3455">
        <v>97.65</v>
      </c>
      <c r="T3455">
        <v>6982.5</v>
      </c>
      <c r="U3455" t="s">
        <v>26</v>
      </c>
      <c r="V3455" s="7" t="str">
        <f t="shared" si="106"/>
        <v>49+</v>
      </c>
      <c r="W3455" t="s">
        <v>46</v>
      </c>
      <c r="X3455" t="str">
        <f t="shared" si="107"/>
        <v>High</v>
      </c>
    </row>
    <row r="3456" spans="1:24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26</v>
      </c>
      <c r="I3456" t="s">
        <v>27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28</v>
      </c>
      <c r="Q3456" t="s">
        <v>25</v>
      </c>
      <c r="R3456" t="s">
        <v>34</v>
      </c>
      <c r="S3456">
        <v>35.65</v>
      </c>
      <c r="T3456">
        <v>1025.1500000000001</v>
      </c>
      <c r="U3456" t="s">
        <v>26</v>
      </c>
      <c r="V3456" s="7" t="str">
        <f t="shared" si="106"/>
        <v>25-48</v>
      </c>
      <c r="W3456" t="s">
        <v>35</v>
      </c>
      <c r="X3456" t="str">
        <f t="shared" si="107"/>
        <v>Low</v>
      </c>
    </row>
    <row r="3457" spans="1:24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40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28</v>
      </c>
      <c r="Q3457" t="s">
        <v>25</v>
      </c>
      <c r="R3457" t="s">
        <v>29</v>
      </c>
      <c r="S3457">
        <v>90.55</v>
      </c>
      <c r="T3457">
        <v>90.55</v>
      </c>
      <c r="U3457" t="s">
        <v>25</v>
      </c>
      <c r="V3457" s="7" t="str">
        <f t="shared" si="106"/>
        <v>0-12</v>
      </c>
      <c r="W3457" t="s">
        <v>30</v>
      </c>
      <c r="X3457" t="str">
        <f t="shared" si="107"/>
        <v>High</v>
      </c>
    </row>
    <row r="3458" spans="1:24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27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50</v>
      </c>
      <c r="Q3458" t="s">
        <v>25</v>
      </c>
      <c r="R3458" t="s">
        <v>34</v>
      </c>
      <c r="S3458">
        <v>85.25</v>
      </c>
      <c r="T3458">
        <v>5714.2</v>
      </c>
      <c r="U3458" t="s">
        <v>26</v>
      </c>
      <c r="V3458" s="7" t="str">
        <f t="shared" si="106"/>
        <v>49+</v>
      </c>
      <c r="W3458" t="s">
        <v>46</v>
      </c>
      <c r="X3458" t="str">
        <f t="shared" si="107"/>
        <v>Medium</v>
      </c>
    </row>
    <row r="3459" spans="1:24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26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28</v>
      </c>
      <c r="Q3459" t="s">
        <v>25</v>
      </c>
      <c r="R3459" t="s">
        <v>34</v>
      </c>
      <c r="S3459">
        <v>19.5</v>
      </c>
      <c r="T3459">
        <v>19.5</v>
      </c>
      <c r="U3459" t="s">
        <v>26</v>
      </c>
      <c r="V3459" s="7" t="str">
        <f t="shared" ref="V3459:V3522" si="108">IF(F3459&lt;=12, "0-12", IF(F3459&lt;=24, "13-24", IF(F3459&lt;=48, "25-48", "49+")))</f>
        <v>0-12</v>
      </c>
      <c r="W3459" t="s">
        <v>30</v>
      </c>
      <c r="X3459" t="str">
        <f t="shared" ref="X3459:X3522" si="109">IF(S3459&lt;=50,"Low",IF(S3459&lt;=90,"Medium","High"))</f>
        <v>Low</v>
      </c>
    </row>
    <row r="3460" spans="1:24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40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28</v>
      </c>
      <c r="Q3460" t="s">
        <v>25</v>
      </c>
      <c r="R3460" t="s">
        <v>38</v>
      </c>
      <c r="S3460">
        <v>88.8</v>
      </c>
      <c r="T3460">
        <v>2274.35</v>
      </c>
      <c r="U3460" t="s">
        <v>25</v>
      </c>
      <c r="V3460" s="7" t="str">
        <f t="shared" si="108"/>
        <v>25-48</v>
      </c>
      <c r="W3460" t="s">
        <v>46</v>
      </c>
      <c r="X3460" t="str">
        <f t="shared" si="109"/>
        <v>Medium</v>
      </c>
    </row>
    <row r="3461" spans="1:24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26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50</v>
      </c>
      <c r="Q3461" t="s">
        <v>25</v>
      </c>
      <c r="R3461" t="s">
        <v>34</v>
      </c>
      <c r="S3461">
        <v>25.1</v>
      </c>
      <c r="T3461">
        <v>789.55</v>
      </c>
      <c r="U3461" t="s">
        <v>26</v>
      </c>
      <c r="V3461" s="7" t="str">
        <f t="shared" si="108"/>
        <v>25-48</v>
      </c>
      <c r="W3461" t="s">
        <v>35</v>
      </c>
      <c r="X3461" t="str">
        <f t="shared" si="109"/>
        <v>Low</v>
      </c>
    </row>
    <row r="3462" spans="1:24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40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28</v>
      </c>
      <c r="Q3462" t="s">
        <v>25</v>
      </c>
      <c r="R3462" t="s">
        <v>43</v>
      </c>
      <c r="S3462">
        <v>100.05</v>
      </c>
      <c r="T3462">
        <v>4834</v>
      </c>
      <c r="U3462" t="s">
        <v>26</v>
      </c>
      <c r="V3462" s="7" t="str">
        <f t="shared" si="108"/>
        <v>25-48</v>
      </c>
      <c r="W3462" t="s">
        <v>46</v>
      </c>
      <c r="X3462" t="str">
        <f t="shared" si="109"/>
        <v>High</v>
      </c>
    </row>
    <row r="3463" spans="1:24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27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28</v>
      </c>
      <c r="Q3463" t="s">
        <v>26</v>
      </c>
      <c r="R3463" t="s">
        <v>29</v>
      </c>
      <c r="S3463">
        <v>55.7</v>
      </c>
      <c r="T3463">
        <v>3131.8</v>
      </c>
      <c r="U3463" t="s">
        <v>26</v>
      </c>
      <c r="V3463" s="7" t="str">
        <f t="shared" si="108"/>
        <v>49+</v>
      </c>
      <c r="W3463" t="s">
        <v>46</v>
      </c>
      <c r="X3463" t="str">
        <f t="shared" si="109"/>
        <v>Medium</v>
      </c>
    </row>
    <row r="3464" spans="1:24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40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28</v>
      </c>
      <c r="Q3464" t="s">
        <v>25</v>
      </c>
      <c r="R3464" t="s">
        <v>34</v>
      </c>
      <c r="S3464">
        <v>85.2</v>
      </c>
      <c r="T3464">
        <v>602.54999999999995</v>
      </c>
      <c r="U3464" t="s">
        <v>25</v>
      </c>
      <c r="V3464" s="7" t="str">
        <f t="shared" si="108"/>
        <v>0-12</v>
      </c>
      <c r="W3464" t="s">
        <v>35</v>
      </c>
      <c r="X3464" t="str">
        <f t="shared" si="109"/>
        <v>Medium</v>
      </c>
    </row>
    <row r="3465" spans="1:24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40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28</v>
      </c>
      <c r="Q3465" t="s">
        <v>25</v>
      </c>
      <c r="R3465" t="s">
        <v>29</v>
      </c>
      <c r="S3465">
        <v>91.15</v>
      </c>
      <c r="T3465">
        <v>3369.25</v>
      </c>
      <c r="U3465" t="s">
        <v>26</v>
      </c>
      <c r="V3465" s="7" t="str">
        <f t="shared" si="108"/>
        <v>25-48</v>
      </c>
      <c r="W3465" t="s">
        <v>46</v>
      </c>
      <c r="X3465" t="str">
        <f t="shared" si="109"/>
        <v>High</v>
      </c>
    </row>
    <row r="3466" spans="1:24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40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28</v>
      </c>
      <c r="Q3466" t="s">
        <v>25</v>
      </c>
      <c r="R3466" t="s">
        <v>38</v>
      </c>
      <c r="S3466">
        <v>83.85</v>
      </c>
      <c r="T3466">
        <v>2674.15</v>
      </c>
      <c r="U3466" t="s">
        <v>26</v>
      </c>
      <c r="V3466" s="7" t="str">
        <f t="shared" si="108"/>
        <v>25-48</v>
      </c>
      <c r="W3466" t="s">
        <v>46</v>
      </c>
      <c r="X3466" t="str">
        <f t="shared" si="109"/>
        <v>Medium</v>
      </c>
    </row>
    <row r="3467" spans="1:24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27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28</v>
      </c>
      <c r="Q3467" t="s">
        <v>25</v>
      </c>
      <c r="R3467" t="s">
        <v>29</v>
      </c>
      <c r="S3467">
        <v>45.9</v>
      </c>
      <c r="T3467">
        <v>199.75</v>
      </c>
      <c r="U3467" t="s">
        <v>26</v>
      </c>
      <c r="V3467" s="7" t="str">
        <f t="shared" si="108"/>
        <v>0-12</v>
      </c>
      <c r="W3467" t="s">
        <v>30</v>
      </c>
      <c r="X3467" t="str">
        <f t="shared" si="109"/>
        <v>Low</v>
      </c>
    </row>
    <row r="3468" spans="1:24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50</v>
      </c>
      <c r="Q3468" t="s">
        <v>25</v>
      </c>
      <c r="R3468" t="s">
        <v>43</v>
      </c>
      <c r="S3468">
        <v>25.1</v>
      </c>
      <c r="T3468">
        <v>1790.8</v>
      </c>
      <c r="U3468" t="s">
        <v>26</v>
      </c>
      <c r="V3468" s="7" t="str">
        <f t="shared" si="108"/>
        <v>49+</v>
      </c>
      <c r="W3468" t="s">
        <v>35</v>
      </c>
      <c r="X3468" t="str">
        <f t="shared" si="109"/>
        <v>Low</v>
      </c>
    </row>
    <row r="3469" spans="1:24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40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28</v>
      </c>
      <c r="Q3469" t="s">
        <v>25</v>
      </c>
      <c r="R3469" t="s">
        <v>29</v>
      </c>
      <c r="S3469">
        <v>91.4</v>
      </c>
      <c r="T3469">
        <v>449.75</v>
      </c>
      <c r="U3469" t="s">
        <v>25</v>
      </c>
      <c r="V3469" s="7" t="str">
        <f t="shared" si="108"/>
        <v>0-12</v>
      </c>
      <c r="W3469" t="s">
        <v>30</v>
      </c>
      <c r="X3469" t="str">
        <f t="shared" si="109"/>
        <v>High</v>
      </c>
    </row>
    <row r="3470" spans="1:24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26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28</v>
      </c>
      <c r="Q3470" t="s">
        <v>26</v>
      </c>
      <c r="R3470" t="s">
        <v>34</v>
      </c>
      <c r="S3470">
        <v>19.7</v>
      </c>
      <c r="T3470">
        <v>19.7</v>
      </c>
      <c r="U3470" t="s">
        <v>26</v>
      </c>
      <c r="V3470" s="7" t="str">
        <f t="shared" si="108"/>
        <v>0-12</v>
      </c>
      <c r="W3470" t="s">
        <v>30</v>
      </c>
      <c r="X3470" t="str">
        <f t="shared" si="109"/>
        <v>Low</v>
      </c>
    </row>
    <row r="3471" spans="1:24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40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28</v>
      </c>
      <c r="Q3471" t="s">
        <v>25</v>
      </c>
      <c r="R3471" t="s">
        <v>29</v>
      </c>
      <c r="S3471">
        <v>91.5</v>
      </c>
      <c r="T3471">
        <v>1400.3</v>
      </c>
      <c r="U3471" t="s">
        <v>26</v>
      </c>
      <c r="V3471" s="7" t="str">
        <f t="shared" si="108"/>
        <v>13-24</v>
      </c>
      <c r="W3471" t="s">
        <v>35</v>
      </c>
      <c r="X3471" t="str">
        <f t="shared" si="109"/>
        <v>High</v>
      </c>
    </row>
    <row r="3472" spans="1:24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27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28</v>
      </c>
      <c r="Q3472" t="s">
        <v>25</v>
      </c>
      <c r="R3472" t="s">
        <v>43</v>
      </c>
      <c r="S3472">
        <v>51.3</v>
      </c>
      <c r="T3472">
        <v>411.6</v>
      </c>
      <c r="U3472" t="s">
        <v>26</v>
      </c>
      <c r="V3472" s="7" t="str">
        <f t="shared" si="108"/>
        <v>0-12</v>
      </c>
      <c r="W3472" t="s">
        <v>30</v>
      </c>
      <c r="X3472" t="str">
        <f t="shared" si="109"/>
        <v>Medium</v>
      </c>
    </row>
    <row r="3473" spans="1:24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26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 t="s">
        <v>26</v>
      </c>
      <c r="V3473" s="7" t="str">
        <f t="shared" si="108"/>
        <v>25-48</v>
      </c>
      <c r="W3473" t="s">
        <v>35</v>
      </c>
      <c r="X3473" t="str">
        <f t="shared" si="109"/>
        <v>Low</v>
      </c>
    </row>
    <row r="3474" spans="1:24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40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28</v>
      </c>
      <c r="Q3474" t="s">
        <v>26</v>
      </c>
      <c r="R3474" t="s">
        <v>29</v>
      </c>
      <c r="S3474">
        <v>104.75</v>
      </c>
      <c r="T3474">
        <v>5841.35</v>
      </c>
      <c r="U3474" t="s">
        <v>26</v>
      </c>
      <c r="V3474" s="7" t="str">
        <f t="shared" si="108"/>
        <v>49+</v>
      </c>
      <c r="W3474" t="s">
        <v>46</v>
      </c>
      <c r="X3474" t="str">
        <f t="shared" si="109"/>
        <v>High</v>
      </c>
    </row>
    <row r="3475" spans="1:24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40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28</v>
      </c>
      <c r="Q3475" t="s">
        <v>25</v>
      </c>
      <c r="R3475" t="s">
        <v>38</v>
      </c>
      <c r="S3475">
        <v>106.15</v>
      </c>
      <c r="T3475">
        <v>4512.7</v>
      </c>
      <c r="U3475" t="s">
        <v>25</v>
      </c>
      <c r="V3475" s="7" t="str">
        <f t="shared" si="108"/>
        <v>25-48</v>
      </c>
      <c r="W3475" t="s">
        <v>46</v>
      </c>
      <c r="X3475" t="str">
        <f t="shared" si="109"/>
        <v>High</v>
      </c>
    </row>
    <row r="3476" spans="1:24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40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28</v>
      </c>
      <c r="Q3476" t="s">
        <v>25</v>
      </c>
      <c r="R3476" t="s">
        <v>29</v>
      </c>
      <c r="S3476">
        <v>85.75</v>
      </c>
      <c r="T3476">
        <v>5688.45</v>
      </c>
      <c r="U3476" t="s">
        <v>26</v>
      </c>
      <c r="V3476" s="7" t="str">
        <f t="shared" si="108"/>
        <v>49+</v>
      </c>
      <c r="W3476" t="s">
        <v>46</v>
      </c>
      <c r="X3476" t="str">
        <f t="shared" si="109"/>
        <v>Medium</v>
      </c>
    </row>
    <row r="3477" spans="1:24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26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 t="s">
        <v>26</v>
      </c>
      <c r="V3477" s="7" t="str">
        <f t="shared" si="108"/>
        <v>0-12</v>
      </c>
      <c r="W3477" t="s">
        <v>30</v>
      </c>
      <c r="X3477" t="str">
        <f t="shared" si="109"/>
        <v>Low</v>
      </c>
    </row>
    <row r="3478" spans="1:24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40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29</v>
      </c>
      <c r="S3478">
        <v>100.75</v>
      </c>
      <c r="T3478">
        <v>6674.65</v>
      </c>
      <c r="U3478" t="s">
        <v>26</v>
      </c>
      <c r="V3478" s="7" t="str">
        <f t="shared" si="108"/>
        <v>49+</v>
      </c>
      <c r="W3478" t="s">
        <v>46</v>
      </c>
      <c r="X3478" t="str">
        <f t="shared" si="109"/>
        <v>High</v>
      </c>
    </row>
    <row r="3479" spans="1:24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40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28</v>
      </c>
      <c r="Q3479" t="s">
        <v>25</v>
      </c>
      <c r="R3479" t="s">
        <v>29</v>
      </c>
      <c r="S3479">
        <v>74.150000000000006</v>
      </c>
      <c r="T3479">
        <v>1345.75</v>
      </c>
      <c r="U3479" t="s">
        <v>26</v>
      </c>
      <c r="V3479" s="7" t="str">
        <f t="shared" si="108"/>
        <v>13-24</v>
      </c>
      <c r="W3479" t="s">
        <v>35</v>
      </c>
      <c r="X3479" t="str">
        <f t="shared" si="109"/>
        <v>Medium</v>
      </c>
    </row>
    <row r="3480" spans="1:24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27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29</v>
      </c>
      <c r="S3480">
        <v>78.55</v>
      </c>
      <c r="T3480">
        <v>1843.05</v>
      </c>
      <c r="U3480" t="s">
        <v>26</v>
      </c>
      <c r="V3480" s="7" t="str">
        <f t="shared" si="108"/>
        <v>13-24</v>
      </c>
      <c r="W3480" t="s">
        <v>35</v>
      </c>
      <c r="X3480" t="str">
        <f t="shared" si="109"/>
        <v>Medium</v>
      </c>
    </row>
    <row r="3481" spans="1:24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27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28</v>
      </c>
      <c r="Q3481" t="s">
        <v>25</v>
      </c>
      <c r="R3481" t="s">
        <v>34</v>
      </c>
      <c r="S3481">
        <v>45.3</v>
      </c>
      <c r="T3481">
        <v>196.95</v>
      </c>
      <c r="U3481" t="s">
        <v>25</v>
      </c>
      <c r="V3481" s="7" t="str">
        <f t="shared" si="108"/>
        <v>0-12</v>
      </c>
      <c r="W3481" t="s">
        <v>30</v>
      </c>
      <c r="X3481" t="str">
        <f t="shared" si="109"/>
        <v>Low</v>
      </c>
    </row>
    <row r="3482" spans="1:24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50</v>
      </c>
      <c r="Q3482" t="s">
        <v>26</v>
      </c>
      <c r="R3482" t="s">
        <v>43</v>
      </c>
      <c r="S3482">
        <v>19.850000000000001</v>
      </c>
      <c r="T3482">
        <v>1433.8</v>
      </c>
      <c r="U3482" t="s">
        <v>26</v>
      </c>
      <c r="V3482" s="7" t="str">
        <f t="shared" si="108"/>
        <v>49+</v>
      </c>
      <c r="W3482" t="s">
        <v>35</v>
      </c>
      <c r="X3482" t="str">
        <f t="shared" si="109"/>
        <v>Low</v>
      </c>
    </row>
    <row r="3483" spans="1:24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27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28</v>
      </c>
      <c r="Q3483" t="s">
        <v>26</v>
      </c>
      <c r="R3483" t="s">
        <v>29</v>
      </c>
      <c r="S3483">
        <v>50.7</v>
      </c>
      <c r="T3483">
        <v>214.55</v>
      </c>
      <c r="U3483" t="s">
        <v>26</v>
      </c>
      <c r="V3483" s="7" t="str">
        <f t="shared" si="108"/>
        <v>0-12</v>
      </c>
      <c r="W3483" t="s">
        <v>30</v>
      </c>
      <c r="X3483" t="str">
        <f t="shared" si="109"/>
        <v>Medium</v>
      </c>
    </row>
    <row r="3484" spans="1:24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27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28</v>
      </c>
      <c r="Q3484" t="s">
        <v>25</v>
      </c>
      <c r="R3484" t="s">
        <v>38</v>
      </c>
      <c r="S3484">
        <v>45</v>
      </c>
      <c r="T3484">
        <v>865.85</v>
      </c>
      <c r="U3484" t="s">
        <v>26</v>
      </c>
      <c r="V3484" s="7" t="str">
        <f t="shared" si="108"/>
        <v>13-24</v>
      </c>
      <c r="W3484" t="s">
        <v>35</v>
      </c>
      <c r="X3484" t="str">
        <f t="shared" si="109"/>
        <v>Low</v>
      </c>
    </row>
    <row r="3485" spans="1:24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40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28</v>
      </c>
      <c r="Q3485" t="s">
        <v>26</v>
      </c>
      <c r="R3485" t="s">
        <v>29</v>
      </c>
      <c r="S3485">
        <v>77.8</v>
      </c>
      <c r="T3485">
        <v>1358.6</v>
      </c>
      <c r="U3485" t="s">
        <v>26</v>
      </c>
      <c r="V3485" s="7" t="str">
        <f t="shared" si="108"/>
        <v>13-24</v>
      </c>
      <c r="W3485" t="s">
        <v>35</v>
      </c>
      <c r="X3485" t="str">
        <f t="shared" si="109"/>
        <v>Medium</v>
      </c>
    </row>
    <row r="3486" spans="1:24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40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28</v>
      </c>
      <c r="Q3486" t="s">
        <v>25</v>
      </c>
      <c r="R3486" t="s">
        <v>29</v>
      </c>
      <c r="S3486">
        <v>83.45</v>
      </c>
      <c r="T3486">
        <v>3147.15</v>
      </c>
      <c r="U3486" t="s">
        <v>26</v>
      </c>
      <c r="V3486" s="7" t="str">
        <f t="shared" si="108"/>
        <v>25-48</v>
      </c>
      <c r="W3486" t="s">
        <v>46</v>
      </c>
      <c r="X3486" t="str">
        <f t="shared" si="109"/>
        <v>Medium</v>
      </c>
    </row>
    <row r="3487" spans="1:24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40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28</v>
      </c>
      <c r="Q3487" t="s">
        <v>25</v>
      </c>
      <c r="R3487" t="s">
        <v>43</v>
      </c>
      <c r="S3487">
        <v>73.25</v>
      </c>
      <c r="T3487">
        <v>131.05000000000001</v>
      </c>
      <c r="U3487" t="s">
        <v>25</v>
      </c>
      <c r="V3487" s="7" t="str">
        <f t="shared" si="108"/>
        <v>0-12</v>
      </c>
      <c r="W3487" t="s">
        <v>30</v>
      </c>
      <c r="X3487" t="str">
        <f t="shared" si="109"/>
        <v>Medium</v>
      </c>
    </row>
    <row r="3488" spans="1:24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40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38</v>
      </c>
      <c r="S3488">
        <v>94.8</v>
      </c>
      <c r="T3488">
        <v>4535.8500000000004</v>
      </c>
      <c r="U3488" t="s">
        <v>26</v>
      </c>
      <c r="V3488" s="7" t="str">
        <f t="shared" si="108"/>
        <v>25-48</v>
      </c>
      <c r="W3488" t="s">
        <v>46</v>
      </c>
      <c r="X3488" t="str">
        <f t="shared" si="109"/>
        <v>High</v>
      </c>
    </row>
    <row r="3489" spans="1:24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26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50</v>
      </c>
      <c r="Q3489" t="s">
        <v>26</v>
      </c>
      <c r="R3489" t="s">
        <v>38</v>
      </c>
      <c r="S3489">
        <v>20.100000000000001</v>
      </c>
      <c r="T3489">
        <v>1078.75</v>
      </c>
      <c r="U3489" t="s">
        <v>26</v>
      </c>
      <c r="V3489" s="7" t="str">
        <f t="shared" si="108"/>
        <v>49+</v>
      </c>
      <c r="W3489" t="s">
        <v>35</v>
      </c>
      <c r="X3489" t="str">
        <f t="shared" si="109"/>
        <v>Low</v>
      </c>
    </row>
    <row r="3490" spans="1:24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27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28</v>
      </c>
      <c r="Q3490" t="s">
        <v>26</v>
      </c>
      <c r="R3490" t="s">
        <v>34</v>
      </c>
      <c r="S3490">
        <v>59.9</v>
      </c>
      <c r="T3490">
        <v>542.4</v>
      </c>
      <c r="U3490" t="s">
        <v>26</v>
      </c>
      <c r="V3490" s="7" t="str">
        <f t="shared" si="108"/>
        <v>0-12</v>
      </c>
      <c r="W3490" t="s">
        <v>35</v>
      </c>
      <c r="X3490" t="str">
        <f t="shared" si="109"/>
        <v>Medium</v>
      </c>
    </row>
    <row r="3491" spans="1:24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27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43</v>
      </c>
      <c r="S3491">
        <v>90.1</v>
      </c>
      <c r="T3491">
        <v>2312.5500000000002</v>
      </c>
      <c r="U3491" t="s">
        <v>26</v>
      </c>
      <c r="V3491" s="7" t="str">
        <f t="shared" si="108"/>
        <v>25-48</v>
      </c>
      <c r="W3491" t="s">
        <v>46</v>
      </c>
      <c r="X3491" t="str">
        <f t="shared" si="109"/>
        <v>High</v>
      </c>
    </row>
    <row r="3492" spans="1:24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27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28</v>
      </c>
      <c r="Q3492" t="s">
        <v>25</v>
      </c>
      <c r="R3492" t="s">
        <v>29</v>
      </c>
      <c r="S3492">
        <v>51.05</v>
      </c>
      <c r="T3492">
        <v>415.05</v>
      </c>
      <c r="U3492" t="s">
        <v>25</v>
      </c>
      <c r="V3492" s="7" t="str">
        <f t="shared" si="108"/>
        <v>0-12</v>
      </c>
      <c r="W3492" t="s">
        <v>30</v>
      </c>
      <c r="X3492" t="str">
        <f t="shared" si="109"/>
        <v>Medium</v>
      </c>
    </row>
    <row r="3493" spans="1:24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27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29</v>
      </c>
      <c r="S3493">
        <v>70.95</v>
      </c>
      <c r="T3493">
        <v>3250.45</v>
      </c>
      <c r="U3493" t="s">
        <v>26</v>
      </c>
      <c r="V3493" s="7" t="str">
        <f t="shared" si="108"/>
        <v>25-48</v>
      </c>
      <c r="W3493" t="s">
        <v>46</v>
      </c>
      <c r="X3493" t="str">
        <f t="shared" si="109"/>
        <v>Medium</v>
      </c>
    </row>
    <row r="3494" spans="1:24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26</v>
      </c>
      <c r="I3494" t="s">
        <v>27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28</v>
      </c>
      <c r="Q3494" t="s">
        <v>26</v>
      </c>
      <c r="R3494" t="s">
        <v>34</v>
      </c>
      <c r="S3494">
        <v>29.2</v>
      </c>
      <c r="T3494">
        <v>98.5</v>
      </c>
      <c r="U3494" t="s">
        <v>26</v>
      </c>
      <c r="V3494" s="7" t="str">
        <f t="shared" si="108"/>
        <v>0-12</v>
      </c>
      <c r="W3494" t="s">
        <v>30</v>
      </c>
      <c r="X3494" t="str">
        <f t="shared" si="109"/>
        <v>Low</v>
      </c>
    </row>
    <row r="3495" spans="1:24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27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28</v>
      </c>
      <c r="Q3495" t="s">
        <v>25</v>
      </c>
      <c r="R3495" t="s">
        <v>38</v>
      </c>
      <c r="S3495">
        <v>46.6</v>
      </c>
      <c r="T3495">
        <v>87.9</v>
      </c>
      <c r="U3495" t="s">
        <v>26</v>
      </c>
      <c r="V3495" s="7" t="str">
        <f t="shared" si="108"/>
        <v>0-12</v>
      </c>
      <c r="W3495" t="s">
        <v>30</v>
      </c>
      <c r="X3495" t="str">
        <f t="shared" si="109"/>
        <v>Low</v>
      </c>
    </row>
    <row r="3496" spans="1:24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40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28</v>
      </c>
      <c r="Q3496" t="s">
        <v>25</v>
      </c>
      <c r="R3496" t="s">
        <v>38</v>
      </c>
      <c r="S3496">
        <v>85.35</v>
      </c>
      <c r="T3496">
        <v>754.65</v>
      </c>
      <c r="U3496" t="s">
        <v>25</v>
      </c>
      <c r="V3496" s="7" t="str">
        <f t="shared" si="108"/>
        <v>0-12</v>
      </c>
      <c r="W3496" t="s">
        <v>35</v>
      </c>
      <c r="X3496" t="str">
        <f t="shared" si="109"/>
        <v>Medium</v>
      </c>
    </row>
    <row r="3497" spans="1:24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40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28</v>
      </c>
      <c r="Q3497" t="s">
        <v>25</v>
      </c>
      <c r="R3497" t="s">
        <v>29</v>
      </c>
      <c r="S3497">
        <v>75.349999999999994</v>
      </c>
      <c r="T3497">
        <v>75.349999999999994</v>
      </c>
      <c r="U3497" t="s">
        <v>25</v>
      </c>
      <c r="V3497" s="7" t="str">
        <f t="shared" si="108"/>
        <v>0-12</v>
      </c>
      <c r="W3497" t="s">
        <v>30</v>
      </c>
      <c r="X3497" t="str">
        <f t="shared" si="109"/>
        <v>Medium</v>
      </c>
    </row>
    <row r="3498" spans="1:24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40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28</v>
      </c>
      <c r="Q3498" t="s">
        <v>26</v>
      </c>
      <c r="R3498" t="s">
        <v>38</v>
      </c>
      <c r="S3498">
        <v>74.3</v>
      </c>
      <c r="T3498">
        <v>1952.25</v>
      </c>
      <c r="U3498" t="s">
        <v>26</v>
      </c>
      <c r="V3498" s="7" t="str">
        <f t="shared" si="108"/>
        <v>25-48</v>
      </c>
      <c r="W3498" t="s">
        <v>35</v>
      </c>
      <c r="X3498" t="str">
        <f t="shared" si="109"/>
        <v>Medium</v>
      </c>
    </row>
    <row r="3499" spans="1:24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40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28</v>
      </c>
      <c r="Q3499" t="s">
        <v>25</v>
      </c>
      <c r="R3499" t="s">
        <v>29</v>
      </c>
      <c r="S3499">
        <v>69.3</v>
      </c>
      <c r="T3499">
        <v>153.80000000000001</v>
      </c>
      <c r="U3499" t="s">
        <v>26</v>
      </c>
      <c r="V3499" s="7" t="str">
        <f t="shared" si="108"/>
        <v>0-12</v>
      </c>
      <c r="W3499" t="s">
        <v>30</v>
      </c>
      <c r="X3499" t="str">
        <f t="shared" si="109"/>
        <v>Medium</v>
      </c>
    </row>
    <row r="3500" spans="1:24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40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28</v>
      </c>
      <c r="Q3500" t="s">
        <v>25</v>
      </c>
      <c r="R3500" t="s">
        <v>29</v>
      </c>
      <c r="S3500">
        <v>75.2</v>
      </c>
      <c r="T3500">
        <v>3198.6</v>
      </c>
      <c r="U3500" t="s">
        <v>25</v>
      </c>
      <c r="V3500" s="7" t="str">
        <f t="shared" si="108"/>
        <v>25-48</v>
      </c>
      <c r="W3500" t="s">
        <v>46</v>
      </c>
      <c r="X3500" t="str">
        <f t="shared" si="109"/>
        <v>Medium</v>
      </c>
    </row>
    <row r="3501" spans="1:24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26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28</v>
      </c>
      <c r="Q3501" t="s">
        <v>26</v>
      </c>
      <c r="R3501" t="s">
        <v>34</v>
      </c>
      <c r="S3501">
        <v>20.9</v>
      </c>
      <c r="T3501">
        <v>20.9</v>
      </c>
      <c r="U3501" t="s">
        <v>25</v>
      </c>
      <c r="V3501" s="7" t="str">
        <f t="shared" si="108"/>
        <v>0-12</v>
      </c>
      <c r="W3501" t="s">
        <v>30</v>
      </c>
      <c r="X3501" t="str">
        <f t="shared" si="109"/>
        <v>Low</v>
      </c>
    </row>
    <row r="3502" spans="1:24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40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29</v>
      </c>
      <c r="S3502">
        <v>94.3</v>
      </c>
      <c r="T3502">
        <v>5610.15</v>
      </c>
      <c r="U3502" t="s">
        <v>26</v>
      </c>
      <c r="V3502" s="7" t="str">
        <f t="shared" si="108"/>
        <v>49+</v>
      </c>
      <c r="W3502" t="s">
        <v>46</v>
      </c>
      <c r="X3502" t="str">
        <f t="shared" si="109"/>
        <v>High</v>
      </c>
    </row>
    <row r="3503" spans="1:24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27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50</v>
      </c>
      <c r="Q3503" t="s">
        <v>25</v>
      </c>
      <c r="R3503" t="s">
        <v>34</v>
      </c>
      <c r="S3503">
        <v>76.45</v>
      </c>
      <c r="T3503">
        <v>4519.5</v>
      </c>
      <c r="U3503" t="s">
        <v>26</v>
      </c>
      <c r="V3503" s="7" t="str">
        <f t="shared" si="108"/>
        <v>49+</v>
      </c>
      <c r="W3503" t="s">
        <v>46</v>
      </c>
      <c r="X3503" t="str">
        <f t="shared" si="109"/>
        <v>Medium</v>
      </c>
    </row>
    <row r="3504" spans="1:24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26</v>
      </c>
      <c r="I3504" t="s">
        <v>27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29</v>
      </c>
      <c r="S3504">
        <v>54</v>
      </c>
      <c r="T3504">
        <v>2440.25</v>
      </c>
      <c r="U3504" t="s">
        <v>26</v>
      </c>
      <c r="V3504" s="7" t="str">
        <f t="shared" si="108"/>
        <v>25-48</v>
      </c>
      <c r="W3504" t="s">
        <v>46</v>
      </c>
      <c r="X3504" t="str">
        <f t="shared" si="109"/>
        <v>Medium</v>
      </c>
    </row>
    <row r="3505" spans="1:24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40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29</v>
      </c>
      <c r="S3505">
        <v>104.25</v>
      </c>
      <c r="T3505">
        <v>6860.6</v>
      </c>
      <c r="U3505" t="s">
        <v>26</v>
      </c>
      <c r="V3505" s="7" t="str">
        <f t="shared" si="108"/>
        <v>49+</v>
      </c>
      <c r="W3505" t="s">
        <v>46</v>
      </c>
      <c r="X3505" t="str">
        <f t="shared" si="109"/>
        <v>High</v>
      </c>
    </row>
    <row r="3506" spans="1:24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26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50</v>
      </c>
      <c r="Q3506" t="s">
        <v>26</v>
      </c>
      <c r="R3506" t="s">
        <v>38</v>
      </c>
      <c r="S3506">
        <v>19.95</v>
      </c>
      <c r="T3506">
        <v>1377.7</v>
      </c>
      <c r="U3506" t="s">
        <v>26</v>
      </c>
      <c r="V3506" s="7" t="str">
        <f t="shared" si="108"/>
        <v>49+</v>
      </c>
      <c r="W3506" t="s">
        <v>35</v>
      </c>
      <c r="X3506" t="str">
        <f t="shared" si="109"/>
        <v>Low</v>
      </c>
    </row>
    <row r="3507" spans="1:24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26</v>
      </c>
      <c r="I3507" t="s">
        <v>27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28</v>
      </c>
      <c r="Q3507" t="s">
        <v>25</v>
      </c>
      <c r="R3507" t="s">
        <v>29</v>
      </c>
      <c r="S3507">
        <v>24.95</v>
      </c>
      <c r="T3507">
        <v>190.25</v>
      </c>
      <c r="U3507" t="s">
        <v>26</v>
      </c>
      <c r="V3507" s="7" t="str">
        <f t="shared" si="108"/>
        <v>0-12</v>
      </c>
      <c r="W3507" t="s">
        <v>30</v>
      </c>
      <c r="X3507" t="str">
        <f t="shared" si="109"/>
        <v>Low</v>
      </c>
    </row>
    <row r="3508" spans="1:24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40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28</v>
      </c>
      <c r="Q3508" t="s">
        <v>25</v>
      </c>
      <c r="R3508" t="s">
        <v>29</v>
      </c>
      <c r="S3508">
        <v>84.75</v>
      </c>
      <c r="T3508">
        <v>1651.95</v>
      </c>
      <c r="U3508" t="s">
        <v>26</v>
      </c>
      <c r="V3508" s="7" t="str">
        <f t="shared" si="108"/>
        <v>13-24</v>
      </c>
      <c r="W3508" t="s">
        <v>35</v>
      </c>
      <c r="X3508" t="str">
        <f t="shared" si="109"/>
        <v>Medium</v>
      </c>
    </row>
    <row r="3509" spans="1:24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26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28</v>
      </c>
      <c r="Q3509" t="s">
        <v>26</v>
      </c>
      <c r="R3509" t="s">
        <v>34</v>
      </c>
      <c r="S3509">
        <v>19.75</v>
      </c>
      <c r="T3509">
        <v>78.3</v>
      </c>
      <c r="U3509" t="s">
        <v>26</v>
      </c>
      <c r="V3509" s="7" t="str">
        <f t="shared" si="108"/>
        <v>0-12</v>
      </c>
      <c r="W3509" t="s">
        <v>30</v>
      </c>
      <c r="X3509" t="str">
        <f t="shared" si="109"/>
        <v>Low</v>
      </c>
    </row>
    <row r="3510" spans="1:24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40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50</v>
      </c>
      <c r="Q3510" t="s">
        <v>25</v>
      </c>
      <c r="R3510" t="s">
        <v>38</v>
      </c>
      <c r="S3510">
        <v>113.65</v>
      </c>
      <c r="T3510">
        <v>7939.25</v>
      </c>
      <c r="U3510" t="s">
        <v>26</v>
      </c>
      <c r="V3510" s="7" t="str">
        <f t="shared" si="108"/>
        <v>49+</v>
      </c>
      <c r="W3510" t="s">
        <v>46</v>
      </c>
      <c r="X3510" t="str">
        <f t="shared" si="109"/>
        <v>High</v>
      </c>
    </row>
    <row r="3511" spans="1:24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27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28</v>
      </c>
      <c r="Q3511" t="s">
        <v>25</v>
      </c>
      <c r="R3511" t="s">
        <v>34</v>
      </c>
      <c r="S3511">
        <v>44.9</v>
      </c>
      <c r="T3511">
        <v>44.9</v>
      </c>
      <c r="U3511" t="s">
        <v>26</v>
      </c>
      <c r="V3511" s="7" t="str">
        <f t="shared" si="108"/>
        <v>0-12</v>
      </c>
      <c r="W3511" t="s">
        <v>30</v>
      </c>
      <c r="X3511" t="str">
        <f t="shared" si="109"/>
        <v>Low</v>
      </c>
    </row>
    <row r="3512" spans="1:24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40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28</v>
      </c>
      <c r="Q3512" t="s">
        <v>25</v>
      </c>
      <c r="R3512" t="s">
        <v>29</v>
      </c>
      <c r="S3512">
        <v>75.25</v>
      </c>
      <c r="T3512">
        <v>576.70000000000005</v>
      </c>
      <c r="U3512" t="s">
        <v>26</v>
      </c>
      <c r="V3512" s="7" t="str">
        <f t="shared" si="108"/>
        <v>0-12</v>
      </c>
      <c r="W3512" t="s">
        <v>35</v>
      </c>
      <c r="X3512" t="str">
        <f t="shared" si="109"/>
        <v>Medium</v>
      </c>
    </row>
    <row r="3513" spans="1:24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26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50</v>
      </c>
      <c r="Q3513" t="s">
        <v>26</v>
      </c>
      <c r="R3513" t="s">
        <v>34</v>
      </c>
      <c r="S3513">
        <v>24.6</v>
      </c>
      <c r="T3513">
        <v>1279</v>
      </c>
      <c r="U3513" t="s">
        <v>26</v>
      </c>
      <c r="V3513" s="7" t="str">
        <f t="shared" si="108"/>
        <v>49+</v>
      </c>
      <c r="W3513" t="s">
        <v>35</v>
      </c>
      <c r="X3513" t="str">
        <f t="shared" si="109"/>
        <v>Low</v>
      </c>
    </row>
    <row r="3514" spans="1:24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26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33</v>
      </c>
      <c r="Q3514" t="s">
        <v>26</v>
      </c>
      <c r="R3514" t="s">
        <v>38</v>
      </c>
      <c r="S3514">
        <v>25</v>
      </c>
      <c r="T3514">
        <v>1260.7</v>
      </c>
      <c r="U3514" t="s">
        <v>26</v>
      </c>
      <c r="V3514" s="7" t="str">
        <f t="shared" si="108"/>
        <v>49+</v>
      </c>
      <c r="W3514" t="s">
        <v>35</v>
      </c>
      <c r="X3514" t="str">
        <f t="shared" si="109"/>
        <v>Low</v>
      </c>
    </row>
    <row r="3515" spans="1:24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26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28</v>
      </c>
      <c r="Q3515" t="s">
        <v>26</v>
      </c>
      <c r="R3515" t="s">
        <v>38</v>
      </c>
      <c r="S3515">
        <v>20.95</v>
      </c>
      <c r="T3515">
        <v>267.35000000000002</v>
      </c>
      <c r="U3515" t="s">
        <v>26</v>
      </c>
      <c r="V3515" s="7" t="str">
        <f t="shared" si="108"/>
        <v>0-12</v>
      </c>
      <c r="W3515" t="s">
        <v>30</v>
      </c>
      <c r="X3515" t="str">
        <f t="shared" si="109"/>
        <v>Low</v>
      </c>
    </row>
    <row r="3516" spans="1:24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40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50</v>
      </c>
      <c r="Q3516" t="s">
        <v>25</v>
      </c>
      <c r="R3516" t="s">
        <v>29</v>
      </c>
      <c r="S3516">
        <v>110.6</v>
      </c>
      <c r="T3516">
        <v>6586.85</v>
      </c>
      <c r="U3516" t="s">
        <v>26</v>
      </c>
      <c r="V3516" s="7" t="str">
        <f t="shared" si="108"/>
        <v>49+</v>
      </c>
      <c r="W3516" t="s">
        <v>46</v>
      </c>
      <c r="X3516" t="str">
        <f t="shared" si="109"/>
        <v>High</v>
      </c>
    </row>
    <row r="3517" spans="1:24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27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28</v>
      </c>
      <c r="Q3517" t="s">
        <v>25</v>
      </c>
      <c r="R3517" t="s">
        <v>43</v>
      </c>
      <c r="S3517">
        <v>55.5</v>
      </c>
      <c r="T3517">
        <v>934.15</v>
      </c>
      <c r="U3517" t="s">
        <v>26</v>
      </c>
      <c r="V3517" s="7" t="str">
        <f t="shared" si="108"/>
        <v>13-24</v>
      </c>
      <c r="W3517" t="s">
        <v>35</v>
      </c>
      <c r="X3517" t="str">
        <f t="shared" si="109"/>
        <v>Medium</v>
      </c>
    </row>
    <row r="3518" spans="1:24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27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28</v>
      </c>
      <c r="Q3518" t="s">
        <v>25</v>
      </c>
      <c r="R3518" t="s">
        <v>29</v>
      </c>
      <c r="S3518">
        <v>43.3</v>
      </c>
      <c r="T3518">
        <v>123.65</v>
      </c>
      <c r="U3518" t="s">
        <v>25</v>
      </c>
      <c r="V3518" s="7" t="str">
        <f t="shared" si="108"/>
        <v>0-12</v>
      </c>
      <c r="W3518" t="s">
        <v>30</v>
      </c>
      <c r="X3518" t="str">
        <f t="shared" si="109"/>
        <v>Low</v>
      </c>
    </row>
    <row r="3519" spans="1:24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40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38</v>
      </c>
      <c r="S3519">
        <v>109.5</v>
      </c>
      <c r="T3519">
        <v>7534.65</v>
      </c>
      <c r="U3519" t="s">
        <v>25</v>
      </c>
      <c r="V3519" s="7" t="str">
        <f t="shared" si="108"/>
        <v>49+</v>
      </c>
      <c r="W3519" t="s">
        <v>46</v>
      </c>
      <c r="X3519" t="str">
        <f t="shared" si="109"/>
        <v>High</v>
      </c>
    </row>
    <row r="3520" spans="1:24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26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28</v>
      </c>
      <c r="Q3520" t="s">
        <v>26</v>
      </c>
      <c r="R3520" t="s">
        <v>34</v>
      </c>
      <c r="S3520">
        <v>19.45</v>
      </c>
      <c r="T3520">
        <v>19.45</v>
      </c>
      <c r="U3520" t="s">
        <v>26</v>
      </c>
      <c r="V3520" s="7" t="str">
        <f t="shared" si="108"/>
        <v>0-12</v>
      </c>
      <c r="W3520" t="s">
        <v>30</v>
      </c>
      <c r="X3520" t="str">
        <f t="shared" si="109"/>
        <v>Low</v>
      </c>
    </row>
    <row r="3521" spans="1:24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40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28</v>
      </c>
      <c r="Q3521" t="s">
        <v>25</v>
      </c>
      <c r="R3521" t="s">
        <v>29</v>
      </c>
      <c r="S3521">
        <v>84.85</v>
      </c>
      <c r="T3521">
        <v>3645.6</v>
      </c>
      <c r="U3521" t="s">
        <v>26</v>
      </c>
      <c r="V3521" s="7" t="str">
        <f t="shared" si="108"/>
        <v>25-48</v>
      </c>
      <c r="W3521" t="s">
        <v>46</v>
      </c>
      <c r="X3521" t="str">
        <f t="shared" si="109"/>
        <v>Medium</v>
      </c>
    </row>
    <row r="3522" spans="1:24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26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28</v>
      </c>
      <c r="Q3522" t="s">
        <v>26</v>
      </c>
      <c r="R3522" t="s">
        <v>34</v>
      </c>
      <c r="S3522">
        <v>19.600000000000001</v>
      </c>
      <c r="T3522">
        <v>314.45</v>
      </c>
      <c r="U3522" t="s">
        <v>26</v>
      </c>
      <c r="V3522" s="7" t="str">
        <f t="shared" si="108"/>
        <v>13-24</v>
      </c>
      <c r="W3522" t="s">
        <v>30</v>
      </c>
      <c r="X3522" t="str">
        <f t="shared" si="109"/>
        <v>Low</v>
      </c>
    </row>
    <row r="3523" spans="1:24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27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29</v>
      </c>
      <c r="S3523">
        <v>53.45</v>
      </c>
      <c r="T3523">
        <v>3053</v>
      </c>
      <c r="U3523" t="s">
        <v>26</v>
      </c>
      <c r="V3523" s="7" t="str">
        <f t="shared" ref="V3523:V3586" si="110">IF(F3523&lt;=12, "0-12", IF(F3523&lt;=24, "13-24", IF(F3523&lt;=48, "25-48", "49+")))</f>
        <v>49+</v>
      </c>
      <c r="W3523" t="s">
        <v>46</v>
      </c>
      <c r="X3523" t="str">
        <f t="shared" ref="X3523:X3586" si="111">IF(S3523&lt;=50,"Low",IF(S3523&lt;=90,"Medium","High"))</f>
        <v>Medium</v>
      </c>
    </row>
    <row r="3524" spans="1:24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26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33</v>
      </c>
      <c r="Q3524" t="s">
        <v>26</v>
      </c>
      <c r="R3524" t="s">
        <v>43</v>
      </c>
      <c r="S3524">
        <v>19.8</v>
      </c>
      <c r="T3524">
        <v>677.05</v>
      </c>
      <c r="U3524" t="s">
        <v>26</v>
      </c>
      <c r="V3524" s="7" t="str">
        <f t="shared" si="110"/>
        <v>25-48</v>
      </c>
      <c r="W3524" t="s">
        <v>35</v>
      </c>
      <c r="X3524" t="str">
        <f t="shared" si="111"/>
        <v>Low</v>
      </c>
    </row>
    <row r="3525" spans="1:24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40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50</v>
      </c>
      <c r="Q3525" t="s">
        <v>26</v>
      </c>
      <c r="R3525" t="s">
        <v>43</v>
      </c>
      <c r="S3525">
        <v>112.1</v>
      </c>
      <c r="T3525">
        <v>7965.95</v>
      </c>
      <c r="U3525" t="s">
        <v>26</v>
      </c>
      <c r="V3525" s="7" t="str">
        <f t="shared" si="110"/>
        <v>49+</v>
      </c>
      <c r="W3525" t="s">
        <v>46</v>
      </c>
      <c r="X3525" t="str">
        <f t="shared" si="111"/>
        <v>High</v>
      </c>
    </row>
    <row r="3526" spans="1:24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40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28</v>
      </c>
      <c r="Q3526" t="s">
        <v>25</v>
      </c>
      <c r="R3526" t="s">
        <v>43</v>
      </c>
      <c r="S3526">
        <v>84.8</v>
      </c>
      <c r="T3526">
        <v>906.85</v>
      </c>
      <c r="U3526" t="s">
        <v>25</v>
      </c>
      <c r="V3526" s="7" t="str">
        <f t="shared" si="110"/>
        <v>0-12</v>
      </c>
      <c r="W3526" t="s">
        <v>35</v>
      </c>
      <c r="X3526" t="str">
        <f t="shared" si="111"/>
        <v>Medium</v>
      </c>
    </row>
    <row r="3527" spans="1:24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40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28</v>
      </c>
      <c r="Q3527" t="s">
        <v>25</v>
      </c>
      <c r="R3527" t="s">
        <v>29</v>
      </c>
      <c r="S3527">
        <v>95.05</v>
      </c>
      <c r="T3527">
        <v>4888.7</v>
      </c>
      <c r="U3527" t="s">
        <v>25</v>
      </c>
      <c r="V3527" s="7" t="str">
        <f t="shared" si="110"/>
        <v>49+</v>
      </c>
      <c r="W3527" t="s">
        <v>46</v>
      </c>
      <c r="X3527" t="str">
        <f t="shared" si="111"/>
        <v>High</v>
      </c>
    </row>
    <row r="3528" spans="1:24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27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28</v>
      </c>
      <c r="Q3528" t="s">
        <v>26</v>
      </c>
      <c r="R3528" t="s">
        <v>29</v>
      </c>
      <c r="S3528">
        <v>50.35</v>
      </c>
      <c r="T3528">
        <v>237.25</v>
      </c>
      <c r="U3528" t="s">
        <v>25</v>
      </c>
      <c r="V3528" s="7" t="str">
        <f t="shared" si="110"/>
        <v>0-12</v>
      </c>
      <c r="W3528" t="s">
        <v>30</v>
      </c>
      <c r="X3528" t="str">
        <f t="shared" si="111"/>
        <v>Medium</v>
      </c>
    </row>
    <row r="3529" spans="1:24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40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28</v>
      </c>
      <c r="Q3529" t="s">
        <v>25</v>
      </c>
      <c r="R3529" t="s">
        <v>38</v>
      </c>
      <c r="S3529">
        <v>74.599999999999994</v>
      </c>
      <c r="T3529">
        <v>74.599999999999994</v>
      </c>
      <c r="U3529" t="s">
        <v>25</v>
      </c>
      <c r="V3529" s="7" t="str">
        <f t="shared" si="110"/>
        <v>0-12</v>
      </c>
      <c r="W3529" t="s">
        <v>30</v>
      </c>
      <c r="X3529" t="str">
        <f t="shared" si="111"/>
        <v>Medium</v>
      </c>
    </row>
    <row r="3530" spans="1:24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28</v>
      </c>
      <c r="Q3530" t="s">
        <v>25</v>
      </c>
      <c r="R3530" t="s">
        <v>34</v>
      </c>
      <c r="S3530">
        <v>19.7</v>
      </c>
      <c r="T3530">
        <v>342.4</v>
      </c>
      <c r="U3530" t="s">
        <v>25</v>
      </c>
      <c r="V3530" s="7" t="str">
        <f t="shared" si="110"/>
        <v>13-24</v>
      </c>
      <c r="W3530" t="s">
        <v>30</v>
      </c>
      <c r="X3530" t="str">
        <f t="shared" si="111"/>
        <v>Low</v>
      </c>
    </row>
    <row r="3531" spans="1:24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40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28</v>
      </c>
      <c r="Q3531" t="s">
        <v>25</v>
      </c>
      <c r="R3531" t="s">
        <v>29</v>
      </c>
      <c r="S3531">
        <v>74.2</v>
      </c>
      <c r="T3531">
        <v>140.1</v>
      </c>
      <c r="U3531" t="s">
        <v>26</v>
      </c>
      <c r="V3531" s="7" t="str">
        <f t="shared" si="110"/>
        <v>0-12</v>
      </c>
      <c r="W3531" t="s">
        <v>30</v>
      </c>
      <c r="X3531" t="str">
        <f t="shared" si="111"/>
        <v>Medium</v>
      </c>
    </row>
    <row r="3532" spans="1:24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27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28</v>
      </c>
      <c r="Q3532" t="s">
        <v>25</v>
      </c>
      <c r="R3532" t="s">
        <v>34</v>
      </c>
      <c r="S3532">
        <v>69</v>
      </c>
      <c r="T3532">
        <v>1108</v>
      </c>
      <c r="U3532" t="s">
        <v>26</v>
      </c>
      <c r="V3532" s="7" t="str">
        <f t="shared" si="110"/>
        <v>13-24</v>
      </c>
      <c r="W3532" t="s">
        <v>35</v>
      </c>
      <c r="X3532" t="str">
        <f t="shared" si="111"/>
        <v>Medium</v>
      </c>
    </row>
    <row r="3533" spans="1:24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26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33</v>
      </c>
      <c r="Q3533" t="s">
        <v>26</v>
      </c>
      <c r="R3533" t="s">
        <v>43</v>
      </c>
      <c r="S3533">
        <v>19.350000000000001</v>
      </c>
      <c r="T3533">
        <v>295.55</v>
      </c>
      <c r="U3533" t="s">
        <v>26</v>
      </c>
      <c r="V3533" s="7" t="str">
        <f t="shared" si="110"/>
        <v>13-24</v>
      </c>
      <c r="W3533" t="s">
        <v>30</v>
      </c>
      <c r="X3533" t="str">
        <f t="shared" si="111"/>
        <v>Low</v>
      </c>
    </row>
    <row r="3534" spans="1:24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27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28</v>
      </c>
      <c r="Q3534" t="s">
        <v>25</v>
      </c>
      <c r="R3534" t="s">
        <v>29</v>
      </c>
      <c r="S3534">
        <v>59.45</v>
      </c>
      <c r="T3534">
        <v>892.65</v>
      </c>
      <c r="U3534" t="s">
        <v>25</v>
      </c>
      <c r="V3534" s="7" t="str">
        <f t="shared" si="110"/>
        <v>13-24</v>
      </c>
      <c r="W3534" t="s">
        <v>35</v>
      </c>
      <c r="X3534" t="str">
        <f t="shared" si="111"/>
        <v>Medium</v>
      </c>
    </row>
    <row r="3535" spans="1:24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26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 t="s">
        <v>26</v>
      </c>
      <c r="V3535" s="7" t="str">
        <f t="shared" si="110"/>
        <v>0-12</v>
      </c>
      <c r="W3535" t="s">
        <v>30</v>
      </c>
      <c r="X3535" t="str">
        <f t="shared" si="111"/>
        <v>Low</v>
      </c>
    </row>
    <row r="3536" spans="1:24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40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38</v>
      </c>
      <c r="S3536">
        <v>105.2</v>
      </c>
      <c r="T3536">
        <v>4822.8500000000004</v>
      </c>
      <c r="U3536" t="s">
        <v>25</v>
      </c>
      <c r="V3536" s="7" t="str">
        <f t="shared" si="110"/>
        <v>25-48</v>
      </c>
      <c r="W3536" t="s">
        <v>46</v>
      </c>
      <c r="X3536" t="str">
        <f t="shared" si="111"/>
        <v>High</v>
      </c>
    </row>
    <row r="3537" spans="1:24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40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50</v>
      </c>
      <c r="Q3537" t="s">
        <v>25</v>
      </c>
      <c r="R3537" t="s">
        <v>43</v>
      </c>
      <c r="S3537">
        <v>109.2</v>
      </c>
      <c r="T3537">
        <v>6741.15</v>
      </c>
      <c r="U3537" t="s">
        <v>26</v>
      </c>
      <c r="V3537" s="7" t="str">
        <f t="shared" si="110"/>
        <v>49+</v>
      </c>
      <c r="W3537" t="s">
        <v>46</v>
      </c>
      <c r="X3537" t="str">
        <f t="shared" si="111"/>
        <v>High</v>
      </c>
    </row>
    <row r="3538" spans="1:24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40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28</v>
      </c>
      <c r="Q3538" t="s">
        <v>25</v>
      </c>
      <c r="R3538" t="s">
        <v>34</v>
      </c>
      <c r="S3538">
        <v>79.150000000000006</v>
      </c>
      <c r="T3538">
        <v>79.150000000000006</v>
      </c>
      <c r="U3538" t="s">
        <v>26</v>
      </c>
      <c r="V3538" s="7" t="str">
        <f t="shared" si="110"/>
        <v>0-12</v>
      </c>
      <c r="W3538" t="s">
        <v>30</v>
      </c>
      <c r="X3538" t="str">
        <f t="shared" si="111"/>
        <v>Medium</v>
      </c>
    </row>
    <row r="3539" spans="1:24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27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 t="s">
        <v>26</v>
      </c>
      <c r="V3539" s="7" t="str">
        <f t="shared" si="110"/>
        <v>25-48</v>
      </c>
      <c r="W3539" t="s">
        <v>35</v>
      </c>
      <c r="X3539" t="str">
        <f t="shared" si="111"/>
        <v>Medium</v>
      </c>
    </row>
    <row r="3540" spans="1:24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40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50</v>
      </c>
      <c r="Q3540" t="s">
        <v>26</v>
      </c>
      <c r="R3540" t="s">
        <v>43</v>
      </c>
      <c r="S3540">
        <v>100.2</v>
      </c>
      <c r="T3540">
        <v>7209</v>
      </c>
      <c r="U3540" t="s">
        <v>26</v>
      </c>
      <c r="V3540" s="7" t="str">
        <f t="shared" si="110"/>
        <v>49+</v>
      </c>
      <c r="W3540" t="s">
        <v>46</v>
      </c>
      <c r="X3540" t="str">
        <f t="shared" si="111"/>
        <v>High</v>
      </c>
    </row>
    <row r="3541" spans="1:24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27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28</v>
      </c>
      <c r="Q3541" t="s">
        <v>25</v>
      </c>
      <c r="R3541" t="s">
        <v>34</v>
      </c>
      <c r="S3541">
        <v>45.15</v>
      </c>
      <c r="T3541">
        <v>438.4</v>
      </c>
      <c r="U3541" t="s">
        <v>25</v>
      </c>
      <c r="V3541" s="7" t="str">
        <f t="shared" si="110"/>
        <v>0-12</v>
      </c>
      <c r="W3541" t="s">
        <v>30</v>
      </c>
      <c r="X3541" t="str">
        <f t="shared" si="111"/>
        <v>Low</v>
      </c>
    </row>
    <row r="3542" spans="1:24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40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50</v>
      </c>
      <c r="Q3542" t="s">
        <v>25</v>
      </c>
      <c r="R3542" t="s">
        <v>38</v>
      </c>
      <c r="S3542">
        <v>108.65</v>
      </c>
      <c r="T3542">
        <v>7726.35</v>
      </c>
      <c r="U3542" t="s">
        <v>26</v>
      </c>
      <c r="V3542" s="7" t="str">
        <f t="shared" si="110"/>
        <v>49+</v>
      </c>
      <c r="W3542" t="s">
        <v>46</v>
      </c>
      <c r="X3542" t="str">
        <f t="shared" si="111"/>
        <v>High</v>
      </c>
    </row>
    <row r="3543" spans="1:24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26</v>
      </c>
      <c r="I3543" t="s">
        <v>27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28</v>
      </c>
      <c r="Q3543" t="s">
        <v>26</v>
      </c>
      <c r="R3543" t="s">
        <v>38</v>
      </c>
      <c r="S3543">
        <v>40.65</v>
      </c>
      <c r="T3543">
        <v>2070.75</v>
      </c>
      <c r="U3543" t="s">
        <v>26</v>
      </c>
      <c r="V3543" s="7" t="str">
        <f t="shared" si="110"/>
        <v>49+</v>
      </c>
      <c r="W3543" t="s">
        <v>46</v>
      </c>
      <c r="X3543" t="str">
        <f t="shared" si="111"/>
        <v>Low</v>
      </c>
    </row>
    <row r="3544" spans="1:24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26</v>
      </c>
      <c r="I3544" t="s">
        <v>27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43</v>
      </c>
      <c r="S3544">
        <v>55.35</v>
      </c>
      <c r="T3544">
        <v>1636.95</v>
      </c>
      <c r="U3544" t="s">
        <v>26</v>
      </c>
      <c r="V3544" s="7" t="str">
        <f t="shared" si="110"/>
        <v>25-48</v>
      </c>
      <c r="W3544" t="s">
        <v>35</v>
      </c>
      <c r="X3544" t="str">
        <f t="shared" si="111"/>
        <v>Medium</v>
      </c>
    </row>
    <row r="3545" spans="1:24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40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50</v>
      </c>
      <c r="Q3545" t="s">
        <v>26</v>
      </c>
      <c r="R3545" t="s">
        <v>38</v>
      </c>
      <c r="S3545">
        <v>105.6</v>
      </c>
      <c r="T3545">
        <v>7581.5</v>
      </c>
      <c r="U3545" t="s">
        <v>26</v>
      </c>
      <c r="V3545" s="7" t="str">
        <f t="shared" si="110"/>
        <v>49+</v>
      </c>
      <c r="W3545" t="s">
        <v>46</v>
      </c>
      <c r="X3545" t="str">
        <f t="shared" si="111"/>
        <v>High</v>
      </c>
    </row>
    <row r="3546" spans="1:24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40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28</v>
      </c>
      <c r="Q3546" t="s">
        <v>26</v>
      </c>
      <c r="R3546" t="s">
        <v>29</v>
      </c>
      <c r="S3546">
        <v>93.8</v>
      </c>
      <c r="T3546">
        <v>3019.5</v>
      </c>
      <c r="U3546" t="s">
        <v>25</v>
      </c>
      <c r="V3546" s="7" t="str">
        <f t="shared" si="110"/>
        <v>25-48</v>
      </c>
      <c r="W3546" t="s">
        <v>46</v>
      </c>
      <c r="X3546" t="str">
        <f t="shared" si="111"/>
        <v>High</v>
      </c>
    </row>
    <row r="3547" spans="1:24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40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28</v>
      </c>
      <c r="Q3547" t="s">
        <v>25</v>
      </c>
      <c r="R3547" t="s">
        <v>29</v>
      </c>
      <c r="S3547">
        <v>95.7</v>
      </c>
      <c r="T3547">
        <v>4729.75</v>
      </c>
      <c r="U3547" t="s">
        <v>26</v>
      </c>
      <c r="V3547" s="7" t="str">
        <f t="shared" si="110"/>
        <v>49+</v>
      </c>
      <c r="W3547" t="s">
        <v>46</v>
      </c>
      <c r="X3547" t="str">
        <f t="shared" si="111"/>
        <v>High</v>
      </c>
    </row>
    <row r="3548" spans="1:24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27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50</v>
      </c>
      <c r="Q3548" t="s">
        <v>26</v>
      </c>
      <c r="R3548" t="s">
        <v>29</v>
      </c>
      <c r="S3548">
        <v>83.2</v>
      </c>
      <c r="T3548">
        <v>6126.1</v>
      </c>
      <c r="U3548" t="s">
        <v>26</v>
      </c>
      <c r="V3548" s="7" t="str">
        <f t="shared" si="110"/>
        <v>49+</v>
      </c>
      <c r="W3548" t="s">
        <v>46</v>
      </c>
      <c r="X3548" t="str">
        <f t="shared" si="111"/>
        <v>Medium</v>
      </c>
    </row>
    <row r="3549" spans="1:24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27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50</v>
      </c>
      <c r="Q3549" t="s">
        <v>26</v>
      </c>
      <c r="R3549" t="s">
        <v>43</v>
      </c>
      <c r="S3549">
        <v>90.05</v>
      </c>
      <c r="T3549">
        <v>6333.4</v>
      </c>
      <c r="U3549" t="s">
        <v>26</v>
      </c>
      <c r="V3549" s="7" t="str">
        <f t="shared" si="110"/>
        <v>49+</v>
      </c>
      <c r="W3549" t="s">
        <v>46</v>
      </c>
      <c r="X3549" t="str">
        <f t="shared" si="111"/>
        <v>High</v>
      </c>
    </row>
    <row r="3550" spans="1:24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40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43</v>
      </c>
      <c r="S3550">
        <v>97.65</v>
      </c>
      <c r="T3550">
        <v>6687.85</v>
      </c>
      <c r="U3550" t="s">
        <v>26</v>
      </c>
      <c r="V3550" s="7" t="str">
        <f t="shared" si="110"/>
        <v>49+</v>
      </c>
      <c r="W3550" t="s">
        <v>46</v>
      </c>
      <c r="X3550" t="str">
        <f t="shared" si="111"/>
        <v>High</v>
      </c>
    </row>
    <row r="3551" spans="1:24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27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50</v>
      </c>
      <c r="Q3551" t="s">
        <v>25</v>
      </c>
      <c r="R3551" t="s">
        <v>38</v>
      </c>
      <c r="S3551">
        <v>68.05</v>
      </c>
      <c r="T3551">
        <v>4158.25</v>
      </c>
      <c r="U3551" t="s">
        <v>26</v>
      </c>
      <c r="V3551" s="7" t="str">
        <f t="shared" si="110"/>
        <v>49+</v>
      </c>
      <c r="W3551" t="s">
        <v>46</v>
      </c>
      <c r="X3551" t="str">
        <f t="shared" si="111"/>
        <v>Medium</v>
      </c>
    </row>
    <row r="3552" spans="1:24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40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28</v>
      </c>
      <c r="Q3552" t="s">
        <v>25</v>
      </c>
      <c r="R3552" t="s">
        <v>29</v>
      </c>
      <c r="S3552">
        <v>96.2</v>
      </c>
      <c r="T3552">
        <v>3183.4</v>
      </c>
      <c r="U3552" t="s">
        <v>25</v>
      </c>
      <c r="V3552" s="7" t="str">
        <f t="shared" si="110"/>
        <v>25-48</v>
      </c>
      <c r="W3552" t="s">
        <v>46</v>
      </c>
      <c r="X3552" t="str">
        <f t="shared" si="111"/>
        <v>High</v>
      </c>
    </row>
    <row r="3553" spans="1:24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40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28</v>
      </c>
      <c r="Q3553" t="s">
        <v>25</v>
      </c>
      <c r="R3553" t="s">
        <v>29</v>
      </c>
      <c r="S3553">
        <v>79.599999999999994</v>
      </c>
      <c r="T3553">
        <v>79.599999999999994</v>
      </c>
      <c r="U3553" t="s">
        <v>25</v>
      </c>
      <c r="V3553" s="7" t="str">
        <f t="shared" si="110"/>
        <v>0-12</v>
      </c>
      <c r="W3553" t="s">
        <v>30</v>
      </c>
      <c r="X3553" t="str">
        <f t="shared" si="111"/>
        <v>Medium</v>
      </c>
    </row>
    <row r="3554" spans="1:24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40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50</v>
      </c>
      <c r="Q3554" t="s">
        <v>25</v>
      </c>
      <c r="R3554" t="s">
        <v>38</v>
      </c>
      <c r="S3554">
        <v>102.1</v>
      </c>
      <c r="T3554">
        <v>7149.35</v>
      </c>
      <c r="U3554" t="s">
        <v>26</v>
      </c>
      <c r="V3554" s="7" t="str">
        <f t="shared" si="110"/>
        <v>49+</v>
      </c>
      <c r="W3554" t="s">
        <v>46</v>
      </c>
      <c r="X3554" t="str">
        <f t="shared" si="111"/>
        <v>High</v>
      </c>
    </row>
    <row r="3555" spans="1:24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26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50</v>
      </c>
      <c r="Q3555" t="s">
        <v>26</v>
      </c>
      <c r="R3555" t="s">
        <v>38</v>
      </c>
      <c r="S3555">
        <v>23.4</v>
      </c>
      <c r="T3555">
        <v>1429.65</v>
      </c>
      <c r="U3555" t="s">
        <v>26</v>
      </c>
      <c r="V3555" s="7" t="str">
        <f t="shared" si="110"/>
        <v>49+</v>
      </c>
      <c r="W3555" t="s">
        <v>35</v>
      </c>
      <c r="X3555" t="str">
        <f t="shared" si="111"/>
        <v>Low</v>
      </c>
    </row>
    <row r="3556" spans="1:24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40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28</v>
      </c>
      <c r="Q3556" t="s">
        <v>25</v>
      </c>
      <c r="R3556" t="s">
        <v>29</v>
      </c>
      <c r="S3556">
        <v>71.05</v>
      </c>
      <c r="T3556">
        <v>472.65</v>
      </c>
      <c r="U3556" t="s">
        <v>26</v>
      </c>
      <c r="V3556" s="7" t="str">
        <f t="shared" si="110"/>
        <v>0-12</v>
      </c>
      <c r="W3556" t="s">
        <v>30</v>
      </c>
      <c r="X3556" t="str">
        <f t="shared" si="111"/>
        <v>Medium</v>
      </c>
    </row>
    <row r="3557" spans="1:24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40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28</v>
      </c>
      <c r="Q3557" t="s">
        <v>25</v>
      </c>
      <c r="R3557" t="s">
        <v>29</v>
      </c>
      <c r="S3557">
        <v>85.25</v>
      </c>
      <c r="T3557">
        <v>1734.5</v>
      </c>
      <c r="U3557" t="s">
        <v>25</v>
      </c>
      <c r="V3557" s="7" t="str">
        <f t="shared" si="110"/>
        <v>13-24</v>
      </c>
      <c r="W3557" t="s">
        <v>35</v>
      </c>
      <c r="X3557" t="str">
        <f t="shared" si="111"/>
        <v>Medium</v>
      </c>
    </row>
    <row r="3558" spans="1:24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26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 t="s">
        <v>26</v>
      </c>
      <c r="V3558" s="7" t="str">
        <f t="shared" si="110"/>
        <v>0-12</v>
      </c>
      <c r="W3558" t="s">
        <v>30</v>
      </c>
      <c r="X3558" t="str">
        <f t="shared" si="111"/>
        <v>Low</v>
      </c>
    </row>
    <row r="3559" spans="1:24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26</v>
      </c>
      <c r="I3559" t="s">
        <v>27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28</v>
      </c>
      <c r="Q3559" t="s">
        <v>25</v>
      </c>
      <c r="R3559" t="s">
        <v>38</v>
      </c>
      <c r="S3559">
        <v>59.45</v>
      </c>
      <c r="T3559">
        <v>1884.65</v>
      </c>
      <c r="U3559" t="s">
        <v>26</v>
      </c>
      <c r="V3559" s="7" t="str">
        <f t="shared" si="110"/>
        <v>25-48</v>
      </c>
      <c r="W3559" t="s">
        <v>35</v>
      </c>
      <c r="X3559" t="str">
        <f t="shared" si="111"/>
        <v>Medium</v>
      </c>
    </row>
    <row r="3560" spans="1:24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40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38</v>
      </c>
      <c r="S3560">
        <v>92.2</v>
      </c>
      <c r="T3560">
        <v>2568.15</v>
      </c>
      <c r="U3560" t="s">
        <v>26</v>
      </c>
      <c r="V3560" s="7" t="str">
        <f t="shared" si="110"/>
        <v>25-48</v>
      </c>
      <c r="W3560" t="s">
        <v>46</v>
      </c>
      <c r="X3560" t="str">
        <f t="shared" si="111"/>
        <v>High</v>
      </c>
    </row>
    <row r="3561" spans="1:24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26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50</v>
      </c>
      <c r="Q3561" t="s">
        <v>26</v>
      </c>
      <c r="R3561" t="s">
        <v>43</v>
      </c>
      <c r="S3561">
        <v>19.850000000000001</v>
      </c>
      <c r="T3561">
        <v>470</v>
      </c>
      <c r="U3561" t="s">
        <v>26</v>
      </c>
      <c r="V3561" s="7" t="str">
        <f t="shared" si="110"/>
        <v>25-48</v>
      </c>
      <c r="W3561" t="s">
        <v>30</v>
      </c>
      <c r="X3561" t="str">
        <f t="shared" si="111"/>
        <v>Low</v>
      </c>
    </row>
    <row r="3562" spans="1:24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27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28</v>
      </c>
      <c r="Q3562" t="s">
        <v>26</v>
      </c>
      <c r="R3562" t="s">
        <v>34</v>
      </c>
      <c r="S3562">
        <v>43.9</v>
      </c>
      <c r="T3562">
        <v>278.39999999999998</v>
      </c>
      <c r="U3562" t="s">
        <v>26</v>
      </c>
      <c r="V3562" s="7" t="str">
        <f t="shared" si="110"/>
        <v>0-12</v>
      </c>
      <c r="W3562" t="s">
        <v>30</v>
      </c>
      <c r="X3562" t="str">
        <f t="shared" si="111"/>
        <v>Low</v>
      </c>
    </row>
    <row r="3563" spans="1:24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40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28</v>
      </c>
      <c r="Q3563" t="s">
        <v>25</v>
      </c>
      <c r="R3563" t="s">
        <v>29</v>
      </c>
      <c r="S3563">
        <v>80.5</v>
      </c>
      <c r="T3563">
        <v>2088.8000000000002</v>
      </c>
      <c r="U3563" t="s">
        <v>25</v>
      </c>
      <c r="V3563" s="7" t="str">
        <f t="shared" si="110"/>
        <v>25-48</v>
      </c>
      <c r="W3563" t="s">
        <v>46</v>
      </c>
      <c r="X3563" t="str">
        <f t="shared" si="111"/>
        <v>Medium</v>
      </c>
    </row>
    <row r="3564" spans="1:24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40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28</v>
      </c>
      <c r="Q3564" t="s">
        <v>25</v>
      </c>
      <c r="R3564" t="s">
        <v>29</v>
      </c>
      <c r="S3564">
        <v>89.8</v>
      </c>
      <c r="T3564">
        <v>502.6</v>
      </c>
      <c r="U3564" t="s">
        <v>25</v>
      </c>
      <c r="V3564" s="7" t="str">
        <f t="shared" si="110"/>
        <v>0-12</v>
      </c>
      <c r="W3564" t="s">
        <v>35</v>
      </c>
      <c r="X3564" t="str">
        <f t="shared" si="111"/>
        <v>Medium</v>
      </c>
    </row>
    <row r="3565" spans="1:24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40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28</v>
      </c>
      <c r="Q3565" t="s">
        <v>25</v>
      </c>
      <c r="R3565" t="s">
        <v>43</v>
      </c>
      <c r="S3565">
        <v>90.5</v>
      </c>
      <c r="T3565">
        <v>2595.85</v>
      </c>
      <c r="U3565" t="s">
        <v>26</v>
      </c>
      <c r="V3565" s="7" t="str">
        <f t="shared" si="110"/>
        <v>25-48</v>
      </c>
      <c r="W3565" t="s">
        <v>46</v>
      </c>
      <c r="X3565" t="str">
        <f t="shared" si="111"/>
        <v>High</v>
      </c>
    </row>
    <row r="3566" spans="1:24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40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43</v>
      </c>
      <c r="S3566">
        <v>90.45</v>
      </c>
      <c r="T3566">
        <v>5825.5</v>
      </c>
      <c r="U3566" t="s">
        <v>26</v>
      </c>
      <c r="V3566" s="7" t="str">
        <f t="shared" si="110"/>
        <v>49+</v>
      </c>
      <c r="W3566" t="s">
        <v>46</v>
      </c>
      <c r="X3566" t="str">
        <f t="shared" si="111"/>
        <v>High</v>
      </c>
    </row>
    <row r="3567" spans="1:24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27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28</v>
      </c>
      <c r="Q3567" t="s">
        <v>25</v>
      </c>
      <c r="R3567" t="s">
        <v>29</v>
      </c>
      <c r="S3567">
        <v>50.75</v>
      </c>
      <c r="T3567">
        <v>50.75</v>
      </c>
      <c r="U3567" t="s">
        <v>25</v>
      </c>
      <c r="V3567" s="7" t="str">
        <f t="shared" si="110"/>
        <v>0-12</v>
      </c>
      <c r="W3567" t="s">
        <v>30</v>
      </c>
      <c r="X3567" t="str">
        <f t="shared" si="111"/>
        <v>Medium</v>
      </c>
    </row>
    <row r="3568" spans="1:24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27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29</v>
      </c>
      <c r="S3568">
        <v>84.6</v>
      </c>
      <c r="T3568">
        <v>4449.75</v>
      </c>
      <c r="U3568" t="s">
        <v>26</v>
      </c>
      <c r="V3568" s="7" t="str">
        <f t="shared" si="110"/>
        <v>49+</v>
      </c>
      <c r="W3568" t="s">
        <v>46</v>
      </c>
      <c r="X3568" t="str">
        <f t="shared" si="111"/>
        <v>Medium</v>
      </c>
    </row>
    <row r="3569" spans="1:24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40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28</v>
      </c>
      <c r="Q3569" t="s">
        <v>25</v>
      </c>
      <c r="R3569" t="s">
        <v>43</v>
      </c>
      <c r="S3569">
        <v>89.65</v>
      </c>
      <c r="T3569">
        <v>1208.3499999999999</v>
      </c>
      <c r="U3569" t="s">
        <v>25</v>
      </c>
      <c r="V3569" s="7" t="str">
        <f t="shared" si="110"/>
        <v>13-24</v>
      </c>
      <c r="W3569" t="s">
        <v>35</v>
      </c>
      <c r="X3569" t="str">
        <f t="shared" si="111"/>
        <v>Medium</v>
      </c>
    </row>
    <row r="3570" spans="1:24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40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28</v>
      </c>
      <c r="Q3570" t="s">
        <v>25</v>
      </c>
      <c r="R3570" t="s">
        <v>38</v>
      </c>
      <c r="S3570">
        <v>99.15</v>
      </c>
      <c r="T3570">
        <v>1956.4</v>
      </c>
      <c r="U3570" t="s">
        <v>26</v>
      </c>
      <c r="V3570" s="7" t="str">
        <f t="shared" si="110"/>
        <v>13-24</v>
      </c>
      <c r="W3570" t="s">
        <v>35</v>
      </c>
      <c r="X3570" t="str">
        <f t="shared" si="111"/>
        <v>High</v>
      </c>
    </row>
    <row r="3571" spans="1:24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26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 t="s">
        <v>26</v>
      </c>
      <c r="V3571" s="7" t="str">
        <f t="shared" si="110"/>
        <v>13-24</v>
      </c>
      <c r="W3571" t="s">
        <v>30</v>
      </c>
      <c r="X3571" t="str">
        <f t="shared" si="111"/>
        <v>Low</v>
      </c>
    </row>
    <row r="3572" spans="1:24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26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50</v>
      </c>
      <c r="Q3572" t="s">
        <v>26</v>
      </c>
      <c r="R3572" t="s">
        <v>34</v>
      </c>
      <c r="S3572">
        <v>20.5</v>
      </c>
      <c r="T3572">
        <v>290.55</v>
      </c>
      <c r="U3572" t="s">
        <v>26</v>
      </c>
      <c r="V3572" s="7" t="str">
        <f t="shared" si="110"/>
        <v>13-24</v>
      </c>
      <c r="W3572" t="s">
        <v>30</v>
      </c>
      <c r="X3572" t="str">
        <f t="shared" si="111"/>
        <v>Low</v>
      </c>
    </row>
    <row r="3573" spans="1:24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27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28</v>
      </c>
      <c r="Q3573" t="s">
        <v>25</v>
      </c>
      <c r="R3573" t="s">
        <v>29</v>
      </c>
      <c r="S3573">
        <v>62.1</v>
      </c>
      <c r="T3573">
        <v>2096.1</v>
      </c>
      <c r="U3573" t="s">
        <v>26</v>
      </c>
      <c r="V3573" s="7" t="str">
        <f t="shared" si="110"/>
        <v>25-48</v>
      </c>
      <c r="W3573" t="s">
        <v>46</v>
      </c>
      <c r="X3573" t="str">
        <f t="shared" si="111"/>
        <v>Medium</v>
      </c>
    </row>
    <row r="3574" spans="1:24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40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28</v>
      </c>
      <c r="Q3574" t="s">
        <v>25</v>
      </c>
      <c r="R3574" t="s">
        <v>29</v>
      </c>
      <c r="S3574">
        <v>79.5</v>
      </c>
      <c r="T3574">
        <v>2665</v>
      </c>
      <c r="U3574" t="s">
        <v>26</v>
      </c>
      <c r="V3574" s="7" t="str">
        <f t="shared" si="110"/>
        <v>25-48</v>
      </c>
      <c r="W3574" t="s">
        <v>46</v>
      </c>
      <c r="X3574" t="str">
        <f t="shared" si="111"/>
        <v>Medium</v>
      </c>
    </row>
    <row r="3575" spans="1:24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28</v>
      </c>
      <c r="Q3575" t="s">
        <v>25</v>
      </c>
      <c r="R3575" t="s">
        <v>38</v>
      </c>
      <c r="S3575">
        <v>19.55</v>
      </c>
      <c r="T3575">
        <v>543.79999999999995</v>
      </c>
      <c r="U3575" t="s">
        <v>26</v>
      </c>
      <c r="V3575" s="7" t="str">
        <f t="shared" si="110"/>
        <v>25-48</v>
      </c>
      <c r="W3575" t="s">
        <v>35</v>
      </c>
      <c r="X3575" t="str">
        <f t="shared" si="111"/>
        <v>Low</v>
      </c>
    </row>
    <row r="3576" spans="1:24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26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28</v>
      </c>
      <c r="Q3576" t="s">
        <v>25</v>
      </c>
      <c r="R3576" t="s">
        <v>34</v>
      </c>
      <c r="S3576">
        <v>20.350000000000001</v>
      </c>
      <c r="T3576">
        <v>20.350000000000001</v>
      </c>
      <c r="U3576" t="s">
        <v>26</v>
      </c>
      <c r="V3576" s="7" t="str">
        <f t="shared" si="110"/>
        <v>0-12</v>
      </c>
      <c r="W3576" t="s">
        <v>30</v>
      </c>
      <c r="X3576" t="str">
        <f t="shared" si="111"/>
        <v>Low</v>
      </c>
    </row>
    <row r="3577" spans="1:24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26</v>
      </c>
      <c r="I3577" t="s">
        <v>27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28</v>
      </c>
      <c r="Q3577" t="s">
        <v>25</v>
      </c>
      <c r="R3577" t="s">
        <v>29</v>
      </c>
      <c r="S3577">
        <v>51.7</v>
      </c>
      <c r="T3577">
        <v>3005.8</v>
      </c>
      <c r="U3577" t="s">
        <v>26</v>
      </c>
      <c r="V3577" s="7" t="str">
        <f t="shared" si="110"/>
        <v>49+</v>
      </c>
      <c r="W3577" t="s">
        <v>46</v>
      </c>
      <c r="X3577" t="str">
        <f t="shared" si="111"/>
        <v>Medium</v>
      </c>
    </row>
    <row r="3578" spans="1:24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26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33</v>
      </c>
      <c r="Q3578" t="s">
        <v>25</v>
      </c>
      <c r="R3578" t="s">
        <v>38</v>
      </c>
      <c r="S3578">
        <v>23.3</v>
      </c>
      <c r="T3578">
        <v>1623.15</v>
      </c>
      <c r="U3578" t="s">
        <v>26</v>
      </c>
      <c r="V3578" s="7" t="str">
        <f t="shared" si="110"/>
        <v>49+</v>
      </c>
      <c r="W3578" t="s">
        <v>35</v>
      </c>
      <c r="X3578" t="str">
        <f t="shared" si="111"/>
        <v>Low</v>
      </c>
    </row>
    <row r="3579" spans="1:24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27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 t="s">
        <v>25</v>
      </c>
      <c r="V3579" s="7" t="str">
        <f t="shared" si="110"/>
        <v>25-48</v>
      </c>
      <c r="W3579" t="s">
        <v>46</v>
      </c>
      <c r="X3579" t="str">
        <f t="shared" si="111"/>
        <v>Medium</v>
      </c>
    </row>
    <row r="3580" spans="1:24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27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28</v>
      </c>
      <c r="Q3580" t="s">
        <v>26</v>
      </c>
      <c r="R3580" t="s">
        <v>34</v>
      </c>
      <c r="S3580">
        <v>65.099999999999994</v>
      </c>
      <c r="T3580">
        <v>2586</v>
      </c>
      <c r="U3580" t="s">
        <v>26</v>
      </c>
      <c r="V3580" s="7" t="str">
        <f t="shared" si="110"/>
        <v>25-48</v>
      </c>
      <c r="W3580" t="s">
        <v>46</v>
      </c>
      <c r="X3580" t="str">
        <f t="shared" si="111"/>
        <v>Medium</v>
      </c>
    </row>
    <row r="3581" spans="1:24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40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28</v>
      </c>
      <c r="Q3581" t="s">
        <v>25</v>
      </c>
      <c r="R3581" t="s">
        <v>29</v>
      </c>
      <c r="S3581">
        <v>81.2</v>
      </c>
      <c r="T3581">
        <v>3292.3</v>
      </c>
      <c r="U3581" t="s">
        <v>26</v>
      </c>
      <c r="V3581" s="7" t="str">
        <f t="shared" si="110"/>
        <v>25-48</v>
      </c>
      <c r="W3581" t="s">
        <v>46</v>
      </c>
      <c r="X3581" t="str">
        <f t="shared" si="111"/>
        <v>Medium</v>
      </c>
    </row>
    <row r="3582" spans="1:24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27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28</v>
      </c>
      <c r="Q3582" t="s">
        <v>25</v>
      </c>
      <c r="R3582" t="s">
        <v>34</v>
      </c>
      <c r="S3582">
        <v>72.900000000000006</v>
      </c>
      <c r="T3582">
        <v>651.4</v>
      </c>
      <c r="U3582" t="s">
        <v>25</v>
      </c>
      <c r="V3582" s="7" t="str">
        <f t="shared" si="110"/>
        <v>0-12</v>
      </c>
      <c r="W3582" t="s">
        <v>35</v>
      </c>
      <c r="X3582" t="str">
        <f t="shared" si="111"/>
        <v>Medium</v>
      </c>
    </row>
    <row r="3583" spans="1:24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27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50</v>
      </c>
      <c r="Q3583" t="s">
        <v>26</v>
      </c>
      <c r="R3583" t="s">
        <v>43</v>
      </c>
      <c r="S3583">
        <v>74.5</v>
      </c>
      <c r="T3583">
        <v>4674.55</v>
      </c>
      <c r="U3583" t="s">
        <v>26</v>
      </c>
      <c r="V3583" s="7" t="str">
        <f t="shared" si="110"/>
        <v>49+</v>
      </c>
      <c r="W3583" t="s">
        <v>46</v>
      </c>
      <c r="X3583" t="str">
        <f t="shared" si="111"/>
        <v>Medium</v>
      </c>
    </row>
    <row r="3584" spans="1:24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40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28</v>
      </c>
      <c r="Q3584" t="s">
        <v>25</v>
      </c>
      <c r="R3584" t="s">
        <v>29</v>
      </c>
      <c r="S3584">
        <v>80.5</v>
      </c>
      <c r="T3584">
        <v>232.35</v>
      </c>
      <c r="U3584" t="s">
        <v>26</v>
      </c>
      <c r="V3584" s="7" t="str">
        <f t="shared" si="110"/>
        <v>0-12</v>
      </c>
      <c r="W3584" t="s">
        <v>30</v>
      </c>
      <c r="X3584" t="str">
        <f t="shared" si="111"/>
        <v>Medium</v>
      </c>
    </row>
    <row r="3585" spans="1:24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26</v>
      </c>
      <c r="I3585" t="s">
        <v>27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 t="s">
        <v>26</v>
      </c>
      <c r="V3585" s="7" t="str">
        <f t="shared" si="110"/>
        <v>25-48</v>
      </c>
      <c r="W3585" t="s">
        <v>46</v>
      </c>
      <c r="X3585" t="str">
        <f t="shared" si="111"/>
        <v>Medium</v>
      </c>
    </row>
    <row r="3586" spans="1:24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40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28</v>
      </c>
      <c r="Q3586" t="s">
        <v>25</v>
      </c>
      <c r="R3586" t="s">
        <v>34</v>
      </c>
      <c r="S3586">
        <v>75</v>
      </c>
      <c r="T3586">
        <v>658.1</v>
      </c>
      <c r="U3586" t="s">
        <v>26</v>
      </c>
      <c r="V3586" s="7" t="str">
        <f t="shared" si="110"/>
        <v>0-12</v>
      </c>
      <c r="W3586" t="s">
        <v>35</v>
      </c>
      <c r="X3586" t="str">
        <f t="shared" si="111"/>
        <v>Medium</v>
      </c>
    </row>
    <row r="3587" spans="1:24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40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 t="s">
        <v>26</v>
      </c>
      <c r="V3587" s="7" t="str">
        <f t="shared" ref="V3587:V3650" si="112">IF(F3587&lt;=12, "0-12", IF(F3587&lt;=24, "13-24", IF(F3587&lt;=48, "25-48", "49+")))</f>
        <v>25-48</v>
      </c>
      <c r="W3587" t="s">
        <v>46</v>
      </c>
      <c r="X3587" t="str">
        <f t="shared" ref="X3587:X3650" si="113">IF(S3587&lt;=50,"Low",IF(S3587&lt;=90,"Medium","High"))</f>
        <v>High</v>
      </c>
    </row>
    <row r="3588" spans="1:24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26</v>
      </c>
      <c r="I3588" t="s">
        <v>27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28</v>
      </c>
      <c r="Q3588" t="s">
        <v>26</v>
      </c>
      <c r="R3588" t="s">
        <v>34</v>
      </c>
      <c r="S3588">
        <v>40</v>
      </c>
      <c r="T3588">
        <v>223.45</v>
      </c>
      <c r="U3588" t="s">
        <v>25</v>
      </c>
      <c r="V3588" s="7" t="str">
        <f t="shared" si="112"/>
        <v>0-12</v>
      </c>
      <c r="W3588" t="s">
        <v>30</v>
      </c>
      <c r="X3588" t="str">
        <f t="shared" si="113"/>
        <v>Low</v>
      </c>
    </row>
    <row r="3589" spans="1:24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40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28</v>
      </c>
      <c r="Q3589" t="s">
        <v>25</v>
      </c>
      <c r="R3589" t="s">
        <v>43</v>
      </c>
      <c r="S3589">
        <v>99.45</v>
      </c>
      <c r="T3589">
        <v>919.4</v>
      </c>
      <c r="U3589" t="s">
        <v>25</v>
      </c>
      <c r="V3589" s="7" t="str">
        <f t="shared" si="112"/>
        <v>0-12</v>
      </c>
      <c r="W3589" t="s">
        <v>35</v>
      </c>
      <c r="X3589" t="str">
        <f t="shared" si="113"/>
        <v>High</v>
      </c>
    </row>
    <row r="3590" spans="1:24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27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28</v>
      </c>
      <c r="Q3590" t="s">
        <v>25</v>
      </c>
      <c r="R3590" t="s">
        <v>43</v>
      </c>
      <c r="S3590">
        <v>69.05</v>
      </c>
      <c r="T3590">
        <v>653.95000000000005</v>
      </c>
      <c r="U3590" t="s">
        <v>26</v>
      </c>
      <c r="V3590" s="7" t="str">
        <f t="shared" si="112"/>
        <v>0-12</v>
      </c>
      <c r="W3590" t="s">
        <v>35</v>
      </c>
      <c r="X3590" t="str">
        <f t="shared" si="113"/>
        <v>Medium</v>
      </c>
    </row>
    <row r="3591" spans="1:24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27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28</v>
      </c>
      <c r="Q3591" t="s">
        <v>26</v>
      </c>
      <c r="R3591" t="s">
        <v>38</v>
      </c>
      <c r="S3591">
        <v>59.7</v>
      </c>
      <c r="T3591">
        <v>1825.5</v>
      </c>
      <c r="U3591" t="s">
        <v>26</v>
      </c>
      <c r="V3591" s="7" t="str">
        <f t="shared" si="112"/>
        <v>25-48</v>
      </c>
      <c r="W3591" t="s">
        <v>35</v>
      </c>
      <c r="X3591" t="str">
        <f t="shared" si="113"/>
        <v>Medium</v>
      </c>
    </row>
    <row r="3592" spans="1:24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33</v>
      </c>
      <c r="Q3592" t="s">
        <v>25</v>
      </c>
      <c r="R3592" t="s">
        <v>38</v>
      </c>
      <c r="S3592">
        <v>19.850000000000001</v>
      </c>
      <c r="T3592">
        <v>943.1</v>
      </c>
      <c r="U3592" t="s">
        <v>26</v>
      </c>
      <c r="V3592" s="7" t="str">
        <f t="shared" si="112"/>
        <v>49+</v>
      </c>
      <c r="W3592" t="s">
        <v>35</v>
      </c>
      <c r="X3592" t="str">
        <f t="shared" si="113"/>
        <v>Low</v>
      </c>
    </row>
    <row r="3593" spans="1:24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40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28</v>
      </c>
      <c r="Q3593" t="s">
        <v>25</v>
      </c>
      <c r="R3593" t="s">
        <v>29</v>
      </c>
      <c r="S3593">
        <v>86.25</v>
      </c>
      <c r="T3593">
        <v>181.65</v>
      </c>
      <c r="U3593" t="s">
        <v>25</v>
      </c>
      <c r="V3593" s="7" t="str">
        <f t="shared" si="112"/>
        <v>0-12</v>
      </c>
      <c r="W3593" t="s">
        <v>30</v>
      </c>
      <c r="X3593" t="str">
        <f t="shared" si="113"/>
        <v>Medium</v>
      </c>
    </row>
    <row r="3594" spans="1:24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27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28</v>
      </c>
      <c r="Q3594" t="s">
        <v>25</v>
      </c>
      <c r="R3594" t="s">
        <v>29</v>
      </c>
      <c r="S3594">
        <v>45.65</v>
      </c>
      <c r="T3594">
        <v>45.65</v>
      </c>
      <c r="U3594" t="s">
        <v>25</v>
      </c>
      <c r="V3594" s="7" t="str">
        <f t="shared" si="112"/>
        <v>0-12</v>
      </c>
      <c r="W3594" t="s">
        <v>30</v>
      </c>
      <c r="X3594" t="str">
        <f t="shared" si="113"/>
        <v>Low</v>
      </c>
    </row>
    <row r="3595" spans="1:24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40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28</v>
      </c>
      <c r="Q3595" t="s">
        <v>25</v>
      </c>
      <c r="R3595" t="s">
        <v>34</v>
      </c>
      <c r="S3595">
        <v>70.099999999999994</v>
      </c>
      <c r="T3595">
        <v>551.35</v>
      </c>
      <c r="U3595" t="s">
        <v>25</v>
      </c>
      <c r="V3595" s="7" t="str">
        <f t="shared" si="112"/>
        <v>0-12</v>
      </c>
      <c r="W3595" t="s">
        <v>35</v>
      </c>
      <c r="X3595" t="str">
        <f t="shared" si="113"/>
        <v>Medium</v>
      </c>
    </row>
    <row r="3596" spans="1:24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26</v>
      </c>
      <c r="I3596" t="s">
        <v>27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28</v>
      </c>
      <c r="Q3596" t="s">
        <v>26</v>
      </c>
      <c r="R3596" t="s">
        <v>29</v>
      </c>
      <c r="S3596">
        <v>40.75</v>
      </c>
      <c r="T3596">
        <v>359.4</v>
      </c>
      <c r="U3596" t="s">
        <v>26</v>
      </c>
      <c r="V3596" s="7" t="str">
        <f t="shared" si="112"/>
        <v>0-12</v>
      </c>
      <c r="W3596" t="s">
        <v>30</v>
      </c>
      <c r="X3596" t="str">
        <f t="shared" si="113"/>
        <v>Low</v>
      </c>
    </row>
    <row r="3597" spans="1:24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40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28</v>
      </c>
      <c r="Q3597" t="s">
        <v>25</v>
      </c>
      <c r="R3597" t="s">
        <v>38</v>
      </c>
      <c r="S3597">
        <v>70.2</v>
      </c>
      <c r="T3597">
        <v>115.95</v>
      </c>
      <c r="U3597" t="s">
        <v>25</v>
      </c>
      <c r="V3597" s="7" t="str">
        <f t="shared" si="112"/>
        <v>0-12</v>
      </c>
      <c r="W3597" t="s">
        <v>30</v>
      </c>
      <c r="X3597" t="str">
        <f t="shared" si="113"/>
        <v>Medium</v>
      </c>
    </row>
    <row r="3598" spans="1:24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27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28</v>
      </c>
      <c r="Q3598" t="s">
        <v>26</v>
      </c>
      <c r="R3598" t="s">
        <v>29</v>
      </c>
      <c r="S3598">
        <v>55.35</v>
      </c>
      <c r="T3598">
        <v>165.2</v>
      </c>
      <c r="U3598" t="s">
        <v>25</v>
      </c>
      <c r="V3598" s="7" t="str">
        <f t="shared" si="112"/>
        <v>0-12</v>
      </c>
      <c r="W3598" t="s">
        <v>30</v>
      </c>
      <c r="X3598" t="str">
        <f t="shared" si="113"/>
        <v>Medium</v>
      </c>
    </row>
    <row r="3599" spans="1:24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40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28</v>
      </c>
      <c r="Q3599" t="s">
        <v>25</v>
      </c>
      <c r="R3599" t="s">
        <v>43</v>
      </c>
      <c r="S3599">
        <v>95.7</v>
      </c>
      <c r="T3599">
        <v>2338.35</v>
      </c>
      <c r="U3599" t="s">
        <v>26</v>
      </c>
      <c r="V3599" s="7" t="str">
        <f t="shared" si="112"/>
        <v>25-48</v>
      </c>
      <c r="W3599" t="s">
        <v>46</v>
      </c>
      <c r="X3599" t="str">
        <f t="shared" si="113"/>
        <v>High</v>
      </c>
    </row>
    <row r="3600" spans="1:24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27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28</v>
      </c>
      <c r="Q3600" t="s">
        <v>26</v>
      </c>
      <c r="R3600" t="s">
        <v>29</v>
      </c>
      <c r="S3600">
        <v>46.3</v>
      </c>
      <c r="T3600">
        <v>46.3</v>
      </c>
      <c r="U3600" t="s">
        <v>26</v>
      </c>
      <c r="V3600" s="7" t="str">
        <f t="shared" si="112"/>
        <v>0-12</v>
      </c>
      <c r="W3600" t="s">
        <v>30</v>
      </c>
      <c r="X3600" t="str">
        <f t="shared" si="113"/>
        <v>Low</v>
      </c>
    </row>
    <row r="3601" spans="1:24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27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28</v>
      </c>
      <c r="Q3601" t="s">
        <v>26</v>
      </c>
      <c r="R3601" t="s">
        <v>34</v>
      </c>
      <c r="S3601">
        <v>81.3</v>
      </c>
      <c r="T3601">
        <v>3541.1</v>
      </c>
      <c r="U3601" t="s">
        <v>26</v>
      </c>
      <c r="V3601" s="7" t="str">
        <f t="shared" si="112"/>
        <v>25-48</v>
      </c>
      <c r="W3601" t="s">
        <v>46</v>
      </c>
      <c r="X3601" t="str">
        <f t="shared" si="113"/>
        <v>Medium</v>
      </c>
    </row>
    <row r="3602" spans="1:24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40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28</v>
      </c>
      <c r="Q3602" t="s">
        <v>25</v>
      </c>
      <c r="R3602" t="s">
        <v>29</v>
      </c>
      <c r="S3602">
        <v>84.2</v>
      </c>
      <c r="T3602">
        <v>4146.05</v>
      </c>
      <c r="U3602" t="s">
        <v>25</v>
      </c>
      <c r="V3602" s="7" t="str">
        <f t="shared" si="112"/>
        <v>49+</v>
      </c>
      <c r="W3602" t="s">
        <v>46</v>
      </c>
      <c r="X3602" t="str">
        <f t="shared" si="113"/>
        <v>Medium</v>
      </c>
    </row>
    <row r="3603" spans="1:24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26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28</v>
      </c>
      <c r="Q3603" t="s">
        <v>26</v>
      </c>
      <c r="R3603" t="s">
        <v>43</v>
      </c>
      <c r="S3603">
        <v>20</v>
      </c>
      <c r="T3603">
        <v>1087.25</v>
      </c>
      <c r="U3603" t="s">
        <v>26</v>
      </c>
      <c r="V3603" s="7" t="str">
        <f t="shared" si="112"/>
        <v>49+</v>
      </c>
      <c r="W3603" t="s">
        <v>35</v>
      </c>
      <c r="X3603" t="str">
        <f t="shared" si="113"/>
        <v>Low</v>
      </c>
    </row>
    <row r="3604" spans="1:24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27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28</v>
      </c>
      <c r="Q3604" t="s">
        <v>25</v>
      </c>
      <c r="R3604" t="s">
        <v>38</v>
      </c>
      <c r="S3604">
        <v>66.150000000000006</v>
      </c>
      <c r="T3604">
        <v>2522.4</v>
      </c>
      <c r="U3604" t="s">
        <v>26</v>
      </c>
      <c r="V3604" s="7" t="str">
        <f t="shared" si="112"/>
        <v>25-48</v>
      </c>
      <c r="W3604" t="s">
        <v>46</v>
      </c>
      <c r="X3604" t="str">
        <f t="shared" si="113"/>
        <v>Medium</v>
      </c>
    </row>
    <row r="3605" spans="1:24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27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28</v>
      </c>
      <c r="Q3605" t="s">
        <v>26</v>
      </c>
      <c r="R3605" t="s">
        <v>34</v>
      </c>
      <c r="S3605">
        <v>45.85</v>
      </c>
      <c r="T3605">
        <v>81</v>
      </c>
      <c r="U3605" t="s">
        <v>25</v>
      </c>
      <c r="V3605" s="7" t="str">
        <f t="shared" si="112"/>
        <v>0-12</v>
      </c>
      <c r="W3605" t="s">
        <v>30</v>
      </c>
      <c r="X3605" t="str">
        <f t="shared" si="113"/>
        <v>Low</v>
      </c>
    </row>
    <row r="3606" spans="1:24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28</v>
      </c>
      <c r="Q3606" t="s">
        <v>26</v>
      </c>
      <c r="R3606" t="s">
        <v>29</v>
      </c>
      <c r="S3606">
        <v>19.600000000000001</v>
      </c>
      <c r="T3606">
        <v>717.3</v>
      </c>
      <c r="U3606" t="s">
        <v>26</v>
      </c>
      <c r="V3606" s="7" t="str">
        <f t="shared" si="112"/>
        <v>25-48</v>
      </c>
      <c r="W3606" t="s">
        <v>35</v>
      </c>
      <c r="X3606" t="str">
        <f t="shared" si="113"/>
        <v>Low</v>
      </c>
    </row>
    <row r="3607" spans="1:24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27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28</v>
      </c>
      <c r="Q3607" t="s">
        <v>25</v>
      </c>
      <c r="R3607" t="s">
        <v>29</v>
      </c>
      <c r="S3607">
        <v>49.8</v>
      </c>
      <c r="T3607">
        <v>1734.2</v>
      </c>
      <c r="U3607" t="s">
        <v>26</v>
      </c>
      <c r="V3607" s="7" t="str">
        <f t="shared" si="112"/>
        <v>25-48</v>
      </c>
      <c r="W3607" t="s">
        <v>35</v>
      </c>
      <c r="X3607" t="str">
        <f t="shared" si="113"/>
        <v>Low</v>
      </c>
    </row>
    <row r="3608" spans="1:24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40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29</v>
      </c>
      <c r="S3608">
        <v>101.75</v>
      </c>
      <c r="T3608">
        <v>7069.3</v>
      </c>
      <c r="U3608" t="s">
        <v>26</v>
      </c>
      <c r="V3608" s="7" t="str">
        <f t="shared" si="112"/>
        <v>49+</v>
      </c>
      <c r="W3608" t="s">
        <v>46</v>
      </c>
      <c r="X3608" t="str">
        <f t="shared" si="113"/>
        <v>High</v>
      </c>
    </row>
    <row r="3609" spans="1:24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27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 t="s">
        <v>26</v>
      </c>
      <c r="V3609" s="7" t="str">
        <f t="shared" si="112"/>
        <v>13-24</v>
      </c>
      <c r="W3609" t="s">
        <v>35</v>
      </c>
      <c r="X3609" t="str">
        <f t="shared" si="113"/>
        <v>Medium</v>
      </c>
    </row>
    <row r="3610" spans="1:24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40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28</v>
      </c>
      <c r="Q3610" t="s">
        <v>26</v>
      </c>
      <c r="R3610" t="s">
        <v>29</v>
      </c>
      <c r="S3610">
        <v>75.25</v>
      </c>
      <c r="T3610">
        <v>3017.65</v>
      </c>
      <c r="U3610" t="s">
        <v>25</v>
      </c>
      <c r="V3610" s="7" t="str">
        <f t="shared" si="112"/>
        <v>25-48</v>
      </c>
      <c r="W3610" t="s">
        <v>46</v>
      </c>
      <c r="X3610" t="str">
        <f t="shared" si="113"/>
        <v>Medium</v>
      </c>
    </row>
    <row r="3611" spans="1:24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40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29</v>
      </c>
      <c r="S3611">
        <v>103.95</v>
      </c>
      <c r="T3611">
        <v>6423</v>
      </c>
      <c r="U3611" t="s">
        <v>26</v>
      </c>
      <c r="V3611" s="7" t="str">
        <f t="shared" si="112"/>
        <v>49+</v>
      </c>
      <c r="W3611" t="s">
        <v>46</v>
      </c>
      <c r="X3611" t="str">
        <f t="shared" si="113"/>
        <v>High</v>
      </c>
    </row>
    <row r="3612" spans="1:24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40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28</v>
      </c>
      <c r="Q3612" t="s">
        <v>25</v>
      </c>
      <c r="R3612" t="s">
        <v>38</v>
      </c>
      <c r="S3612">
        <v>100.15</v>
      </c>
      <c r="T3612">
        <v>1164.3</v>
      </c>
      <c r="U3612" t="s">
        <v>25</v>
      </c>
      <c r="V3612" s="7" t="str">
        <f t="shared" si="112"/>
        <v>0-12</v>
      </c>
      <c r="W3612" t="s">
        <v>35</v>
      </c>
      <c r="X3612" t="str">
        <f t="shared" si="113"/>
        <v>High</v>
      </c>
    </row>
    <row r="3613" spans="1:24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40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50</v>
      </c>
      <c r="Q3613" t="s">
        <v>25</v>
      </c>
      <c r="R3613" t="s">
        <v>43</v>
      </c>
      <c r="S3613">
        <v>99.65</v>
      </c>
      <c r="T3613">
        <v>4220.3500000000004</v>
      </c>
      <c r="U3613" t="s">
        <v>26</v>
      </c>
      <c r="V3613" s="7" t="str">
        <f t="shared" si="112"/>
        <v>25-48</v>
      </c>
      <c r="W3613" t="s">
        <v>46</v>
      </c>
      <c r="X3613" t="str">
        <f t="shared" si="113"/>
        <v>High</v>
      </c>
    </row>
    <row r="3614" spans="1:24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40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28</v>
      </c>
      <c r="Q3614" t="s">
        <v>25</v>
      </c>
      <c r="R3614" t="s">
        <v>29</v>
      </c>
      <c r="S3614">
        <v>73.7</v>
      </c>
      <c r="T3614">
        <v>1558.7</v>
      </c>
      <c r="U3614" t="s">
        <v>26</v>
      </c>
      <c r="V3614" s="7" t="str">
        <f t="shared" si="112"/>
        <v>13-24</v>
      </c>
      <c r="W3614" t="s">
        <v>35</v>
      </c>
      <c r="X3614" t="str">
        <f t="shared" si="113"/>
        <v>Medium</v>
      </c>
    </row>
    <row r="3615" spans="1:24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26</v>
      </c>
      <c r="I3615" t="s">
        <v>27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38</v>
      </c>
      <c r="S3615">
        <v>50.05</v>
      </c>
      <c r="T3615">
        <v>2743.45</v>
      </c>
      <c r="U3615" t="s">
        <v>26</v>
      </c>
      <c r="V3615" s="7" t="str">
        <f t="shared" si="112"/>
        <v>49+</v>
      </c>
      <c r="W3615" t="s">
        <v>46</v>
      </c>
      <c r="X3615" t="str">
        <f t="shared" si="113"/>
        <v>Medium</v>
      </c>
    </row>
    <row r="3616" spans="1:24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26</v>
      </c>
      <c r="I3616" t="s">
        <v>27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50</v>
      </c>
      <c r="Q3616" t="s">
        <v>26</v>
      </c>
      <c r="R3616" t="s">
        <v>38</v>
      </c>
      <c r="S3616">
        <v>60.25</v>
      </c>
      <c r="T3616">
        <v>4055.5</v>
      </c>
      <c r="U3616" t="s">
        <v>26</v>
      </c>
      <c r="V3616" s="7" t="str">
        <f t="shared" si="112"/>
        <v>49+</v>
      </c>
      <c r="W3616" t="s">
        <v>46</v>
      </c>
      <c r="X3616" t="str">
        <f t="shared" si="113"/>
        <v>Medium</v>
      </c>
    </row>
    <row r="3617" spans="1:24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40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28</v>
      </c>
      <c r="Q3617" t="s">
        <v>26</v>
      </c>
      <c r="R3617" t="s">
        <v>29</v>
      </c>
      <c r="S3617">
        <v>105.75</v>
      </c>
      <c r="T3617">
        <v>2710.25</v>
      </c>
      <c r="U3617" t="s">
        <v>25</v>
      </c>
      <c r="V3617" s="7" t="str">
        <f t="shared" si="112"/>
        <v>25-48</v>
      </c>
      <c r="W3617" t="s">
        <v>46</v>
      </c>
      <c r="X3617" t="str">
        <f t="shared" si="113"/>
        <v>High</v>
      </c>
    </row>
    <row r="3618" spans="1:24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40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43</v>
      </c>
      <c r="S3618">
        <v>87.3</v>
      </c>
      <c r="T3618">
        <v>6055.55</v>
      </c>
      <c r="U3618" t="s">
        <v>26</v>
      </c>
      <c r="V3618" s="7" t="str">
        <f t="shared" si="112"/>
        <v>49+</v>
      </c>
      <c r="W3618" t="s">
        <v>46</v>
      </c>
      <c r="X3618" t="str">
        <f t="shared" si="113"/>
        <v>Medium</v>
      </c>
    </row>
    <row r="3619" spans="1:24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26</v>
      </c>
      <c r="I3619" t="s">
        <v>27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28</v>
      </c>
      <c r="Q3619" t="s">
        <v>25</v>
      </c>
      <c r="R3619" t="s">
        <v>29</v>
      </c>
      <c r="S3619">
        <v>48.35</v>
      </c>
      <c r="T3619">
        <v>810.7</v>
      </c>
      <c r="U3619" t="s">
        <v>25</v>
      </c>
      <c r="V3619" s="7" t="str">
        <f t="shared" si="112"/>
        <v>13-24</v>
      </c>
      <c r="W3619" t="s">
        <v>35</v>
      </c>
      <c r="X3619" t="str">
        <f t="shared" si="113"/>
        <v>Low</v>
      </c>
    </row>
    <row r="3620" spans="1:24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27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28</v>
      </c>
      <c r="Q3620" t="s">
        <v>26</v>
      </c>
      <c r="R3620" t="s">
        <v>29</v>
      </c>
      <c r="S3620">
        <v>54.25</v>
      </c>
      <c r="T3620">
        <v>2538.1999999999998</v>
      </c>
      <c r="U3620" t="s">
        <v>26</v>
      </c>
      <c r="V3620" s="7" t="str">
        <f t="shared" si="112"/>
        <v>25-48</v>
      </c>
      <c r="W3620" t="s">
        <v>46</v>
      </c>
      <c r="X3620" t="str">
        <f t="shared" si="113"/>
        <v>Medium</v>
      </c>
    </row>
    <row r="3621" spans="1:24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27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50</v>
      </c>
      <c r="Q3621" t="s">
        <v>26</v>
      </c>
      <c r="R3621" t="s">
        <v>38</v>
      </c>
      <c r="S3621">
        <v>85.3</v>
      </c>
      <c r="T3621">
        <v>6129.2</v>
      </c>
      <c r="U3621" t="s">
        <v>26</v>
      </c>
      <c r="V3621" s="7" t="str">
        <f t="shared" si="112"/>
        <v>49+</v>
      </c>
      <c r="W3621" t="s">
        <v>46</v>
      </c>
      <c r="X3621" t="str">
        <f t="shared" si="113"/>
        <v>Medium</v>
      </c>
    </row>
    <row r="3622" spans="1:24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26</v>
      </c>
      <c r="I3622" t="s">
        <v>27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28</v>
      </c>
      <c r="Q3622" t="s">
        <v>25</v>
      </c>
      <c r="R3622" t="s">
        <v>29</v>
      </c>
      <c r="S3622">
        <v>50</v>
      </c>
      <c r="T3622">
        <v>1750.85</v>
      </c>
      <c r="U3622" t="s">
        <v>26</v>
      </c>
      <c r="V3622" s="7" t="str">
        <f t="shared" si="112"/>
        <v>25-48</v>
      </c>
      <c r="W3622" t="s">
        <v>35</v>
      </c>
      <c r="X3622" t="str">
        <f t="shared" si="113"/>
        <v>Low</v>
      </c>
    </row>
    <row r="3623" spans="1:24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26</v>
      </c>
      <c r="I3623" t="s">
        <v>27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28</v>
      </c>
      <c r="Q3623" t="s">
        <v>25</v>
      </c>
      <c r="R3623" t="s">
        <v>34</v>
      </c>
      <c r="S3623">
        <v>24.4</v>
      </c>
      <c r="T3623">
        <v>36.549999999999997</v>
      </c>
      <c r="U3623" t="s">
        <v>25</v>
      </c>
      <c r="V3623" s="7" t="str">
        <f t="shared" si="112"/>
        <v>0-12</v>
      </c>
      <c r="W3623" t="s">
        <v>30</v>
      </c>
      <c r="X3623" t="str">
        <f t="shared" si="113"/>
        <v>Low</v>
      </c>
    </row>
    <row r="3624" spans="1:24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27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50</v>
      </c>
      <c r="Q3624" t="s">
        <v>26</v>
      </c>
      <c r="R3624" t="s">
        <v>43</v>
      </c>
      <c r="S3624">
        <v>90.95</v>
      </c>
      <c r="T3624">
        <v>6652.45</v>
      </c>
      <c r="U3624" t="s">
        <v>26</v>
      </c>
      <c r="V3624" s="7" t="str">
        <f t="shared" si="112"/>
        <v>49+</v>
      </c>
      <c r="W3624" t="s">
        <v>46</v>
      </c>
      <c r="X3624" t="str">
        <f t="shared" si="113"/>
        <v>High</v>
      </c>
    </row>
    <row r="3625" spans="1:24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40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28</v>
      </c>
      <c r="Q3625" t="s">
        <v>25</v>
      </c>
      <c r="R3625" t="s">
        <v>38</v>
      </c>
      <c r="S3625">
        <v>72.25</v>
      </c>
      <c r="T3625">
        <v>2575.4499999999998</v>
      </c>
      <c r="U3625" t="s">
        <v>26</v>
      </c>
      <c r="V3625" s="7" t="str">
        <f t="shared" si="112"/>
        <v>25-48</v>
      </c>
      <c r="W3625" t="s">
        <v>46</v>
      </c>
      <c r="X3625" t="str">
        <f t="shared" si="113"/>
        <v>Medium</v>
      </c>
    </row>
    <row r="3626" spans="1:24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40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28</v>
      </c>
      <c r="Q3626" t="s">
        <v>25</v>
      </c>
      <c r="R3626" t="s">
        <v>43</v>
      </c>
      <c r="S3626">
        <v>96.1</v>
      </c>
      <c r="T3626">
        <v>6019.35</v>
      </c>
      <c r="U3626" t="s">
        <v>26</v>
      </c>
      <c r="V3626" s="7" t="str">
        <f t="shared" si="112"/>
        <v>49+</v>
      </c>
      <c r="W3626" t="s">
        <v>46</v>
      </c>
      <c r="X3626" t="str">
        <f t="shared" si="113"/>
        <v>High</v>
      </c>
    </row>
    <row r="3627" spans="1:24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26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50</v>
      </c>
      <c r="Q3627" t="s">
        <v>26</v>
      </c>
      <c r="R3627" t="s">
        <v>43</v>
      </c>
      <c r="S3627">
        <v>19.850000000000001</v>
      </c>
      <c r="T3627">
        <v>1379.6</v>
      </c>
      <c r="U3627" t="s">
        <v>26</v>
      </c>
      <c r="V3627" s="7" t="str">
        <f t="shared" si="112"/>
        <v>49+</v>
      </c>
      <c r="W3627" t="s">
        <v>35</v>
      </c>
      <c r="X3627" t="str">
        <f t="shared" si="113"/>
        <v>Low</v>
      </c>
    </row>
    <row r="3628" spans="1:24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27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28</v>
      </c>
      <c r="Q3628" t="s">
        <v>25</v>
      </c>
      <c r="R3628" t="s">
        <v>38</v>
      </c>
      <c r="S3628">
        <v>55.3</v>
      </c>
      <c r="T3628">
        <v>1284.2</v>
      </c>
      <c r="U3628" t="s">
        <v>26</v>
      </c>
      <c r="V3628" s="7" t="str">
        <f t="shared" si="112"/>
        <v>13-24</v>
      </c>
      <c r="W3628" t="s">
        <v>35</v>
      </c>
      <c r="X3628" t="str">
        <f t="shared" si="113"/>
        <v>Medium</v>
      </c>
    </row>
    <row r="3629" spans="1:24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26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 t="s">
        <v>26</v>
      </c>
      <c r="V3629" s="7" t="str">
        <f t="shared" si="112"/>
        <v>13-24</v>
      </c>
      <c r="W3629" t="s">
        <v>30</v>
      </c>
      <c r="X3629" t="str">
        <f t="shared" si="113"/>
        <v>Low</v>
      </c>
    </row>
    <row r="3630" spans="1:24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27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28</v>
      </c>
      <c r="Q3630" t="s">
        <v>25</v>
      </c>
      <c r="R3630" t="s">
        <v>34</v>
      </c>
      <c r="S3630">
        <v>69.5</v>
      </c>
      <c r="T3630">
        <v>653.25</v>
      </c>
      <c r="U3630" t="s">
        <v>26</v>
      </c>
      <c r="V3630" s="7" t="str">
        <f t="shared" si="112"/>
        <v>0-12</v>
      </c>
      <c r="W3630" t="s">
        <v>35</v>
      </c>
      <c r="X3630" t="str">
        <f t="shared" si="113"/>
        <v>Medium</v>
      </c>
    </row>
    <row r="3631" spans="1:24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26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50</v>
      </c>
      <c r="Q3631" t="s">
        <v>25</v>
      </c>
      <c r="R3631" t="s">
        <v>34</v>
      </c>
      <c r="S3631">
        <v>25.15</v>
      </c>
      <c r="T3631">
        <v>412.6</v>
      </c>
      <c r="U3631" t="s">
        <v>26</v>
      </c>
      <c r="V3631" s="7" t="str">
        <f t="shared" si="112"/>
        <v>13-24</v>
      </c>
      <c r="W3631" t="s">
        <v>30</v>
      </c>
      <c r="X3631" t="str">
        <f t="shared" si="113"/>
        <v>Low</v>
      </c>
    </row>
    <row r="3632" spans="1:24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26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28</v>
      </c>
      <c r="Q3632" t="s">
        <v>26</v>
      </c>
      <c r="R3632" t="s">
        <v>38</v>
      </c>
      <c r="S3632">
        <v>20.95</v>
      </c>
      <c r="T3632">
        <v>85.5</v>
      </c>
      <c r="U3632" t="s">
        <v>25</v>
      </c>
      <c r="V3632" s="7" t="str">
        <f t="shared" si="112"/>
        <v>0-12</v>
      </c>
      <c r="W3632" t="s">
        <v>30</v>
      </c>
      <c r="X3632" t="str">
        <f t="shared" si="113"/>
        <v>Low</v>
      </c>
    </row>
    <row r="3633" spans="1:24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27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28</v>
      </c>
      <c r="Q3633" t="s">
        <v>25</v>
      </c>
      <c r="R3633" t="s">
        <v>29</v>
      </c>
      <c r="S3633">
        <v>49.55</v>
      </c>
      <c r="T3633">
        <v>49.55</v>
      </c>
      <c r="U3633" t="s">
        <v>25</v>
      </c>
      <c r="V3633" s="7" t="str">
        <f t="shared" si="112"/>
        <v>0-12</v>
      </c>
      <c r="W3633" t="s">
        <v>30</v>
      </c>
      <c r="X3633" t="str">
        <f t="shared" si="113"/>
        <v>Low</v>
      </c>
    </row>
    <row r="3634" spans="1:24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40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28</v>
      </c>
      <c r="Q3634" t="s">
        <v>25</v>
      </c>
      <c r="R3634" t="s">
        <v>34</v>
      </c>
      <c r="S3634">
        <v>79.650000000000006</v>
      </c>
      <c r="T3634">
        <v>1928.7</v>
      </c>
      <c r="U3634" t="s">
        <v>26</v>
      </c>
      <c r="V3634" s="7" t="str">
        <f t="shared" si="112"/>
        <v>13-24</v>
      </c>
      <c r="W3634" t="s">
        <v>35</v>
      </c>
      <c r="X3634" t="str">
        <f t="shared" si="113"/>
        <v>Medium</v>
      </c>
    </row>
    <row r="3635" spans="1:24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40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28</v>
      </c>
      <c r="Q3635" t="s">
        <v>25</v>
      </c>
      <c r="R3635" t="s">
        <v>29</v>
      </c>
      <c r="S3635">
        <v>71.25</v>
      </c>
      <c r="T3635">
        <v>71.25</v>
      </c>
      <c r="U3635" t="s">
        <v>26</v>
      </c>
      <c r="V3635" s="7" t="str">
        <f t="shared" si="112"/>
        <v>0-12</v>
      </c>
      <c r="W3635" t="s">
        <v>30</v>
      </c>
      <c r="X3635" t="str">
        <f t="shared" si="113"/>
        <v>Medium</v>
      </c>
    </row>
    <row r="3636" spans="1:24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40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50</v>
      </c>
      <c r="Q3636" t="s">
        <v>26</v>
      </c>
      <c r="R3636" t="s">
        <v>38</v>
      </c>
      <c r="S3636">
        <v>113.8</v>
      </c>
      <c r="T3636">
        <v>7845.8</v>
      </c>
      <c r="U3636" t="s">
        <v>26</v>
      </c>
      <c r="V3636" s="7" t="str">
        <f t="shared" si="112"/>
        <v>49+</v>
      </c>
      <c r="W3636" t="s">
        <v>46</v>
      </c>
      <c r="X3636" t="str">
        <f t="shared" si="113"/>
        <v>High</v>
      </c>
    </row>
    <row r="3637" spans="1:24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26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50</v>
      </c>
      <c r="Q3637" t="s">
        <v>26</v>
      </c>
      <c r="R3637" t="s">
        <v>29</v>
      </c>
      <c r="S3637">
        <v>24.55</v>
      </c>
      <c r="T3637">
        <v>1750.7</v>
      </c>
      <c r="U3637" t="s">
        <v>26</v>
      </c>
      <c r="V3637" s="7" t="str">
        <f t="shared" si="112"/>
        <v>49+</v>
      </c>
      <c r="W3637" t="s">
        <v>35</v>
      </c>
      <c r="X3637" t="str">
        <f t="shared" si="113"/>
        <v>Low</v>
      </c>
    </row>
    <row r="3638" spans="1:24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26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28</v>
      </c>
      <c r="Q3638" t="s">
        <v>26</v>
      </c>
      <c r="R3638" t="s">
        <v>43</v>
      </c>
      <c r="S3638">
        <v>19.7</v>
      </c>
      <c r="T3638">
        <v>216.2</v>
      </c>
      <c r="U3638" t="s">
        <v>26</v>
      </c>
      <c r="V3638" s="7" t="str">
        <f t="shared" si="112"/>
        <v>0-12</v>
      </c>
      <c r="W3638" t="s">
        <v>30</v>
      </c>
      <c r="X3638" t="str">
        <f t="shared" si="113"/>
        <v>Low</v>
      </c>
    </row>
    <row r="3639" spans="1:24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26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28</v>
      </c>
      <c r="Q3639" t="s">
        <v>26</v>
      </c>
      <c r="R3639" t="s">
        <v>34</v>
      </c>
      <c r="S3639">
        <v>20.25</v>
      </c>
      <c r="T3639">
        <v>178.5</v>
      </c>
      <c r="U3639" t="s">
        <v>25</v>
      </c>
      <c r="V3639" s="7" t="str">
        <f t="shared" si="112"/>
        <v>0-12</v>
      </c>
      <c r="W3639" t="s">
        <v>30</v>
      </c>
      <c r="X3639" t="str">
        <f t="shared" si="113"/>
        <v>Low</v>
      </c>
    </row>
    <row r="3640" spans="1:24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27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28</v>
      </c>
      <c r="Q3640" t="s">
        <v>26</v>
      </c>
      <c r="R3640" t="s">
        <v>43</v>
      </c>
      <c r="S3640">
        <v>50.15</v>
      </c>
      <c r="T3640">
        <v>115.1</v>
      </c>
      <c r="U3640" t="s">
        <v>25</v>
      </c>
      <c r="V3640" s="7" t="str">
        <f t="shared" si="112"/>
        <v>0-12</v>
      </c>
      <c r="W3640" t="s">
        <v>30</v>
      </c>
      <c r="X3640" t="str">
        <f t="shared" si="113"/>
        <v>Medium</v>
      </c>
    </row>
    <row r="3641" spans="1:24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40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43</v>
      </c>
      <c r="S3641">
        <v>100.5</v>
      </c>
      <c r="T3641">
        <v>6029</v>
      </c>
      <c r="U3641" t="s">
        <v>26</v>
      </c>
      <c r="V3641" s="7" t="str">
        <f t="shared" si="112"/>
        <v>49+</v>
      </c>
      <c r="W3641" t="s">
        <v>46</v>
      </c>
      <c r="X3641" t="str">
        <f t="shared" si="113"/>
        <v>High</v>
      </c>
    </row>
    <row r="3642" spans="1:24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40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28</v>
      </c>
      <c r="Q3642" t="s">
        <v>25</v>
      </c>
      <c r="R3642" t="s">
        <v>29</v>
      </c>
      <c r="S3642">
        <v>95.9</v>
      </c>
      <c r="T3642">
        <v>2745.2</v>
      </c>
      <c r="U3642" t="s">
        <v>25</v>
      </c>
      <c r="V3642" s="7" t="str">
        <f t="shared" si="112"/>
        <v>25-48</v>
      </c>
      <c r="W3642" t="s">
        <v>46</v>
      </c>
      <c r="X3642" t="str">
        <f t="shared" si="113"/>
        <v>High</v>
      </c>
    </row>
    <row r="3643" spans="1:24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27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50</v>
      </c>
      <c r="Q3643" t="s">
        <v>25</v>
      </c>
      <c r="R3643" t="s">
        <v>38</v>
      </c>
      <c r="S3643">
        <v>74.45</v>
      </c>
      <c r="T3643">
        <v>3721.9</v>
      </c>
      <c r="U3643" t="s">
        <v>26</v>
      </c>
      <c r="V3643" s="7" t="str">
        <f t="shared" si="112"/>
        <v>49+</v>
      </c>
      <c r="W3643" t="s">
        <v>46</v>
      </c>
      <c r="X3643" t="str">
        <f t="shared" si="113"/>
        <v>Medium</v>
      </c>
    </row>
    <row r="3644" spans="1:24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40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28</v>
      </c>
      <c r="Q3644" t="s">
        <v>25</v>
      </c>
      <c r="R3644" t="s">
        <v>29</v>
      </c>
      <c r="S3644">
        <v>104.1</v>
      </c>
      <c r="T3644">
        <v>3121.1</v>
      </c>
      <c r="U3644" t="s">
        <v>26</v>
      </c>
      <c r="V3644" s="7" t="str">
        <f t="shared" si="112"/>
        <v>25-48</v>
      </c>
      <c r="W3644" t="s">
        <v>46</v>
      </c>
      <c r="X3644" t="str">
        <f t="shared" si="113"/>
        <v>High</v>
      </c>
    </row>
    <row r="3645" spans="1:24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26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33</v>
      </c>
      <c r="Q3645" t="s">
        <v>26</v>
      </c>
      <c r="R3645" t="s">
        <v>43</v>
      </c>
      <c r="S3645">
        <v>19.05</v>
      </c>
      <c r="T3645">
        <v>990.45</v>
      </c>
      <c r="U3645" t="s">
        <v>26</v>
      </c>
      <c r="V3645" s="7" t="str">
        <f t="shared" si="112"/>
        <v>49+</v>
      </c>
      <c r="W3645" t="s">
        <v>35</v>
      </c>
      <c r="X3645" t="str">
        <f t="shared" si="113"/>
        <v>Low</v>
      </c>
    </row>
    <row r="3646" spans="1:24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26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50</v>
      </c>
      <c r="Q3646" t="s">
        <v>26</v>
      </c>
      <c r="R3646" t="s">
        <v>34</v>
      </c>
      <c r="S3646">
        <v>25</v>
      </c>
      <c r="T3646">
        <v>1004.35</v>
      </c>
      <c r="U3646" t="s">
        <v>26</v>
      </c>
      <c r="V3646" s="7" t="str">
        <f t="shared" si="112"/>
        <v>25-48</v>
      </c>
      <c r="W3646" t="s">
        <v>35</v>
      </c>
      <c r="X3646" t="str">
        <f t="shared" si="113"/>
        <v>Low</v>
      </c>
    </row>
    <row r="3647" spans="1:24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26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28</v>
      </c>
      <c r="Q3647" t="s">
        <v>26</v>
      </c>
      <c r="R3647" t="s">
        <v>34</v>
      </c>
      <c r="S3647">
        <v>19.05</v>
      </c>
      <c r="T3647">
        <v>157.65</v>
      </c>
      <c r="U3647" t="s">
        <v>26</v>
      </c>
      <c r="V3647" s="7" t="str">
        <f t="shared" si="112"/>
        <v>0-12</v>
      </c>
      <c r="W3647" t="s">
        <v>30</v>
      </c>
      <c r="X3647" t="str">
        <f t="shared" si="113"/>
        <v>Low</v>
      </c>
    </row>
    <row r="3648" spans="1:24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40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29</v>
      </c>
      <c r="S3648">
        <v>81.900000000000006</v>
      </c>
      <c r="T3648">
        <v>3219.75</v>
      </c>
      <c r="U3648" t="s">
        <v>26</v>
      </c>
      <c r="V3648" s="7" t="str">
        <f t="shared" si="112"/>
        <v>25-48</v>
      </c>
      <c r="W3648" t="s">
        <v>46</v>
      </c>
      <c r="X3648" t="str">
        <f t="shared" si="113"/>
        <v>Medium</v>
      </c>
    </row>
    <row r="3649" spans="1:24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40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28</v>
      </c>
      <c r="Q3649" t="s">
        <v>25</v>
      </c>
      <c r="R3649" t="s">
        <v>29</v>
      </c>
      <c r="S3649">
        <v>69.7</v>
      </c>
      <c r="T3649">
        <v>572.85</v>
      </c>
      <c r="U3649" t="s">
        <v>26</v>
      </c>
      <c r="V3649" s="7" t="str">
        <f t="shared" si="112"/>
        <v>0-12</v>
      </c>
      <c r="W3649" t="s">
        <v>35</v>
      </c>
      <c r="X3649" t="str">
        <f t="shared" si="113"/>
        <v>Medium</v>
      </c>
    </row>
    <row r="3650" spans="1:24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40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29</v>
      </c>
      <c r="S3650">
        <v>90.15</v>
      </c>
      <c r="T3650">
        <v>4554.8500000000004</v>
      </c>
      <c r="U3650" t="s">
        <v>26</v>
      </c>
      <c r="V3650" s="7" t="str">
        <f t="shared" si="112"/>
        <v>49+</v>
      </c>
      <c r="W3650" t="s">
        <v>46</v>
      </c>
      <c r="X3650" t="str">
        <f t="shared" si="113"/>
        <v>High</v>
      </c>
    </row>
    <row r="3651" spans="1:24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26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50</v>
      </c>
      <c r="Q3651" t="s">
        <v>26</v>
      </c>
      <c r="R3651" t="s">
        <v>43</v>
      </c>
      <c r="S3651">
        <v>25.35</v>
      </c>
      <c r="T3651">
        <v>1847.55</v>
      </c>
      <c r="U3651" t="s">
        <v>26</v>
      </c>
      <c r="V3651" s="7" t="str">
        <f t="shared" ref="V3651:V3714" si="114">IF(F3651&lt;=12, "0-12", IF(F3651&lt;=24, "13-24", IF(F3651&lt;=48, "25-48", "49+")))</f>
        <v>49+</v>
      </c>
      <c r="W3651" t="s">
        <v>35</v>
      </c>
      <c r="X3651" t="str">
        <f t="shared" ref="X3651:X3714" si="115">IF(S3651&lt;=50,"Low",IF(S3651&lt;=90,"Medium","High"))</f>
        <v>Low</v>
      </c>
    </row>
    <row r="3652" spans="1:24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26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50</v>
      </c>
      <c r="Q3652" t="s">
        <v>25</v>
      </c>
      <c r="R3652" t="s">
        <v>34</v>
      </c>
      <c r="S3652">
        <v>24.65</v>
      </c>
      <c r="T3652">
        <v>1766.75</v>
      </c>
      <c r="U3652" t="s">
        <v>26</v>
      </c>
      <c r="V3652" s="7" t="str">
        <f t="shared" si="114"/>
        <v>49+</v>
      </c>
      <c r="W3652" t="s">
        <v>35</v>
      </c>
      <c r="X3652" t="str">
        <f t="shared" si="115"/>
        <v>Low</v>
      </c>
    </row>
    <row r="3653" spans="1:24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26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50</v>
      </c>
      <c r="Q3653" t="s">
        <v>25</v>
      </c>
      <c r="R3653" t="s">
        <v>43</v>
      </c>
      <c r="S3653">
        <v>19.55</v>
      </c>
      <c r="T3653">
        <v>1462.05</v>
      </c>
      <c r="U3653" t="s">
        <v>26</v>
      </c>
      <c r="V3653" s="7" t="str">
        <f t="shared" si="114"/>
        <v>49+</v>
      </c>
      <c r="W3653" t="s">
        <v>35</v>
      </c>
      <c r="X3653" t="str">
        <f t="shared" si="115"/>
        <v>Low</v>
      </c>
    </row>
    <row r="3654" spans="1:24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26</v>
      </c>
      <c r="I3654" t="s">
        <v>27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28</v>
      </c>
      <c r="Q3654" t="s">
        <v>26</v>
      </c>
      <c r="R3654" t="s">
        <v>29</v>
      </c>
      <c r="S3654">
        <v>25.25</v>
      </c>
      <c r="T3654">
        <v>25.25</v>
      </c>
      <c r="U3654" t="s">
        <v>25</v>
      </c>
      <c r="V3654" s="7" t="str">
        <f t="shared" si="114"/>
        <v>0-12</v>
      </c>
      <c r="W3654" t="s">
        <v>30</v>
      </c>
      <c r="X3654" t="str">
        <f t="shared" si="115"/>
        <v>Low</v>
      </c>
    </row>
    <row r="3655" spans="1:24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26</v>
      </c>
      <c r="I3655" t="s">
        <v>27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50</v>
      </c>
      <c r="Q3655" t="s">
        <v>25</v>
      </c>
      <c r="R3655" t="s">
        <v>38</v>
      </c>
      <c r="S3655">
        <v>60</v>
      </c>
      <c r="T3655">
        <v>2193.1999999999998</v>
      </c>
      <c r="U3655" t="s">
        <v>26</v>
      </c>
      <c r="V3655" s="7" t="str">
        <f t="shared" si="114"/>
        <v>25-48</v>
      </c>
      <c r="W3655" t="s">
        <v>46</v>
      </c>
      <c r="X3655" t="str">
        <f t="shared" si="115"/>
        <v>Medium</v>
      </c>
    </row>
    <row r="3656" spans="1:24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40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28</v>
      </c>
      <c r="Q3656" t="s">
        <v>26</v>
      </c>
      <c r="R3656" t="s">
        <v>43</v>
      </c>
      <c r="S3656">
        <v>89.9</v>
      </c>
      <c r="T3656">
        <v>2433.5</v>
      </c>
      <c r="U3656" t="s">
        <v>26</v>
      </c>
      <c r="V3656" s="7" t="str">
        <f t="shared" si="114"/>
        <v>25-48</v>
      </c>
      <c r="W3656" t="s">
        <v>46</v>
      </c>
      <c r="X3656" t="str">
        <f t="shared" si="115"/>
        <v>Medium</v>
      </c>
    </row>
    <row r="3657" spans="1:24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26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28</v>
      </c>
      <c r="Q3657" t="s">
        <v>26</v>
      </c>
      <c r="R3657" t="s">
        <v>38</v>
      </c>
      <c r="S3657">
        <v>19.399999999999999</v>
      </c>
      <c r="T3657">
        <v>641.15</v>
      </c>
      <c r="U3657" t="s">
        <v>26</v>
      </c>
      <c r="V3657" s="7" t="str">
        <f t="shared" si="114"/>
        <v>25-48</v>
      </c>
      <c r="W3657" t="s">
        <v>35</v>
      </c>
      <c r="X3657" t="str">
        <f t="shared" si="115"/>
        <v>Low</v>
      </c>
    </row>
    <row r="3658" spans="1:24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27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50</v>
      </c>
      <c r="Q3658" t="s">
        <v>26</v>
      </c>
      <c r="R3658" t="s">
        <v>34</v>
      </c>
      <c r="S3658">
        <v>49.8</v>
      </c>
      <c r="T3658">
        <v>2398.4</v>
      </c>
      <c r="U3658" t="s">
        <v>26</v>
      </c>
      <c r="V3658" s="7" t="str">
        <f t="shared" si="114"/>
        <v>49+</v>
      </c>
      <c r="W3658" t="s">
        <v>46</v>
      </c>
      <c r="X3658" t="str">
        <f t="shared" si="115"/>
        <v>Low</v>
      </c>
    </row>
    <row r="3659" spans="1:24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26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50</v>
      </c>
      <c r="Q3659" t="s">
        <v>25</v>
      </c>
      <c r="R3659" t="s">
        <v>38</v>
      </c>
      <c r="S3659">
        <v>24.1</v>
      </c>
      <c r="T3659">
        <v>861.85</v>
      </c>
      <c r="U3659" t="s">
        <v>26</v>
      </c>
      <c r="V3659" s="7" t="str">
        <f t="shared" si="114"/>
        <v>25-48</v>
      </c>
      <c r="W3659" t="s">
        <v>35</v>
      </c>
      <c r="X3659" t="str">
        <f t="shared" si="115"/>
        <v>Low</v>
      </c>
    </row>
    <row r="3660" spans="1:24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27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28</v>
      </c>
      <c r="Q3660" t="s">
        <v>26</v>
      </c>
      <c r="R3660" t="s">
        <v>29</v>
      </c>
      <c r="S3660">
        <v>54.25</v>
      </c>
      <c r="T3660">
        <v>583</v>
      </c>
      <c r="U3660" t="s">
        <v>26</v>
      </c>
      <c r="V3660" s="7" t="str">
        <f t="shared" si="114"/>
        <v>0-12</v>
      </c>
      <c r="W3660" t="s">
        <v>35</v>
      </c>
      <c r="X3660" t="str">
        <f t="shared" si="115"/>
        <v>Medium</v>
      </c>
    </row>
    <row r="3661" spans="1:24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40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43</v>
      </c>
      <c r="S3661">
        <v>109.9</v>
      </c>
      <c r="T3661">
        <v>7332.4</v>
      </c>
      <c r="U3661" t="s">
        <v>26</v>
      </c>
      <c r="V3661" s="7" t="str">
        <f t="shared" si="114"/>
        <v>49+</v>
      </c>
      <c r="W3661" t="s">
        <v>46</v>
      </c>
      <c r="X3661" t="str">
        <f t="shared" si="115"/>
        <v>High</v>
      </c>
    </row>
    <row r="3662" spans="1:24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26</v>
      </c>
      <c r="I3662" t="s">
        <v>27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43</v>
      </c>
      <c r="S3662">
        <v>35.5</v>
      </c>
      <c r="T3662">
        <v>249.55</v>
      </c>
      <c r="U3662" t="s">
        <v>26</v>
      </c>
      <c r="V3662" s="7" t="str">
        <f t="shared" si="114"/>
        <v>0-12</v>
      </c>
      <c r="W3662" t="s">
        <v>30</v>
      </c>
      <c r="X3662" t="str">
        <f t="shared" si="115"/>
        <v>Low</v>
      </c>
    </row>
    <row r="3663" spans="1:24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40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43</v>
      </c>
      <c r="S3663">
        <v>87.55</v>
      </c>
      <c r="T3663">
        <v>4475.8999999999996</v>
      </c>
      <c r="U3663" t="s">
        <v>26</v>
      </c>
      <c r="V3663" s="7" t="str">
        <f t="shared" si="114"/>
        <v>49+</v>
      </c>
      <c r="W3663" t="s">
        <v>46</v>
      </c>
      <c r="X3663" t="str">
        <f t="shared" si="115"/>
        <v>Medium</v>
      </c>
    </row>
    <row r="3664" spans="1:24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27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28</v>
      </c>
      <c r="Q3664" t="s">
        <v>26</v>
      </c>
      <c r="R3664" t="s">
        <v>29</v>
      </c>
      <c r="S3664">
        <v>45.15</v>
      </c>
      <c r="T3664">
        <v>416.45</v>
      </c>
      <c r="U3664" t="s">
        <v>25</v>
      </c>
      <c r="V3664" s="7" t="str">
        <f t="shared" si="114"/>
        <v>0-12</v>
      </c>
      <c r="W3664" t="s">
        <v>30</v>
      </c>
      <c r="X3664" t="str">
        <f t="shared" si="115"/>
        <v>Low</v>
      </c>
    </row>
    <row r="3665" spans="1:24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40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28</v>
      </c>
      <c r="Q3665" t="s">
        <v>25</v>
      </c>
      <c r="R3665" t="s">
        <v>34</v>
      </c>
      <c r="S3665">
        <v>88.4</v>
      </c>
      <c r="T3665">
        <v>788.6</v>
      </c>
      <c r="U3665" t="s">
        <v>26</v>
      </c>
      <c r="V3665" s="7" t="str">
        <f t="shared" si="114"/>
        <v>0-12</v>
      </c>
      <c r="W3665" t="s">
        <v>35</v>
      </c>
      <c r="X3665" t="str">
        <f t="shared" si="115"/>
        <v>Medium</v>
      </c>
    </row>
    <row r="3666" spans="1:24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27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28</v>
      </c>
      <c r="Q3666" t="s">
        <v>25</v>
      </c>
      <c r="R3666" t="s">
        <v>34</v>
      </c>
      <c r="S3666">
        <v>50.8</v>
      </c>
      <c r="T3666">
        <v>202.3</v>
      </c>
      <c r="U3666" t="s">
        <v>26</v>
      </c>
      <c r="V3666" s="7" t="str">
        <f t="shared" si="114"/>
        <v>0-12</v>
      </c>
      <c r="W3666" t="s">
        <v>30</v>
      </c>
      <c r="X3666" t="str">
        <f t="shared" si="115"/>
        <v>Medium</v>
      </c>
    </row>
    <row r="3667" spans="1:24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40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50</v>
      </c>
      <c r="Q3667" t="s">
        <v>25</v>
      </c>
      <c r="R3667" t="s">
        <v>29</v>
      </c>
      <c r="S3667">
        <v>99</v>
      </c>
      <c r="T3667">
        <v>6994.6</v>
      </c>
      <c r="U3667" t="s">
        <v>26</v>
      </c>
      <c r="V3667" s="7" t="str">
        <f t="shared" si="114"/>
        <v>49+</v>
      </c>
      <c r="W3667" t="s">
        <v>46</v>
      </c>
      <c r="X3667" t="str">
        <f t="shared" si="115"/>
        <v>High</v>
      </c>
    </row>
    <row r="3668" spans="1:24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40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28</v>
      </c>
      <c r="Q3668" t="s">
        <v>25</v>
      </c>
      <c r="R3668" t="s">
        <v>38</v>
      </c>
      <c r="S3668">
        <v>84.4</v>
      </c>
      <c r="T3668">
        <v>4116.1499999999996</v>
      </c>
      <c r="U3668" t="s">
        <v>25</v>
      </c>
      <c r="V3668" s="7" t="str">
        <f t="shared" si="114"/>
        <v>49+</v>
      </c>
      <c r="W3668" t="s">
        <v>46</v>
      </c>
      <c r="X3668" t="str">
        <f t="shared" si="115"/>
        <v>Medium</v>
      </c>
    </row>
    <row r="3669" spans="1:24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40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50</v>
      </c>
      <c r="Q3669" t="s">
        <v>25</v>
      </c>
      <c r="R3669" t="s">
        <v>29</v>
      </c>
      <c r="S3669">
        <v>96.55</v>
      </c>
      <c r="T3669">
        <v>2263.4499999999998</v>
      </c>
      <c r="U3669" t="s">
        <v>26</v>
      </c>
      <c r="V3669" s="7" t="str">
        <f t="shared" si="114"/>
        <v>13-24</v>
      </c>
      <c r="W3669" t="s">
        <v>46</v>
      </c>
      <c r="X3669" t="str">
        <f t="shared" si="115"/>
        <v>High</v>
      </c>
    </row>
    <row r="3670" spans="1:24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27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38</v>
      </c>
      <c r="S3670">
        <v>59.75</v>
      </c>
      <c r="T3670">
        <v>1374.35</v>
      </c>
      <c r="U3670" t="s">
        <v>26</v>
      </c>
      <c r="V3670" s="7" t="str">
        <f t="shared" si="114"/>
        <v>13-24</v>
      </c>
      <c r="W3670" t="s">
        <v>35</v>
      </c>
      <c r="X3670" t="str">
        <f t="shared" si="115"/>
        <v>Medium</v>
      </c>
    </row>
    <row r="3671" spans="1:24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40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28</v>
      </c>
      <c r="Q3671" t="s">
        <v>25</v>
      </c>
      <c r="R3671" t="s">
        <v>29</v>
      </c>
      <c r="S3671">
        <v>111.5</v>
      </c>
      <c r="T3671">
        <v>4915.1499999999996</v>
      </c>
      <c r="U3671" t="s">
        <v>26</v>
      </c>
      <c r="V3671" s="7" t="str">
        <f t="shared" si="114"/>
        <v>25-48</v>
      </c>
      <c r="W3671" t="s">
        <v>46</v>
      </c>
      <c r="X3671" t="str">
        <f t="shared" si="115"/>
        <v>High</v>
      </c>
    </row>
    <row r="3672" spans="1:24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26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28</v>
      </c>
      <c r="Q3672" t="s">
        <v>26</v>
      </c>
      <c r="R3672" t="s">
        <v>38</v>
      </c>
      <c r="S3672">
        <v>24.25</v>
      </c>
      <c r="T3672">
        <v>838.5</v>
      </c>
      <c r="U3672" t="s">
        <v>26</v>
      </c>
      <c r="V3672" s="7" t="str">
        <f t="shared" si="114"/>
        <v>25-48</v>
      </c>
      <c r="W3672" t="s">
        <v>35</v>
      </c>
      <c r="X3672" t="str">
        <f t="shared" si="115"/>
        <v>Low</v>
      </c>
    </row>
    <row r="3673" spans="1:24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40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28</v>
      </c>
      <c r="Q3673" t="s">
        <v>25</v>
      </c>
      <c r="R3673" t="s">
        <v>29</v>
      </c>
      <c r="S3673">
        <v>75.099999999999994</v>
      </c>
      <c r="T3673">
        <v>75.099999999999994</v>
      </c>
      <c r="U3673" t="s">
        <v>25</v>
      </c>
      <c r="V3673" s="7" t="str">
        <f t="shared" si="114"/>
        <v>0-12</v>
      </c>
      <c r="W3673" t="s">
        <v>30</v>
      </c>
      <c r="X3673" t="str">
        <f t="shared" si="115"/>
        <v>Medium</v>
      </c>
    </row>
    <row r="3674" spans="1:24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27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43</v>
      </c>
      <c r="S3674">
        <v>70.150000000000006</v>
      </c>
      <c r="T3674">
        <v>3715.65</v>
      </c>
      <c r="U3674" t="s">
        <v>25</v>
      </c>
      <c r="V3674" s="7" t="str">
        <f t="shared" si="114"/>
        <v>49+</v>
      </c>
      <c r="W3674" t="s">
        <v>46</v>
      </c>
      <c r="X3674" t="str">
        <f t="shared" si="115"/>
        <v>Medium</v>
      </c>
    </row>
    <row r="3675" spans="1:24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40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28</v>
      </c>
      <c r="Q3675" t="s">
        <v>25</v>
      </c>
      <c r="R3675" t="s">
        <v>29</v>
      </c>
      <c r="S3675">
        <v>101.75</v>
      </c>
      <c r="T3675">
        <v>4273.45</v>
      </c>
      <c r="U3675" t="s">
        <v>25</v>
      </c>
      <c r="V3675" s="7" t="str">
        <f t="shared" si="114"/>
        <v>25-48</v>
      </c>
      <c r="W3675" t="s">
        <v>46</v>
      </c>
      <c r="X3675" t="str">
        <f t="shared" si="115"/>
        <v>High</v>
      </c>
    </row>
    <row r="3676" spans="1:24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27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28</v>
      </c>
      <c r="Q3676" t="s">
        <v>26</v>
      </c>
      <c r="R3676" t="s">
        <v>29</v>
      </c>
      <c r="S3676">
        <v>45.8</v>
      </c>
      <c r="T3676">
        <v>45.8</v>
      </c>
      <c r="U3676" t="s">
        <v>25</v>
      </c>
      <c r="V3676" s="7" t="str">
        <f t="shared" si="114"/>
        <v>0-12</v>
      </c>
      <c r="W3676" t="s">
        <v>30</v>
      </c>
      <c r="X3676" t="str">
        <f t="shared" si="115"/>
        <v>Low</v>
      </c>
    </row>
    <row r="3677" spans="1:24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28</v>
      </c>
      <c r="Q3677" t="s">
        <v>26</v>
      </c>
      <c r="R3677" t="s">
        <v>34</v>
      </c>
      <c r="S3677">
        <v>20.5</v>
      </c>
      <c r="T3677">
        <v>20.5</v>
      </c>
      <c r="U3677" t="s">
        <v>26</v>
      </c>
      <c r="V3677" s="7" t="str">
        <f t="shared" si="114"/>
        <v>0-12</v>
      </c>
      <c r="W3677" t="s">
        <v>30</v>
      </c>
      <c r="X3677" t="str">
        <f t="shared" si="115"/>
        <v>Low</v>
      </c>
    </row>
    <row r="3678" spans="1:24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27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29</v>
      </c>
      <c r="S3678">
        <v>70.400000000000006</v>
      </c>
      <c r="T3678">
        <v>2044.75</v>
      </c>
      <c r="U3678" t="s">
        <v>26</v>
      </c>
      <c r="V3678" s="7" t="str">
        <f t="shared" si="114"/>
        <v>25-48</v>
      </c>
      <c r="W3678" t="s">
        <v>46</v>
      </c>
      <c r="X3678" t="str">
        <f t="shared" si="115"/>
        <v>Medium</v>
      </c>
    </row>
    <row r="3679" spans="1:24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26</v>
      </c>
      <c r="I3679" t="s">
        <v>27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28</v>
      </c>
      <c r="Q3679" t="s">
        <v>26</v>
      </c>
      <c r="R3679" t="s">
        <v>34</v>
      </c>
      <c r="S3679">
        <v>30.55</v>
      </c>
      <c r="T3679">
        <v>30.55</v>
      </c>
      <c r="U3679" t="s">
        <v>26</v>
      </c>
      <c r="V3679" s="7" t="str">
        <f t="shared" si="114"/>
        <v>0-12</v>
      </c>
      <c r="W3679" t="s">
        <v>30</v>
      </c>
      <c r="X3679" t="str">
        <f t="shared" si="115"/>
        <v>Low</v>
      </c>
    </row>
    <row r="3680" spans="1:24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27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28</v>
      </c>
      <c r="Q3680" t="s">
        <v>26</v>
      </c>
      <c r="R3680" t="s">
        <v>29</v>
      </c>
      <c r="S3680">
        <v>84.9</v>
      </c>
      <c r="T3680">
        <v>1398.25</v>
      </c>
      <c r="U3680" t="s">
        <v>26</v>
      </c>
      <c r="V3680" s="7" t="str">
        <f t="shared" si="114"/>
        <v>13-24</v>
      </c>
      <c r="W3680" t="s">
        <v>35</v>
      </c>
      <c r="X3680" t="str">
        <f t="shared" si="115"/>
        <v>Medium</v>
      </c>
    </row>
    <row r="3681" spans="1:24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26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28</v>
      </c>
      <c r="Q3681" t="s">
        <v>25</v>
      </c>
      <c r="R3681" t="s">
        <v>34</v>
      </c>
      <c r="S3681">
        <v>20.100000000000001</v>
      </c>
      <c r="T3681">
        <v>20.100000000000001</v>
      </c>
      <c r="U3681" t="s">
        <v>25</v>
      </c>
      <c r="V3681" s="7" t="str">
        <f t="shared" si="114"/>
        <v>0-12</v>
      </c>
      <c r="W3681" t="s">
        <v>30</v>
      </c>
      <c r="X3681" t="str">
        <f t="shared" si="115"/>
        <v>Low</v>
      </c>
    </row>
    <row r="3682" spans="1:24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26</v>
      </c>
      <c r="I3682" t="s">
        <v>27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28</v>
      </c>
      <c r="Q3682" t="s">
        <v>26</v>
      </c>
      <c r="R3682" t="s">
        <v>34</v>
      </c>
      <c r="S3682">
        <v>40.65</v>
      </c>
      <c r="T3682">
        <v>328.95</v>
      </c>
      <c r="U3682" t="s">
        <v>25</v>
      </c>
      <c r="V3682" s="7" t="str">
        <f t="shared" si="114"/>
        <v>0-12</v>
      </c>
      <c r="W3682" t="s">
        <v>30</v>
      </c>
      <c r="X3682" t="str">
        <f t="shared" si="115"/>
        <v>Low</v>
      </c>
    </row>
    <row r="3683" spans="1:24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40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28</v>
      </c>
      <c r="Q3683" t="s">
        <v>25</v>
      </c>
      <c r="R3683" t="s">
        <v>29</v>
      </c>
      <c r="S3683">
        <v>101</v>
      </c>
      <c r="T3683">
        <v>4680.05</v>
      </c>
      <c r="U3683" t="s">
        <v>25</v>
      </c>
      <c r="V3683" s="7" t="str">
        <f t="shared" si="114"/>
        <v>25-48</v>
      </c>
      <c r="W3683" t="s">
        <v>46</v>
      </c>
      <c r="X3683" t="str">
        <f t="shared" si="115"/>
        <v>High</v>
      </c>
    </row>
    <row r="3684" spans="1:24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40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28</v>
      </c>
      <c r="Q3684" t="s">
        <v>25</v>
      </c>
      <c r="R3684" t="s">
        <v>29</v>
      </c>
      <c r="S3684">
        <v>69.099999999999994</v>
      </c>
      <c r="T3684">
        <v>69.099999999999994</v>
      </c>
      <c r="U3684" t="s">
        <v>25</v>
      </c>
      <c r="V3684" s="7" t="str">
        <f t="shared" si="114"/>
        <v>0-12</v>
      </c>
      <c r="W3684" t="s">
        <v>30</v>
      </c>
      <c r="X3684" t="str">
        <f t="shared" si="115"/>
        <v>Medium</v>
      </c>
    </row>
    <row r="3685" spans="1:24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27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50</v>
      </c>
      <c r="Q3685" t="s">
        <v>26</v>
      </c>
      <c r="R3685" t="s">
        <v>38</v>
      </c>
      <c r="S3685">
        <v>54.5</v>
      </c>
      <c r="T3685">
        <v>3778.2</v>
      </c>
      <c r="U3685" t="s">
        <v>26</v>
      </c>
      <c r="V3685" s="7" t="str">
        <f t="shared" si="114"/>
        <v>49+</v>
      </c>
      <c r="W3685" t="s">
        <v>46</v>
      </c>
      <c r="X3685" t="str">
        <f t="shared" si="115"/>
        <v>Medium</v>
      </c>
    </row>
    <row r="3686" spans="1:24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40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28</v>
      </c>
      <c r="Q3686" t="s">
        <v>25</v>
      </c>
      <c r="R3686" t="s">
        <v>43</v>
      </c>
      <c r="S3686">
        <v>75.349999999999994</v>
      </c>
      <c r="T3686">
        <v>3161.4</v>
      </c>
      <c r="U3686" t="s">
        <v>26</v>
      </c>
      <c r="V3686" s="7" t="str">
        <f t="shared" si="114"/>
        <v>25-48</v>
      </c>
      <c r="W3686" t="s">
        <v>46</v>
      </c>
      <c r="X3686" t="str">
        <f t="shared" si="115"/>
        <v>Medium</v>
      </c>
    </row>
    <row r="3687" spans="1:24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26</v>
      </c>
      <c r="I3687" t="s">
        <v>27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38</v>
      </c>
      <c r="S3687">
        <v>44.45</v>
      </c>
      <c r="T3687">
        <v>2188.4499999999998</v>
      </c>
      <c r="U3687" t="s">
        <v>26</v>
      </c>
      <c r="V3687" s="7" t="str">
        <f t="shared" si="114"/>
        <v>49+</v>
      </c>
      <c r="W3687" t="s">
        <v>46</v>
      </c>
      <c r="X3687" t="str">
        <f t="shared" si="115"/>
        <v>Low</v>
      </c>
    </row>
    <row r="3688" spans="1:24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40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28</v>
      </c>
      <c r="Q3688" t="s">
        <v>25</v>
      </c>
      <c r="R3688" t="s">
        <v>34</v>
      </c>
      <c r="S3688">
        <v>75</v>
      </c>
      <c r="T3688">
        <v>999.45</v>
      </c>
      <c r="U3688" t="s">
        <v>25</v>
      </c>
      <c r="V3688" s="7" t="str">
        <f t="shared" si="114"/>
        <v>13-24</v>
      </c>
      <c r="W3688" t="s">
        <v>35</v>
      </c>
      <c r="X3688" t="str">
        <f t="shared" si="115"/>
        <v>Medium</v>
      </c>
    </row>
    <row r="3689" spans="1:24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40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38</v>
      </c>
      <c r="S3689">
        <v>100</v>
      </c>
      <c r="T3689">
        <v>1888.65</v>
      </c>
      <c r="U3689" t="s">
        <v>25</v>
      </c>
      <c r="V3689" s="7" t="str">
        <f t="shared" si="114"/>
        <v>13-24</v>
      </c>
      <c r="W3689" t="s">
        <v>35</v>
      </c>
      <c r="X3689" t="str">
        <f t="shared" si="115"/>
        <v>High</v>
      </c>
    </row>
    <row r="3690" spans="1:24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40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28</v>
      </c>
      <c r="Q3690" t="s">
        <v>26</v>
      </c>
      <c r="R3690" t="s">
        <v>38</v>
      </c>
      <c r="S3690">
        <v>98.05</v>
      </c>
      <c r="T3690">
        <v>3990.6</v>
      </c>
      <c r="U3690" t="s">
        <v>26</v>
      </c>
      <c r="V3690" s="7" t="str">
        <f t="shared" si="114"/>
        <v>25-48</v>
      </c>
      <c r="W3690" t="s">
        <v>46</v>
      </c>
      <c r="X3690" t="str">
        <f t="shared" si="115"/>
        <v>High</v>
      </c>
    </row>
    <row r="3691" spans="1:24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40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28</v>
      </c>
      <c r="Q3691" t="s">
        <v>25</v>
      </c>
      <c r="R3691" t="s">
        <v>29</v>
      </c>
      <c r="S3691">
        <v>71.150000000000006</v>
      </c>
      <c r="T3691">
        <v>71.150000000000006</v>
      </c>
      <c r="U3691" t="s">
        <v>25</v>
      </c>
      <c r="V3691" s="7" t="str">
        <f t="shared" si="114"/>
        <v>0-12</v>
      </c>
      <c r="W3691" t="s">
        <v>30</v>
      </c>
      <c r="X3691" t="str">
        <f t="shared" si="115"/>
        <v>Medium</v>
      </c>
    </row>
    <row r="3692" spans="1:24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26</v>
      </c>
      <c r="I3692" t="s">
        <v>27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28</v>
      </c>
      <c r="Q3692" t="s">
        <v>25</v>
      </c>
      <c r="R3692" t="s">
        <v>43</v>
      </c>
      <c r="S3692">
        <v>54.15</v>
      </c>
      <c r="T3692">
        <v>1240.25</v>
      </c>
      <c r="U3692" t="s">
        <v>25</v>
      </c>
      <c r="V3692" s="7" t="str">
        <f t="shared" si="114"/>
        <v>13-24</v>
      </c>
      <c r="W3692" t="s">
        <v>35</v>
      </c>
      <c r="X3692" t="str">
        <f t="shared" si="115"/>
        <v>Medium</v>
      </c>
    </row>
    <row r="3693" spans="1:24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27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38</v>
      </c>
      <c r="S3693">
        <v>63.9</v>
      </c>
      <c r="T3693">
        <v>2635</v>
      </c>
      <c r="U3693" t="s">
        <v>26</v>
      </c>
      <c r="V3693" s="7" t="str">
        <f t="shared" si="114"/>
        <v>25-48</v>
      </c>
      <c r="W3693" t="s">
        <v>46</v>
      </c>
      <c r="X3693" t="str">
        <f t="shared" si="115"/>
        <v>Medium</v>
      </c>
    </row>
    <row r="3694" spans="1:24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27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28</v>
      </c>
      <c r="Q3694" t="s">
        <v>25</v>
      </c>
      <c r="R3694" t="s">
        <v>38</v>
      </c>
      <c r="S3694">
        <v>69.150000000000006</v>
      </c>
      <c r="T3694">
        <v>235</v>
      </c>
      <c r="U3694" t="s">
        <v>26</v>
      </c>
      <c r="V3694" s="7" t="str">
        <f t="shared" si="114"/>
        <v>0-12</v>
      </c>
      <c r="W3694" t="s">
        <v>30</v>
      </c>
      <c r="X3694" t="str">
        <f t="shared" si="115"/>
        <v>Medium</v>
      </c>
    </row>
    <row r="3695" spans="1:24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27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38</v>
      </c>
      <c r="S3695">
        <v>64.650000000000006</v>
      </c>
      <c r="T3695">
        <v>2347.85</v>
      </c>
      <c r="U3695" t="s">
        <v>26</v>
      </c>
      <c r="V3695" s="7" t="str">
        <f t="shared" si="114"/>
        <v>25-48</v>
      </c>
      <c r="W3695" t="s">
        <v>46</v>
      </c>
      <c r="X3695" t="str">
        <f t="shared" si="115"/>
        <v>Medium</v>
      </c>
    </row>
    <row r="3696" spans="1:24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40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50</v>
      </c>
      <c r="Q3696" t="s">
        <v>25</v>
      </c>
      <c r="R3696" t="s">
        <v>43</v>
      </c>
      <c r="S3696">
        <v>108.75</v>
      </c>
      <c r="T3696">
        <v>7156.2</v>
      </c>
      <c r="U3696" t="s">
        <v>25</v>
      </c>
      <c r="V3696" s="7" t="str">
        <f t="shared" si="114"/>
        <v>49+</v>
      </c>
      <c r="W3696" t="s">
        <v>46</v>
      </c>
      <c r="X3696" t="str">
        <f t="shared" si="115"/>
        <v>High</v>
      </c>
    </row>
    <row r="3697" spans="1:24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40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28</v>
      </c>
      <c r="Q3697" t="s">
        <v>25</v>
      </c>
      <c r="R3697" t="s">
        <v>29</v>
      </c>
      <c r="S3697">
        <v>98.85</v>
      </c>
      <c r="T3697">
        <v>3089.6</v>
      </c>
      <c r="U3697" t="s">
        <v>26</v>
      </c>
      <c r="V3697" s="7" t="str">
        <f t="shared" si="114"/>
        <v>25-48</v>
      </c>
      <c r="W3697" t="s">
        <v>46</v>
      </c>
      <c r="X3697" t="str">
        <f t="shared" si="115"/>
        <v>High</v>
      </c>
    </row>
    <row r="3698" spans="1:24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27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28</v>
      </c>
      <c r="Q3698" t="s">
        <v>25</v>
      </c>
      <c r="R3698" t="s">
        <v>29</v>
      </c>
      <c r="S3698">
        <v>49.15</v>
      </c>
      <c r="T3698">
        <v>270.8</v>
      </c>
      <c r="U3698" t="s">
        <v>25</v>
      </c>
      <c r="V3698" s="7" t="str">
        <f t="shared" si="114"/>
        <v>0-12</v>
      </c>
      <c r="W3698" t="s">
        <v>30</v>
      </c>
      <c r="X3698" t="str">
        <f t="shared" si="115"/>
        <v>Low</v>
      </c>
    </row>
    <row r="3699" spans="1:24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40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28</v>
      </c>
      <c r="Q3699" t="s">
        <v>26</v>
      </c>
      <c r="R3699" t="s">
        <v>29</v>
      </c>
      <c r="S3699">
        <v>89.6</v>
      </c>
      <c r="T3699">
        <v>2901.8</v>
      </c>
      <c r="U3699" t="s">
        <v>26</v>
      </c>
      <c r="V3699" s="7" t="str">
        <f t="shared" si="114"/>
        <v>25-48</v>
      </c>
      <c r="W3699" t="s">
        <v>46</v>
      </c>
      <c r="X3699" t="str">
        <f t="shared" si="115"/>
        <v>Medium</v>
      </c>
    </row>
    <row r="3700" spans="1:24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40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28</v>
      </c>
      <c r="Q3700" t="s">
        <v>25</v>
      </c>
      <c r="R3700" t="s">
        <v>29</v>
      </c>
      <c r="S3700">
        <v>83.25</v>
      </c>
      <c r="T3700">
        <v>4949.1000000000004</v>
      </c>
      <c r="U3700" t="s">
        <v>26</v>
      </c>
      <c r="V3700" s="7" t="str">
        <f t="shared" si="114"/>
        <v>49+</v>
      </c>
      <c r="W3700" t="s">
        <v>46</v>
      </c>
      <c r="X3700" t="str">
        <f t="shared" si="115"/>
        <v>Medium</v>
      </c>
    </row>
    <row r="3701" spans="1:24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27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38</v>
      </c>
      <c r="S3701">
        <v>70.25</v>
      </c>
      <c r="T3701">
        <v>2198.9</v>
      </c>
      <c r="U3701" t="s">
        <v>26</v>
      </c>
      <c r="V3701" s="7" t="str">
        <f t="shared" si="114"/>
        <v>25-48</v>
      </c>
      <c r="W3701" t="s">
        <v>46</v>
      </c>
      <c r="X3701" t="str">
        <f t="shared" si="115"/>
        <v>Medium</v>
      </c>
    </row>
    <row r="3702" spans="1:24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26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28</v>
      </c>
      <c r="Q3702" t="s">
        <v>25</v>
      </c>
      <c r="R3702" t="s">
        <v>29</v>
      </c>
      <c r="S3702">
        <v>19.399999999999999</v>
      </c>
      <c r="T3702">
        <v>374.5</v>
      </c>
      <c r="U3702" t="s">
        <v>25</v>
      </c>
      <c r="V3702" s="7" t="str">
        <f t="shared" si="114"/>
        <v>13-24</v>
      </c>
      <c r="W3702" t="s">
        <v>30</v>
      </c>
      <c r="X3702" t="str">
        <f t="shared" si="115"/>
        <v>Low</v>
      </c>
    </row>
    <row r="3703" spans="1:24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26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50</v>
      </c>
      <c r="Q3703" t="s">
        <v>26</v>
      </c>
      <c r="R3703" t="s">
        <v>29</v>
      </c>
      <c r="S3703">
        <v>24.5</v>
      </c>
      <c r="T3703">
        <v>761.95</v>
      </c>
      <c r="U3703" t="s">
        <v>26</v>
      </c>
      <c r="V3703" s="7" t="str">
        <f t="shared" si="114"/>
        <v>25-48</v>
      </c>
      <c r="W3703" t="s">
        <v>35</v>
      </c>
      <c r="X3703" t="str">
        <f t="shared" si="115"/>
        <v>Low</v>
      </c>
    </row>
    <row r="3704" spans="1:24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40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28</v>
      </c>
      <c r="Q3704" t="s">
        <v>25</v>
      </c>
      <c r="R3704" t="s">
        <v>29</v>
      </c>
      <c r="S3704">
        <v>79.150000000000006</v>
      </c>
      <c r="T3704">
        <v>1520.9</v>
      </c>
      <c r="U3704" t="s">
        <v>25</v>
      </c>
      <c r="V3704" s="7" t="str">
        <f t="shared" si="114"/>
        <v>13-24</v>
      </c>
      <c r="W3704" t="s">
        <v>35</v>
      </c>
      <c r="X3704" t="str">
        <f t="shared" si="115"/>
        <v>Medium</v>
      </c>
    </row>
    <row r="3705" spans="1:24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26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 t="s">
        <v>26</v>
      </c>
      <c r="V3705" s="7" t="str">
        <f t="shared" si="114"/>
        <v>0-12</v>
      </c>
      <c r="W3705" t="s">
        <v>30</v>
      </c>
      <c r="X3705" t="str">
        <f t="shared" si="115"/>
        <v>Low</v>
      </c>
    </row>
    <row r="3706" spans="1:24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27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43</v>
      </c>
      <c r="S3706">
        <v>73</v>
      </c>
      <c r="T3706">
        <v>5163</v>
      </c>
      <c r="U3706" t="s">
        <v>26</v>
      </c>
      <c r="V3706" s="7" t="str">
        <f t="shared" si="114"/>
        <v>49+</v>
      </c>
      <c r="W3706" t="s">
        <v>46</v>
      </c>
      <c r="X3706" t="str">
        <f t="shared" si="115"/>
        <v>Medium</v>
      </c>
    </row>
    <row r="3707" spans="1:24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27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50</v>
      </c>
      <c r="Q3707" t="s">
        <v>26</v>
      </c>
      <c r="R3707" t="s">
        <v>43</v>
      </c>
      <c r="S3707">
        <v>61.4</v>
      </c>
      <c r="T3707">
        <v>4059.85</v>
      </c>
      <c r="U3707" t="s">
        <v>26</v>
      </c>
      <c r="V3707" s="7" t="str">
        <f t="shared" si="114"/>
        <v>49+</v>
      </c>
      <c r="W3707" t="s">
        <v>46</v>
      </c>
      <c r="X3707" t="str">
        <f t="shared" si="115"/>
        <v>Medium</v>
      </c>
    </row>
    <row r="3708" spans="1:24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40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28</v>
      </c>
      <c r="Q3708" t="s">
        <v>25</v>
      </c>
      <c r="R3708" t="s">
        <v>34</v>
      </c>
      <c r="S3708">
        <v>84.3</v>
      </c>
      <c r="T3708">
        <v>2281.6</v>
      </c>
      <c r="U3708" t="s">
        <v>26</v>
      </c>
      <c r="V3708" s="7" t="str">
        <f t="shared" si="114"/>
        <v>25-48</v>
      </c>
      <c r="W3708" t="s">
        <v>46</v>
      </c>
      <c r="X3708" t="str">
        <f t="shared" si="115"/>
        <v>Medium</v>
      </c>
    </row>
    <row r="3709" spans="1:24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26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50</v>
      </c>
      <c r="Q3709" t="s">
        <v>26</v>
      </c>
      <c r="R3709" t="s">
        <v>38</v>
      </c>
      <c r="S3709">
        <v>19.899999999999999</v>
      </c>
      <c r="T3709">
        <v>1356.7</v>
      </c>
      <c r="U3709" t="s">
        <v>26</v>
      </c>
      <c r="V3709" s="7" t="str">
        <f t="shared" si="114"/>
        <v>49+</v>
      </c>
      <c r="W3709" t="s">
        <v>35</v>
      </c>
      <c r="X3709" t="str">
        <f t="shared" si="115"/>
        <v>Low</v>
      </c>
    </row>
    <row r="3710" spans="1:24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26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50</v>
      </c>
      <c r="Q3710" t="s">
        <v>26</v>
      </c>
      <c r="R3710" t="s">
        <v>34</v>
      </c>
      <c r="S3710">
        <v>20.399999999999999</v>
      </c>
      <c r="T3710">
        <v>231.45</v>
      </c>
      <c r="U3710" t="s">
        <v>26</v>
      </c>
      <c r="V3710" s="7" t="str">
        <f t="shared" si="114"/>
        <v>0-12</v>
      </c>
      <c r="W3710" t="s">
        <v>30</v>
      </c>
      <c r="X3710" t="str">
        <f t="shared" si="115"/>
        <v>Low</v>
      </c>
    </row>
    <row r="3711" spans="1:24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27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28</v>
      </c>
      <c r="Q3711" t="s">
        <v>26</v>
      </c>
      <c r="R3711" t="s">
        <v>34</v>
      </c>
      <c r="S3711">
        <v>50.75</v>
      </c>
      <c r="T3711">
        <v>50.75</v>
      </c>
      <c r="U3711" t="s">
        <v>26</v>
      </c>
      <c r="V3711" s="7" t="str">
        <f t="shared" si="114"/>
        <v>0-12</v>
      </c>
      <c r="W3711" t="s">
        <v>30</v>
      </c>
      <c r="X3711" t="str">
        <f t="shared" si="115"/>
        <v>Medium</v>
      </c>
    </row>
    <row r="3712" spans="1:24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26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 t="s">
        <v>26</v>
      </c>
      <c r="V3712" s="7" t="str">
        <f t="shared" si="114"/>
        <v>0-12</v>
      </c>
      <c r="W3712" t="s">
        <v>30</v>
      </c>
      <c r="X3712" t="str">
        <f t="shared" si="115"/>
        <v>Low</v>
      </c>
    </row>
    <row r="3713" spans="1:24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27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38</v>
      </c>
      <c r="S3713">
        <v>75.75</v>
      </c>
      <c r="T3713">
        <v>4264.25</v>
      </c>
      <c r="U3713" t="s">
        <v>26</v>
      </c>
      <c r="V3713" s="7" t="str">
        <f t="shared" si="114"/>
        <v>49+</v>
      </c>
      <c r="W3713" t="s">
        <v>46</v>
      </c>
      <c r="X3713" t="str">
        <f t="shared" si="115"/>
        <v>Medium</v>
      </c>
    </row>
    <row r="3714" spans="1:24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27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29</v>
      </c>
      <c r="S3714">
        <v>65.400000000000006</v>
      </c>
      <c r="T3714">
        <v>2774.55</v>
      </c>
      <c r="U3714" t="s">
        <v>26</v>
      </c>
      <c r="V3714" s="7" t="str">
        <f t="shared" si="114"/>
        <v>25-48</v>
      </c>
      <c r="W3714" t="s">
        <v>46</v>
      </c>
      <c r="X3714" t="str">
        <f t="shared" si="115"/>
        <v>Medium</v>
      </c>
    </row>
    <row r="3715" spans="1:24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40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28</v>
      </c>
      <c r="Q3715" t="s">
        <v>25</v>
      </c>
      <c r="R3715" t="s">
        <v>29</v>
      </c>
      <c r="S3715">
        <v>80.400000000000006</v>
      </c>
      <c r="T3715">
        <v>3605.2</v>
      </c>
      <c r="U3715" t="s">
        <v>25</v>
      </c>
      <c r="V3715" s="7" t="str">
        <f t="shared" ref="V3715:V3778" si="116">IF(F3715&lt;=12, "0-12", IF(F3715&lt;=24, "13-24", IF(F3715&lt;=48, "25-48", "49+")))</f>
        <v>25-48</v>
      </c>
      <c r="W3715" t="s">
        <v>46</v>
      </c>
      <c r="X3715" t="str">
        <f t="shared" ref="X3715:X3778" si="117">IF(S3715&lt;=50,"Low",IF(S3715&lt;=90,"Medium","High"))</f>
        <v>Medium</v>
      </c>
    </row>
    <row r="3716" spans="1:24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27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50</v>
      </c>
      <c r="Q3716" t="s">
        <v>25</v>
      </c>
      <c r="R3716" t="s">
        <v>38</v>
      </c>
      <c r="S3716">
        <v>59.75</v>
      </c>
      <c r="T3716">
        <v>4069.9</v>
      </c>
      <c r="U3716" t="s">
        <v>26</v>
      </c>
      <c r="V3716" s="7" t="str">
        <f t="shared" si="116"/>
        <v>49+</v>
      </c>
      <c r="W3716" t="s">
        <v>46</v>
      </c>
      <c r="X3716" t="str">
        <f t="shared" si="117"/>
        <v>Medium</v>
      </c>
    </row>
    <row r="3717" spans="1:24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40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28</v>
      </c>
      <c r="Q3717" t="s">
        <v>25</v>
      </c>
      <c r="R3717" t="s">
        <v>29</v>
      </c>
      <c r="S3717">
        <v>78.5</v>
      </c>
      <c r="T3717">
        <v>874.2</v>
      </c>
      <c r="U3717" t="s">
        <v>26</v>
      </c>
      <c r="V3717" s="7" t="str">
        <f t="shared" si="116"/>
        <v>0-12</v>
      </c>
      <c r="W3717" t="s">
        <v>35</v>
      </c>
      <c r="X3717" t="str">
        <f t="shared" si="117"/>
        <v>Medium</v>
      </c>
    </row>
    <row r="3718" spans="1:24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40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28</v>
      </c>
      <c r="Q3718" t="s">
        <v>25</v>
      </c>
      <c r="R3718" t="s">
        <v>29</v>
      </c>
      <c r="S3718">
        <v>102</v>
      </c>
      <c r="T3718">
        <v>1145.3499999999999</v>
      </c>
      <c r="U3718" t="s">
        <v>25</v>
      </c>
      <c r="V3718" s="7" t="str">
        <f t="shared" si="116"/>
        <v>0-12</v>
      </c>
      <c r="W3718" t="s">
        <v>35</v>
      </c>
      <c r="X3718" t="str">
        <f t="shared" si="117"/>
        <v>High</v>
      </c>
    </row>
    <row r="3719" spans="1:24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27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28</v>
      </c>
      <c r="Q3719" t="s">
        <v>26</v>
      </c>
      <c r="R3719" t="s">
        <v>38</v>
      </c>
      <c r="S3719">
        <v>48.95</v>
      </c>
      <c r="T3719">
        <v>1323.7</v>
      </c>
      <c r="U3719" t="s">
        <v>26</v>
      </c>
      <c r="V3719" s="7" t="str">
        <f t="shared" si="116"/>
        <v>25-48</v>
      </c>
      <c r="W3719" t="s">
        <v>35</v>
      </c>
      <c r="X3719" t="str">
        <f t="shared" si="117"/>
        <v>Low</v>
      </c>
    </row>
    <row r="3720" spans="1:24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40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28</v>
      </c>
      <c r="Q3720" t="s">
        <v>25</v>
      </c>
      <c r="R3720" t="s">
        <v>29</v>
      </c>
      <c r="S3720">
        <v>99.65</v>
      </c>
      <c r="T3720">
        <v>5497.05</v>
      </c>
      <c r="U3720" t="s">
        <v>26</v>
      </c>
      <c r="V3720" s="7" t="str">
        <f t="shared" si="116"/>
        <v>49+</v>
      </c>
      <c r="W3720" t="s">
        <v>46</v>
      </c>
      <c r="X3720" t="str">
        <f t="shared" si="117"/>
        <v>High</v>
      </c>
    </row>
    <row r="3721" spans="1:24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26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33</v>
      </c>
      <c r="Q3721" t="s">
        <v>26</v>
      </c>
      <c r="R3721" t="s">
        <v>43</v>
      </c>
      <c r="S3721">
        <v>18.25</v>
      </c>
      <c r="T3721">
        <v>534.70000000000005</v>
      </c>
      <c r="U3721" t="s">
        <v>26</v>
      </c>
      <c r="V3721" s="7" t="str">
        <f t="shared" si="116"/>
        <v>25-48</v>
      </c>
      <c r="W3721" t="s">
        <v>35</v>
      </c>
      <c r="X3721" t="str">
        <f t="shared" si="117"/>
        <v>Low</v>
      </c>
    </row>
    <row r="3722" spans="1:24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27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28</v>
      </c>
      <c r="Q3722" t="s">
        <v>26</v>
      </c>
      <c r="R3722" t="s">
        <v>43</v>
      </c>
      <c r="S3722">
        <v>54.55</v>
      </c>
      <c r="T3722">
        <v>2455.0500000000002</v>
      </c>
      <c r="U3722" t="s">
        <v>26</v>
      </c>
      <c r="V3722" s="7" t="str">
        <f t="shared" si="116"/>
        <v>25-48</v>
      </c>
      <c r="W3722" t="s">
        <v>46</v>
      </c>
      <c r="X3722" t="str">
        <f t="shared" si="117"/>
        <v>Medium</v>
      </c>
    </row>
    <row r="3723" spans="1:24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26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28</v>
      </c>
      <c r="Q3723" t="s">
        <v>26</v>
      </c>
      <c r="R3723" t="s">
        <v>34</v>
      </c>
      <c r="S3723">
        <v>20.65</v>
      </c>
      <c r="T3723">
        <v>38.700000000000003</v>
      </c>
      <c r="U3723" t="s">
        <v>25</v>
      </c>
      <c r="V3723" s="7" t="str">
        <f t="shared" si="116"/>
        <v>0-12</v>
      </c>
      <c r="W3723" t="s">
        <v>30</v>
      </c>
      <c r="X3723" t="str">
        <f t="shared" si="117"/>
        <v>Low</v>
      </c>
    </row>
    <row r="3724" spans="1:24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26</v>
      </c>
      <c r="I3724" t="s">
        <v>27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38</v>
      </c>
      <c r="S3724">
        <v>40.65</v>
      </c>
      <c r="T3724">
        <v>947.4</v>
      </c>
      <c r="U3724" t="s">
        <v>26</v>
      </c>
      <c r="V3724" s="7" t="str">
        <f t="shared" si="116"/>
        <v>13-24</v>
      </c>
      <c r="W3724" t="s">
        <v>35</v>
      </c>
      <c r="X3724" t="str">
        <f t="shared" si="117"/>
        <v>Low</v>
      </c>
    </row>
    <row r="3725" spans="1:24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26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28</v>
      </c>
      <c r="Q3725" t="s">
        <v>26</v>
      </c>
      <c r="R3725" t="s">
        <v>34</v>
      </c>
      <c r="S3725">
        <v>20.45</v>
      </c>
      <c r="T3725">
        <v>357</v>
      </c>
      <c r="U3725" t="s">
        <v>26</v>
      </c>
      <c r="V3725" s="7" t="str">
        <f t="shared" si="116"/>
        <v>13-24</v>
      </c>
      <c r="W3725" t="s">
        <v>30</v>
      </c>
      <c r="X3725" t="str">
        <f t="shared" si="117"/>
        <v>Low</v>
      </c>
    </row>
    <row r="3726" spans="1:24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26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33</v>
      </c>
      <c r="Q3726" t="s">
        <v>26</v>
      </c>
      <c r="R3726" t="s">
        <v>38</v>
      </c>
      <c r="S3726">
        <v>24.8</v>
      </c>
      <c r="T3726">
        <v>1476.25</v>
      </c>
      <c r="U3726" t="s">
        <v>26</v>
      </c>
      <c r="V3726" s="7" t="str">
        <f t="shared" si="116"/>
        <v>49+</v>
      </c>
      <c r="W3726" t="s">
        <v>35</v>
      </c>
      <c r="X3726" t="str">
        <f t="shared" si="117"/>
        <v>Low</v>
      </c>
    </row>
    <row r="3727" spans="1:24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40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28</v>
      </c>
      <c r="Q3727" t="s">
        <v>25</v>
      </c>
      <c r="R3727" t="s">
        <v>34</v>
      </c>
      <c r="S3727">
        <v>70.8</v>
      </c>
      <c r="T3727">
        <v>70.8</v>
      </c>
      <c r="U3727" t="s">
        <v>25</v>
      </c>
      <c r="V3727" s="7" t="str">
        <f t="shared" si="116"/>
        <v>0-12</v>
      </c>
      <c r="W3727" t="s">
        <v>30</v>
      </c>
      <c r="X3727" t="str">
        <f t="shared" si="117"/>
        <v>Medium</v>
      </c>
    </row>
    <row r="3728" spans="1:24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40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28</v>
      </c>
      <c r="Q3728" t="s">
        <v>25</v>
      </c>
      <c r="R3728" t="s">
        <v>43</v>
      </c>
      <c r="S3728">
        <v>89.05</v>
      </c>
      <c r="T3728">
        <v>1448.6</v>
      </c>
      <c r="U3728" t="s">
        <v>25</v>
      </c>
      <c r="V3728" s="7" t="str">
        <f t="shared" si="116"/>
        <v>13-24</v>
      </c>
      <c r="W3728" t="s">
        <v>35</v>
      </c>
      <c r="X3728" t="str">
        <f t="shared" si="117"/>
        <v>Medium</v>
      </c>
    </row>
    <row r="3729" spans="1:24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40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28</v>
      </c>
      <c r="Q3729" t="s">
        <v>25</v>
      </c>
      <c r="R3729" t="s">
        <v>29</v>
      </c>
      <c r="S3729">
        <v>96.6</v>
      </c>
      <c r="T3729">
        <v>291.89999999999998</v>
      </c>
      <c r="U3729" t="s">
        <v>25</v>
      </c>
      <c r="V3729" s="7" t="str">
        <f t="shared" si="116"/>
        <v>0-12</v>
      </c>
      <c r="W3729" t="s">
        <v>30</v>
      </c>
      <c r="X3729" t="str">
        <f t="shared" si="117"/>
        <v>High</v>
      </c>
    </row>
    <row r="3730" spans="1:24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27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38</v>
      </c>
      <c r="S3730">
        <v>88.8</v>
      </c>
      <c r="T3730">
        <v>5903.15</v>
      </c>
      <c r="U3730" t="s">
        <v>26</v>
      </c>
      <c r="V3730" s="7" t="str">
        <f t="shared" si="116"/>
        <v>49+</v>
      </c>
      <c r="W3730" t="s">
        <v>46</v>
      </c>
      <c r="X3730" t="str">
        <f t="shared" si="117"/>
        <v>Medium</v>
      </c>
    </row>
    <row r="3731" spans="1:24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26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50</v>
      </c>
      <c r="Q3731" t="s">
        <v>25</v>
      </c>
      <c r="R3731" t="s">
        <v>43</v>
      </c>
      <c r="S3731">
        <v>20.05</v>
      </c>
      <c r="T3731">
        <v>1201.6500000000001</v>
      </c>
      <c r="U3731" t="s">
        <v>26</v>
      </c>
      <c r="V3731" s="7" t="str">
        <f t="shared" si="116"/>
        <v>49+</v>
      </c>
      <c r="W3731" t="s">
        <v>35</v>
      </c>
      <c r="X3731" t="str">
        <f t="shared" si="117"/>
        <v>Low</v>
      </c>
    </row>
    <row r="3732" spans="1:24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40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28</v>
      </c>
      <c r="Q3732" t="s">
        <v>25</v>
      </c>
      <c r="R3732" t="s">
        <v>43</v>
      </c>
      <c r="S3732">
        <v>104.5</v>
      </c>
      <c r="T3732">
        <v>5921.35</v>
      </c>
      <c r="U3732" t="s">
        <v>25</v>
      </c>
      <c r="V3732" s="7" t="str">
        <f t="shared" si="116"/>
        <v>49+</v>
      </c>
      <c r="W3732" t="s">
        <v>46</v>
      </c>
      <c r="X3732" t="str">
        <f t="shared" si="117"/>
        <v>High</v>
      </c>
    </row>
    <row r="3733" spans="1:24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40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28</v>
      </c>
      <c r="Q3733" t="s">
        <v>25</v>
      </c>
      <c r="R3733" t="s">
        <v>29</v>
      </c>
      <c r="S3733">
        <v>69.8</v>
      </c>
      <c r="T3733">
        <v>146.65</v>
      </c>
      <c r="U3733" t="s">
        <v>26</v>
      </c>
      <c r="V3733" s="7" t="str">
        <f t="shared" si="116"/>
        <v>0-12</v>
      </c>
      <c r="W3733" t="s">
        <v>30</v>
      </c>
      <c r="X3733" t="str">
        <f t="shared" si="117"/>
        <v>Medium</v>
      </c>
    </row>
    <row r="3734" spans="1:24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27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50</v>
      </c>
      <c r="Q3734" t="s">
        <v>25</v>
      </c>
      <c r="R3734" t="s">
        <v>38</v>
      </c>
      <c r="S3734">
        <v>77.150000000000006</v>
      </c>
      <c r="T3734">
        <v>1759.4</v>
      </c>
      <c r="U3734" t="s">
        <v>26</v>
      </c>
      <c r="V3734" s="7" t="str">
        <f t="shared" si="116"/>
        <v>13-24</v>
      </c>
      <c r="W3734" t="s">
        <v>35</v>
      </c>
      <c r="X3734" t="str">
        <f t="shared" si="117"/>
        <v>Medium</v>
      </c>
    </row>
    <row r="3735" spans="1:24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26</v>
      </c>
      <c r="I3735" t="s">
        <v>27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50</v>
      </c>
      <c r="Q3735" t="s">
        <v>26</v>
      </c>
      <c r="R3735" t="s">
        <v>38</v>
      </c>
      <c r="S3735">
        <v>35.049999999999997</v>
      </c>
      <c r="T3735">
        <v>844.45</v>
      </c>
      <c r="U3735" t="s">
        <v>26</v>
      </c>
      <c r="V3735" s="7" t="str">
        <f t="shared" si="116"/>
        <v>25-48</v>
      </c>
      <c r="W3735" t="s">
        <v>35</v>
      </c>
      <c r="X3735" t="str">
        <f t="shared" si="117"/>
        <v>Low</v>
      </c>
    </row>
    <row r="3736" spans="1:24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40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50</v>
      </c>
      <c r="Q3736" t="s">
        <v>25</v>
      </c>
      <c r="R3736" t="s">
        <v>38</v>
      </c>
      <c r="S3736">
        <v>108.1</v>
      </c>
      <c r="T3736">
        <v>7774.05</v>
      </c>
      <c r="U3736" t="s">
        <v>26</v>
      </c>
      <c r="V3736" s="7" t="str">
        <f t="shared" si="116"/>
        <v>49+</v>
      </c>
      <c r="W3736" t="s">
        <v>46</v>
      </c>
      <c r="X3736" t="str">
        <f t="shared" si="117"/>
        <v>High</v>
      </c>
    </row>
    <row r="3737" spans="1:24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40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28</v>
      </c>
      <c r="Q3737" t="s">
        <v>25</v>
      </c>
      <c r="R3737" t="s">
        <v>29</v>
      </c>
      <c r="S3737">
        <v>84.05</v>
      </c>
      <c r="T3737">
        <v>134.05000000000001</v>
      </c>
      <c r="U3737" t="s">
        <v>26</v>
      </c>
      <c r="V3737" s="7" t="str">
        <f t="shared" si="116"/>
        <v>0-12</v>
      </c>
      <c r="W3737" t="s">
        <v>30</v>
      </c>
      <c r="X3737" t="str">
        <f t="shared" si="117"/>
        <v>Medium</v>
      </c>
    </row>
    <row r="3738" spans="1:24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26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33</v>
      </c>
      <c r="Q3738" t="s">
        <v>25</v>
      </c>
      <c r="R3738" t="s">
        <v>38</v>
      </c>
      <c r="S3738">
        <v>20.2</v>
      </c>
      <c r="T3738">
        <v>140.94999999999999</v>
      </c>
      <c r="U3738" t="s">
        <v>26</v>
      </c>
      <c r="V3738" s="7" t="str">
        <f t="shared" si="116"/>
        <v>0-12</v>
      </c>
      <c r="W3738" t="s">
        <v>30</v>
      </c>
      <c r="X3738" t="str">
        <f t="shared" si="117"/>
        <v>Low</v>
      </c>
    </row>
    <row r="3739" spans="1:24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27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28</v>
      </c>
      <c r="Q3739" t="s">
        <v>25</v>
      </c>
      <c r="R3739" t="s">
        <v>34</v>
      </c>
      <c r="S3739">
        <v>50.6</v>
      </c>
      <c r="T3739">
        <v>249.95</v>
      </c>
      <c r="U3739" t="s">
        <v>25</v>
      </c>
      <c r="V3739" s="7" t="str">
        <f t="shared" si="116"/>
        <v>0-12</v>
      </c>
      <c r="W3739" t="s">
        <v>30</v>
      </c>
      <c r="X3739" t="str">
        <f t="shared" si="117"/>
        <v>Medium</v>
      </c>
    </row>
    <row r="3740" spans="1:24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26</v>
      </c>
      <c r="I3740" t="s">
        <v>27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28</v>
      </c>
      <c r="Q3740" t="s">
        <v>26</v>
      </c>
      <c r="R3740" t="s">
        <v>29</v>
      </c>
      <c r="S3740">
        <v>49.2</v>
      </c>
      <c r="T3740">
        <v>1701.65</v>
      </c>
      <c r="U3740" t="s">
        <v>26</v>
      </c>
      <c r="V3740" s="7" t="str">
        <f t="shared" si="116"/>
        <v>25-48</v>
      </c>
      <c r="W3740" t="s">
        <v>35</v>
      </c>
      <c r="X3740" t="str">
        <f t="shared" si="117"/>
        <v>Low</v>
      </c>
    </row>
    <row r="3741" spans="1:24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26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33</v>
      </c>
      <c r="Q3741" t="s">
        <v>26</v>
      </c>
      <c r="R3741" t="s">
        <v>29</v>
      </c>
      <c r="S3741">
        <v>24.6</v>
      </c>
      <c r="T3741">
        <v>592.65</v>
      </c>
      <c r="U3741" t="s">
        <v>26</v>
      </c>
      <c r="V3741" s="7" t="str">
        <f t="shared" si="116"/>
        <v>13-24</v>
      </c>
      <c r="W3741" t="s">
        <v>35</v>
      </c>
      <c r="X3741" t="str">
        <f t="shared" si="117"/>
        <v>Low</v>
      </c>
    </row>
    <row r="3742" spans="1:24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40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28</v>
      </c>
      <c r="Q3742" t="s">
        <v>25</v>
      </c>
      <c r="R3742" t="s">
        <v>29</v>
      </c>
      <c r="S3742">
        <v>71.650000000000006</v>
      </c>
      <c r="T3742">
        <v>135.75</v>
      </c>
      <c r="U3742" t="s">
        <v>26</v>
      </c>
      <c r="V3742" s="7" t="str">
        <f t="shared" si="116"/>
        <v>0-12</v>
      </c>
      <c r="W3742" t="s">
        <v>30</v>
      </c>
      <c r="X3742" t="str">
        <f t="shared" si="117"/>
        <v>Medium</v>
      </c>
    </row>
    <row r="3743" spans="1:24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40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50</v>
      </c>
      <c r="Q3743" t="s">
        <v>25</v>
      </c>
      <c r="R3743" t="s">
        <v>43</v>
      </c>
      <c r="S3743">
        <v>104.9</v>
      </c>
      <c r="T3743">
        <v>7732.65</v>
      </c>
      <c r="U3743" t="s">
        <v>26</v>
      </c>
      <c r="V3743" s="7" t="str">
        <f t="shared" si="116"/>
        <v>49+</v>
      </c>
      <c r="W3743" t="s">
        <v>46</v>
      </c>
      <c r="X3743" t="str">
        <f t="shared" si="117"/>
        <v>High</v>
      </c>
    </row>
    <row r="3744" spans="1:24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40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28</v>
      </c>
      <c r="Q3744" t="s">
        <v>25</v>
      </c>
      <c r="R3744" t="s">
        <v>29</v>
      </c>
      <c r="S3744">
        <v>106.5</v>
      </c>
      <c r="T3744">
        <v>4282.3999999999996</v>
      </c>
      <c r="U3744" t="s">
        <v>26</v>
      </c>
      <c r="V3744" s="7" t="str">
        <f t="shared" si="116"/>
        <v>25-48</v>
      </c>
      <c r="W3744" t="s">
        <v>46</v>
      </c>
      <c r="X3744" t="str">
        <f t="shared" si="117"/>
        <v>High</v>
      </c>
    </row>
    <row r="3745" spans="1:24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27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28</v>
      </c>
      <c r="Q3745" t="s">
        <v>26</v>
      </c>
      <c r="R3745" t="s">
        <v>29</v>
      </c>
      <c r="S3745">
        <v>49.35</v>
      </c>
      <c r="T3745">
        <v>219.65</v>
      </c>
      <c r="U3745" t="s">
        <v>25</v>
      </c>
      <c r="V3745" s="7" t="str">
        <f t="shared" si="116"/>
        <v>0-12</v>
      </c>
      <c r="W3745" t="s">
        <v>30</v>
      </c>
      <c r="X3745" t="str">
        <f t="shared" si="117"/>
        <v>Low</v>
      </c>
    </row>
    <row r="3746" spans="1:24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40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38</v>
      </c>
      <c r="S3746">
        <v>75.5</v>
      </c>
      <c r="T3746">
        <v>2018.1</v>
      </c>
      <c r="U3746" t="s">
        <v>26</v>
      </c>
      <c r="V3746" s="7" t="str">
        <f t="shared" si="116"/>
        <v>25-48</v>
      </c>
      <c r="W3746" t="s">
        <v>46</v>
      </c>
      <c r="X3746" t="str">
        <f t="shared" si="117"/>
        <v>Medium</v>
      </c>
    </row>
    <row r="3747" spans="1:24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40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28</v>
      </c>
      <c r="Q3747" t="s">
        <v>25</v>
      </c>
      <c r="R3747" t="s">
        <v>29</v>
      </c>
      <c r="S3747">
        <v>94.25</v>
      </c>
      <c r="T3747">
        <v>669</v>
      </c>
      <c r="U3747" t="s">
        <v>25</v>
      </c>
      <c r="V3747" s="7" t="str">
        <f t="shared" si="116"/>
        <v>0-12</v>
      </c>
      <c r="W3747" t="s">
        <v>35</v>
      </c>
      <c r="X3747" t="str">
        <f t="shared" si="117"/>
        <v>High</v>
      </c>
    </row>
    <row r="3748" spans="1:24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40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28</v>
      </c>
      <c r="Q3748" t="s">
        <v>25</v>
      </c>
      <c r="R3748" t="s">
        <v>29</v>
      </c>
      <c r="S3748">
        <v>68.95</v>
      </c>
      <c r="T3748">
        <v>68.95</v>
      </c>
      <c r="U3748" t="s">
        <v>25</v>
      </c>
      <c r="V3748" s="7" t="str">
        <f t="shared" si="116"/>
        <v>0-12</v>
      </c>
      <c r="W3748" t="s">
        <v>30</v>
      </c>
      <c r="X3748" t="str">
        <f t="shared" si="117"/>
        <v>Medium</v>
      </c>
    </row>
    <row r="3749" spans="1:24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27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28</v>
      </c>
      <c r="Q3749" t="s">
        <v>25</v>
      </c>
      <c r="R3749" t="s">
        <v>34</v>
      </c>
      <c r="S3749">
        <v>58.5</v>
      </c>
      <c r="T3749">
        <v>224.85</v>
      </c>
      <c r="U3749" t="s">
        <v>26</v>
      </c>
      <c r="V3749" s="7" t="str">
        <f t="shared" si="116"/>
        <v>0-12</v>
      </c>
      <c r="W3749" t="s">
        <v>30</v>
      </c>
      <c r="X3749" t="str">
        <f t="shared" si="117"/>
        <v>Medium</v>
      </c>
    </row>
    <row r="3750" spans="1:24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27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50</v>
      </c>
      <c r="Q3750" t="s">
        <v>26</v>
      </c>
      <c r="R3750" t="s">
        <v>43</v>
      </c>
      <c r="S3750">
        <v>78.900000000000006</v>
      </c>
      <c r="T3750">
        <v>3771.5</v>
      </c>
      <c r="U3750" t="s">
        <v>26</v>
      </c>
      <c r="V3750" s="7" t="str">
        <f t="shared" si="116"/>
        <v>25-48</v>
      </c>
      <c r="W3750" t="s">
        <v>46</v>
      </c>
      <c r="X3750" t="str">
        <f t="shared" si="117"/>
        <v>Medium</v>
      </c>
    </row>
    <row r="3751" spans="1:24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40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28</v>
      </c>
      <c r="Q3751" t="s">
        <v>25</v>
      </c>
      <c r="R3751" t="s">
        <v>29</v>
      </c>
      <c r="S3751">
        <v>93.85</v>
      </c>
      <c r="T3751">
        <v>196.75</v>
      </c>
      <c r="U3751" t="s">
        <v>25</v>
      </c>
      <c r="V3751" s="7" t="str">
        <f t="shared" si="116"/>
        <v>0-12</v>
      </c>
      <c r="W3751" t="s">
        <v>30</v>
      </c>
      <c r="X3751" t="str">
        <f t="shared" si="117"/>
        <v>High</v>
      </c>
    </row>
    <row r="3752" spans="1:24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27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29</v>
      </c>
      <c r="S3752">
        <v>79.2</v>
      </c>
      <c r="T3752">
        <v>943.85</v>
      </c>
      <c r="U3752" t="s">
        <v>26</v>
      </c>
      <c r="V3752" s="7" t="str">
        <f t="shared" si="116"/>
        <v>0-12</v>
      </c>
      <c r="W3752" t="s">
        <v>35</v>
      </c>
      <c r="X3752" t="str">
        <f t="shared" si="117"/>
        <v>Medium</v>
      </c>
    </row>
    <row r="3753" spans="1:24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40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28</v>
      </c>
      <c r="Q3753" t="s">
        <v>25</v>
      </c>
      <c r="R3753" t="s">
        <v>38</v>
      </c>
      <c r="S3753">
        <v>109.45</v>
      </c>
      <c r="T3753">
        <v>6572.85</v>
      </c>
      <c r="U3753" t="s">
        <v>26</v>
      </c>
      <c r="V3753" s="7" t="str">
        <f t="shared" si="116"/>
        <v>49+</v>
      </c>
      <c r="W3753" t="s">
        <v>46</v>
      </c>
      <c r="X3753" t="str">
        <f t="shared" si="117"/>
        <v>High</v>
      </c>
    </row>
    <row r="3754" spans="1:24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27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50</v>
      </c>
      <c r="Q3754" t="s">
        <v>25</v>
      </c>
      <c r="R3754" t="s">
        <v>29</v>
      </c>
      <c r="S3754">
        <v>59.2</v>
      </c>
      <c r="T3754">
        <v>3175.85</v>
      </c>
      <c r="U3754" t="s">
        <v>26</v>
      </c>
      <c r="V3754" s="7" t="str">
        <f t="shared" si="116"/>
        <v>49+</v>
      </c>
      <c r="W3754" t="s">
        <v>46</v>
      </c>
      <c r="X3754" t="str">
        <f t="shared" si="117"/>
        <v>Medium</v>
      </c>
    </row>
    <row r="3755" spans="1:24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26</v>
      </c>
      <c r="I3755" t="s">
        <v>27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28</v>
      </c>
      <c r="Q3755" t="s">
        <v>26</v>
      </c>
      <c r="R3755" t="s">
        <v>34</v>
      </c>
      <c r="S3755">
        <v>29.15</v>
      </c>
      <c r="T3755">
        <v>29.15</v>
      </c>
      <c r="U3755" t="s">
        <v>26</v>
      </c>
      <c r="V3755" s="7" t="str">
        <f t="shared" si="116"/>
        <v>0-12</v>
      </c>
      <c r="W3755" t="s">
        <v>30</v>
      </c>
      <c r="X3755" t="str">
        <f t="shared" si="117"/>
        <v>Low</v>
      </c>
    </row>
    <row r="3756" spans="1:24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26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28</v>
      </c>
      <c r="Q3756" t="s">
        <v>26</v>
      </c>
      <c r="R3756" t="s">
        <v>34</v>
      </c>
      <c r="S3756">
        <v>20.05</v>
      </c>
      <c r="T3756">
        <v>20.05</v>
      </c>
      <c r="U3756" t="s">
        <v>26</v>
      </c>
      <c r="V3756" s="7" t="str">
        <f t="shared" si="116"/>
        <v>0-12</v>
      </c>
      <c r="W3756" t="s">
        <v>30</v>
      </c>
      <c r="X3756" t="str">
        <f t="shared" si="117"/>
        <v>Low</v>
      </c>
    </row>
    <row r="3757" spans="1:24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40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28</v>
      </c>
      <c r="Q3757" t="s">
        <v>25</v>
      </c>
      <c r="R3757" t="s">
        <v>29</v>
      </c>
      <c r="S3757">
        <v>76.05</v>
      </c>
      <c r="T3757">
        <v>318.89999999999998</v>
      </c>
      <c r="U3757" t="s">
        <v>25</v>
      </c>
      <c r="V3757" s="7" t="str">
        <f t="shared" si="116"/>
        <v>0-12</v>
      </c>
      <c r="W3757" t="s">
        <v>30</v>
      </c>
      <c r="X3757" t="str">
        <f t="shared" si="117"/>
        <v>Medium</v>
      </c>
    </row>
    <row r="3758" spans="1:24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26</v>
      </c>
      <c r="I3758" t="s">
        <v>27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28</v>
      </c>
      <c r="Q3758" t="s">
        <v>25</v>
      </c>
      <c r="R3758" t="s">
        <v>34</v>
      </c>
      <c r="S3758">
        <v>24.45</v>
      </c>
      <c r="T3758">
        <v>24.45</v>
      </c>
      <c r="U3758" t="s">
        <v>25</v>
      </c>
      <c r="V3758" s="7" t="str">
        <f t="shared" si="116"/>
        <v>0-12</v>
      </c>
      <c r="W3758" t="s">
        <v>30</v>
      </c>
      <c r="X3758" t="str">
        <f t="shared" si="117"/>
        <v>Low</v>
      </c>
    </row>
    <row r="3759" spans="1:24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27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50</v>
      </c>
      <c r="Q3759" t="s">
        <v>26</v>
      </c>
      <c r="R3759" t="s">
        <v>43</v>
      </c>
      <c r="S3759">
        <v>66.5</v>
      </c>
      <c r="T3759">
        <v>2762.75</v>
      </c>
      <c r="U3759" t="s">
        <v>26</v>
      </c>
      <c r="V3759" s="7" t="str">
        <f t="shared" si="116"/>
        <v>25-48</v>
      </c>
      <c r="W3759" t="s">
        <v>46</v>
      </c>
      <c r="X3759" t="str">
        <f t="shared" si="117"/>
        <v>Medium</v>
      </c>
    </row>
    <row r="3760" spans="1:24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27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28</v>
      </c>
      <c r="Q3760" t="s">
        <v>26</v>
      </c>
      <c r="R3760" t="s">
        <v>38</v>
      </c>
      <c r="S3760">
        <v>49.55</v>
      </c>
      <c r="T3760">
        <v>49.55</v>
      </c>
      <c r="U3760" t="s">
        <v>26</v>
      </c>
      <c r="V3760" s="7" t="str">
        <f t="shared" si="116"/>
        <v>0-12</v>
      </c>
      <c r="W3760" t="s">
        <v>30</v>
      </c>
      <c r="X3760" t="str">
        <f t="shared" si="117"/>
        <v>Low</v>
      </c>
    </row>
    <row r="3761" spans="1:24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40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28</v>
      </c>
      <c r="Q3761" t="s">
        <v>25</v>
      </c>
      <c r="R3761" t="s">
        <v>43</v>
      </c>
      <c r="S3761">
        <v>89.35</v>
      </c>
      <c r="T3761">
        <v>631.85</v>
      </c>
      <c r="U3761" t="s">
        <v>25</v>
      </c>
      <c r="V3761" s="7" t="str">
        <f t="shared" si="116"/>
        <v>0-12</v>
      </c>
      <c r="W3761" t="s">
        <v>35</v>
      </c>
      <c r="X3761" t="str">
        <f t="shared" si="117"/>
        <v>Medium</v>
      </c>
    </row>
    <row r="3762" spans="1:24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40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28</v>
      </c>
      <c r="Q3762" t="s">
        <v>25</v>
      </c>
      <c r="R3762" t="s">
        <v>43</v>
      </c>
      <c r="S3762">
        <v>73.599999999999994</v>
      </c>
      <c r="T3762">
        <v>232.5</v>
      </c>
      <c r="U3762" t="s">
        <v>26</v>
      </c>
      <c r="V3762" s="7" t="str">
        <f t="shared" si="116"/>
        <v>0-12</v>
      </c>
      <c r="W3762" t="s">
        <v>30</v>
      </c>
      <c r="X3762" t="str">
        <f t="shared" si="117"/>
        <v>Medium</v>
      </c>
    </row>
    <row r="3763" spans="1:24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27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50</v>
      </c>
      <c r="Q3763" t="s">
        <v>25</v>
      </c>
      <c r="R3763" t="s">
        <v>43</v>
      </c>
      <c r="S3763">
        <v>82.65</v>
      </c>
      <c r="T3763">
        <v>5919.35</v>
      </c>
      <c r="U3763" t="s">
        <v>26</v>
      </c>
      <c r="V3763" s="7" t="str">
        <f t="shared" si="116"/>
        <v>49+</v>
      </c>
      <c r="W3763" t="s">
        <v>46</v>
      </c>
      <c r="X3763" t="str">
        <f t="shared" si="117"/>
        <v>Medium</v>
      </c>
    </row>
    <row r="3764" spans="1:24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27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28</v>
      </c>
      <c r="Q3764" t="s">
        <v>25</v>
      </c>
      <c r="R3764" t="s">
        <v>29</v>
      </c>
      <c r="S3764">
        <v>49</v>
      </c>
      <c r="T3764">
        <v>749.25</v>
      </c>
      <c r="U3764" t="s">
        <v>26</v>
      </c>
      <c r="V3764" s="7" t="str">
        <f t="shared" si="116"/>
        <v>13-24</v>
      </c>
      <c r="W3764" t="s">
        <v>35</v>
      </c>
      <c r="X3764" t="str">
        <f t="shared" si="117"/>
        <v>Low</v>
      </c>
    </row>
    <row r="3765" spans="1:24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40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28</v>
      </c>
      <c r="Q3765" t="s">
        <v>25</v>
      </c>
      <c r="R3765" t="s">
        <v>29</v>
      </c>
      <c r="S3765">
        <v>80.349999999999994</v>
      </c>
      <c r="T3765">
        <v>307.39999999999998</v>
      </c>
      <c r="U3765" t="s">
        <v>25</v>
      </c>
      <c r="V3765" s="7" t="str">
        <f t="shared" si="116"/>
        <v>0-12</v>
      </c>
      <c r="W3765" t="s">
        <v>30</v>
      </c>
      <c r="X3765" t="str">
        <f t="shared" si="117"/>
        <v>Medium</v>
      </c>
    </row>
    <row r="3766" spans="1:24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26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33</v>
      </c>
      <c r="Q3766" t="s">
        <v>26</v>
      </c>
      <c r="R3766" t="s">
        <v>29</v>
      </c>
      <c r="S3766">
        <v>25.2</v>
      </c>
      <c r="T3766">
        <v>245.15</v>
      </c>
      <c r="U3766" t="s">
        <v>26</v>
      </c>
      <c r="V3766" s="7" t="str">
        <f t="shared" si="116"/>
        <v>0-12</v>
      </c>
      <c r="W3766" t="s">
        <v>30</v>
      </c>
      <c r="X3766" t="str">
        <f t="shared" si="117"/>
        <v>Low</v>
      </c>
    </row>
    <row r="3767" spans="1:24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26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28</v>
      </c>
      <c r="Q3767" t="s">
        <v>26</v>
      </c>
      <c r="R3767" t="s">
        <v>34</v>
      </c>
      <c r="S3767">
        <v>25.45</v>
      </c>
      <c r="T3767">
        <v>134.75</v>
      </c>
      <c r="U3767" t="s">
        <v>26</v>
      </c>
      <c r="V3767" s="7" t="str">
        <f t="shared" si="116"/>
        <v>0-12</v>
      </c>
      <c r="W3767" t="s">
        <v>30</v>
      </c>
      <c r="X3767" t="str">
        <f t="shared" si="117"/>
        <v>Low</v>
      </c>
    </row>
    <row r="3768" spans="1:24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27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28</v>
      </c>
      <c r="Q3768" t="s">
        <v>25</v>
      </c>
      <c r="R3768" t="s">
        <v>29</v>
      </c>
      <c r="S3768">
        <v>55.8</v>
      </c>
      <c r="T3768">
        <v>55.8</v>
      </c>
      <c r="U3768" t="s">
        <v>25</v>
      </c>
      <c r="V3768" s="7" t="str">
        <f t="shared" si="116"/>
        <v>0-12</v>
      </c>
      <c r="W3768" t="s">
        <v>30</v>
      </c>
      <c r="X3768" t="str">
        <f t="shared" si="117"/>
        <v>Medium</v>
      </c>
    </row>
    <row r="3769" spans="1:24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40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50</v>
      </c>
      <c r="Q3769" t="s">
        <v>25</v>
      </c>
      <c r="R3769" t="s">
        <v>43</v>
      </c>
      <c r="S3769">
        <v>110.9</v>
      </c>
      <c r="T3769">
        <v>8240.85</v>
      </c>
      <c r="U3769" t="s">
        <v>26</v>
      </c>
      <c r="V3769" s="7" t="str">
        <f t="shared" si="116"/>
        <v>49+</v>
      </c>
      <c r="W3769" t="s">
        <v>46</v>
      </c>
      <c r="X3769" t="str">
        <f t="shared" si="117"/>
        <v>High</v>
      </c>
    </row>
    <row r="3770" spans="1:24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40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28</v>
      </c>
      <c r="Q3770" t="s">
        <v>25</v>
      </c>
      <c r="R3770" t="s">
        <v>43</v>
      </c>
      <c r="S3770">
        <v>77.75</v>
      </c>
      <c r="T3770">
        <v>4266.3999999999996</v>
      </c>
      <c r="U3770" t="s">
        <v>26</v>
      </c>
      <c r="V3770" s="7" t="str">
        <f t="shared" si="116"/>
        <v>49+</v>
      </c>
      <c r="W3770" t="s">
        <v>46</v>
      </c>
      <c r="X3770" t="str">
        <f t="shared" si="117"/>
        <v>Medium</v>
      </c>
    </row>
    <row r="3771" spans="1:24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26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28</v>
      </c>
      <c r="Q3771" t="s">
        <v>25</v>
      </c>
      <c r="R3771" t="s">
        <v>29</v>
      </c>
      <c r="S3771">
        <v>26.2</v>
      </c>
      <c r="T3771">
        <v>1077.5</v>
      </c>
      <c r="U3771" t="s">
        <v>26</v>
      </c>
      <c r="V3771" s="7" t="str">
        <f t="shared" si="116"/>
        <v>25-48</v>
      </c>
      <c r="W3771" t="s">
        <v>35</v>
      </c>
      <c r="X3771" t="str">
        <f t="shared" si="117"/>
        <v>Low</v>
      </c>
    </row>
    <row r="3772" spans="1:24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26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50</v>
      </c>
      <c r="Q3772" t="s">
        <v>26</v>
      </c>
      <c r="R3772" t="s">
        <v>38</v>
      </c>
      <c r="S3772">
        <v>19.899999999999999</v>
      </c>
      <c r="T3772">
        <v>1115.5999999999999</v>
      </c>
      <c r="U3772" t="s">
        <v>26</v>
      </c>
      <c r="V3772" s="7" t="str">
        <f t="shared" si="116"/>
        <v>49+</v>
      </c>
      <c r="W3772" t="s">
        <v>35</v>
      </c>
      <c r="X3772" t="str">
        <f t="shared" si="117"/>
        <v>Low</v>
      </c>
    </row>
    <row r="3773" spans="1:24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40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28</v>
      </c>
      <c r="Q3773" t="s">
        <v>25</v>
      </c>
      <c r="R3773" t="s">
        <v>29</v>
      </c>
      <c r="S3773">
        <v>79.05</v>
      </c>
      <c r="T3773">
        <v>79.05</v>
      </c>
      <c r="U3773" t="s">
        <v>25</v>
      </c>
      <c r="V3773" s="7" t="str">
        <f t="shared" si="116"/>
        <v>0-12</v>
      </c>
      <c r="W3773" t="s">
        <v>30</v>
      </c>
      <c r="X3773" t="str">
        <f t="shared" si="117"/>
        <v>Medium</v>
      </c>
    </row>
    <row r="3774" spans="1:24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40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28</v>
      </c>
      <c r="Q3774" t="s">
        <v>25</v>
      </c>
      <c r="R3774" t="s">
        <v>29</v>
      </c>
      <c r="S3774">
        <v>95</v>
      </c>
      <c r="T3774">
        <v>95</v>
      </c>
      <c r="U3774" t="s">
        <v>25</v>
      </c>
      <c r="V3774" s="7" t="str">
        <f t="shared" si="116"/>
        <v>0-12</v>
      </c>
      <c r="W3774" t="s">
        <v>30</v>
      </c>
      <c r="X3774" t="str">
        <f t="shared" si="117"/>
        <v>High</v>
      </c>
    </row>
    <row r="3775" spans="1:24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26</v>
      </c>
      <c r="I3775" t="s">
        <v>27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28</v>
      </c>
      <c r="Q3775" t="s">
        <v>26</v>
      </c>
      <c r="R3775" t="s">
        <v>34</v>
      </c>
      <c r="S3775">
        <v>25.2</v>
      </c>
      <c r="T3775">
        <v>25.2</v>
      </c>
      <c r="U3775" t="s">
        <v>25</v>
      </c>
      <c r="V3775" s="7" t="str">
        <f t="shared" si="116"/>
        <v>0-12</v>
      </c>
      <c r="W3775" t="s">
        <v>30</v>
      </c>
      <c r="X3775" t="str">
        <f t="shared" si="117"/>
        <v>Low</v>
      </c>
    </row>
    <row r="3776" spans="1:24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27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29</v>
      </c>
      <c r="S3776">
        <v>80.849999999999994</v>
      </c>
      <c r="T3776">
        <v>4079.55</v>
      </c>
      <c r="U3776" t="s">
        <v>26</v>
      </c>
      <c r="V3776" s="7" t="str">
        <f t="shared" si="116"/>
        <v>49+</v>
      </c>
      <c r="W3776" t="s">
        <v>46</v>
      </c>
      <c r="X3776" t="str">
        <f t="shared" si="117"/>
        <v>Medium</v>
      </c>
    </row>
    <row r="3777" spans="1:24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40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28</v>
      </c>
      <c r="Q3777" t="s">
        <v>25</v>
      </c>
      <c r="R3777" t="s">
        <v>29</v>
      </c>
      <c r="S3777">
        <v>98.4</v>
      </c>
      <c r="T3777">
        <v>4187.75</v>
      </c>
      <c r="U3777" t="s">
        <v>25</v>
      </c>
      <c r="V3777" s="7" t="str">
        <f t="shared" si="116"/>
        <v>25-48</v>
      </c>
      <c r="W3777" t="s">
        <v>46</v>
      </c>
      <c r="X3777" t="str">
        <f t="shared" si="117"/>
        <v>High</v>
      </c>
    </row>
    <row r="3778" spans="1:24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27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 t="s">
        <v>26</v>
      </c>
      <c r="V3778" s="7" t="str">
        <f t="shared" si="116"/>
        <v>25-48</v>
      </c>
      <c r="W3778" t="s">
        <v>46</v>
      </c>
      <c r="X3778" t="str">
        <f t="shared" si="117"/>
        <v>Medium</v>
      </c>
    </row>
    <row r="3779" spans="1:24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26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50</v>
      </c>
      <c r="Q3779" t="s">
        <v>26</v>
      </c>
      <c r="R3779" t="s">
        <v>38</v>
      </c>
      <c r="S3779">
        <v>19.3</v>
      </c>
      <c r="T3779">
        <v>890.5</v>
      </c>
      <c r="U3779" t="s">
        <v>26</v>
      </c>
      <c r="V3779" s="7" t="str">
        <f t="shared" ref="V3779:V3842" si="118">IF(F3779&lt;=12, "0-12", IF(F3779&lt;=24, "13-24", IF(F3779&lt;=48, "25-48", "49+")))</f>
        <v>25-48</v>
      </c>
      <c r="W3779" t="s">
        <v>35</v>
      </c>
      <c r="X3779" t="str">
        <f t="shared" ref="X3779:X3842" si="119">IF(S3779&lt;=50,"Low",IF(S3779&lt;=90,"Medium","High"))</f>
        <v>Low</v>
      </c>
    </row>
    <row r="3780" spans="1:24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27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28</v>
      </c>
      <c r="Q3780" t="s">
        <v>26</v>
      </c>
      <c r="R3780" t="s">
        <v>38</v>
      </c>
      <c r="S3780">
        <v>50.4</v>
      </c>
      <c r="T3780">
        <v>137.25</v>
      </c>
      <c r="U3780" t="s">
        <v>26</v>
      </c>
      <c r="V3780" s="7" t="str">
        <f t="shared" si="118"/>
        <v>0-12</v>
      </c>
      <c r="W3780" t="s">
        <v>30</v>
      </c>
      <c r="X3780" t="str">
        <f t="shared" si="119"/>
        <v>Medium</v>
      </c>
    </row>
    <row r="3781" spans="1:24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27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50</v>
      </c>
      <c r="Q3781" t="s">
        <v>26</v>
      </c>
      <c r="R3781" t="s">
        <v>43</v>
      </c>
      <c r="S3781">
        <v>79.400000000000006</v>
      </c>
      <c r="T3781">
        <v>5154.6000000000004</v>
      </c>
      <c r="U3781" t="s">
        <v>25</v>
      </c>
      <c r="V3781" s="7" t="str">
        <f t="shared" si="118"/>
        <v>49+</v>
      </c>
      <c r="W3781" t="s">
        <v>46</v>
      </c>
      <c r="X3781" t="str">
        <f t="shared" si="119"/>
        <v>Medium</v>
      </c>
    </row>
    <row r="3782" spans="1:24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27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50</v>
      </c>
      <c r="Q3782" t="s">
        <v>25</v>
      </c>
      <c r="R3782" t="s">
        <v>43</v>
      </c>
      <c r="S3782">
        <v>55.25</v>
      </c>
      <c r="T3782">
        <v>3119.9</v>
      </c>
      <c r="U3782" t="s">
        <v>26</v>
      </c>
      <c r="V3782" s="7" t="str">
        <f t="shared" si="118"/>
        <v>49+</v>
      </c>
      <c r="W3782" t="s">
        <v>46</v>
      </c>
      <c r="X3782" t="str">
        <f t="shared" si="119"/>
        <v>Medium</v>
      </c>
    </row>
    <row r="3783" spans="1:24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26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 t="s">
        <v>26</v>
      </c>
      <c r="V3783" s="7" t="str">
        <f t="shared" si="118"/>
        <v>25-48</v>
      </c>
      <c r="W3783" t="s">
        <v>35</v>
      </c>
      <c r="X3783" t="str">
        <f t="shared" si="119"/>
        <v>Low</v>
      </c>
    </row>
    <row r="3784" spans="1:24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40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28</v>
      </c>
      <c r="Q3784" t="s">
        <v>25</v>
      </c>
      <c r="R3784" t="s">
        <v>29</v>
      </c>
      <c r="S3784">
        <v>84.05</v>
      </c>
      <c r="T3784">
        <v>966.55</v>
      </c>
      <c r="U3784" t="s">
        <v>26</v>
      </c>
      <c r="V3784" s="7" t="str">
        <f t="shared" si="118"/>
        <v>0-12</v>
      </c>
      <c r="W3784" t="s">
        <v>35</v>
      </c>
      <c r="X3784" t="str">
        <f t="shared" si="119"/>
        <v>Medium</v>
      </c>
    </row>
    <row r="3785" spans="1:24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40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28</v>
      </c>
      <c r="Q3785" t="s">
        <v>25</v>
      </c>
      <c r="R3785" t="s">
        <v>29</v>
      </c>
      <c r="S3785">
        <v>105.2</v>
      </c>
      <c r="T3785">
        <v>6936.85</v>
      </c>
      <c r="U3785" t="s">
        <v>26</v>
      </c>
      <c r="V3785" s="7" t="str">
        <f t="shared" si="118"/>
        <v>49+</v>
      </c>
      <c r="W3785" t="s">
        <v>46</v>
      </c>
      <c r="X3785" t="str">
        <f t="shared" si="119"/>
        <v>High</v>
      </c>
    </row>
    <row r="3786" spans="1:24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40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28</v>
      </c>
      <c r="Q3786" t="s">
        <v>25</v>
      </c>
      <c r="R3786" t="s">
        <v>29</v>
      </c>
      <c r="S3786">
        <v>101.4</v>
      </c>
      <c r="T3786">
        <v>3496.3</v>
      </c>
      <c r="U3786" t="s">
        <v>25</v>
      </c>
      <c r="V3786" s="7" t="str">
        <f t="shared" si="118"/>
        <v>25-48</v>
      </c>
      <c r="W3786" t="s">
        <v>46</v>
      </c>
      <c r="X3786" t="str">
        <f t="shared" si="119"/>
        <v>High</v>
      </c>
    </row>
    <row r="3787" spans="1:24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40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28</v>
      </c>
      <c r="Q3787" t="s">
        <v>25</v>
      </c>
      <c r="R3787" t="s">
        <v>29</v>
      </c>
      <c r="S3787">
        <v>89.8</v>
      </c>
      <c r="T3787">
        <v>914.3</v>
      </c>
      <c r="U3787" t="s">
        <v>25</v>
      </c>
      <c r="V3787" s="7" t="str">
        <f t="shared" si="118"/>
        <v>0-12</v>
      </c>
      <c r="W3787" t="s">
        <v>35</v>
      </c>
      <c r="X3787" t="str">
        <f t="shared" si="119"/>
        <v>Medium</v>
      </c>
    </row>
    <row r="3788" spans="1:24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40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28</v>
      </c>
      <c r="Q3788" t="s">
        <v>25</v>
      </c>
      <c r="R3788" t="s">
        <v>38</v>
      </c>
      <c r="S3788">
        <v>75.75</v>
      </c>
      <c r="T3788">
        <v>1929</v>
      </c>
      <c r="U3788" t="s">
        <v>26</v>
      </c>
      <c r="V3788" s="7" t="str">
        <f t="shared" si="118"/>
        <v>25-48</v>
      </c>
      <c r="W3788" t="s">
        <v>35</v>
      </c>
      <c r="X3788" t="str">
        <f t="shared" si="119"/>
        <v>Medium</v>
      </c>
    </row>
    <row r="3789" spans="1:24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40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28</v>
      </c>
      <c r="Q3789" t="s">
        <v>25</v>
      </c>
      <c r="R3789" t="s">
        <v>29</v>
      </c>
      <c r="S3789">
        <v>95.3</v>
      </c>
      <c r="T3789">
        <v>5817.7</v>
      </c>
      <c r="U3789" t="s">
        <v>26</v>
      </c>
      <c r="V3789" s="7" t="str">
        <f t="shared" si="118"/>
        <v>49+</v>
      </c>
      <c r="W3789" t="s">
        <v>46</v>
      </c>
      <c r="X3789" t="str">
        <f t="shared" si="119"/>
        <v>High</v>
      </c>
    </row>
    <row r="3790" spans="1:24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40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50</v>
      </c>
      <c r="Q3790" t="s">
        <v>26</v>
      </c>
      <c r="R3790" t="s">
        <v>38</v>
      </c>
      <c r="S3790">
        <v>109.75</v>
      </c>
      <c r="T3790">
        <v>6110.2</v>
      </c>
      <c r="U3790" t="s">
        <v>25</v>
      </c>
      <c r="V3790" s="7" t="str">
        <f t="shared" si="118"/>
        <v>49+</v>
      </c>
      <c r="W3790" t="s">
        <v>46</v>
      </c>
      <c r="X3790" t="str">
        <f t="shared" si="119"/>
        <v>High</v>
      </c>
    </row>
    <row r="3791" spans="1:24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26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28</v>
      </c>
      <c r="Q3791" t="s">
        <v>26</v>
      </c>
      <c r="R3791" t="s">
        <v>34</v>
      </c>
      <c r="S3791">
        <v>19.850000000000001</v>
      </c>
      <c r="T3791">
        <v>178.8</v>
      </c>
      <c r="U3791" t="s">
        <v>26</v>
      </c>
      <c r="V3791" s="7" t="str">
        <f t="shared" si="118"/>
        <v>0-12</v>
      </c>
      <c r="W3791" t="s">
        <v>30</v>
      </c>
      <c r="X3791" t="str">
        <f t="shared" si="119"/>
        <v>Low</v>
      </c>
    </row>
    <row r="3792" spans="1:24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26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33</v>
      </c>
      <c r="Q3792" t="s">
        <v>26</v>
      </c>
      <c r="R3792" t="s">
        <v>43</v>
      </c>
      <c r="S3792">
        <v>19.3</v>
      </c>
      <c r="T3792">
        <v>28.3</v>
      </c>
      <c r="U3792" t="s">
        <v>25</v>
      </c>
      <c r="V3792" s="7" t="str">
        <f t="shared" si="118"/>
        <v>0-12</v>
      </c>
      <c r="W3792" t="s">
        <v>30</v>
      </c>
      <c r="X3792" t="str">
        <f t="shared" si="119"/>
        <v>Low</v>
      </c>
    </row>
    <row r="3793" spans="1:24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40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28</v>
      </c>
      <c r="Q3793" t="s">
        <v>25</v>
      </c>
      <c r="R3793" t="s">
        <v>29</v>
      </c>
      <c r="S3793">
        <v>69.099999999999994</v>
      </c>
      <c r="T3793">
        <v>435</v>
      </c>
      <c r="U3793" t="s">
        <v>26</v>
      </c>
      <c r="V3793" s="7" t="str">
        <f t="shared" si="118"/>
        <v>0-12</v>
      </c>
      <c r="W3793" t="s">
        <v>30</v>
      </c>
      <c r="X3793" t="str">
        <f t="shared" si="119"/>
        <v>Medium</v>
      </c>
    </row>
    <row r="3794" spans="1:24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40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28</v>
      </c>
      <c r="Q3794" t="s">
        <v>25</v>
      </c>
      <c r="R3794" t="s">
        <v>29</v>
      </c>
      <c r="S3794">
        <v>91.25</v>
      </c>
      <c r="T3794">
        <v>2351.8000000000002</v>
      </c>
      <c r="U3794" t="s">
        <v>25</v>
      </c>
      <c r="V3794" s="7" t="str">
        <f t="shared" si="118"/>
        <v>25-48</v>
      </c>
      <c r="W3794" t="s">
        <v>46</v>
      </c>
      <c r="X3794" t="str">
        <f t="shared" si="119"/>
        <v>High</v>
      </c>
    </row>
    <row r="3795" spans="1:24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26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28</v>
      </c>
      <c r="Q3795" t="s">
        <v>26</v>
      </c>
      <c r="R3795" t="s">
        <v>34</v>
      </c>
      <c r="S3795">
        <v>20.25</v>
      </c>
      <c r="T3795">
        <v>186.15</v>
      </c>
      <c r="U3795" t="s">
        <v>26</v>
      </c>
      <c r="V3795" s="7" t="str">
        <f t="shared" si="118"/>
        <v>0-12</v>
      </c>
      <c r="W3795" t="s">
        <v>30</v>
      </c>
      <c r="X3795" t="str">
        <f t="shared" si="119"/>
        <v>Low</v>
      </c>
    </row>
    <row r="3796" spans="1:24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27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28</v>
      </c>
      <c r="Q3796" t="s">
        <v>25</v>
      </c>
      <c r="R3796" t="s">
        <v>34</v>
      </c>
      <c r="S3796">
        <v>54.75</v>
      </c>
      <c r="T3796">
        <v>445.85</v>
      </c>
      <c r="U3796" t="s">
        <v>26</v>
      </c>
      <c r="V3796" s="7" t="str">
        <f t="shared" si="118"/>
        <v>0-12</v>
      </c>
      <c r="W3796" t="s">
        <v>30</v>
      </c>
      <c r="X3796" t="str">
        <f t="shared" si="119"/>
        <v>Medium</v>
      </c>
    </row>
    <row r="3797" spans="1:24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40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28</v>
      </c>
      <c r="Q3797" t="s">
        <v>25</v>
      </c>
      <c r="R3797" t="s">
        <v>29</v>
      </c>
      <c r="S3797">
        <v>81.45</v>
      </c>
      <c r="T3797">
        <v>912</v>
      </c>
      <c r="U3797" t="s">
        <v>26</v>
      </c>
      <c r="V3797" s="7" t="str">
        <f t="shared" si="118"/>
        <v>0-12</v>
      </c>
      <c r="W3797" t="s">
        <v>35</v>
      </c>
      <c r="X3797" t="str">
        <f t="shared" si="119"/>
        <v>Medium</v>
      </c>
    </row>
    <row r="3798" spans="1:24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27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28</v>
      </c>
      <c r="Q3798" t="s">
        <v>25</v>
      </c>
      <c r="R3798" t="s">
        <v>29</v>
      </c>
      <c r="S3798">
        <v>49.1</v>
      </c>
      <c r="T3798">
        <v>679.55</v>
      </c>
      <c r="U3798" t="s">
        <v>25</v>
      </c>
      <c r="V3798" s="7" t="str">
        <f t="shared" si="118"/>
        <v>13-24</v>
      </c>
      <c r="W3798" t="s">
        <v>35</v>
      </c>
      <c r="X3798" t="str">
        <f t="shared" si="119"/>
        <v>Low</v>
      </c>
    </row>
    <row r="3799" spans="1:24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27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29</v>
      </c>
      <c r="S3799">
        <v>80.2</v>
      </c>
      <c r="T3799">
        <v>3581.6</v>
      </c>
      <c r="U3799" t="s">
        <v>26</v>
      </c>
      <c r="V3799" s="7" t="str">
        <f t="shared" si="118"/>
        <v>25-48</v>
      </c>
      <c r="W3799" t="s">
        <v>46</v>
      </c>
      <c r="X3799" t="str">
        <f t="shared" si="119"/>
        <v>Medium</v>
      </c>
    </row>
    <row r="3800" spans="1:24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40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28</v>
      </c>
      <c r="Q3800" t="s">
        <v>25</v>
      </c>
      <c r="R3800" t="s">
        <v>29</v>
      </c>
      <c r="S3800">
        <v>100.3</v>
      </c>
      <c r="T3800">
        <v>4222.95</v>
      </c>
      <c r="U3800" t="s">
        <v>26</v>
      </c>
      <c r="V3800" s="7" t="str">
        <f t="shared" si="118"/>
        <v>25-48</v>
      </c>
      <c r="W3800" t="s">
        <v>46</v>
      </c>
      <c r="X3800" t="str">
        <f t="shared" si="119"/>
        <v>High</v>
      </c>
    </row>
    <row r="3801" spans="1:24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27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28</v>
      </c>
      <c r="Q3801" t="s">
        <v>26</v>
      </c>
      <c r="R3801" t="s">
        <v>43</v>
      </c>
      <c r="S3801">
        <v>65.25</v>
      </c>
      <c r="T3801">
        <v>1994.3</v>
      </c>
      <c r="U3801" t="s">
        <v>25</v>
      </c>
      <c r="V3801" s="7" t="str">
        <f t="shared" si="118"/>
        <v>25-48</v>
      </c>
      <c r="W3801" t="s">
        <v>35</v>
      </c>
      <c r="X3801" t="str">
        <f t="shared" si="119"/>
        <v>Medium</v>
      </c>
    </row>
    <row r="3802" spans="1:24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40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50</v>
      </c>
      <c r="Q3802" t="s">
        <v>25</v>
      </c>
      <c r="R3802" t="s">
        <v>43</v>
      </c>
      <c r="S3802">
        <v>90.95</v>
      </c>
      <c r="T3802">
        <v>5930.05</v>
      </c>
      <c r="U3802" t="s">
        <v>26</v>
      </c>
      <c r="V3802" s="7" t="str">
        <f t="shared" si="118"/>
        <v>49+</v>
      </c>
      <c r="W3802" t="s">
        <v>46</v>
      </c>
      <c r="X3802" t="str">
        <f t="shared" si="119"/>
        <v>High</v>
      </c>
    </row>
    <row r="3803" spans="1:24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40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28</v>
      </c>
      <c r="Q3803" t="s">
        <v>25</v>
      </c>
      <c r="R3803" t="s">
        <v>29</v>
      </c>
      <c r="S3803">
        <v>85.45</v>
      </c>
      <c r="T3803">
        <v>1505.85</v>
      </c>
      <c r="U3803" t="s">
        <v>25</v>
      </c>
      <c r="V3803" s="7" t="str">
        <f t="shared" si="118"/>
        <v>13-24</v>
      </c>
      <c r="W3803" t="s">
        <v>35</v>
      </c>
      <c r="X3803" t="str">
        <f t="shared" si="119"/>
        <v>Medium</v>
      </c>
    </row>
    <row r="3804" spans="1:24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26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28</v>
      </c>
      <c r="Q3804" t="s">
        <v>26</v>
      </c>
      <c r="R3804" t="s">
        <v>34</v>
      </c>
      <c r="S3804">
        <v>20</v>
      </c>
      <c r="T3804">
        <v>20</v>
      </c>
      <c r="U3804" t="s">
        <v>26</v>
      </c>
      <c r="V3804" s="7" t="str">
        <f t="shared" si="118"/>
        <v>0-12</v>
      </c>
      <c r="W3804" t="s">
        <v>30</v>
      </c>
      <c r="X3804" t="str">
        <f t="shared" si="119"/>
        <v>Low</v>
      </c>
    </row>
    <row r="3805" spans="1:24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40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50</v>
      </c>
      <c r="Q3805" t="s">
        <v>25</v>
      </c>
      <c r="R3805" t="s">
        <v>29</v>
      </c>
      <c r="S3805">
        <v>94.1</v>
      </c>
      <c r="T3805">
        <v>5638.3</v>
      </c>
      <c r="U3805" t="s">
        <v>25</v>
      </c>
      <c r="V3805" s="7" t="str">
        <f t="shared" si="118"/>
        <v>49+</v>
      </c>
      <c r="W3805" t="s">
        <v>46</v>
      </c>
      <c r="X3805" t="str">
        <f t="shared" si="119"/>
        <v>High</v>
      </c>
    </row>
    <row r="3806" spans="1:24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40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28</v>
      </c>
      <c r="Q3806" t="s">
        <v>26</v>
      </c>
      <c r="R3806" t="s">
        <v>29</v>
      </c>
      <c r="S3806">
        <v>79.849999999999994</v>
      </c>
      <c r="T3806">
        <v>797.25</v>
      </c>
      <c r="U3806" t="s">
        <v>26</v>
      </c>
      <c r="V3806" s="7" t="str">
        <f t="shared" si="118"/>
        <v>0-12</v>
      </c>
      <c r="W3806" t="s">
        <v>35</v>
      </c>
      <c r="X3806" t="str">
        <f t="shared" si="119"/>
        <v>Medium</v>
      </c>
    </row>
    <row r="3807" spans="1:24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40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28</v>
      </c>
      <c r="Q3807" t="s">
        <v>25</v>
      </c>
      <c r="R3807" t="s">
        <v>29</v>
      </c>
      <c r="S3807">
        <v>71.650000000000006</v>
      </c>
      <c r="T3807">
        <v>71.650000000000006</v>
      </c>
      <c r="U3807" t="s">
        <v>25</v>
      </c>
      <c r="V3807" s="7" t="str">
        <f t="shared" si="118"/>
        <v>0-12</v>
      </c>
      <c r="W3807" t="s">
        <v>30</v>
      </c>
      <c r="X3807" t="str">
        <f t="shared" si="119"/>
        <v>Medium</v>
      </c>
    </row>
    <row r="3808" spans="1:24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40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28</v>
      </c>
      <c r="Q3808" t="s">
        <v>25</v>
      </c>
      <c r="R3808" t="s">
        <v>29</v>
      </c>
      <c r="S3808">
        <v>73.55</v>
      </c>
      <c r="T3808">
        <v>1359.45</v>
      </c>
      <c r="U3808" t="s">
        <v>26</v>
      </c>
      <c r="V3808" s="7" t="str">
        <f t="shared" si="118"/>
        <v>13-24</v>
      </c>
      <c r="W3808" t="s">
        <v>35</v>
      </c>
      <c r="X3808" t="str">
        <f t="shared" si="119"/>
        <v>Medium</v>
      </c>
    </row>
    <row r="3809" spans="1:24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40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28</v>
      </c>
      <c r="Q3809" t="s">
        <v>25</v>
      </c>
      <c r="R3809" t="s">
        <v>29</v>
      </c>
      <c r="S3809">
        <v>104.65</v>
      </c>
      <c r="T3809">
        <v>2542.4499999999998</v>
      </c>
      <c r="U3809" t="s">
        <v>25</v>
      </c>
      <c r="V3809" s="7" t="str">
        <f t="shared" si="118"/>
        <v>13-24</v>
      </c>
      <c r="W3809" t="s">
        <v>46</v>
      </c>
      <c r="X3809" t="str">
        <f t="shared" si="119"/>
        <v>High</v>
      </c>
    </row>
    <row r="3810" spans="1:24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26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28</v>
      </c>
      <c r="Q3810" t="s">
        <v>26</v>
      </c>
      <c r="R3810" t="s">
        <v>34</v>
      </c>
      <c r="S3810">
        <v>19.3</v>
      </c>
      <c r="T3810">
        <v>54.7</v>
      </c>
      <c r="U3810" t="s">
        <v>26</v>
      </c>
      <c r="V3810" s="7" t="str">
        <f t="shared" si="118"/>
        <v>0-12</v>
      </c>
      <c r="W3810" t="s">
        <v>30</v>
      </c>
      <c r="X3810" t="str">
        <f t="shared" si="119"/>
        <v>Low</v>
      </c>
    </row>
    <row r="3811" spans="1:24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26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33</v>
      </c>
      <c r="Q3811" t="s">
        <v>26</v>
      </c>
      <c r="R3811" t="s">
        <v>43</v>
      </c>
      <c r="S3811">
        <v>20.149999999999999</v>
      </c>
      <c r="T3811">
        <v>989.05</v>
      </c>
      <c r="U3811" t="s">
        <v>26</v>
      </c>
      <c r="V3811" s="7" t="str">
        <f t="shared" si="118"/>
        <v>49+</v>
      </c>
      <c r="W3811" t="s">
        <v>35</v>
      </c>
      <c r="X3811" t="str">
        <f t="shared" si="119"/>
        <v>Low</v>
      </c>
    </row>
    <row r="3812" spans="1:24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27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28</v>
      </c>
      <c r="Q3812" t="s">
        <v>26</v>
      </c>
      <c r="R3812" t="s">
        <v>29</v>
      </c>
      <c r="S3812">
        <v>44.55</v>
      </c>
      <c r="T3812">
        <v>44.55</v>
      </c>
      <c r="U3812" t="s">
        <v>26</v>
      </c>
      <c r="V3812" s="7" t="str">
        <f t="shared" si="118"/>
        <v>0-12</v>
      </c>
      <c r="W3812" t="s">
        <v>30</v>
      </c>
      <c r="X3812" t="str">
        <f t="shared" si="119"/>
        <v>Low</v>
      </c>
    </row>
    <row r="3813" spans="1:24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27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28</v>
      </c>
      <c r="Q3813" t="s">
        <v>25</v>
      </c>
      <c r="R3813" t="s">
        <v>34</v>
      </c>
      <c r="S3813">
        <v>54.45</v>
      </c>
      <c r="T3813">
        <v>87.3</v>
      </c>
      <c r="U3813" t="s">
        <v>26</v>
      </c>
      <c r="V3813" s="7" t="str">
        <f t="shared" si="118"/>
        <v>0-12</v>
      </c>
      <c r="W3813" t="s">
        <v>30</v>
      </c>
      <c r="X3813" t="str">
        <f t="shared" si="119"/>
        <v>Medium</v>
      </c>
    </row>
    <row r="3814" spans="1:24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26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33</v>
      </c>
      <c r="Q3814" t="s">
        <v>25</v>
      </c>
      <c r="R3814" t="s">
        <v>38</v>
      </c>
      <c r="S3814">
        <v>19.649999999999999</v>
      </c>
      <c r="T3814">
        <v>351.55</v>
      </c>
      <c r="U3814" t="s">
        <v>26</v>
      </c>
      <c r="V3814" s="7" t="str">
        <f t="shared" si="118"/>
        <v>13-24</v>
      </c>
      <c r="W3814" t="s">
        <v>30</v>
      </c>
      <c r="X3814" t="str">
        <f t="shared" si="119"/>
        <v>Low</v>
      </c>
    </row>
    <row r="3815" spans="1:24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40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50</v>
      </c>
      <c r="Q3815" t="s">
        <v>25</v>
      </c>
      <c r="R3815" t="s">
        <v>29</v>
      </c>
      <c r="S3815">
        <v>105</v>
      </c>
      <c r="T3815">
        <v>7297.75</v>
      </c>
      <c r="U3815" t="s">
        <v>26</v>
      </c>
      <c r="V3815" s="7" t="str">
        <f t="shared" si="118"/>
        <v>49+</v>
      </c>
      <c r="W3815" t="s">
        <v>46</v>
      </c>
      <c r="X3815" t="str">
        <f t="shared" si="119"/>
        <v>High</v>
      </c>
    </row>
    <row r="3816" spans="1:24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27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50</v>
      </c>
      <c r="Q3816" t="s">
        <v>25</v>
      </c>
      <c r="R3816" t="s">
        <v>43</v>
      </c>
      <c r="S3816">
        <v>88.7</v>
      </c>
      <c r="T3816">
        <v>6301.7</v>
      </c>
      <c r="U3816" t="s">
        <v>26</v>
      </c>
      <c r="V3816" s="7" t="str">
        <f t="shared" si="118"/>
        <v>49+</v>
      </c>
      <c r="W3816" t="s">
        <v>46</v>
      </c>
      <c r="X3816" t="str">
        <f t="shared" si="119"/>
        <v>Medium</v>
      </c>
    </row>
    <row r="3817" spans="1:24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40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28</v>
      </c>
      <c r="Q3817" t="s">
        <v>25</v>
      </c>
      <c r="R3817" t="s">
        <v>29</v>
      </c>
      <c r="S3817">
        <v>74.25</v>
      </c>
      <c r="T3817">
        <v>210.3</v>
      </c>
      <c r="U3817" t="s">
        <v>25</v>
      </c>
      <c r="V3817" s="7" t="str">
        <f t="shared" si="118"/>
        <v>0-12</v>
      </c>
      <c r="W3817" t="s">
        <v>30</v>
      </c>
      <c r="X3817" t="str">
        <f t="shared" si="119"/>
        <v>Medium</v>
      </c>
    </row>
    <row r="3818" spans="1:24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27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50</v>
      </c>
      <c r="Q3818" t="s">
        <v>25</v>
      </c>
      <c r="R3818" t="s">
        <v>38</v>
      </c>
      <c r="S3818">
        <v>75.150000000000006</v>
      </c>
      <c r="T3818">
        <v>3822.45</v>
      </c>
      <c r="U3818" t="s">
        <v>26</v>
      </c>
      <c r="V3818" s="7" t="str">
        <f t="shared" si="118"/>
        <v>49+</v>
      </c>
      <c r="W3818" t="s">
        <v>46</v>
      </c>
      <c r="X3818" t="str">
        <f t="shared" si="119"/>
        <v>Medium</v>
      </c>
    </row>
    <row r="3819" spans="1:24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26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50</v>
      </c>
      <c r="Q3819" t="s">
        <v>26</v>
      </c>
      <c r="R3819" t="s">
        <v>34</v>
      </c>
      <c r="S3819">
        <v>20.25</v>
      </c>
      <c r="T3819">
        <v>1048.45</v>
      </c>
      <c r="U3819" t="s">
        <v>26</v>
      </c>
      <c r="V3819" s="7" t="str">
        <f t="shared" si="118"/>
        <v>49+</v>
      </c>
      <c r="W3819" t="s">
        <v>35</v>
      </c>
      <c r="X3819" t="str">
        <f t="shared" si="119"/>
        <v>Low</v>
      </c>
    </row>
    <row r="3820" spans="1:24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40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50</v>
      </c>
      <c r="Q3820" t="s">
        <v>25</v>
      </c>
      <c r="R3820" t="s">
        <v>43</v>
      </c>
      <c r="S3820">
        <v>109.1</v>
      </c>
      <c r="T3820">
        <v>6393.65</v>
      </c>
      <c r="U3820" t="s">
        <v>26</v>
      </c>
      <c r="V3820" s="7" t="str">
        <f t="shared" si="118"/>
        <v>49+</v>
      </c>
      <c r="W3820" t="s">
        <v>46</v>
      </c>
      <c r="X3820" t="str">
        <f t="shared" si="119"/>
        <v>High</v>
      </c>
    </row>
    <row r="3821" spans="1:24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26</v>
      </c>
      <c r="I3821" t="s">
        <v>27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38</v>
      </c>
      <c r="S3821">
        <v>30.75</v>
      </c>
      <c r="T3821">
        <v>1489.3</v>
      </c>
      <c r="U3821" t="s">
        <v>26</v>
      </c>
      <c r="V3821" s="7" t="str">
        <f t="shared" si="118"/>
        <v>25-48</v>
      </c>
      <c r="W3821" t="s">
        <v>35</v>
      </c>
      <c r="X3821" t="str">
        <f t="shared" si="119"/>
        <v>Low</v>
      </c>
    </row>
    <row r="3822" spans="1:24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40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28</v>
      </c>
      <c r="Q3822" t="s">
        <v>25</v>
      </c>
      <c r="R3822" t="s">
        <v>43</v>
      </c>
      <c r="S3822">
        <v>112.9</v>
      </c>
      <c r="T3822">
        <v>8061.5</v>
      </c>
      <c r="U3822" t="s">
        <v>26</v>
      </c>
      <c r="V3822" s="7" t="str">
        <f t="shared" si="118"/>
        <v>49+</v>
      </c>
      <c r="W3822" t="s">
        <v>46</v>
      </c>
      <c r="X3822" t="str">
        <f t="shared" si="119"/>
        <v>High</v>
      </c>
    </row>
    <row r="3823" spans="1:24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40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28</v>
      </c>
      <c r="Q3823" t="s">
        <v>25</v>
      </c>
      <c r="R3823" t="s">
        <v>29</v>
      </c>
      <c r="S3823">
        <v>74.2</v>
      </c>
      <c r="T3823">
        <v>74.2</v>
      </c>
      <c r="U3823" t="s">
        <v>25</v>
      </c>
      <c r="V3823" s="7" t="str">
        <f t="shared" si="118"/>
        <v>0-12</v>
      </c>
      <c r="W3823" t="s">
        <v>30</v>
      </c>
      <c r="X3823" t="str">
        <f t="shared" si="119"/>
        <v>Medium</v>
      </c>
    </row>
    <row r="3824" spans="1:24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40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28</v>
      </c>
      <c r="Q3824" t="s">
        <v>25</v>
      </c>
      <c r="R3824" t="s">
        <v>34</v>
      </c>
      <c r="S3824">
        <v>94.05</v>
      </c>
      <c r="T3824">
        <v>518.75</v>
      </c>
      <c r="U3824" t="s">
        <v>26</v>
      </c>
      <c r="V3824" s="7" t="str">
        <f t="shared" si="118"/>
        <v>0-12</v>
      </c>
      <c r="W3824" t="s">
        <v>35</v>
      </c>
      <c r="X3824" t="str">
        <f t="shared" si="119"/>
        <v>High</v>
      </c>
    </row>
    <row r="3825" spans="1:24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27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50</v>
      </c>
      <c r="Q3825" t="s">
        <v>26</v>
      </c>
      <c r="R3825" t="s">
        <v>38</v>
      </c>
      <c r="S3825">
        <v>78.849999999999994</v>
      </c>
      <c r="T3825">
        <v>5763.15</v>
      </c>
      <c r="U3825" t="s">
        <v>26</v>
      </c>
      <c r="V3825" s="7" t="str">
        <f t="shared" si="118"/>
        <v>49+</v>
      </c>
      <c r="W3825" t="s">
        <v>46</v>
      </c>
      <c r="X3825" t="str">
        <f t="shared" si="119"/>
        <v>Medium</v>
      </c>
    </row>
    <row r="3826" spans="1:24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27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28</v>
      </c>
      <c r="Q3826" t="s">
        <v>25</v>
      </c>
      <c r="R3826" t="s">
        <v>34</v>
      </c>
      <c r="S3826">
        <v>55.3</v>
      </c>
      <c r="T3826">
        <v>238.5</v>
      </c>
      <c r="U3826" t="s">
        <v>26</v>
      </c>
      <c r="V3826" s="7" t="str">
        <f t="shared" si="118"/>
        <v>0-12</v>
      </c>
      <c r="W3826" t="s">
        <v>30</v>
      </c>
      <c r="X3826" t="str">
        <f t="shared" si="119"/>
        <v>Medium</v>
      </c>
    </row>
    <row r="3827" spans="1:24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50</v>
      </c>
      <c r="Q3827" t="s">
        <v>26</v>
      </c>
      <c r="R3827" t="s">
        <v>34</v>
      </c>
      <c r="S3827">
        <v>19.350000000000001</v>
      </c>
      <c r="T3827">
        <v>1031.7</v>
      </c>
      <c r="U3827" t="s">
        <v>26</v>
      </c>
      <c r="V3827" s="7" t="str">
        <f t="shared" si="118"/>
        <v>49+</v>
      </c>
      <c r="W3827" t="s">
        <v>35</v>
      </c>
      <c r="X3827" t="str">
        <f t="shared" si="119"/>
        <v>Low</v>
      </c>
    </row>
    <row r="3828" spans="1:24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26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50</v>
      </c>
      <c r="Q3828" t="s">
        <v>26</v>
      </c>
      <c r="R3828" t="s">
        <v>34</v>
      </c>
      <c r="S3828">
        <v>25.35</v>
      </c>
      <c r="T3828">
        <v>0</v>
      </c>
      <c r="U3828" t="s">
        <v>26</v>
      </c>
      <c r="V3828" s="7" t="str">
        <f t="shared" si="118"/>
        <v>0-12</v>
      </c>
      <c r="W3828" t="s">
        <v>30</v>
      </c>
      <c r="X3828" t="str">
        <f t="shared" si="119"/>
        <v>Low</v>
      </c>
    </row>
    <row r="3829" spans="1:24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26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 t="s">
        <v>26</v>
      </c>
      <c r="V3829" s="7" t="str">
        <f t="shared" si="118"/>
        <v>0-12</v>
      </c>
      <c r="W3829" t="s">
        <v>30</v>
      </c>
      <c r="X3829" t="str">
        <f t="shared" si="119"/>
        <v>Low</v>
      </c>
    </row>
    <row r="3830" spans="1:24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26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50</v>
      </c>
      <c r="Q3830" t="s">
        <v>26</v>
      </c>
      <c r="R3830" t="s">
        <v>38</v>
      </c>
      <c r="S3830">
        <v>19.350000000000001</v>
      </c>
      <c r="T3830">
        <v>1319.95</v>
      </c>
      <c r="U3830" t="s">
        <v>26</v>
      </c>
      <c r="V3830" s="7" t="str">
        <f t="shared" si="118"/>
        <v>49+</v>
      </c>
      <c r="W3830" t="s">
        <v>35</v>
      </c>
      <c r="X3830" t="str">
        <f t="shared" si="119"/>
        <v>Low</v>
      </c>
    </row>
    <row r="3831" spans="1:24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40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28</v>
      </c>
      <c r="Q3831" t="s">
        <v>25</v>
      </c>
      <c r="R3831" t="s">
        <v>29</v>
      </c>
      <c r="S3831">
        <v>101</v>
      </c>
      <c r="T3831">
        <v>4388.3999999999996</v>
      </c>
      <c r="U3831" t="s">
        <v>25</v>
      </c>
      <c r="V3831" s="7" t="str">
        <f t="shared" si="118"/>
        <v>25-48</v>
      </c>
      <c r="W3831" t="s">
        <v>46</v>
      </c>
      <c r="X3831" t="str">
        <f t="shared" si="119"/>
        <v>High</v>
      </c>
    </row>
    <row r="3832" spans="1:24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40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28</v>
      </c>
      <c r="Q3832" t="s">
        <v>25</v>
      </c>
      <c r="R3832" t="s">
        <v>29</v>
      </c>
      <c r="S3832">
        <v>100.2</v>
      </c>
      <c r="T3832">
        <v>420.2</v>
      </c>
      <c r="U3832" t="s">
        <v>25</v>
      </c>
      <c r="V3832" s="7" t="str">
        <f t="shared" si="118"/>
        <v>0-12</v>
      </c>
      <c r="W3832" t="s">
        <v>30</v>
      </c>
      <c r="X3832" t="str">
        <f t="shared" si="119"/>
        <v>High</v>
      </c>
    </row>
    <row r="3833" spans="1:24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40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29</v>
      </c>
      <c r="S3833">
        <v>89.05</v>
      </c>
      <c r="T3833">
        <v>2177.4499999999998</v>
      </c>
      <c r="U3833" t="s">
        <v>25</v>
      </c>
      <c r="V3833" s="7" t="str">
        <f t="shared" si="118"/>
        <v>25-48</v>
      </c>
      <c r="W3833" t="s">
        <v>46</v>
      </c>
      <c r="X3833" t="str">
        <f t="shared" si="119"/>
        <v>Medium</v>
      </c>
    </row>
    <row r="3834" spans="1:24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27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43</v>
      </c>
      <c r="S3834">
        <v>78.650000000000006</v>
      </c>
      <c r="T3834">
        <v>3950.85</v>
      </c>
      <c r="U3834" t="s">
        <v>26</v>
      </c>
      <c r="V3834" s="7" t="str">
        <f t="shared" si="118"/>
        <v>49+</v>
      </c>
      <c r="W3834" t="s">
        <v>46</v>
      </c>
      <c r="X3834" t="str">
        <f t="shared" si="119"/>
        <v>Medium</v>
      </c>
    </row>
    <row r="3835" spans="1:24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27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28</v>
      </c>
      <c r="Q3835" t="s">
        <v>26</v>
      </c>
      <c r="R3835" t="s">
        <v>38</v>
      </c>
      <c r="S3835">
        <v>74.75</v>
      </c>
      <c r="T3835">
        <v>827.05</v>
      </c>
      <c r="U3835" t="s">
        <v>26</v>
      </c>
      <c r="V3835" s="7" t="str">
        <f t="shared" si="118"/>
        <v>0-12</v>
      </c>
      <c r="W3835" t="s">
        <v>35</v>
      </c>
      <c r="X3835" t="str">
        <f t="shared" si="119"/>
        <v>Medium</v>
      </c>
    </row>
    <row r="3836" spans="1:24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27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38</v>
      </c>
      <c r="S3836">
        <v>70.099999999999994</v>
      </c>
      <c r="T3836">
        <v>3913.3</v>
      </c>
      <c r="U3836" t="s">
        <v>25</v>
      </c>
      <c r="V3836" s="7" t="str">
        <f t="shared" si="118"/>
        <v>49+</v>
      </c>
      <c r="W3836" t="s">
        <v>46</v>
      </c>
      <c r="X3836" t="str">
        <f t="shared" si="119"/>
        <v>Medium</v>
      </c>
    </row>
    <row r="3837" spans="1:24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26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 t="s">
        <v>26</v>
      </c>
      <c r="V3837" s="7" t="str">
        <f t="shared" si="118"/>
        <v>13-24</v>
      </c>
      <c r="W3837" t="s">
        <v>35</v>
      </c>
      <c r="X3837" t="str">
        <f t="shared" si="119"/>
        <v>Low</v>
      </c>
    </row>
    <row r="3838" spans="1:24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27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38</v>
      </c>
      <c r="S3838">
        <v>58.35</v>
      </c>
      <c r="T3838">
        <v>3756.45</v>
      </c>
      <c r="U3838" t="s">
        <v>26</v>
      </c>
      <c r="V3838" s="7" t="str">
        <f t="shared" si="118"/>
        <v>49+</v>
      </c>
      <c r="W3838" t="s">
        <v>46</v>
      </c>
      <c r="X3838" t="str">
        <f t="shared" si="119"/>
        <v>Medium</v>
      </c>
    </row>
    <row r="3839" spans="1:24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40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29</v>
      </c>
      <c r="S3839">
        <v>105.65</v>
      </c>
      <c r="T3839">
        <v>443.9</v>
      </c>
      <c r="U3839" t="s">
        <v>25</v>
      </c>
      <c r="V3839" s="7" t="str">
        <f t="shared" si="118"/>
        <v>0-12</v>
      </c>
      <c r="W3839" t="s">
        <v>30</v>
      </c>
      <c r="X3839" t="str">
        <f t="shared" si="119"/>
        <v>High</v>
      </c>
    </row>
    <row r="3840" spans="1:24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40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28</v>
      </c>
      <c r="Q3840" t="s">
        <v>25</v>
      </c>
      <c r="R3840" t="s">
        <v>38</v>
      </c>
      <c r="S3840">
        <v>100.5</v>
      </c>
      <c r="T3840">
        <v>2599.9499999999998</v>
      </c>
      <c r="U3840" t="s">
        <v>26</v>
      </c>
      <c r="V3840" s="7" t="str">
        <f t="shared" si="118"/>
        <v>25-48</v>
      </c>
      <c r="W3840" t="s">
        <v>46</v>
      </c>
      <c r="X3840" t="str">
        <f t="shared" si="119"/>
        <v>High</v>
      </c>
    </row>
    <row r="3841" spans="1:24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26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28</v>
      </c>
      <c r="Q3841" t="s">
        <v>26</v>
      </c>
      <c r="R3841" t="s">
        <v>34</v>
      </c>
      <c r="S3841">
        <v>20.05</v>
      </c>
      <c r="T3841">
        <v>284.3</v>
      </c>
      <c r="U3841" t="s">
        <v>26</v>
      </c>
      <c r="V3841" s="7" t="str">
        <f t="shared" si="118"/>
        <v>13-24</v>
      </c>
      <c r="W3841" t="s">
        <v>30</v>
      </c>
      <c r="X3841" t="str">
        <f t="shared" si="119"/>
        <v>Low</v>
      </c>
    </row>
    <row r="3842" spans="1:24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26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50</v>
      </c>
      <c r="Q3842" t="s">
        <v>26</v>
      </c>
      <c r="R3842" t="s">
        <v>43</v>
      </c>
      <c r="S3842">
        <v>25.65</v>
      </c>
      <c r="T3842">
        <v>1740.8</v>
      </c>
      <c r="U3842" t="s">
        <v>26</v>
      </c>
      <c r="V3842" s="7" t="str">
        <f t="shared" si="118"/>
        <v>49+</v>
      </c>
      <c r="W3842" t="s">
        <v>35</v>
      </c>
      <c r="X3842" t="str">
        <f t="shared" si="119"/>
        <v>Low</v>
      </c>
    </row>
    <row r="3843" spans="1:24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40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28</v>
      </c>
      <c r="Q3843" t="s">
        <v>25</v>
      </c>
      <c r="R3843" t="s">
        <v>29</v>
      </c>
      <c r="S3843">
        <v>96.5</v>
      </c>
      <c r="T3843">
        <v>3436.1</v>
      </c>
      <c r="U3843" t="s">
        <v>25</v>
      </c>
      <c r="V3843" s="7" t="str">
        <f t="shared" ref="V3843:V3906" si="120">IF(F3843&lt;=12, "0-12", IF(F3843&lt;=24, "13-24", IF(F3843&lt;=48, "25-48", "49+")))</f>
        <v>25-48</v>
      </c>
      <c r="W3843" t="s">
        <v>46</v>
      </c>
      <c r="X3843" t="str">
        <f t="shared" ref="X3843:X3906" si="121">IF(S3843&lt;=50,"Low",IF(S3843&lt;=90,"Medium","High"))</f>
        <v>High</v>
      </c>
    </row>
    <row r="3844" spans="1:24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40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28</v>
      </c>
      <c r="Q3844" t="s">
        <v>26</v>
      </c>
      <c r="R3844" t="s">
        <v>43</v>
      </c>
      <c r="S3844">
        <v>95</v>
      </c>
      <c r="T3844">
        <v>2462.5500000000002</v>
      </c>
      <c r="U3844" t="s">
        <v>26</v>
      </c>
      <c r="V3844" s="7" t="str">
        <f t="shared" si="120"/>
        <v>25-48</v>
      </c>
      <c r="W3844" t="s">
        <v>46</v>
      </c>
      <c r="X3844" t="str">
        <f t="shared" si="121"/>
        <v>High</v>
      </c>
    </row>
    <row r="3845" spans="1:24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40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28</v>
      </c>
      <c r="Q3845" t="s">
        <v>26</v>
      </c>
      <c r="R3845" t="s">
        <v>34</v>
      </c>
      <c r="S3845">
        <v>70.849999999999994</v>
      </c>
      <c r="T3845">
        <v>70.849999999999994</v>
      </c>
      <c r="U3845" t="s">
        <v>25</v>
      </c>
      <c r="V3845" s="7" t="str">
        <f t="shared" si="120"/>
        <v>0-12</v>
      </c>
      <c r="W3845" t="s">
        <v>30</v>
      </c>
      <c r="X3845" t="str">
        <f t="shared" si="121"/>
        <v>Medium</v>
      </c>
    </row>
    <row r="3846" spans="1:24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27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43</v>
      </c>
      <c r="S3846">
        <v>85.95</v>
      </c>
      <c r="T3846">
        <v>3110.1</v>
      </c>
      <c r="U3846" t="s">
        <v>25</v>
      </c>
      <c r="V3846" s="7" t="str">
        <f t="shared" si="120"/>
        <v>25-48</v>
      </c>
      <c r="W3846" t="s">
        <v>46</v>
      </c>
      <c r="X3846" t="str">
        <f t="shared" si="121"/>
        <v>Medium</v>
      </c>
    </row>
    <row r="3847" spans="1:24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40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28</v>
      </c>
      <c r="Q3847" t="s">
        <v>25</v>
      </c>
      <c r="R3847" t="s">
        <v>29</v>
      </c>
      <c r="S3847">
        <v>73.900000000000006</v>
      </c>
      <c r="T3847">
        <v>280.85000000000002</v>
      </c>
      <c r="U3847" t="s">
        <v>25</v>
      </c>
      <c r="V3847" s="7" t="str">
        <f t="shared" si="120"/>
        <v>0-12</v>
      </c>
      <c r="W3847" t="s">
        <v>30</v>
      </c>
      <c r="X3847" t="str">
        <f t="shared" si="121"/>
        <v>Medium</v>
      </c>
    </row>
    <row r="3848" spans="1:24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27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28</v>
      </c>
      <c r="Q3848" t="s">
        <v>25</v>
      </c>
      <c r="R3848" t="s">
        <v>29</v>
      </c>
      <c r="S3848">
        <v>45.45</v>
      </c>
      <c r="T3848">
        <v>411.75</v>
      </c>
      <c r="U3848" t="s">
        <v>26</v>
      </c>
      <c r="V3848" s="7" t="str">
        <f t="shared" si="120"/>
        <v>0-12</v>
      </c>
      <c r="W3848" t="s">
        <v>30</v>
      </c>
      <c r="X3848" t="str">
        <f t="shared" si="121"/>
        <v>Low</v>
      </c>
    </row>
    <row r="3849" spans="1:24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28</v>
      </c>
      <c r="Q3849" t="s">
        <v>25</v>
      </c>
      <c r="R3849" t="s">
        <v>43</v>
      </c>
      <c r="S3849">
        <v>20</v>
      </c>
      <c r="T3849">
        <v>198.6</v>
      </c>
      <c r="U3849" t="s">
        <v>26</v>
      </c>
      <c r="V3849" s="7" t="str">
        <f t="shared" si="120"/>
        <v>0-12</v>
      </c>
      <c r="W3849" t="s">
        <v>30</v>
      </c>
      <c r="X3849" t="str">
        <f t="shared" si="121"/>
        <v>Low</v>
      </c>
    </row>
    <row r="3850" spans="1:24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27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28</v>
      </c>
      <c r="Q3850" t="s">
        <v>26</v>
      </c>
      <c r="R3850" t="s">
        <v>34</v>
      </c>
      <c r="S3850">
        <v>49.2</v>
      </c>
      <c r="T3850">
        <v>103.7</v>
      </c>
      <c r="U3850" t="s">
        <v>26</v>
      </c>
      <c r="V3850" s="7" t="str">
        <f t="shared" si="120"/>
        <v>0-12</v>
      </c>
      <c r="W3850" t="s">
        <v>30</v>
      </c>
      <c r="X3850" t="str">
        <f t="shared" si="121"/>
        <v>Low</v>
      </c>
    </row>
    <row r="3851" spans="1:24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40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50</v>
      </c>
      <c r="Q3851" t="s">
        <v>25</v>
      </c>
      <c r="R3851" t="s">
        <v>38</v>
      </c>
      <c r="S3851">
        <v>109.45</v>
      </c>
      <c r="T3851">
        <v>6144.55</v>
      </c>
      <c r="U3851" t="s">
        <v>25</v>
      </c>
      <c r="V3851" s="7" t="str">
        <f t="shared" si="120"/>
        <v>49+</v>
      </c>
      <c r="W3851" t="s">
        <v>46</v>
      </c>
      <c r="X3851" t="str">
        <f t="shared" si="121"/>
        <v>High</v>
      </c>
    </row>
    <row r="3852" spans="1:24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27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50</v>
      </c>
      <c r="Q3852" t="s">
        <v>25</v>
      </c>
      <c r="R3852" t="s">
        <v>43</v>
      </c>
      <c r="S3852">
        <v>83.25</v>
      </c>
      <c r="T3852">
        <v>4089.45</v>
      </c>
      <c r="U3852" t="s">
        <v>26</v>
      </c>
      <c r="V3852" s="7" t="str">
        <f t="shared" si="120"/>
        <v>49+</v>
      </c>
      <c r="W3852" t="s">
        <v>46</v>
      </c>
      <c r="X3852" t="str">
        <f t="shared" si="121"/>
        <v>Medium</v>
      </c>
    </row>
    <row r="3853" spans="1:24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26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50</v>
      </c>
      <c r="Q3853" t="s">
        <v>25</v>
      </c>
      <c r="R3853" t="s">
        <v>34</v>
      </c>
      <c r="S3853">
        <v>19.25</v>
      </c>
      <c r="T3853">
        <v>864.2</v>
      </c>
      <c r="U3853" t="s">
        <v>26</v>
      </c>
      <c r="V3853" s="7" t="str">
        <f t="shared" si="120"/>
        <v>25-48</v>
      </c>
      <c r="W3853" t="s">
        <v>35</v>
      </c>
      <c r="X3853" t="str">
        <f t="shared" si="121"/>
        <v>Low</v>
      </c>
    </row>
    <row r="3854" spans="1:24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26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28</v>
      </c>
      <c r="Q3854" t="s">
        <v>25</v>
      </c>
      <c r="R3854" t="s">
        <v>38</v>
      </c>
      <c r="S3854">
        <v>19.649999999999999</v>
      </c>
      <c r="T3854">
        <v>19.649999999999999</v>
      </c>
      <c r="U3854" t="s">
        <v>26</v>
      </c>
      <c r="V3854" s="7" t="str">
        <f t="shared" si="120"/>
        <v>0-12</v>
      </c>
      <c r="W3854" t="s">
        <v>30</v>
      </c>
      <c r="X3854" t="str">
        <f t="shared" si="121"/>
        <v>Low</v>
      </c>
    </row>
    <row r="3855" spans="1:24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40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28</v>
      </c>
      <c r="Q3855" t="s">
        <v>26</v>
      </c>
      <c r="R3855" t="s">
        <v>38</v>
      </c>
      <c r="S3855">
        <v>72.8</v>
      </c>
      <c r="T3855">
        <v>3249.4</v>
      </c>
      <c r="U3855" t="s">
        <v>26</v>
      </c>
      <c r="V3855" s="7" t="str">
        <f t="shared" si="120"/>
        <v>25-48</v>
      </c>
      <c r="W3855" t="s">
        <v>46</v>
      </c>
      <c r="X3855" t="str">
        <f t="shared" si="121"/>
        <v>Medium</v>
      </c>
    </row>
    <row r="3856" spans="1:24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40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28</v>
      </c>
      <c r="Q3856" t="s">
        <v>25</v>
      </c>
      <c r="R3856" t="s">
        <v>38</v>
      </c>
      <c r="S3856">
        <v>109.65</v>
      </c>
      <c r="T3856">
        <v>5405.8</v>
      </c>
      <c r="U3856" t="s">
        <v>26</v>
      </c>
      <c r="V3856" s="7" t="str">
        <f t="shared" si="120"/>
        <v>49+</v>
      </c>
      <c r="W3856" t="s">
        <v>46</v>
      </c>
      <c r="X3856" t="str">
        <f t="shared" si="121"/>
        <v>High</v>
      </c>
    </row>
    <row r="3857" spans="1:24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27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28</v>
      </c>
      <c r="Q3857" t="s">
        <v>26</v>
      </c>
      <c r="R3857" t="s">
        <v>43</v>
      </c>
      <c r="S3857">
        <v>65</v>
      </c>
      <c r="T3857">
        <v>3363.8</v>
      </c>
      <c r="U3857" t="s">
        <v>26</v>
      </c>
      <c r="V3857" s="7" t="str">
        <f t="shared" si="120"/>
        <v>49+</v>
      </c>
      <c r="W3857" t="s">
        <v>46</v>
      </c>
      <c r="X3857" t="str">
        <f t="shared" si="121"/>
        <v>Medium</v>
      </c>
    </row>
    <row r="3858" spans="1:24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40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28</v>
      </c>
      <c r="Q3858" t="s">
        <v>25</v>
      </c>
      <c r="R3858" t="s">
        <v>29</v>
      </c>
      <c r="S3858">
        <v>114.1</v>
      </c>
      <c r="T3858">
        <v>7132.15</v>
      </c>
      <c r="U3858" t="s">
        <v>26</v>
      </c>
      <c r="V3858" s="7" t="str">
        <f t="shared" si="120"/>
        <v>49+</v>
      </c>
      <c r="W3858" t="s">
        <v>46</v>
      </c>
      <c r="X3858" t="str">
        <f t="shared" si="121"/>
        <v>High</v>
      </c>
    </row>
    <row r="3859" spans="1:24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26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28</v>
      </c>
      <c r="Q3859" t="s">
        <v>26</v>
      </c>
      <c r="R3859" t="s">
        <v>38</v>
      </c>
      <c r="S3859">
        <v>20.65</v>
      </c>
      <c r="T3859">
        <v>93.55</v>
      </c>
      <c r="U3859" t="s">
        <v>26</v>
      </c>
      <c r="V3859" s="7" t="str">
        <f t="shared" si="120"/>
        <v>0-12</v>
      </c>
      <c r="W3859" t="s">
        <v>30</v>
      </c>
      <c r="X3859" t="str">
        <f t="shared" si="121"/>
        <v>Low</v>
      </c>
    </row>
    <row r="3860" spans="1:24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27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38</v>
      </c>
      <c r="S3860">
        <v>86.95</v>
      </c>
      <c r="T3860">
        <v>4138.8999999999996</v>
      </c>
      <c r="U3860" t="s">
        <v>26</v>
      </c>
      <c r="V3860" s="7" t="str">
        <f t="shared" si="120"/>
        <v>25-48</v>
      </c>
      <c r="W3860" t="s">
        <v>46</v>
      </c>
      <c r="X3860" t="str">
        <f t="shared" si="121"/>
        <v>Medium</v>
      </c>
    </row>
    <row r="3861" spans="1:24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40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38</v>
      </c>
      <c r="S3861">
        <v>94.75</v>
      </c>
      <c r="T3861">
        <v>5121.75</v>
      </c>
      <c r="U3861" t="s">
        <v>26</v>
      </c>
      <c r="V3861" s="7" t="str">
        <f t="shared" si="120"/>
        <v>49+</v>
      </c>
      <c r="W3861" t="s">
        <v>46</v>
      </c>
      <c r="X3861" t="str">
        <f t="shared" si="121"/>
        <v>High</v>
      </c>
    </row>
    <row r="3862" spans="1:24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26</v>
      </c>
      <c r="I3862" t="s">
        <v>27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28</v>
      </c>
      <c r="Q3862" t="s">
        <v>25</v>
      </c>
      <c r="R3862" t="s">
        <v>43</v>
      </c>
      <c r="S3862">
        <v>25.35</v>
      </c>
      <c r="T3862">
        <v>566.1</v>
      </c>
      <c r="U3862" t="s">
        <v>26</v>
      </c>
      <c r="V3862" s="7" t="str">
        <f t="shared" si="120"/>
        <v>13-24</v>
      </c>
      <c r="W3862" t="s">
        <v>35</v>
      </c>
      <c r="X3862" t="str">
        <f t="shared" si="121"/>
        <v>Low</v>
      </c>
    </row>
    <row r="3863" spans="1:24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40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50</v>
      </c>
      <c r="Q3863" t="s">
        <v>25</v>
      </c>
      <c r="R3863" t="s">
        <v>29</v>
      </c>
      <c r="S3863">
        <v>105.45</v>
      </c>
      <c r="T3863">
        <v>2715.3</v>
      </c>
      <c r="U3863" t="s">
        <v>26</v>
      </c>
      <c r="V3863" s="7" t="str">
        <f t="shared" si="120"/>
        <v>25-48</v>
      </c>
      <c r="W3863" t="s">
        <v>46</v>
      </c>
      <c r="X3863" t="str">
        <f t="shared" si="121"/>
        <v>High</v>
      </c>
    </row>
    <row r="3864" spans="1:24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26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50</v>
      </c>
      <c r="Q3864" t="s">
        <v>26</v>
      </c>
      <c r="R3864" t="s">
        <v>34</v>
      </c>
      <c r="S3864">
        <v>25.4</v>
      </c>
      <c r="T3864">
        <v>1782.05</v>
      </c>
      <c r="U3864" t="s">
        <v>26</v>
      </c>
      <c r="V3864" s="7" t="str">
        <f t="shared" si="120"/>
        <v>49+</v>
      </c>
      <c r="W3864" t="s">
        <v>35</v>
      </c>
      <c r="X3864" t="str">
        <f t="shared" si="121"/>
        <v>Low</v>
      </c>
    </row>
    <row r="3865" spans="1:24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40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28</v>
      </c>
      <c r="Q3865" t="s">
        <v>25</v>
      </c>
      <c r="R3865" t="s">
        <v>29</v>
      </c>
      <c r="S3865">
        <v>102.55</v>
      </c>
      <c r="T3865">
        <v>1742.5</v>
      </c>
      <c r="U3865" t="s">
        <v>26</v>
      </c>
      <c r="V3865" s="7" t="str">
        <f t="shared" si="120"/>
        <v>13-24</v>
      </c>
      <c r="W3865" t="s">
        <v>35</v>
      </c>
      <c r="X3865" t="str">
        <f t="shared" si="121"/>
        <v>High</v>
      </c>
    </row>
    <row r="3866" spans="1:24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40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28</v>
      </c>
      <c r="Q3866" t="s">
        <v>25</v>
      </c>
      <c r="R3866" t="s">
        <v>29</v>
      </c>
      <c r="S3866">
        <v>100.2</v>
      </c>
      <c r="T3866">
        <v>2983.8</v>
      </c>
      <c r="U3866" t="s">
        <v>25</v>
      </c>
      <c r="V3866" s="7" t="str">
        <f t="shared" si="120"/>
        <v>25-48</v>
      </c>
      <c r="W3866" t="s">
        <v>46</v>
      </c>
      <c r="X3866" t="str">
        <f t="shared" si="121"/>
        <v>High</v>
      </c>
    </row>
    <row r="3867" spans="1:24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26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28</v>
      </c>
      <c r="Q3867" t="s">
        <v>26</v>
      </c>
      <c r="R3867" t="s">
        <v>34</v>
      </c>
      <c r="S3867">
        <v>24</v>
      </c>
      <c r="T3867">
        <v>24</v>
      </c>
      <c r="U3867" t="s">
        <v>26</v>
      </c>
      <c r="V3867" s="7" t="str">
        <f t="shared" si="120"/>
        <v>0-12</v>
      </c>
      <c r="W3867" t="s">
        <v>30</v>
      </c>
      <c r="X3867" t="str">
        <f t="shared" si="121"/>
        <v>Low</v>
      </c>
    </row>
    <row r="3868" spans="1:24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26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50</v>
      </c>
      <c r="Q3868" t="s">
        <v>26</v>
      </c>
      <c r="R3868" t="s">
        <v>34</v>
      </c>
      <c r="S3868">
        <v>25.6</v>
      </c>
      <c r="T3868">
        <v>485.9</v>
      </c>
      <c r="U3868" t="s">
        <v>26</v>
      </c>
      <c r="V3868" s="7" t="str">
        <f t="shared" si="120"/>
        <v>13-24</v>
      </c>
      <c r="W3868" t="s">
        <v>30</v>
      </c>
      <c r="X3868" t="str">
        <f t="shared" si="121"/>
        <v>Low</v>
      </c>
    </row>
    <row r="3869" spans="1:24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27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50</v>
      </c>
      <c r="Q3869" t="s">
        <v>25</v>
      </c>
      <c r="R3869" t="s">
        <v>43</v>
      </c>
      <c r="S3869">
        <v>73.5</v>
      </c>
      <c r="T3869">
        <v>1905.7</v>
      </c>
      <c r="U3869" t="s">
        <v>26</v>
      </c>
      <c r="V3869" s="7" t="str">
        <f t="shared" si="120"/>
        <v>25-48</v>
      </c>
      <c r="W3869" t="s">
        <v>35</v>
      </c>
      <c r="X3869" t="str">
        <f t="shared" si="121"/>
        <v>Medium</v>
      </c>
    </row>
    <row r="3870" spans="1:24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40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28</v>
      </c>
      <c r="Q3870" t="s">
        <v>25</v>
      </c>
      <c r="R3870" t="s">
        <v>38</v>
      </c>
      <c r="S3870">
        <v>74.05</v>
      </c>
      <c r="T3870">
        <v>1565.7</v>
      </c>
      <c r="U3870" t="s">
        <v>25</v>
      </c>
      <c r="V3870" s="7" t="str">
        <f t="shared" si="120"/>
        <v>13-24</v>
      </c>
      <c r="W3870" t="s">
        <v>35</v>
      </c>
      <c r="X3870" t="str">
        <f t="shared" si="121"/>
        <v>Medium</v>
      </c>
    </row>
    <row r="3871" spans="1:24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40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29</v>
      </c>
      <c r="S3871">
        <v>98.25</v>
      </c>
      <c r="T3871">
        <v>4858.7</v>
      </c>
      <c r="U3871" t="s">
        <v>26</v>
      </c>
      <c r="V3871" s="7" t="str">
        <f t="shared" si="120"/>
        <v>49+</v>
      </c>
      <c r="W3871" t="s">
        <v>46</v>
      </c>
      <c r="X3871" t="str">
        <f t="shared" si="121"/>
        <v>High</v>
      </c>
    </row>
    <row r="3872" spans="1:24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26</v>
      </c>
      <c r="I3872" t="s">
        <v>27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29</v>
      </c>
      <c r="S3872">
        <v>54.4</v>
      </c>
      <c r="T3872">
        <v>3723.65</v>
      </c>
      <c r="U3872" t="s">
        <v>26</v>
      </c>
      <c r="V3872" s="7" t="str">
        <f t="shared" si="120"/>
        <v>49+</v>
      </c>
      <c r="W3872" t="s">
        <v>46</v>
      </c>
      <c r="X3872" t="str">
        <f t="shared" si="121"/>
        <v>Medium</v>
      </c>
    </row>
    <row r="3873" spans="1:24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40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28</v>
      </c>
      <c r="Q3873" t="s">
        <v>25</v>
      </c>
      <c r="R3873" t="s">
        <v>38</v>
      </c>
      <c r="S3873">
        <v>101.55</v>
      </c>
      <c r="T3873">
        <v>298.35000000000002</v>
      </c>
      <c r="U3873" t="s">
        <v>25</v>
      </c>
      <c r="V3873" s="7" t="str">
        <f t="shared" si="120"/>
        <v>0-12</v>
      </c>
      <c r="W3873" t="s">
        <v>30</v>
      </c>
      <c r="X3873" t="str">
        <f t="shared" si="121"/>
        <v>High</v>
      </c>
    </row>
    <row r="3874" spans="1:24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40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28</v>
      </c>
      <c r="Q3874" t="s">
        <v>26</v>
      </c>
      <c r="R3874" t="s">
        <v>29</v>
      </c>
      <c r="S3874">
        <v>103.1</v>
      </c>
      <c r="T3874">
        <v>970.45</v>
      </c>
      <c r="U3874" t="s">
        <v>26</v>
      </c>
      <c r="V3874" s="7" t="str">
        <f t="shared" si="120"/>
        <v>0-12</v>
      </c>
      <c r="W3874" t="s">
        <v>35</v>
      </c>
      <c r="X3874" t="str">
        <f t="shared" si="121"/>
        <v>High</v>
      </c>
    </row>
    <row r="3875" spans="1:24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26</v>
      </c>
      <c r="I3875" t="s">
        <v>27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50</v>
      </c>
      <c r="Q3875" t="s">
        <v>26</v>
      </c>
      <c r="R3875" t="s">
        <v>38</v>
      </c>
      <c r="S3875">
        <v>34.200000000000003</v>
      </c>
      <c r="T3875">
        <v>1782</v>
      </c>
      <c r="U3875" t="s">
        <v>26</v>
      </c>
      <c r="V3875" s="7" t="str">
        <f t="shared" si="120"/>
        <v>49+</v>
      </c>
      <c r="W3875" t="s">
        <v>35</v>
      </c>
      <c r="X3875" t="str">
        <f t="shared" si="121"/>
        <v>Low</v>
      </c>
    </row>
    <row r="3876" spans="1:24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27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28</v>
      </c>
      <c r="Q3876" t="s">
        <v>25</v>
      </c>
      <c r="R3876" t="s">
        <v>29</v>
      </c>
      <c r="S3876">
        <v>43.75</v>
      </c>
      <c r="T3876">
        <v>405.7</v>
      </c>
      <c r="U3876" t="s">
        <v>26</v>
      </c>
      <c r="V3876" s="7" t="str">
        <f t="shared" si="120"/>
        <v>0-12</v>
      </c>
      <c r="W3876" t="s">
        <v>30</v>
      </c>
      <c r="X3876" t="str">
        <f t="shared" si="121"/>
        <v>Low</v>
      </c>
    </row>
    <row r="3877" spans="1:24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40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29</v>
      </c>
      <c r="S3877">
        <v>111.95</v>
      </c>
      <c r="T3877">
        <v>4534.8999999999996</v>
      </c>
      <c r="U3877" t="s">
        <v>25</v>
      </c>
      <c r="V3877" s="7" t="str">
        <f t="shared" si="120"/>
        <v>25-48</v>
      </c>
      <c r="W3877" t="s">
        <v>46</v>
      </c>
      <c r="X3877" t="str">
        <f t="shared" si="121"/>
        <v>High</v>
      </c>
    </row>
    <row r="3878" spans="1:24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40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28</v>
      </c>
      <c r="Q3878" t="s">
        <v>25</v>
      </c>
      <c r="R3878" t="s">
        <v>29</v>
      </c>
      <c r="S3878">
        <v>100.65</v>
      </c>
      <c r="T3878">
        <v>2415.9499999999998</v>
      </c>
      <c r="U3878" t="s">
        <v>26</v>
      </c>
      <c r="V3878" s="7" t="str">
        <f t="shared" si="120"/>
        <v>13-24</v>
      </c>
      <c r="W3878" t="s">
        <v>46</v>
      </c>
      <c r="X3878" t="str">
        <f t="shared" si="121"/>
        <v>High</v>
      </c>
    </row>
    <row r="3879" spans="1:24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26</v>
      </c>
      <c r="I3879" t="s">
        <v>27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29</v>
      </c>
      <c r="S3879">
        <v>55.95</v>
      </c>
      <c r="T3879">
        <v>1157.05</v>
      </c>
      <c r="U3879" t="s">
        <v>25</v>
      </c>
      <c r="V3879" s="7" t="str">
        <f t="shared" si="120"/>
        <v>13-24</v>
      </c>
      <c r="W3879" t="s">
        <v>35</v>
      </c>
      <c r="X3879" t="str">
        <f t="shared" si="121"/>
        <v>Medium</v>
      </c>
    </row>
    <row r="3880" spans="1:24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40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50</v>
      </c>
      <c r="Q3880" t="s">
        <v>25</v>
      </c>
      <c r="R3880" t="s">
        <v>38</v>
      </c>
      <c r="S3880">
        <v>116.05</v>
      </c>
      <c r="T3880">
        <v>8297.5</v>
      </c>
      <c r="U3880" t="s">
        <v>26</v>
      </c>
      <c r="V3880" s="7" t="str">
        <f t="shared" si="120"/>
        <v>49+</v>
      </c>
      <c r="W3880" t="s">
        <v>46</v>
      </c>
      <c r="X3880" t="str">
        <f t="shared" si="121"/>
        <v>High</v>
      </c>
    </row>
    <row r="3881" spans="1:24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27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28</v>
      </c>
      <c r="Q3881" t="s">
        <v>26</v>
      </c>
      <c r="R3881" t="s">
        <v>29</v>
      </c>
      <c r="S3881">
        <v>45.75</v>
      </c>
      <c r="T3881">
        <v>45.75</v>
      </c>
      <c r="U3881" t="s">
        <v>25</v>
      </c>
      <c r="V3881" s="7" t="str">
        <f t="shared" si="120"/>
        <v>0-12</v>
      </c>
      <c r="W3881" t="s">
        <v>30</v>
      </c>
      <c r="X3881" t="str">
        <f t="shared" si="121"/>
        <v>Low</v>
      </c>
    </row>
    <row r="3882" spans="1:24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27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43</v>
      </c>
      <c r="S3882">
        <v>82</v>
      </c>
      <c r="T3882">
        <v>2083.1</v>
      </c>
      <c r="U3882" t="s">
        <v>26</v>
      </c>
      <c r="V3882" s="7" t="str">
        <f t="shared" si="120"/>
        <v>25-48</v>
      </c>
      <c r="W3882" t="s">
        <v>46</v>
      </c>
      <c r="X3882" t="str">
        <f t="shared" si="121"/>
        <v>Medium</v>
      </c>
    </row>
    <row r="3883" spans="1:24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27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50</v>
      </c>
      <c r="Q3883" t="s">
        <v>26</v>
      </c>
      <c r="R3883" t="s">
        <v>38</v>
      </c>
      <c r="S3883">
        <v>65.150000000000006</v>
      </c>
      <c r="T3883">
        <v>4681.75</v>
      </c>
      <c r="U3883" t="s">
        <v>26</v>
      </c>
      <c r="V3883" s="7" t="str">
        <f t="shared" si="120"/>
        <v>49+</v>
      </c>
      <c r="W3883" t="s">
        <v>46</v>
      </c>
      <c r="X3883" t="str">
        <f t="shared" si="121"/>
        <v>Medium</v>
      </c>
    </row>
    <row r="3884" spans="1:24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27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28</v>
      </c>
      <c r="Q3884" t="s">
        <v>25</v>
      </c>
      <c r="R3884" t="s">
        <v>43</v>
      </c>
      <c r="S3884">
        <v>44.8</v>
      </c>
      <c r="T3884">
        <v>176.2</v>
      </c>
      <c r="U3884" t="s">
        <v>26</v>
      </c>
      <c r="V3884" s="7" t="str">
        <f t="shared" si="120"/>
        <v>0-12</v>
      </c>
      <c r="W3884" t="s">
        <v>30</v>
      </c>
      <c r="X3884" t="str">
        <f t="shared" si="121"/>
        <v>Low</v>
      </c>
    </row>
    <row r="3885" spans="1:24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40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28</v>
      </c>
      <c r="Q3885" t="s">
        <v>25</v>
      </c>
      <c r="R3885" t="s">
        <v>29</v>
      </c>
      <c r="S3885">
        <v>79.8</v>
      </c>
      <c r="T3885">
        <v>1001.2</v>
      </c>
      <c r="U3885" t="s">
        <v>26</v>
      </c>
      <c r="V3885" s="7" t="str">
        <f t="shared" si="120"/>
        <v>0-12</v>
      </c>
      <c r="W3885" t="s">
        <v>35</v>
      </c>
      <c r="X3885" t="str">
        <f t="shared" si="121"/>
        <v>Medium</v>
      </c>
    </row>
    <row r="3886" spans="1:24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40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28</v>
      </c>
      <c r="Q3886" t="s">
        <v>25</v>
      </c>
      <c r="R3886" t="s">
        <v>29</v>
      </c>
      <c r="S3886">
        <v>88.85</v>
      </c>
      <c r="T3886">
        <v>1594.75</v>
      </c>
      <c r="U3886" t="s">
        <v>26</v>
      </c>
      <c r="V3886" s="7" t="str">
        <f t="shared" si="120"/>
        <v>13-24</v>
      </c>
      <c r="W3886" t="s">
        <v>35</v>
      </c>
      <c r="X3886" t="str">
        <f t="shared" si="121"/>
        <v>Medium</v>
      </c>
    </row>
    <row r="3887" spans="1:24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40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28</v>
      </c>
      <c r="Q3887" t="s">
        <v>25</v>
      </c>
      <c r="R3887" t="s">
        <v>29</v>
      </c>
      <c r="S3887">
        <v>74.95</v>
      </c>
      <c r="T3887">
        <v>212.4</v>
      </c>
      <c r="U3887" t="s">
        <v>26</v>
      </c>
      <c r="V3887" s="7" t="str">
        <f t="shared" si="120"/>
        <v>0-12</v>
      </c>
      <c r="W3887" t="s">
        <v>30</v>
      </c>
      <c r="X3887" t="str">
        <f t="shared" si="121"/>
        <v>Medium</v>
      </c>
    </row>
    <row r="3888" spans="1:24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40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38</v>
      </c>
      <c r="S3888">
        <v>106.85</v>
      </c>
      <c r="T3888">
        <v>7677.4</v>
      </c>
      <c r="U3888" t="s">
        <v>26</v>
      </c>
      <c r="V3888" s="7" t="str">
        <f t="shared" si="120"/>
        <v>49+</v>
      </c>
      <c r="W3888" t="s">
        <v>46</v>
      </c>
      <c r="X3888" t="str">
        <f t="shared" si="121"/>
        <v>High</v>
      </c>
    </row>
    <row r="3889" spans="1:24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40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28</v>
      </c>
      <c r="Q3889" t="s">
        <v>26</v>
      </c>
      <c r="R3889" t="s">
        <v>29</v>
      </c>
      <c r="S3889">
        <v>74.95</v>
      </c>
      <c r="T3889">
        <v>815.5</v>
      </c>
      <c r="U3889" t="s">
        <v>25</v>
      </c>
      <c r="V3889" s="7" t="str">
        <f t="shared" si="120"/>
        <v>0-12</v>
      </c>
      <c r="W3889" t="s">
        <v>35</v>
      </c>
      <c r="X3889" t="str">
        <f t="shared" si="121"/>
        <v>Medium</v>
      </c>
    </row>
    <row r="3890" spans="1:24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40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28</v>
      </c>
      <c r="Q3890" t="s">
        <v>26</v>
      </c>
      <c r="R3890" t="s">
        <v>43</v>
      </c>
      <c r="S3890">
        <v>80.150000000000006</v>
      </c>
      <c r="T3890">
        <v>80.150000000000006</v>
      </c>
      <c r="U3890" t="s">
        <v>25</v>
      </c>
      <c r="V3890" s="7" t="str">
        <f t="shared" si="120"/>
        <v>0-12</v>
      </c>
      <c r="W3890" t="s">
        <v>30</v>
      </c>
      <c r="X3890" t="str">
        <f t="shared" si="121"/>
        <v>Medium</v>
      </c>
    </row>
    <row r="3891" spans="1:24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33</v>
      </c>
      <c r="Q3891" t="s">
        <v>26</v>
      </c>
      <c r="R3891" t="s">
        <v>43</v>
      </c>
      <c r="S3891">
        <v>19.3</v>
      </c>
      <c r="T3891">
        <v>259.64999999999998</v>
      </c>
      <c r="U3891" t="s">
        <v>26</v>
      </c>
      <c r="V3891" s="7" t="str">
        <f t="shared" si="120"/>
        <v>13-24</v>
      </c>
      <c r="W3891" t="s">
        <v>30</v>
      </c>
      <c r="X3891" t="str">
        <f t="shared" si="121"/>
        <v>Low</v>
      </c>
    </row>
    <row r="3892" spans="1:24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40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29</v>
      </c>
      <c r="S3892">
        <v>109.25</v>
      </c>
      <c r="T3892">
        <v>8109.8</v>
      </c>
      <c r="U3892" t="s">
        <v>25</v>
      </c>
      <c r="V3892" s="7" t="str">
        <f t="shared" si="120"/>
        <v>49+</v>
      </c>
      <c r="W3892" t="s">
        <v>46</v>
      </c>
      <c r="X3892" t="str">
        <f t="shared" si="121"/>
        <v>High</v>
      </c>
    </row>
    <row r="3893" spans="1:24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27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43</v>
      </c>
      <c r="S3893">
        <v>56.1</v>
      </c>
      <c r="T3893">
        <v>2386.85</v>
      </c>
      <c r="U3893" t="s">
        <v>26</v>
      </c>
      <c r="V3893" s="7" t="str">
        <f t="shared" si="120"/>
        <v>25-48</v>
      </c>
      <c r="W3893" t="s">
        <v>46</v>
      </c>
      <c r="X3893" t="str">
        <f t="shared" si="121"/>
        <v>Medium</v>
      </c>
    </row>
    <row r="3894" spans="1:24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26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28</v>
      </c>
      <c r="Q3894" t="s">
        <v>26</v>
      </c>
      <c r="R3894" t="s">
        <v>43</v>
      </c>
      <c r="S3894">
        <v>19.7</v>
      </c>
      <c r="T3894">
        <v>340.35</v>
      </c>
      <c r="U3894" t="s">
        <v>26</v>
      </c>
      <c r="V3894" s="7" t="str">
        <f t="shared" si="120"/>
        <v>13-24</v>
      </c>
      <c r="W3894" t="s">
        <v>30</v>
      </c>
      <c r="X3894" t="str">
        <f t="shared" si="121"/>
        <v>Low</v>
      </c>
    </row>
    <row r="3895" spans="1:24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27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28</v>
      </c>
      <c r="Q3895" t="s">
        <v>25</v>
      </c>
      <c r="R3895" t="s">
        <v>34</v>
      </c>
      <c r="S3895">
        <v>51.3</v>
      </c>
      <c r="T3895">
        <v>419.35</v>
      </c>
      <c r="U3895" t="s">
        <v>26</v>
      </c>
      <c r="V3895" s="7" t="str">
        <f t="shared" si="120"/>
        <v>0-12</v>
      </c>
      <c r="W3895" t="s">
        <v>30</v>
      </c>
      <c r="X3895" t="str">
        <f t="shared" si="121"/>
        <v>Medium</v>
      </c>
    </row>
    <row r="3896" spans="1:24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40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50</v>
      </c>
      <c r="Q3896" t="s">
        <v>26</v>
      </c>
      <c r="R3896" t="s">
        <v>34</v>
      </c>
      <c r="S3896">
        <v>118.6</v>
      </c>
      <c r="T3896">
        <v>7990.05</v>
      </c>
      <c r="U3896" t="s">
        <v>26</v>
      </c>
      <c r="V3896" s="7" t="str">
        <f t="shared" si="120"/>
        <v>49+</v>
      </c>
      <c r="W3896" t="s">
        <v>46</v>
      </c>
      <c r="X3896" t="str">
        <f t="shared" si="121"/>
        <v>High</v>
      </c>
    </row>
    <row r="3897" spans="1:24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26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50</v>
      </c>
      <c r="Q3897" t="s">
        <v>26</v>
      </c>
      <c r="R3897" t="s">
        <v>38</v>
      </c>
      <c r="S3897">
        <v>24.15</v>
      </c>
      <c r="T3897">
        <v>1402.25</v>
      </c>
      <c r="U3897" t="s">
        <v>26</v>
      </c>
      <c r="V3897" s="7" t="str">
        <f t="shared" si="120"/>
        <v>49+</v>
      </c>
      <c r="W3897" t="s">
        <v>35</v>
      </c>
      <c r="X3897" t="str">
        <f t="shared" si="121"/>
        <v>Low</v>
      </c>
    </row>
    <row r="3898" spans="1:24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26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 t="s">
        <v>26</v>
      </c>
      <c r="V3898" s="7" t="str">
        <f t="shared" si="120"/>
        <v>25-48</v>
      </c>
      <c r="W3898" t="s">
        <v>35</v>
      </c>
      <c r="X3898" t="str">
        <f t="shared" si="121"/>
        <v>Low</v>
      </c>
    </row>
    <row r="3899" spans="1:24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40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50</v>
      </c>
      <c r="Q3899" t="s">
        <v>25</v>
      </c>
      <c r="R3899" t="s">
        <v>29</v>
      </c>
      <c r="S3899">
        <v>115.5</v>
      </c>
      <c r="T3899">
        <v>8425.15</v>
      </c>
      <c r="U3899" t="s">
        <v>26</v>
      </c>
      <c r="V3899" s="7" t="str">
        <f t="shared" si="120"/>
        <v>49+</v>
      </c>
      <c r="W3899" t="s">
        <v>46</v>
      </c>
      <c r="X3899" t="str">
        <f t="shared" si="121"/>
        <v>High</v>
      </c>
    </row>
    <row r="3900" spans="1:24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26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33</v>
      </c>
      <c r="Q3900" t="s">
        <v>26</v>
      </c>
      <c r="R3900" t="s">
        <v>43</v>
      </c>
      <c r="S3900">
        <v>25.05</v>
      </c>
      <c r="T3900">
        <v>1171.5</v>
      </c>
      <c r="U3900" t="s">
        <v>26</v>
      </c>
      <c r="V3900" s="7" t="str">
        <f t="shared" si="120"/>
        <v>25-48</v>
      </c>
      <c r="W3900" t="s">
        <v>35</v>
      </c>
      <c r="X3900" t="str">
        <f t="shared" si="121"/>
        <v>Low</v>
      </c>
    </row>
    <row r="3901" spans="1:24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40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28</v>
      </c>
      <c r="Q3901" t="s">
        <v>25</v>
      </c>
      <c r="R3901" t="s">
        <v>29</v>
      </c>
      <c r="S3901">
        <v>109.1</v>
      </c>
      <c r="T3901">
        <v>5647.95</v>
      </c>
      <c r="U3901" t="s">
        <v>26</v>
      </c>
      <c r="V3901" s="7" t="str">
        <f t="shared" si="120"/>
        <v>49+</v>
      </c>
      <c r="W3901" t="s">
        <v>46</v>
      </c>
      <c r="X3901" t="str">
        <f t="shared" si="121"/>
        <v>High</v>
      </c>
    </row>
    <row r="3902" spans="1:24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26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 t="s">
        <v>26</v>
      </c>
      <c r="V3902" s="7" t="str">
        <f t="shared" si="120"/>
        <v>25-48</v>
      </c>
      <c r="W3902" t="s">
        <v>35</v>
      </c>
      <c r="X3902" t="str">
        <f t="shared" si="121"/>
        <v>Low</v>
      </c>
    </row>
    <row r="3903" spans="1:24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40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50</v>
      </c>
      <c r="Q3903" t="s">
        <v>25</v>
      </c>
      <c r="R3903" t="s">
        <v>38</v>
      </c>
      <c r="S3903">
        <v>111.3</v>
      </c>
      <c r="T3903">
        <v>7567.2</v>
      </c>
      <c r="U3903" t="s">
        <v>26</v>
      </c>
      <c r="V3903" s="7" t="str">
        <f t="shared" si="120"/>
        <v>49+</v>
      </c>
      <c r="W3903" t="s">
        <v>46</v>
      </c>
      <c r="X3903" t="str">
        <f t="shared" si="121"/>
        <v>High</v>
      </c>
    </row>
    <row r="3904" spans="1:24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26</v>
      </c>
      <c r="I3904" t="s">
        <v>27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28</v>
      </c>
      <c r="Q3904" t="s">
        <v>26</v>
      </c>
      <c r="R3904" t="s">
        <v>34</v>
      </c>
      <c r="S3904">
        <v>29.9</v>
      </c>
      <c r="T3904">
        <v>29.9</v>
      </c>
      <c r="U3904" t="s">
        <v>26</v>
      </c>
      <c r="V3904" s="7" t="str">
        <f t="shared" si="120"/>
        <v>0-12</v>
      </c>
      <c r="W3904" t="s">
        <v>30</v>
      </c>
      <c r="X3904" t="str">
        <f t="shared" si="121"/>
        <v>Low</v>
      </c>
    </row>
    <row r="3905" spans="1:24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40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28</v>
      </c>
      <c r="Q3905" t="s">
        <v>25</v>
      </c>
      <c r="R3905" t="s">
        <v>34</v>
      </c>
      <c r="S3905">
        <v>80.599999999999994</v>
      </c>
      <c r="T3905">
        <v>4348.1000000000004</v>
      </c>
      <c r="U3905" t="s">
        <v>26</v>
      </c>
      <c r="V3905" s="7" t="str">
        <f t="shared" si="120"/>
        <v>49+</v>
      </c>
      <c r="W3905" t="s">
        <v>46</v>
      </c>
      <c r="X3905" t="str">
        <f t="shared" si="121"/>
        <v>Medium</v>
      </c>
    </row>
    <row r="3906" spans="1:24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26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28</v>
      </c>
      <c r="Q3906" t="s">
        <v>26</v>
      </c>
      <c r="R3906" t="s">
        <v>34</v>
      </c>
      <c r="S3906">
        <v>20.8</v>
      </c>
      <c r="T3906">
        <v>635.9</v>
      </c>
      <c r="U3906" t="s">
        <v>26</v>
      </c>
      <c r="V3906" s="7" t="str">
        <f t="shared" si="120"/>
        <v>25-48</v>
      </c>
      <c r="W3906" t="s">
        <v>35</v>
      </c>
      <c r="X3906" t="str">
        <f t="shared" si="121"/>
        <v>Low</v>
      </c>
    </row>
    <row r="3907" spans="1:24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26</v>
      </c>
      <c r="I3907" t="s">
        <v>27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28</v>
      </c>
      <c r="Q3907" t="s">
        <v>26</v>
      </c>
      <c r="R3907" t="s">
        <v>43</v>
      </c>
      <c r="S3907">
        <v>35.200000000000003</v>
      </c>
      <c r="T3907">
        <v>108.95</v>
      </c>
      <c r="U3907" t="s">
        <v>25</v>
      </c>
      <c r="V3907" s="7" t="str">
        <f t="shared" ref="V3907:V3970" si="122">IF(F3907&lt;=12, "0-12", IF(F3907&lt;=24, "13-24", IF(F3907&lt;=48, "25-48", "49+")))</f>
        <v>0-12</v>
      </c>
      <c r="W3907" t="s">
        <v>30</v>
      </c>
      <c r="X3907" t="str">
        <f t="shared" ref="X3907:X3970" si="123">IF(S3907&lt;=50,"Low",IF(S3907&lt;=90,"Medium","High"))</f>
        <v>Low</v>
      </c>
    </row>
    <row r="3908" spans="1:24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40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28</v>
      </c>
      <c r="Q3908" t="s">
        <v>26</v>
      </c>
      <c r="R3908" t="s">
        <v>29</v>
      </c>
      <c r="S3908">
        <v>78.8</v>
      </c>
      <c r="T3908">
        <v>78.8</v>
      </c>
      <c r="U3908" t="s">
        <v>25</v>
      </c>
      <c r="V3908" s="7" t="str">
        <f t="shared" si="122"/>
        <v>0-12</v>
      </c>
      <c r="W3908" t="s">
        <v>30</v>
      </c>
      <c r="X3908" t="str">
        <f t="shared" si="123"/>
        <v>Medium</v>
      </c>
    </row>
    <row r="3909" spans="1:24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40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28</v>
      </c>
      <c r="Q3909" t="s">
        <v>26</v>
      </c>
      <c r="R3909" t="s">
        <v>34</v>
      </c>
      <c r="S3909">
        <v>89.95</v>
      </c>
      <c r="T3909">
        <v>1682.4</v>
      </c>
      <c r="U3909" t="s">
        <v>26</v>
      </c>
      <c r="V3909" s="7" t="str">
        <f t="shared" si="122"/>
        <v>13-24</v>
      </c>
      <c r="W3909" t="s">
        <v>35</v>
      </c>
      <c r="X3909" t="str">
        <f t="shared" si="123"/>
        <v>Medium</v>
      </c>
    </row>
    <row r="3910" spans="1:24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40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50</v>
      </c>
      <c r="Q3910" t="s">
        <v>25</v>
      </c>
      <c r="R3910" t="s">
        <v>38</v>
      </c>
      <c r="S3910">
        <v>116.05</v>
      </c>
      <c r="T3910">
        <v>6925.9</v>
      </c>
      <c r="U3910" t="s">
        <v>26</v>
      </c>
      <c r="V3910" s="7" t="str">
        <f t="shared" si="122"/>
        <v>49+</v>
      </c>
      <c r="W3910" t="s">
        <v>46</v>
      </c>
      <c r="X3910" t="str">
        <f t="shared" si="123"/>
        <v>High</v>
      </c>
    </row>
    <row r="3911" spans="1:24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26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50</v>
      </c>
      <c r="Q3911" t="s">
        <v>26</v>
      </c>
      <c r="R3911" t="s">
        <v>43</v>
      </c>
      <c r="S3911">
        <v>19.55</v>
      </c>
      <c r="T3911">
        <v>223.15</v>
      </c>
      <c r="U3911" t="s">
        <v>26</v>
      </c>
      <c r="V3911" s="7" t="str">
        <f t="shared" si="122"/>
        <v>0-12</v>
      </c>
      <c r="W3911" t="s">
        <v>30</v>
      </c>
      <c r="X3911" t="str">
        <f t="shared" si="123"/>
        <v>Low</v>
      </c>
    </row>
    <row r="3912" spans="1:24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40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28</v>
      </c>
      <c r="Q3912" t="s">
        <v>25</v>
      </c>
      <c r="R3912" t="s">
        <v>29</v>
      </c>
      <c r="S3912">
        <v>106.4</v>
      </c>
      <c r="T3912">
        <v>5127.95</v>
      </c>
      <c r="U3912" t="s">
        <v>25</v>
      </c>
      <c r="V3912" s="7" t="str">
        <f t="shared" si="122"/>
        <v>25-48</v>
      </c>
      <c r="W3912" t="s">
        <v>46</v>
      </c>
      <c r="X3912" t="str">
        <f t="shared" si="123"/>
        <v>High</v>
      </c>
    </row>
    <row r="3913" spans="1:24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27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28</v>
      </c>
      <c r="Q3913" t="s">
        <v>26</v>
      </c>
      <c r="R3913" t="s">
        <v>29</v>
      </c>
      <c r="S3913">
        <v>49.4</v>
      </c>
      <c r="T3913">
        <v>874.8</v>
      </c>
      <c r="U3913" t="s">
        <v>25</v>
      </c>
      <c r="V3913" s="7" t="str">
        <f t="shared" si="122"/>
        <v>13-24</v>
      </c>
      <c r="W3913" t="s">
        <v>35</v>
      </c>
      <c r="X3913" t="str">
        <f t="shared" si="123"/>
        <v>Low</v>
      </c>
    </row>
    <row r="3914" spans="1:24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40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50</v>
      </c>
      <c r="Q3914" t="s">
        <v>26</v>
      </c>
      <c r="R3914" t="s">
        <v>43</v>
      </c>
      <c r="S3914">
        <v>115.25</v>
      </c>
      <c r="T3914">
        <v>6758.45</v>
      </c>
      <c r="U3914" t="s">
        <v>26</v>
      </c>
      <c r="V3914" s="7" t="str">
        <f t="shared" si="122"/>
        <v>49+</v>
      </c>
      <c r="W3914" t="s">
        <v>46</v>
      </c>
      <c r="X3914" t="str">
        <f t="shared" si="123"/>
        <v>High</v>
      </c>
    </row>
    <row r="3915" spans="1:24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26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50</v>
      </c>
      <c r="Q3915" t="s">
        <v>26</v>
      </c>
      <c r="R3915" t="s">
        <v>43</v>
      </c>
      <c r="S3915">
        <v>24.8</v>
      </c>
      <c r="T3915">
        <v>1874.3</v>
      </c>
      <c r="U3915" t="s">
        <v>26</v>
      </c>
      <c r="V3915" s="7" t="str">
        <f t="shared" si="122"/>
        <v>49+</v>
      </c>
      <c r="W3915" t="s">
        <v>35</v>
      </c>
      <c r="X3915" t="str">
        <f t="shared" si="123"/>
        <v>Low</v>
      </c>
    </row>
    <row r="3916" spans="1:24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26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 t="s">
        <v>26</v>
      </c>
      <c r="V3916" s="7" t="str">
        <f t="shared" si="122"/>
        <v>25-48</v>
      </c>
      <c r="W3916" t="s">
        <v>35</v>
      </c>
      <c r="X3916" t="str">
        <f t="shared" si="123"/>
        <v>Low</v>
      </c>
    </row>
    <row r="3917" spans="1:24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40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43</v>
      </c>
      <c r="S3917">
        <v>81.25</v>
      </c>
      <c r="T3917">
        <v>4639.45</v>
      </c>
      <c r="U3917" t="s">
        <v>26</v>
      </c>
      <c r="V3917" s="7" t="str">
        <f t="shared" si="122"/>
        <v>49+</v>
      </c>
      <c r="W3917" t="s">
        <v>46</v>
      </c>
      <c r="X3917" t="str">
        <f t="shared" si="123"/>
        <v>Medium</v>
      </c>
    </row>
    <row r="3918" spans="1:24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40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28</v>
      </c>
      <c r="Q3918" t="s">
        <v>26</v>
      </c>
      <c r="R3918" t="s">
        <v>34</v>
      </c>
      <c r="S3918">
        <v>69.95</v>
      </c>
      <c r="T3918">
        <v>143.9</v>
      </c>
      <c r="U3918" t="s">
        <v>26</v>
      </c>
      <c r="V3918" s="7" t="str">
        <f t="shared" si="122"/>
        <v>0-12</v>
      </c>
      <c r="W3918" t="s">
        <v>30</v>
      </c>
      <c r="X3918" t="str">
        <f t="shared" si="123"/>
        <v>Medium</v>
      </c>
    </row>
    <row r="3919" spans="1:24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40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28</v>
      </c>
      <c r="Q3919" t="s">
        <v>26</v>
      </c>
      <c r="R3919" t="s">
        <v>29</v>
      </c>
      <c r="S3919">
        <v>69.099999999999994</v>
      </c>
      <c r="T3919">
        <v>69.099999999999994</v>
      </c>
      <c r="U3919" t="s">
        <v>25</v>
      </c>
      <c r="V3919" s="7" t="str">
        <f t="shared" si="122"/>
        <v>0-12</v>
      </c>
      <c r="W3919" t="s">
        <v>30</v>
      </c>
      <c r="X3919" t="str">
        <f t="shared" si="123"/>
        <v>Medium</v>
      </c>
    </row>
    <row r="3920" spans="1:24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40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28</v>
      </c>
      <c r="Q3920" t="s">
        <v>25</v>
      </c>
      <c r="R3920" t="s">
        <v>29</v>
      </c>
      <c r="S3920">
        <v>90.2</v>
      </c>
      <c r="T3920">
        <v>1776.55</v>
      </c>
      <c r="U3920" t="s">
        <v>25</v>
      </c>
      <c r="V3920" s="7" t="str">
        <f t="shared" si="122"/>
        <v>13-24</v>
      </c>
      <c r="W3920" t="s">
        <v>35</v>
      </c>
      <c r="X3920" t="str">
        <f t="shared" si="123"/>
        <v>High</v>
      </c>
    </row>
    <row r="3921" spans="1:24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40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28</v>
      </c>
      <c r="Q3921" t="s">
        <v>25</v>
      </c>
      <c r="R3921" t="s">
        <v>38</v>
      </c>
      <c r="S3921">
        <v>93.55</v>
      </c>
      <c r="T3921">
        <v>536.4</v>
      </c>
      <c r="U3921" t="s">
        <v>25</v>
      </c>
      <c r="V3921" s="7" t="str">
        <f t="shared" si="122"/>
        <v>0-12</v>
      </c>
      <c r="W3921" t="s">
        <v>35</v>
      </c>
      <c r="X3921" t="str">
        <f t="shared" si="123"/>
        <v>High</v>
      </c>
    </row>
    <row r="3922" spans="1:24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40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50</v>
      </c>
      <c r="Q3922" t="s">
        <v>25</v>
      </c>
      <c r="R3922" t="s">
        <v>43</v>
      </c>
      <c r="S3922">
        <v>86.4</v>
      </c>
      <c r="T3922">
        <v>6172</v>
      </c>
      <c r="U3922" t="s">
        <v>26</v>
      </c>
      <c r="V3922" s="7" t="str">
        <f t="shared" si="122"/>
        <v>49+</v>
      </c>
      <c r="W3922" t="s">
        <v>46</v>
      </c>
      <c r="X3922" t="str">
        <f t="shared" si="123"/>
        <v>Medium</v>
      </c>
    </row>
    <row r="3923" spans="1:24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27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28</v>
      </c>
      <c r="Q3923" t="s">
        <v>26</v>
      </c>
      <c r="R3923" t="s">
        <v>34</v>
      </c>
      <c r="S3923">
        <v>66.3</v>
      </c>
      <c r="T3923">
        <v>1559.45</v>
      </c>
      <c r="U3923" t="s">
        <v>26</v>
      </c>
      <c r="V3923" s="7" t="str">
        <f t="shared" si="122"/>
        <v>13-24</v>
      </c>
      <c r="W3923" t="s">
        <v>35</v>
      </c>
      <c r="X3923" t="str">
        <f t="shared" si="123"/>
        <v>Medium</v>
      </c>
    </row>
    <row r="3924" spans="1:24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40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28</v>
      </c>
      <c r="Q3924" t="s">
        <v>25</v>
      </c>
      <c r="R3924" t="s">
        <v>43</v>
      </c>
      <c r="S3924">
        <v>94.65</v>
      </c>
      <c r="T3924">
        <v>6079</v>
      </c>
      <c r="U3924" t="s">
        <v>26</v>
      </c>
      <c r="V3924" s="7" t="str">
        <f t="shared" si="122"/>
        <v>49+</v>
      </c>
      <c r="W3924" t="s">
        <v>46</v>
      </c>
      <c r="X3924" t="str">
        <f t="shared" si="123"/>
        <v>High</v>
      </c>
    </row>
    <row r="3925" spans="1:24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40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28</v>
      </c>
      <c r="Q3925" t="s">
        <v>25</v>
      </c>
      <c r="R3925" t="s">
        <v>34</v>
      </c>
      <c r="S3925">
        <v>80.849999999999994</v>
      </c>
      <c r="T3925">
        <v>80.849999999999994</v>
      </c>
      <c r="U3925" t="s">
        <v>25</v>
      </c>
      <c r="V3925" s="7" t="str">
        <f t="shared" si="122"/>
        <v>0-12</v>
      </c>
      <c r="W3925" t="s">
        <v>30</v>
      </c>
      <c r="X3925" t="str">
        <f t="shared" si="123"/>
        <v>Medium</v>
      </c>
    </row>
    <row r="3926" spans="1:24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40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 t="s">
        <v>25</v>
      </c>
      <c r="V3926" s="7" t="str">
        <f t="shared" si="122"/>
        <v>25-48</v>
      </c>
      <c r="W3926" t="s">
        <v>46</v>
      </c>
      <c r="X3926" t="str">
        <f t="shared" si="123"/>
        <v>Medium</v>
      </c>
    </row>
    <row r="3927" spans="1:24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27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 t="s">
        <v>26</v>
      </c>
      <c r="V3927" s="7" t="str">
        <f t="shared" si="122"/>
        <v>25-48</v>
      </c>
      <c r="W3927" t="s">
        <v>46</v>
      </c>
      <c r="X3927" t="str">
        <f t="shared" si="123"/>
        <v>Medium</v>
      </c>
    </row>
    <row r="3928" spans="1:24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26</v>
      </c>
      <c r="I3928" t="s">
        <v>27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28</v>
      </c>
      <c r="Q3928" t="s">
        <v>26</v>
      </c>
      <c r="R3928" t="s">
        <v>34</v>
      </c>
      <c r="S3928">
        <v>34.700000000000003</v>
      </c>
      <c r="T3928">
        <v>383.55</v>
      </c>
      <c r="U3928" t="s">
        <v>26</v>
      </c>
      <c r="V3928" s="7" t="str">
        <f t="shared" si="122"/>
        <v>0-12</v>
      </c>
      <c r="W3928" t="s">
        <v>30</v>
      </c>
      <c r="X3928" t="str">
        <f t="shared" si="123"/>
        <v>Low</v>
      </c>
    </row>
    <row r="3929" spans="1:24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26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28</v>
      </c>
      <c r="Q3929" t="s">
        <v>25</v>
      </c>
      <c r="R3929" t="s">
        <v>43</v>
      </c>
      <c r="S3929">
        <v>20.55</v>
      </c>
      <c r="T3929">
        <v>51.15</v>
      </c>
      <c r="U3929" t="s">
        <v>25</v>
      </c>
      <c r="V3929" s="7" t="str">
        <f t="shared" si="122"/>
        <v>0-12</v>
      </c>
      <c r="W3929" t="s">
        <v>30</v>
      </c>
      <c r="X3929" t="str">
        <f t="shared" si="123"/>
        <v>Low</v>
      </c>
    </row>
    <row r="3930" spans="1:24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40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28</v>
      </c>
      <c r="Q3930" t="s">
        <v>25</v>
      </c>
      <c r="R3930" t="s">
        <v>43</v>
      </c>
      <c r="S3930">
        <v>95.95</v>
      </c>
      <c r="T3930">
        <v>1745.5</v>
      </c>
      <c r="U3930" t="s">
        <v>26</v>
      </c>
      <c r="V3930" s="7" t="str">
        <f t="shared" si="122"/>
        <v>13-24</v>
      </c>
      <c r="W3930" t="s">
        <v>35</v>
      </c>
      <c r="X3930" t="str">
        <f t="shared" si="123"/>
        <v>High</v>
      </c>
    </row>
    <row r="3931" spans="1:24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27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38</v>
      </c>
      <c r="S3931">
        <v>44.8</v>
      </c>
      <c r="T3931">
        <v>2230.85</v>
      </c>
      <c r="U3931" t="s">
        <v>26</v>
      </c>
      <c r="V3931" s="7" t="str">
        <f t="shared" si="122"/>
        <v>49+</v>
      </c>
      <c r="W3931" t="s">
        <v>46</v>
      </c>
      <c r="X3931" t="str">
        <f t="shared" si="123"/>
        <v>Low</v>
      </c>
    </row>
    <row r="3932" spans="1:24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40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29</v>
      </c>
      <c r="S3932">
        <v>109.4</v>
      </c>
      <c r="T3932">
        <v>7281.6</v>
      </c>
      <c r="U3932" t="s">
        <v>26</v>
      </c>
      <c r="V3932" s="7" t="str">
        <f t="shared" si="122"/>
        <v>49+</v>
      </c>
      <c r="W3932" t="s">
        <v>46</v>
      </c>
      <c r="X3932" t="str">
        <f t="shared" si="123"/>
        <v>High</v>
      </c>
    </row>
    <row r="3933" spans="1:24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27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28</v>
      </c>
      <c r="Q3933" t="s">
        <v>25</v>
      </c>
      <c r="R3933" t="s">
        <v>34</v>
      </c>
      <c r="S3933">
        <v>71.05</v>
      </c>
      <c r="T3933">
        <v>1837.7</v>
      </c>
      <c r="U3933" t="s">
        <v>26</v>
      </c>
      <c r="V3933" s="7" t="str">
        <f t="shared" si="122"/>
        <v>25-48</v>
      </c>
      <c r="W3933" t="s">
        <v>35</v>
      </c>
      <c r="X3933" t="str">
        <f t="shared" si="123"/>
        <v>Medium</v>
      </c>
    </row>
    <row r="3934" spans="1:24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40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28</v>
      </c>
      <c r="Q3934" t="s">
        <v>25</v>
      </c>
      <c r="R3934" t="s">
        <v>29</v>
      </c>
      <c r="S3934">
        <v>78.55</v>
      </c>
      <c r="T3934">
        <v>149.55000000000001</v>
      </c>
      <c r="U3934" t="s">
        <v>25</v>
      </c>
      <c r="V3934" s="7" t="str">
        <f t="shared" si="122"/>
        <v>0-12</v>
      </c>
      <c r="W3934" t="s">
        <v>30</v>
      </c>
      <c r="X3934" t="str">
        <f t="shared" si="123"/>
        <v>Medium</v>
      </c>
    </row>
    <row r="3935" spans="1:24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26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28</v>
      </c>
      <c r="Q3935" t="s">
        <v>26</v>
      </c>
      <c r="R3935" t="s">
        <v>43</v>
      </c>
      <c r="S3935">
        <v>19.7</v>
      </c>
      <c r="T3935">
        <v>180.7</v>
      </c>
      <c r="U3935" t="s">
        <v>26</v>
      </c>
      <c r="V3935" s="7" t="str">
        <f t="shared" si="122"/>
        <v>0-12</v>
      </c>
      <c r="W3935" t="s">
        <v>30</v>
      </c>
      <c r="X3935" t="str">
        <f t="shared" si="123"/>
        <v>Low</v>
      </c>
    </row>
    <row r="3936" spans="1:24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26</v>
      </c>
      <c r="I3936" t="s">
        <v>27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 t="s">
        <v>26</v>
      </c>
      <c r="V3936" s="7" t="str">
        <f t="shared" si="122"/>
        <v>0-12</v>
      </c>
      <c r="W3936" t="s">
        <v>30</v>
      </c>
      <c r="X3936" t="str">
        <f t="shared" si="123"/>
        <v>Low</v>
      </c>
    </row>
    <row r="3937" spans="1:24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26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50</v>
      </c>
      <c r="Q3937" t="s">
        <v>26</v>
      </c>
      <c r="R3937" t="s">
        <v>43</v>
      </c>
      <c r="S3937">
        <v>19.850000000000001</v>
      </c>
      <c r="T3937">
        <v>1328.35</v>
      </c>
      <c r="U3937" t="s">
        <v>26</v>
      </c>
      <c r="V3937" s="7" t="str">
        <f t="shared" si="122"/>
        <v>49+</v>
      </c>
      <c r="W3937" t="s">
        <v>35</v>
      </c>
      <c r="X3937" t="str">
        <f t="shared" si="123"/>
        <v>Low</v>
      </c>
    </row>
    <row r="3938" spans="1:24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27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28</v>
      </c>
      <c r="Q3938" t="s">
        <v>25</v>
      </c>
      <c r="R3938" t="s">
        <v>38</v>
      </c>
      <c r="S3938">
        <v>68.25</v>
      </c>
      <c r="T3938">
        <v>576.95000000000005</v>
      </c>
      <c r="U3938" t="s">
        <v>26</v>
      </c>
      <c r="V3938" s="7" t="str">
        <f t="shared" si="122"/>
        <v>0-12</v>
      </c>
      <c r="W3938" t="s">
        <v>35</v>
      </c>
      <c r="X3938" t="str">
        <f t="shared" si="123"/>
        <v>Medium</v>
      </c>
    </row>
    <row r="3939" spans="1:24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26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28</v>
      </c>
      <c r="Q3939" t="s">
        <v>25</v>
      </c>
      <c r="R3939" t="s">
        <v>43</v>
      </c>
      <c r="S3939">
        <v>20.149999999999999</v>
      </c>
      <c r="T3939">
        <v>68.45</v>
      </c>
      <c r="U3939" t="s">
        <v>26</v>
      </c>
      <c r="V3939" s="7" t="str">
        <f t="shared" si="122"/>
        <v>0-12</v>
      </c>
      <c r="W3939" t="s">
        <v>30</v>
      </c>
      <c r="X3939" t="str">
        <f t="shared" si="123"/>
        <v>Low</v>
      </c>
    </row>
    <row r="3940" spans="1:24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27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28</v>
      </c>
      <c r="Q3940" t="s">
        <v>26</v>
      </c>
      <c r="R3940" t="s">
        <v>34</v>
      </c>
      <c r="S3940">
        <v>50.95</v>
      </c>
      <c r="T3940">
        <v>123.05</v>
      </c>
      <c r="U3940" t="s">
        <v>26</v>
      </c>
      <c r="V3940" s="7" t="str">
        <f t="shared" si="122"/>
        <v>0-12</v>
      </c>
      <c r="W3940" t="s">
        <v>30</v>
      </c>
      <c r="X3940" t="str">
        <f t="shared" si="123"/>
        <v>Medium</v>
      </c>
    </row>
    <row r="3941" spans="1:24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40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28</v>
      </c>
      <c r="Q3941" t="s">
        <v>26</v>
      </c>
      <c r="R3941" t="s">
        <v>29</v>
      </c>
      <c r="S3941">
        <v>78.650000000000006</v>
      </c>
      <c r="T3941">
        <v>78.650000000000006</v>
      </c>
      <c r="U3941" t="s">
        <v>25</v>
      </c>
      <c r="V3941" s="7" t="str">
        <f t="shared" si="122"/>
        <v>0-12</v>
      </c>
      <c r="W3941" t="s">
        <v>30</v>
      </c>
      <c r="X3941" t="str">
        <f t="shared" si="123"/>
        <v>Medium</v>
      </c>
    </row>
    <row r="3942" spans="1:24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26</v>
      </c>
      <c r="I3942" t="s">
        <v>27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28</v>
      </c>
      <c r="Q3942" t="s">
        <v>25</v>
      </c>
      <c r="R3942" t="s">
        <v>38</v>
      </c>
      <c r="S3942">
        <v>25.15</v>
      </c>
      <c r="T3942">
        <v>468.35</v>
      </c>
      <c r="U3942" t="s">
        <v>26</v>
      </c>
      <c r="V3942" s="7" t="str">
        <f t="shared" si="122"/>
        <v>13-24</v>
      </c>
      <c r="W3942" t="s">
        <v>30</v>
      </c>
      <c r="X3942" t="str">
        <f t="shared" si="123"/>
        <v>Low</v>
      </c>
    </row>
    <row r="3943" spans="1:24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28</v>
      </c>
      <c r="Q3943" t="s">
        <v>25</v>
      </c>
      <c r="R3943" t="s">
        <v>38</v>
      </c>
      <c r="S3943">
        <v>20.25</v>
      </c>
      <c r="T3943">
        <v>174.7</v>
      </c>
      <c r="U3943" t="s">
        <v>26</v>
      </c>
      <c r="V3943" s="7" t="str">
        <f t="shared" si="122"/>
        <v>0-12</v>
      </c>
      <c r="W3943" t="s">
        <v>30</v>
      </c>
      <c r="X3943" t="str">
        <f t="shared" si="123"/>
        <v>Low</v>
      </c>
    </row>
    <row r="3944" spans="1:24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27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28</v>
      </c>
      <c r="Q3944" t="s">
        <v>25</v>
      </c>
      <c r="R3944" t="s">
        <v>29</v>
      </c>
      <c r="S3944">
        <v>42.9</v>
      </c>
      <c r="T3944">
        <v>42.9</v>
      </c>
      <c r="U3944" t="s">
        <v>25</v>
      </c>
      <c r="V3944" s="7" t="str">
        <f t="shared" si="122"/>
        <v>0-12</v>
      </c>
      <c r="W3944" t="s">
        <v>30</v>
      </c>
      <c r="X3944" t="str">
        <f t="shared" si="123"/>
        <v>Low</v>
      </c>
    </row>
    <row r="3945" spans="1:24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27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28</v>
      </c>
      <c r="Q3945" t="s">
        <v>26</v>
      </c>
      <c r="R3945" t="s">
        <v>29</v>
      </c>
      <c r="S3945">
        <v>44</v>
      </c>
      <c r="T3945">
        <v>44</v>
      </c>
      <c r="U3945" t="s">
        <v>26</v>
      </c>
      <c r="V3945" s="7" t="str">
        <f t="shared" si="122"/>
        <v>0-12</v>
      </c>
      <c r="W3945" t="s">
        <v>30</v>
      </c>
      <c r="X3945" t="str">
        <f t="shared" si="123"/>
        <v>Low</v>
      </c>
    </row>
    <row r="3946" spans="1:24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 t="s">
        <v>26</v>
      </c>
      <c r="V3946" s="7" t="str">
        <f t="shared" si="122"/>
        <v>0-12</v>
      </c>
      <c r="W3946" t="s">
        <v>30</v>
      </c>
      <c r="X3946" t="str">
        <f t="shared" si="123"/>
        <v>Low</v>
      </c>
    </row>
    <row r="3947" spans="1:24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26</v>
      </c>
      <c r="I3947" t="s">
        <v>27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28</v>
      </c>
      <c r="Q3947" t="s">
        <v>26</v>
      </c>
      <c r="R3947" t="s">
        <v>34</v>
      </c>
      <c r="S3947">
        <v>34.25</v>
      </c>
      <c r="T3947">
        <v>139.35</v>
      </c>
      <c r="U3947" t="s">
        <v>25</v>
      </c>
      <c r="V3947" s="7" t="str">
        <f t="shared" si="122"/>
        <v>0-12</v>
      </c>
      <c r="W3947" t="s">
        <v>30</v>
      </c>
      <c r="X3947" t="str">
        <f t="shared" si="123"/>
        <v>Low</v>
      </c>
    </row>
    <row r="3948" spans="1:24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26</v>
      </c>
      <c r="I3948" t="s">
        <v>27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28</v>
      </c>
      <c r="Q3948" t="s">
        <v>26</v>
      </c>
      <c r="R3948" t="s">
        <v>34</v>
      </c>
      <c r="S3948">
        <v>58.5</v>
      </c>
      <c r="T3948">
        <v>539.85</v>
      </c>
      <c r="U3948" t="s">
        <v>25</v>
      </c>
      <c r="V3948" s="7" t="str">
        <f t="shared" si="122"/>
        <v>0-12</v>
      </c>
      <c r="W3948" t="s">
        <v>35</v>
      </c>
      <c r="X3948" t="str">
        <f t="shared" si="123"/>
        <v>Medium</v>
      </c>
    </row>
    <row r="3949" spans="1:24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27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28</v>
      </c>
      <c r="Q3949" t="s">
        <v>26</v>
      </c>
      <c r="R3949" t="s">
        <v>43</v>
      </c>
      <c r="S3949">
        <v>55.8</v>
      </c>
      <c r="T3949">
        <v>300.39999999999998</v>
      </c>
      <c r="U3949" t="s">
        <v>26</v>
      </c>
      <c r="V3949" s="7" t="str">
        <f t="shared" si="122"/>
        <v>0-12</v>
      </c>
      <c r="W3949" t="s">
        <v>30</v>
      </c>
      <c r="X3949" t="str">
        <f t="shared" si="123"/>
        <v>Medium</v>
      </c>
    </row>
    <row r="3950" spans="1:24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40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38</v>
      </c>
      <c r="S3950">
        <v>88.9</v>
      </c>
      <c r="T3950">
        <v>4968</v>
      </c>
      <c r="U3950" t="s">
        <v>26</v>
      </c>
      <c r="V3950" s="7" t="str">
        <f t="shared" si="122"/>
        <v>49+</v>
      </c>
      <c r="W3950" t="s">
        <v>46</v>
      </c>
      <c r="X3950" t="str">
        <f t="shared" si="123"/>
        <v>Medium</v>
      </c>
    </row>
    <row r="3951" spans="1:24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27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28</v>
      </c>
      <c r="Q3951" t="s">
        <v>26</v>
      </c>
      <c r="R3951" t="s">
        <v>34</v>
      </c>
      <c r="S3951">
        <v>57.65</v>
      </c>
      <c r="T3951">
        <v>992.7</v>
      </c>
      <c r="U3951" t="s">
        <v>26</v>
      </c>
      <c r="V3951" s="7" t="str">
        <f t="shared" si="122"/>
        <v>13-24</v>
      </c>
      <c r="W3951" t="s">
        <v>35</v>
      </c>
      <c r="X3951" t="str">
        <f t="shared" si="123"/>
        <v>Medium</v>
      </c>
    </row>
    <row r="3952" spans="1:24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40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28</v>
      </c>
      <c r="Q3952" t="s">
        <v>25</v>
      </c>
      <c r="R3952" t="s">
        <v>29</v>
      </c>
      <c r="S3952">
        <v>96.2</v>
      </c>
      <c r="T3952">
        <v>4718.25</v>
      </c>
      <c r="U3952" t="s">
        <v>25</v>
      </c>
      <c r="V3952" s="7" t="str">
        <f t="shared" si="122"/>
        <v>49+</v>
      </c>
      <c r="W3952" t="s">
        <v>46</v>
      </c>
      <c r="X3952" t="str">
        <f t="shared" si="123"/>
        <v>High</v>
      </c>
    </row>
    <row r="3953" spans="1:24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27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50</v>
      </c>
      <c r="Q3953" t="s">
        <v>26</v>
      </c>
      <c r="R3953" t="s">
        <v>34</v>
      </c>
      <c r="S3953">
        <v>79.150000000000006</v>
      </c>
      <c r="T3953">
        <v>5536.5</v>
      </c>
      <c r="U3953" t="s">
        <v>26</v>
      </c>
      <c r="V3953" s="7" t="str">
        <f t="shared" si="122"/>
        <v>49+</v>
      </c>
      <c r="W3953" t="s">
        <v>46</v>
      </c>
      <c r="X3953" t="str">
        <f t="shared" si="123"/>
        <v>Medium</v>
      </c>
    </row>
    <row r="3954" spans="1:24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40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50</v>
      </c>
      <c r="Q3954" t="s">
        <v>25</v>
      </c>
      <c r="R3954" t="s">
        <v>43</v>
      </c>
      <c r="S3954">
        <v>108.05</v>
      </c>
      <c r="T3954">
        <v>7806.6</v>
      </c>
      <c r="U3954" t="s">
        <v>26</v>
      </c>
      <c r="V3954" s="7" t="str">
        <f t="shared" si="122"/>
        <v>49+</v>
      </c>
      <c r="W3954" t="s">
        <v>46</v>
      </c>
      <c r="X3954" t="str">
        <f t="shared" si="123"/>
        <v>High</v>
      </c>
    </row>
    <row r="3955" spans="1:24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40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28</v>
      </c>
      <c r="Q3955" t="s">
        <v>26</v>
      </c>
      <c r="R3955" t="s">
        <v>29</v>
      </c>
      <c r="S3955">
        <v>74.400000000000006</v>
      </c>
      <c r="T3955">
        <v>434.1</v>
      </c>
      <c r="U3955" t="s">
        <v>25</v>
      </c>
      <c r="V3955" s="7" t="str">
        <f t="shared" si="122"/>
        <v>0-12</v>
      </c>
      <c r="W3955" t="s">
        <v>30</v>
      </c>
      <c r="X3955" t="str">
        <f t="shared" si="123"/>
        <v>Medium</v>
      </c>
    </row>
    <row r="3956" spans="1:24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40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28</v>
      </c>
      <c r="Q3956" t="s">
        <v>25</v>
      </c>
      <c r="R3956" t="s">
        <v>29</v>
      </c>
      <c r="S3956">
        <v>94.8</v>
      </c>
      <c r="T3956">
        <v>1563.9</v>
      </c>
      <c r="U3956" t="s">
        <v>26</v>
      </c>
      <c r="V3956" s="7" t="str">
        <f t="shared" si="122"/>
        <v>13-24</v>
      </c>
      <c r="W3956" t="s">
        <v>35</v>
      </c>
      <c r="X3956" t="str">
        <f t="shared" si="123"/>
        <v>High</v>
      </c>
    </row>
    <row r="3957" spans="1:24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26</v>
      </c>
      <c r="I3957" t="s">
        <v>27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28</v>
      </c>
      <c r="Q3957" t="s">
        <v>25</v>
      </c>
      <c r="R3957" t="s">
        <v>29</v>
      </c>
      <c r="S3957">
        <v>45.9</v>
      </c>
      <c r="T3957">
        <v>1332.4</v>
      </c>
      <c r="U3957" t="s">
        <v>26</v>
      </c>
      <c r="V3957" s="7" t="str">
        <f t="shared" si="122"/>
        <v>25-48</v>
      </c>
      <c r="W3957" t="s">
        <v>35</v>
      </c>
      <c r="X3957" t="str">
        <f t="shared" si="123"/>
        <v>Low</v>
      </c>
    </row>
    <row r="3958" spans="1:24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40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28</v>
      </c>
      <c r="Q3958" t="s">
        <v>25</v>
      </c>
      <c r="R3958" t="s">
        <v>29</v>
      </c>
      <c r="S3958">
        <v>105.3</v>
      </c>
      <c r="T3958">
        <v>545.20000000000005</v>
      </c>
      <c r="U3958" t="s">
        <v>25</v>
      </c>
      <c r="V3958" s="7" t="str">
        <f t="shared" si="122"/>
        <v>0-12</v>
      </c>
      <c r="W3958" t="s">
        <v>35</v>
      </c>
      <c r="X3958" t="str">
        <f t="shared" si="123"/>
        <v>High</v>
      </c>
    </row>
    <row r="3959" spans="1:24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40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50</v>
      </c>
      <c r="Q3959" t="s">
        <v>26</v>
      </c>
      <c r="R3959" t="s">
        <v>29</v>
      </c>
      <c r="S3959">
        <v>102.6</v>
      </c>
      <c r="T3959">
        <v>6296.75</v>
      </c>
      <c r="U3959" t="s">
        <v>26</v>
      </c>
      <c r="V3959" s="7" t="str">
        <f t="shared" si="122"/>
        <v>49+</v>
      </c>
      <c r="W3959" t="s">
        <v>46</v>
      </c>
      <c r="X3959" t="str">
        <f t="shared" si="123"/>
        <v>High</v>
      </c>
    </row>
    <row r="3960" spans="1:24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40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28</v>
      </c>
      <c r="Q3960" t="s">
        <v>25</v>
      </c>
      <c r="R3960" t="s">
        <v>38</v>
      </c>
      <c r="S3960">
        <v>73.849999999999994</v>
      </c>
      <c r="T3960">
        <v>1284.2</v>
      </c>
      <c r="U3960" t="s">
        <v>25</v>
      </c>
      <c r="V3960" s="7" t="str">
        <f t="shared" si="122"/>
        <v>13-24</v>
      </c>
      <c r="W3960" t="s">
        <v>35</v>
      </c>
      <c r="X3960" t="str">
        <f t="shared" si="123"/>
        <v>Medium</v>
      </c>
    </row>
    <row r="3961" spans="1:24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27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38</v>
      </c>
      <c r="S3961">
        <v>61.35</v>
      </c>
      <c r="T3961">
        <v>3645.5</v>
      </c>
      <c r="U3961" t="s">
        <v>26</v>
      </c>
      <c r="V3961" s="7" t="str">
        <f t="shared" si="122"/>
        <v>49+</v>
      </c>
      <c r="W3961" t="s">
        <v>46</v>
      </c>
      <c r="X3961" t="str">
        <f t="shared" si="123"/>
        <v>Medium</v>
      </c>
    </row>
    <row r="3962" spans="1:24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27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28</v>
      </c>
      <c r="Q3962" t="s">
        <v>26</v>
      </c>
      <c r="R3962" t="s">
        <v>29</v>
      </c>
      <c r="S3962">
        <v>57.55</v>
      </c>
      <c r="T3962">
        <v>161.44999999999999</v>
      </c>
      <c r="U3962" t="s">
        <v>26</v>
      </c>
      <c r="V3962" s="7" t="str">
        <f t="shared" si="122"/>
        <v>0-12</v>
      </c>
      <c r="W3962" t="s">
        <v>30</v>
      </c>
      <c r="X3962" t="str">
        <f t="shared" si="123"/>
        <v>Medium</v>
      </c>
    </row>
    <row r="3963" spans="1:24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26</v>
      </c>
      <c r="I3963" t="s">
        <v>27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28</v>
      </c>
      <c r="Q3963" t="s">
        <v>25</v>
      </c>
      <c r="R3963" t="s">
        <v>34</v>
      </c>
      <c r="S3963">
        <v>29.25</v>
      </c>
      <c r="T3963">
        <v>226.95</v>
      </c>
      <c r="U3963" t="s">
        <v>26</v>
      </c>
      <c r="V3963" s="7" t="str">
        <f t="shared" si="122"/>
        <v>0-12</v>
      </c>
      <c r="W3963" t="s">
        <v>30</v>
      </c>
      <c r="X3963" t="str">
        <f t="shared" si="123"/>
        <v>Low</v>
      </c>
    </row>
    <row r="3964" spans="1:24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40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28</v>
      </c>
      <c r="Q3964" t="s">
        <v>25</v>
      </c>
      <c r="R3964" t="s">
        <v>29</v>
      </c>
      <c r="S3964">
        <v>84.55</v>
      </c>
      <c r="T3964">
        <v>646.85</v>
      </c>
      <c r="U3964" t="s">
        <v>25</v>
      </c>
      <c r="V3964" s="7" t="str">
        <f t="shared" si="122"/>
        <v>0-12</v>
      </c>
      <c r="W3964" t="s">
        <v>35</v>
      </c>
      <c r="X3964" t="str">
        <f t="shared" si="123"/>
        <v>Medium</v>
      </c>
    </row>
    <row r="3965" spans="1:24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50</v>
      </c>
      <c r="Q3965" t="s">
        <v>26</v>
      </c>
      <c r="R3965" t="s">
        <v>43</v>
      </c>
      <c r="S3965">
        <v>19.600000000000001</v>
      </c>
      <c r="T3965">
        <v>1441.65</v>
      </c>
      <c r="U3965" t="s">
        <v>26</v>
      </c>
      <c r="V3965" s="7" t="str">
        <f t="shared" si="122"/>
        <v>49+</v>
      </c>
      <c r="W3965" t="s">
        <v>35</v>
      </c>
      <c r="X3965" t="str">
        <f t="shared" si="123"/>
        <v>Low</v>
      </c>
    </row>
    <row r="3966" spans="1:24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40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50</v>
      </c>
      <c r="Q3966" t="s">
        <v>26</v>
      </c>
      <c r="R3966" t="s">
        <v>43</v>
      </c>
      <c r="S3966">
        <v>111.75</v>
      </c>
      <c r="T3966">
        <v>7511.3</v>
      </c>
      <c r="U3966" t="s">
        <v>26</v>
      </c>
      <c r="V3966" s="7" t="str">
        <f t="shared" si="122"/>
        <v>49+</v>
      </c>
      <c r="W3966" t="s">
        <v>46</v>
      </c>
      <c r="X3966" t="str">
        <f t="shared" si="123"/>
        <v>High</v>
      </c>
    </row>
    <row r="3967" spans="1:24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40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29</v>
      </c>
      <c r="S3967">
        <v>106.5</v>
      </c>
      <c r="T3967">
        <v>5621.85</v>
      </c>
      <c r="U3967" t="s">
        <v>26</v>
      </c>
      <c r="V3967" s="7" t="str">
        <f t="shared" si="122"/>
        <v>49+</v>
      </c>
      <c r="W3967" t="s">
        <v>46</v>
      </c>
      <c r="X3967" t="str">
        <f t="shared" si="123"/>
        <v>High</v>
      </c>
    </row>
    <row r="3968" spans="1:24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40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50</v>
      </c>
      <c r="Q3968" t="s">
        <v>25</v>
      </c>
      <c r="R3968" t="s">
        <v>43</v>
      </c>
      <c r="S3968">
        <v>107.7</v>
      </c>
      <c r="T3968">
        <v>7919.8</v>
      </c>
      <c r="U3968" t="s">
        <v>26</v>
      </c>
      <c r="V3968" s="7" t="str">
        <f t="shared" si="122"/>
        <v>49+</v>
      </c>
      <c r="W3968" t="s">
        <v>46</v>
      </c>
      <c r="X3968" t="str">
        <f t="shared" si="123"/>
        <v>High</v>
      </c>
    </row>
    <row r="3969" spans="1:24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26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 t="s">
        <v>26</v>
      </c>
      <c r="V3969" s="7" t="str">
        <f t="shared" si="122"/>
        <v>25-48</v>
      </c>
      <c r="W3969" t="s">
        <v>35</v>
      </c>
      <c r="X3969" t="str">
        <f t="shared" si="123"/>
        <v>Low</v>
      </c>
    </row>
    <row r="3970" spans="1:24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26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50</v>
      </c>
      <c r="Q3970" t="s">
        <v>26</v>
      </c>
      <c r="R3970" t="s">
        <v>38</v>
      </c>
      <c r="S3970">
        <v>20.05</v>
      </c>
      <c r="T3970">
        <v>1423.65</v>
      </c>
      <c r="U3970" t="s">
        <v>26</v>
      </c>
      <c r="V3970" s="7" t="str">
        <f t="shared" si="122"/>
        <v>49+</v>
      </c>
      <c r="W3970" t="s">
        <v>35</v>
      </c>
      <c r="X3970" t="str">
        <f t="shared" si="123"/>
        <v>Low</v>
      </c>
    </row>
    <row r="3971" spans="1:24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40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28</v>
      </c>
      <c r="Q3971" t="s">
        <v>25</v>
      </c>
      <c r="R3971" t="s">
        <v>43</v>
      </c>
      <c r="S3971">
        <v>69.95</v>
      </c>
      <c r="T3971">
        <v>69.95</v>
      </c>
      <c r="U3971" t="s">
        <v>26</v>
      </c>
      <c r="V3971" s="7" t="str">
        <f t="shared" ref="V3971:V4034" si="124">IF(F3971&lt;=12, "0-12", IF(F3971&lt;=24, "13-24", IF(F3971&lt;=48, "25-48", "49+")))</f>
        <v>0-12</v>
      </c>
      <c r="W3971" t="s">
        <v>30</v>
      </c>
      <c r="X3971" t="str">
        <f t="shared" ref="X3971:X4034" si="125">IF(S3971&lt;=50,"Low",IF(S3971&lt;=90,"Medium","High"))</f>
        <v>Medium</v>
      </c>
    </row>
    <row r="3972" spans="1:24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27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43</v>
      </c>
      <c r="S3972">
        <v>63.7</v>
      </c>
      <c r="T3972">
        <v>2763.35</v>
      </c>
      <c r="U3972" t="s">
        <v>26</v>
      </c>
      <c r="V3972" s="7" t="str">
        <f t="shared" si="124"/>
        <v>25-48</v>
      </c>
      <c r="W3972" t="s">
        <v>46</v>
      </c>
      <c r="X3972" t="str">
        <f t="shared" si="125"/>
        <v>Medium</v>
      </c>
    </row>
    <row r="3973" spans="1:24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26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50</v>
      </c>
      <c r="Q3973" t="s">
        <v>26</v>
      </c>
      <c r="R3973" t="s">
        <v>43</v>
      </c>
      <c r="S3973">
        <v>24.75</v>
      </c>
      <c r="T3973">
        <v>692.1</v>
      </c>
      <c r="U3973" t="s">
        <v>25</v>
      </c>
      <c r="V3973" s="7" t="str">
        <f t="shared" si="124"/>
        <v>25-48</v>
      </c>
      <c r="W3973" t="s">
        <v>35</v>
      </c>
      <c r="X3973" t="str">
        <f t="shared" si="125"/>
        <v>Low</v>
      </c>
    </row>
    <row r="3974" spans="1:24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27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28</v>
      </c>
      <c r="Q3974" t="s">
        <v>25</v>
      </c>
      <c r="R3974" t="s">
        <v>38</v>
      </c>
      <c r="S3974">
        <v>50.9</v>
      </c>
      <c r="T3974">
        <v>2298.5500000000002</v>
      </c>
      <c r="U3974" t="s">
        <v>26</v>
      </c>
      <c r="V3974" s="7" t="str">
        <f t="shared" si="124"/>
        <v>25-48</v>
      </c>
      <c r="W3974" t="s">
        <v>46</v>
      </c>
      <c r="X3974" t="str">
        <f t="shared" si="125"/>
        <v>Medium</v>
      </c>
    </row>
    <row r="3975" spans="1:24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26</v>
      </c>
      <c r="I3975" t="s">
        <v>27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43</v>
      </c>
      <c r="S3975">
        <v>60.4</v>
      </c>
      <c r="T3975">
        <v>2640.55</v>
      </c>
      <c r="U3975" t="s">
        <v>26</v>
      </c>
      <c r="V3975" s="7" t="str">
        <f t="shared" si="124"/>
        <v>25-48</v>
      </c>
      <c r="W3975" t="s">
        <v>46</v>
      </c>
      <c r="X3975" t="str">
        <f t="shared" si="125"/>
        <v>Medium</v>
      </c>
    </row>
    <row r="3976" spans="1:24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27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 t="s">
        <v>26</v>
      </c>
      <c r="V3976" s="7" t="str">
        <f t="shared" si="124"/>
        <v>25-48</v>
      </c>
      <c r="W3976" t="s">
        <v>46</v>
      </c>
      <c r="X3976" t="str">
        <f t="shared" si="125"/>
        <v>Medium</v>
      </c>
    </row>
    <row r="3977" spans="1:24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40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28</v>
      </c>
      <c r="Q3977" t="s">
        <v>25</v>
      </c>
      <c r="R3977" t="s">
        <v>43</v>
      </c>
      <c r="S3977">
        <v>85.8</v>
      </c>
      <c r="T3977">
        <v>1727.5</v>
      </c>
      <c r="U3977" t="s">
        <v>25</v>
      </c>
      <c r="V3977" s="7" t="str">
        <f t="shared" si="124"/>
        <v>13-24</v>
      </c>
      <c r="W3977" t="s">
        <v>35</v>
      </c>
      <c r="X3977" t="str">
        <f t="shared" si="125"/>
        <v>Medium</v>
      </c>
    </row>
    <row r="3978" spans="1:24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26</v>
      </c>
      <c r="I3978" t="s">
        <v>27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28</v>
      </c>
      <c r="Q3978" t="s">
        <v>25</v>
      </c>
      <c r="R3978" t="s">
        <v>29</v>
      </c>
      <c r="S3978">
        <v>24.45</v>
      </c>
      <c r="T3978">
        <v>86.6</v>
      </c>
      <c r="U3978" t="s">
        <v>25</v>
      </c>
      <c r="V3978" s="7" t="str">
        <f t="shared" si="124"/>
        <v>0-12</v>
      </c>
      <c r="W3978" t="s">
        <v>30</v>
      </c>
      <c r="X3978" t="str">
        <f t="shared" si="125"/>
        <v>Low</v>
      </c>
    </row>
    <row r="3979" spans="1:24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40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50</v>
      </c>
      <c r="Q3979" t="s">
        <v>25</v>
      </c>
      <c r="R3979" t="s">
        <v>43</v>
      </c>
      <c r="S3979">
        <v>110.1</v>
      </c>
      <c r="T3979">
        <v>6705.7</v>
      </c>
      <c r="U3979" t="s">
        <v>26</v>
      </c>
      <c r="V3979" s="7" t="str">
        <f t="shared" si="124"/>
        <v>49+</v>
      </c>
      <c r="W3979" t="s">
        <v>46</v>
      </c>
      <c r="X3979" t="str">
        <f t="shared" si="125"/>
        <v>High</v>
      </c>
    </row>
    <row r="3980" spans="1:24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40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28</v>
      </c>
      <c r="Q3980" t="s">
        <v>26</v>
      </c>
      <c r="R3980" t="s">
        <v>34</v>
      </c>
      <c r="S3980">
        <v>90.7</v>
      </c>
      <c r="T3980">
        <v>237.65</v>
      </c>
      <c r="U3980" t="s">
        <v>26</v>
      </c>
      <c r="V3980" s="7" t="str">
        <f t="shared" si="124"/>
        <v>0-12</v>
      </c>
      <c r="W3980" t="s">
        <v>30</v>
      </c>
      <c r="X3980" t="str">
        <f t="shared" si="125"/>
        <v>High</v>
      </c>
    </row>
    <row r="3981" spans="1:24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26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50</v>
      </c>
      <c r="Q3981" t="s">
        <v>25</v>
      </c>
      <c r="R3981" t="s">
        <v>43</v>
      </c>
      <c r="S3981">
        <v>25.3</v>
      </c>
      <c r="T3981">
        <v>1672.35</v>
      </c>
      <c r="U3981" t="s">
        <v>26</v>
      </c>
      <c r="V3981" s="7" t="str">
        <f t="shared" si="124"/>
        <v>49+</v>
      </c>
      <c r="W3981" t="s">
        <v>35</v>
      </c>
      <c r="X3981" t="str">
        <f t="shared" si="125"/>
        <v>Low</v>
      </c>
    </row>
    <row r="3982" spans="1:24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40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28</v>
      </c>
      <c r="Q3982" t="s">
        <v>25</v>
      </c>
      <c r="R3982" t="s">
        <v>29</v>
      </c>
      <c r="S3982">
        <v>105.7</v>
      </c>
      <c r="T3982">
        <v>2979.5</v>
      </c>
      <c r="U3982" t="s">
        <v>25</v>
      </c>
      <c r="V3982" s="7" t="str">
        <f t="shared" si="124"/>
        <v>25-48</v>
      </c>
      <c r="W3982" t="s">
        <v>46</v>
      </c>
      <c r="X3982" t="str">
        <f t="shared" si="125"/>
        <v>High</v>
      </c>
    </row>
    <row r="3983" spans="1:24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40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28</v>
      </c>
      <c r="Q3983" t="s">
        <v>26</v>
      </c>
      <c r="R3983" t="s">
        <v>29</v>
      </c>
      <c r="S3983">
        <v>85.2</v>
      </c>
      <c r="T3983">
        <v>695.75</v>
      </c>
      <c r="U3983" t="s">
        <v>26</v>
      </c>
      <c r="V3983" s="7" t="str">
        <f t="shared" si="124"/>
        <v>0-12</v>
      </c>
      <c r="W3983" t="s">
        <v>35</v>
      </c>
      <c r="X3983" t="str">
        <f t="shared" si="125"/>
        <v>Medium</v>
      </c>
    </row>
    <row r="3984" spans="1:24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50</v>
      </c>
      <c r="Q3984" t="s">
        <v>26</v>
      </c>
      <c r="R3984" t="s">
        <v>34</v>
      </c>
      <c r="S3984">
        <v>24.35</v>
      </c>
      <c r="T3984">
        <v>1654.6</v>
      </c>
      <c r="U3984" t="s">
        <v>26</v>
      </c>
      <c r="V3984" s="7" t="str">
        <f t="shared" si="124"/>
        <v>49+</v>
      </c>
      <c r="W3984" t="s">
        <v>35</v>
      </c>
      <c r="X3984" t="str">
        <f t="shared" si="125"/>
        <v>Low</v>
      </c>
    </row>
    <row r="3985" spans="1:24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26</v>
      </c>
      <c r="I3985" t="s">
        <v>27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28</v>
      </c>
      <c r="Q3985" t="s">
        <v>25</v>
      </c>
      <c r="R3985" t="s">
        <v>29</v>
      </c>
      <c r="S3985">
        <v>24.25</v>
      </c>
      <c r="T3985">
        <v>24.25</v>
      </c>
      <c r="U3985" t="s">
        <v>25</v>
      </c>
      <c r="V3985" s="7" t="str">
        <f t="shared" si="124"/>
        <v>0-12</v>
      </c>
      <c r="W3985" t="s">
        <v>30</v>
      </c>
      <c r="X3985" t="str">
        <f t="shared" si="125"/>
        <v>Low</v>
      </c>
    </row>
    <row r="3986" spans="1:24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50</v>
      </c>
      <c r="Q3986" t="s">
        <v>26</v>
      </c>
      <c r="R3986" t="s">
        <v>38</v>
      </c>
      <c r="S3986">
        <v>25.1</v>
      </c>
      <c r="T3986">
        <v>1857.85</v>
      </c>
      <c r="U3986" t="s">
        <v>26</v>
      </c>
      <c r="V3986" s="7" t="str">
        <f t="shared" si="124"/>
        <v>49+</v>
      </c>
      <c r="W3986" t="s">
        <v>35</v>
      </c>
      <c r="X3986" t="str">
        <f t="shared" si="125"/>
        <v>Low</v>
      </c>
    </row>
    <row r="3987" spans="1:24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27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28</v>
      </c>
      <c r="Q3987" t="s">
        <v>25</v>
      </c>
      <c r="R3987" t="s">
        <v>38</v>
      </c>
      <c r="S3987">
        <v>54.55</v>
      </c>
      <c r="T3987">
        <v>825.1</v>
      </c>
      <c r="U3987" t="s">
        <v>26</v>
      </c>
      <c r="V3987" s="7" t="str">
        <f t="shared" si="124"/>
        <v>13-24</v>
      </c>
      <c r="W3987" t="s">
        <v>35</v>
      </c>
      <c r="X3987" t="str">
        <f t="shared" si="125"/>
        <v>Medium</v>
      </c>
    </row>
    <row r="3988" spans="1:24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40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50</v>
      </c>
      <c r="Q3988" t="s">
        <v>26</v>
      </c>
      <c r="R3988" t="s">
        <v>34</v>
      </c>
      <c r="S3988">
        <v>96.6</v>
      </c>
      <c r="T3988">
        <v>6424.25</v>
      </c>
      <c r="U3988" t="s">
        <v>26</v>
      </c>
      <c r="V3988" s="7" t="str">
        <f t="shared" si="124"/>
        <v>49+</v>
      </c>
      <c r="W3988" t="s">
        <v>46</v>
      </c>
      <c r="X3988" t="str">
        <f t="shared" si="125"/>
        <v>High</v>
      </c>
    </row>
    <row r="3989" spans="1:24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40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28</v>
      </c>
      <c r="Q3989" t="s">
        <v>25</v>
      </c>
      <c r="R3989" t="s">
        <v>29</v>
      </c>
      <c r="S3989">
        <v>76.5</v>
      </c>
      <c r="T3989">
        <v>837.95</v>
      </c>
      <c r="U3989" t="s">
        <v>25</v>
      </c>
      <c r="V3989" s="7" t="str">
        <f t="shared" si="124"/>
        <v>0-12</v>
      </c>
      <c r="W3989" t="s">
        <v>35</v>
      </c>
      <c r="X3989" t="str">
        <f t="shared" si="125"/>
        <v>Medium</v>
      </c>
    </row>
    <row r="3990" spans="1:24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27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43</v>
      </c>
      <c r="S3990">
        <v>81.150000000000006</v>
      </c>
      <c r="T3990">
        <v>4126.2</v>
      </c>
      <c r="U3990" t="s">
        <v>26</v>
      </c>
      <c r="V3990" s="7" t="str">
        <f t="shared" si="124"/>
        <v>49+</v>
      </c>
      <c r="W3990" t="s">
        <v>46</v>
      </c>
      <c r="X3990" t="str">
        <f t="shared" si="125"/>
        <v>Medium</v>
      </c>
    </row>
    <row r="3991" spans="1:24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26</v>
      </c>
      <c r="I3991" t="s">
        <v>27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28</v>
      </c>
      <c r="Q3991" t="s">
        <v>25</v>
      </c>
      <c r="R3991" t="s">
        <v>29</v>
      </c>
      <c r="S3991">
        <v>38.5</v>
      </c>
      <c r="T3991">
        <v>330.8</v>
      </c>
      <c r="U3991" t="s">
        <v>26</v>
      </c>
      <c r="V3991" s="7" t="str">
        <f t="shared" si="124"/>
        <v>0-12</v>
      </c>
      <c r="W3991" t="s">
        <v>30</v>
      </c>
      <c r="X3991" t="str">
        <f t="shared" si="125"/>
        <v>Low</v>
      </c>
    </row>
    <row r="3992" spans="1:24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40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28</v>
      </c>
      <c r="Q3992" t="s">
        <v>25</v>
      </c>
      <c r="R3992" t="s">
        <v>29</v>
      </c>
      <c r="S3992">
        <v>92.9</v>
      </c>
      <c r="T3992">
        <v>1337.45</v>
      </c>
      <c r="U3992" t="s">
        <v>26</v>
      </c>
      <c r="V3992" s="7" t="str">
        <f t="shared" si="124"/>
        <v>13-24</v>
      </c>
      <c r="W3992" t="s">
        <v>35</v>
      </c>
      <c r="X3992" t="str">
        <f t="shared" si="125"/>
        <v>High</v>
      </c>
    </row>
    <row r="3993" spans="1:24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40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28</v>
      </c>
      <c r="Q3993" t="s">
        <v>25</v>
      </c>
      <c r="R3993" t="s">
        <v>29</v>
      </c>
      <c r="S3993">
        <v>93.5</v>
      </c>
      <c r="T3993">
        <v>362.2</v>
      </c>
      <c r="U3993" t="s">
        <v>25</v>
      </c>
      <c r="V3993" s="7" t="str">
        <f t="shared" si="124"/>
        <v>0-12</v>
      </c>
      <c r="W3993" t="s">
        <v>30</v>
      </c>
      <c r="X3993" t="str">
        <f t="shared" si="125"/>
        <v>High</v>
      </c>
    </row>
    <row r="3994" spans="1:24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27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50</v>
      </c>
      <c r="Q3994" t="s">
        <v>26</v>
      </c>
      <c r="R3994" t="s">
        <v>34</v>
      </c>
      <c r="S3994">
        <v>84.7</v>
      </c>
      <c r="T3994">
        <v>5991.05</v>
      </c>
      <c r="U3994" t="s">
        <v>26</v>
      </c>
      <c r="V3994" s="7" t="str">
        <f t="shared" si="124"/>
        <v>49+</v>
      </c>
      <c r="W3994" t="s">
        <v>46</v>
      </c>
      <c r="X3994" t="str">
        <f t="shared" si="125"/>
        <v>Medium</v>
      </c>
    </row>
    <row r="3995" spans="1:24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27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50</v>
      </c>
      <c r="Q3995" t="s">
        <v>26</v>
      </c>
      <c r="R3995" t="s">
        <v>29</v>
      </c>
      <c r="S3995">
        <v>66</v>
      </c>
      <c r="T3995">
        <v>4891.5</v>
      </c>
      <c r="U3995" t="s">
        <v>26</v>
      </c>
      <c r="V3995" s="7" t="str">
        <f t="shared" si="124"/>
        <v>49+</v>
      </c>
      <c r="W3995" t="s">
        <v>46</v>
      </c>
      <c r="X3995" t="str">
        <f t="shared" si="125"/>
        <v>Medium</v>
      </c>
    </row>
    <row r="3996" spans="1:24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40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43</v>
      </c>
      <c r="S3996">
        <v>101.5</v>
      </c>
      <c r="T3996">
        <v>5373.1</v>
      </c>
      <c r="U3996" t="s">
        <v>25</v>
      </c>
      <c r="V3996" s="7" t="str">
        <f t="shared" si="124"/>
        <v>49+</v>
      </c>
      <c r="W3996" t="s">
        <v>46</v>
      </c>
      <c r="X3996" t="str">
        <f t="shared" si="125"/>
        <v>High</v>
      </c>
    </row>
    <row r="3997" spans="1:24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40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28</v>
      </c>
      <c r="Q3997" t="s">
        <v>25</v>
      </c>
      <c r="R3997" t="s">
        <v>38</v>
      </c>
      <c r="S3997">
        <v>74.900000000000006</v>
      </c>
      <c r="T3997">
        <v>2068.5500000000002</v>
      </c>
      <c r="U3997" t="s">
        <v>25</v>
      </c>
      <c r="V3997" s="7" t="str">
        <f t="shared" si="124"/>
        <v>25-48</v>
      </c>
      <c r="W3997" t="s">
        <v>46</v>
      </c>
      <c r="X3997" t="str">
        <f t="shared" si="125"/>
        <v>Medium</v>
      </c>
    </row>
    <row r="3998" spans="1:24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26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50</v>
      </c>
      <c r="Q3998" t="s">
        <v>26</v>
      </c>
      <c r="R3998" t="s">
        <v>34</v>
      </c>
      <c r="S3998">
        <v>20.75</v>
      </c>
      <c r="T3998">
        <v>487.05</v>
      </c>
      <c r="U3998" t="s">
        <v>26</v>
      </c>
      <c r="V3998" s="7" t="str">
        <f t="shared" si="124"/>
        <v>13-24</v>
      </c>
      <c r="W3998" t="s">
        <v>30</v>
      </c>
      <c r="X3998" t="str">
        <f t="shared" si="125"/>
        <v>Low</v>
      </c>
    </row>
    <row r="3999" spans="1:24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27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50</v>
      </c>
      <c r="Q3999" t="s">
        <v>25</v>
      </c>
      <c r="R3999" t="s">
        <v>43</v>
      </c>
      <c r="S3999">
        <v>61.45</v>
      </c>
      <c r="T3999">
        <v>4131.2</v>
      </c>
      <c r="U3999" t="s">
        <v>26</v>
      </c>
      <c r="V3999" s="7" t="str">
        <f t="shared" si="124"/>
        <v>49+</v>
      </c>
      <c r="W3999" t="s">
        <v>46</v>
      </c>
      <c r="X3999" t="str">
        <f t="shared" si="125"/>
        <v>Medium</v>
      </c>
    </row>
    <row r="4000" spans="1:24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27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28</v>
      </c>
      <c r="Q4000" t="s">
        <v>26</v>
      </c>
      <c r="R4000" t="s">
        <v>34</v>
      </c>
      <c r="S4000">
        <v>54.5</v>
      </c>
      <c r="T4000">
        <v>2301.15</v>
      </c>
      <c r="U4000" t="s">
        <v>26</v>
      </c>
      <c r="V4000" s="7" t="str">
        <f t="shared" si="124"/>
        <v>25-48</v>
      </c>
      <c r="W4000" t="s">
        <v>46</v>
      </c>
      <c r="X4000" t="str">
        <f t="shared" si="125"/>
        <v>Medium</v>
      </c>
    </row>
    <row r="4001" spans="1:24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40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28</v>
      </c>
      <c r="Q4001" t="s">
        <v>25</v>
      </c>
      <c r="R4001" t="s">
        <v>29</v>
      </c>
      <c r="S4001">
        <v>69.599999999999994</v>
      </c>
      <c r="T4001">
        <v>131.65</v>
      </c>
      <c r="U4001" t="s">
        <v>25</v>
      </c>
      <c r="V4001" s="7" t="str">
        <f t="shared" si="124"/>
        <v>0-12</v>
      </c>
      <c r="W4001" t="s">
        <v>30</v>
      </c>
      <c r="X4001" t="str">
        <f t="shared" si="125"/>
        <v>Medium</v>
      </c>
    </row>
    <row r="4002" spans="1:24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40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28</v>
      </c>
      <c r="Q4002" t="s">
        <v>25</v>
      </c>
      <c r="R4002" t="s">
        <v>29</v>
      </c>
      <c r="S4002">
        <v>99.75</v>
      </c>
      <c r="T4002">
        <v>4036</v>
      </c>
      <c r="U4002" t="s">
        <v>26</v>
      </c>
      <c r="V4002" s="7" t="str">
        <f t="shared" si="124"/>
        <v>25-48</v>
      </c>
      <c r="W4002" t="s">
        <v>46</v>
      </c>
      <c r="X4002" t="str">
        <f t="shared" si="125"/>
        <v>High</v>
      </c>
    </row>
    <row r="4003" spans="1:24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40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50</v>
      </c>
      <c r="Q4003" t="s">
        <v>25</v>
      </c>
      <c r="R4003" t="s">
        <v>38</v>
      </c>
      <c r="S4003">
        <v>109.75</v>
      </c>
      <c r="T4003">
        <v>4900.6499999999996</v>
      </c>
      <c r="U4003" t="s">
        <v>26</v>
      </c>
      <c r="V4003" s="7" t="str">
        <f t="shared" si="124"/>
        <v>25-48</v>
      </c>
      <c r="W4003" t="s">
        <v>46</v>
      </c>
      <c r="X4003" t="str">
        <f t="shared" si="125"/>
        <v>High</v>
      </c>
    </row>
    <row r="4004" spans="1:24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27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50</v>
      </c>
      <c r="Q4004" t="s">
        <v>25</v>
      </c>
      <c r="R4004" t="s">
        <v>38</v>
      </c>
      <c r="S4004">
        <v>80.849999999999994</v>
      </c>
      <c r="T4004">
        <v>5727.45</v>
      </c>
      <c r="U4004" t="s">
        <v>26</v>
      </c>
      <c r="V4004" s="7" t="str">
        <f t="shared" si="124"/>
        <v>49+</v>
      </c>
      <c r="W4004" t="s">
        <v>46</v>
      </c>
      <c r="X4004" t="str">
        <f t="shared" si="125"/>
        <v>Medium</v>
      </c>
    </row>
    <row r="4005" spans="1:24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26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50</v>
      </c>
      <c r="Q4005" t="s">
        <v>26</v>
      </c>
      <c r="R4005" t="s">
        <v>34</v>
      </c>
      <c r="S4005">
        <v>20.3</v>
      </c>
      <c r="T4005">
        <v>743.05</v>
      </c>
      <c r="U4005" t="s">
        <v>26</v>
      </c>
      <c r="V4005" s="7" t="str">
        <f t="shared" si="124"/>
        <v>25-48</v>
      </c>
      <c r="W4005" t="s">
        <v>35</v>
      </c>
      <c r="X4005" t="str">
        <f t="shared" si="125"/>
        <v>Low</v>
      </c>
    </row>
    <row r="4006" spans="1:24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27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50</v>
      </c>
      <c r="Q4006" t="s">
        <v>25</v>
      </c>
      <c r="R4006" t="s">
        <v>38</v>
      </c>
      <c r="S4006">
        <v>67.8</v>
      </c>
      <c r="T4006">
        <v>4804.6499999999996</v>
      </c>
      <c r="U4006" t="s">
        <v>26</v>
      </c>
      <c r="V4006" s="7" t="str">
        <f t="shared" si="124"/>
        <v>49+</v>
      </c>
      <c r="W4006" t="s">
        <v>46</v>
      </c>
      <c r="X4006" t="str">
        <f t="shared" si="125"/>
        <v>Medium</v>
      </c>
    </row>
    <row r="4007" spans="1:24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26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28</v>
      </c>
      <c r="Q4007" t="s">
        <v>25</v>
      </c>
      <c r="R4007" t="s">
        <v>34</v>
      </c>
      <c r="S4007">
        <v>24.05</v>
      </c>
      <c r="T4007">
        <v>24.05</v>
      </c>
      <c r="U4007" t="s">
        <v>25</v>
      </c>
      <c r="V4007" s="7" t="str">
        <f t="shared" si="124"/>
        <v>0-12</v>
      </c>
      <c r="W4007" t="s">
        <v>30</v>
      </c>
      <c r="X4007" t="str">
        <f t="shared" si="125"/>
        <v>Low</v>
      </c>
    </row>
    <row r="4008" spans="1:24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26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50</v>
      </c>
      <c r="Q4008" t="s">
        <v>25</v>
      </c>
      <c r="R4008" t="s">
        <v>43</v>
      </c>
      <c r="S4008">
        <v>19.8</v>
      </c>
      <c r="T4008">
        <v>1414.65</v>
      </c>
      <c r="U4008" t="s">
        <v>26</v>
      </c>
      <c r="V4008" s="7" t="str">
        <f t="shared" si="124"/>
        <v>49+</v>
      </c>
      <c r="W4008" t="s">
        <v>35</v>
      </c>
      <c r="X4008" t="str">
        <f t="shared" si="125"/>
        <v>Low</v>
      </c>
    </row>
    <row r="4009" spans="1:24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26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50</v>
      </c>
      <c r="Q4009" t="s">
        <v>26</v>
      </c>
      <c r="R4009" t="s">
        <v>38</v>
      </c>
      <c r="S4009">
        <v>25.7</v>
      </c>
      <c r="T4009">
        <v>1443.65</v>
      </c>
      <c r="U4009" t="s">
        <v>26</v>
      </c>
      <c r="V4009" s="7" t="str">
        <f t="shared" si="124"/>
        <v>49+</v>
      </c>
      <c r="W4009" t="s">
        <v>35</v>
      </c>
      <c r="X4009" t="str">
        <f t="shared" si="125"/>
        <v>Low</v>
      </c>
    </row>
    <row r="4010" spans="1:24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26</v>
      </c>
      <c r="I4010" t="s">
        <v>27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29</v>
      </c>
      <c r="S4010">
        <v>56.15</v>
      </c>
      <c r="T4010">
        <v>2898.95</v>
      </c>
      <c r="U4010" t="s">
        <v>26</v>
      </c>
      <c r="V4010" s="7" t="str">
        <f t="shared" si="124"/>
        <v>49+</v>
      </c>
      <c r="W4010" t="s">
        <v>46</v>
      </c>
      <c r="X4010" t="str">
        <f t="shared" si="125"/>
        <v>Medium</v>
      </c>
    </row>
    <row r="4011" spans="1:24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27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50</v>
      </c>
      <c r="Q4011" t="s">
        <v>25</v>
      </c>
      <c r="R4011" t="s">
        <v>38</v>
      </c>
      <c r="S4011">
        <v>86.7</v>
      </c>
      <c r="T4011">
        <v>5309.5</v>
      </c>
      <c r="U4011" t="s">
        <v>26</v>
      </c>
      <c r="V4011" s="7" t="str">
        <f t="shared" si="124"/>
        <v>49+</v>
      </c>
      <c r="W4011" t="s">
        <v>46</v>
      </c>
      <c r="X4011" t="str">
        <f t="shared" si="125"/>
        <v>Medium</v>
      </c>
    </row>
    <row r="4012" spans="1:24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26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28</v>
      </c>
      <c r="Q4012" t="s">
        <v>26</v>
      </c>
      <c r="R4012" t="s">
        <v>34</v>
      </c>
      <c r="S4012">
        <v>20.399999999999999</v>
      </c>
      <c r="T4012">
        <v>20.399999999999999</v>
      </c>
      <c r="U4012" t="s">
        <v>26</v>
      </c>
      <c r="V4012" s="7" t="str">
        <f t="shared" si="124"/>
        <v>0-12</v>
      </c>
      <c r="W4012" t="s">
        <v>30</v>
      </c>
      <c r="X4012" t="str">
        <f t="shared" si="125"/>
        <v>Low</v>
      </c>
    </row>
    <row r="4013" spans="1:24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26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50</v>
      </c>
      <c r="Q4013" t="s">
        <v>25</v>
      </c>
      <c r="R4013" t="s">
        <v>34</v>
      </c>
      <c r="S4013">
        <v>19.649999999999999</v>
      </c>
      <c r="T4013">
        <v>451.55</v>
      </c>
      <c r="U4013" t="s">
        <v>26</v>
      </c>
      <c r="V4013" s="7" t="str">
        <f t="shared" si="124"/>
        <v>13-24</v>
      </c>
      <c r="W4013" t="s">
        <v>30</v>
      </c>
      <c r="X4013" t="str">
        <f t="shared" si="125"/>
        <v>Low</v>
      </c>
    </row>
    <row r="4014" spans="1:24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27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28</v>
      </c>
      <c r="Q4014" t="s">
        <v>26</v>
      </c>
      <c r="R4014" t="s">
        <v>29</v>
      </c>
      <c r="S4014">
        <v>50.55</v>
      </c>
      <c r="T4014">
        <v>50.55</v>
      </c>
      <c r="U4014" t="s">
        <v>25</v>
      </c>
      <c r="V4014" s="7" t="str">
        <f t="shared" si="124"/>
        <v>0-12</v>
      </c>
      <c r="W4014" t="s">
        <v>30</v>
      </c>
      <c r="X4014" t="str">
        <f t="shared" si="125"/>
        <v>Medium</v>
      </c>
    </row>
    <row r="4015" spans="1:24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27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28</v>
      </c>
      <c r="Q4015" t="s">
        <v>25</v>
      </c>
      <c r="R4015" t="s">
        <v>34</v>
      </c>
      <c r="S4015">
        <v>54.35</v>
      </c>
      <c r="T4015">
        <v>117.05</v>
      </c>
      <c r="U4015" t="s">
        <v>26</v>
      </c>
      <c r="V4015" s="7" t="str">
        <f t="shared" si="124"/>
        <v>0-12</v>
      </c>
      <c r="W4015" t="s">
        <v>30</v>
      </c>
      <c r="X4015" t="str">
        <f t="shared" si="125"/>
        <v>Medium</v>
      </c>
    </row>
    <row r="4016" spans="1:24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40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28</v>
      </c>
      <c r="Q4016" t="s">
        <v>26</v>
      </c>
      <c r="R4016" t="s">
        <v>43</v>
      </c>
      <c r="S4016">
        <v>108.1</v>
      </c>
      <c r="T4016">
        <v>5839.3</v>
      </c>
      <c r="U4016" t="s">
        <v>26</v>
      </c>
      <c r="V4016" s="7" t="str">
        <f t="shared" si="124"/>
        <v>49+</v>
      </c>
      <c r="W4016" t="s">
        <v>46</v>
      </c>
      <c r="X4016" t="str">
        <f t="shared" si="125"/>
        <v>High</v>
      </c>
    </row>
    <row r="4017" spans="1:24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27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 t="s">
        <v>26</v>
      </c>
      <c r="V4017" s="7" t="str">
        <f t="shared" si="124"/>
        <v>25-48</v>
      </c>
      <c r="W4017" t="s">
        <v>35</v>
      </c>
      <c r="X4017" t="str">
        <f t="shared" si="125"/>
        <v>Medium</v>
      </c>
    </row>
    <row r="4018" spans="1:24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27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28</v>
      </c>
      <c r="Q4018" t="s">
        <v>26</v>
      </c>
      <c r="R4018" t="s">
        <v>34</v>
      </c>
      <c r="S4018">
        <v>45.35</v>
      </c>
      <c r="T4018">
        <v>45.35</v>
      </c>
      <c r="U4018" t="s">
        <v>26</v>
      </c>
      <c r="V4018" s="7" t="str">
        <f t="shared" si="124"/>
        <v>0-12</v>
      </c>
      <c r="W4018" t="s">
        <v>30</v>
      </c>
      <c r="X4018" t="str">
        <f t="shared" si="125"/>
        <v>Low</v>
      </c>
    </row>
    <row r="4019" spans="1:24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27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 t="s">
        <v>26</v>
      </c>
      <c r="V4019" s="7" t="str">
        <f t="shared" si="124"/>
        <v>25-48</v>
      </c>
      <c r="W4019" t="s">
        <v>35</v>
      </c>
      <c r="X4019" t="str">
        <f t="shared" si="125"/>
        <v>Medium</v>
      </c>
    </row>
    <row r="4020" spans="1:24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27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29</v>
      </c>
      <c r="S4020">
        <v>69.45</v>
      </c>
      <c r="T4020">
        <v>477.05</v>
      </c>
      <c r="U4020" t="s">
        <v>26</v>
      </c>
      <c r="V4020" s="7" t="str">
        <f t="shared" si="124"/>
        <v>0-12</v>
      </c>
      <c r="W4020" t="s">
        <v>30</v>
      </c>
      <c r="X4020" t="str">
        <f t="shared" si="125"/>
        <v>Medium</v>
      </c>
    </row>
    <row r="4021" spans="1:24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40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28</v>
      </c>
      <c r="Q4021" t="s">
        <v>25</v>
      </c>
      <c r="R4021" t="s">
        <v>29</v>
      </c>
      <c r="S4021">
        <v>100.55</v>
      </c>
      <c r="T4021">
        <v>1415.55</v>
      </c>
      <c r="U4021" t="s">
        <v>25</v>
      </c>
      <c r="V4021" s="7" t="str">
        <f t="shared" si="124"/>
        <v>13-24</v>
      </c>
      <c r="W4021" t="s">
        <v>35</v>
      </c>
      <c r="X4021" t="str">
        <f t="shared" si="125"/>
        <v>High</v>
      </c>
    </row>
    <row r="4022" spans="1:24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26</v>
      </c>
      <c r="I4022" t="s">
        <v>27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50</v>
      </c>
      <c r="Q4022" t="s">
        <v>25</v>
      </c>
      <c r="R4022" t="s">
        <v>43</v>
      </c>
      <c r="S4022">
        <v>64.95</v>
      </c>
      <c r="T4022">
        <v>4546</v>
      </c>
      <c r="U4022" t="s">
        <v>26</v>
      </c>
      <c r="V4022" s="7" t="str">
        <f t="shared" si="124"/>
        <v>49+</v>
      </c>
      <c r="W4022" t="s">
        <v>46</v>
      </c>
      <c r="X4022" t="str">
        <f t="shared" si="125"/>
        <v>Medium</v>
      </c>
    </row>
    <row r="4023" spans="1:24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26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28</v>
      </c>
      <c r="Q4023" t="s">
        <v>25</v>
      </c>
      <c r="R4023" t="s">
        <v>34</v>
      </c>
      <c r="S4023">
        <v>20.5</v>
      </c>
      <c r="T4023">
        <v>20.5</v>
      </c>
      <c r="U4023" t="s">
        <v>25</v>
      </c>
      <c r="V4023" s="7" t="str">
        <f t="shared" si="124"/>
        <v>0-12</v>
      </c>
      <c r="W4023" t="s">
        <v>30</v>
      </c>
      <c r="X4023" t="str">
        <f t="shared" si="125"/>
        <v>Low</v>
      </c>
    </row>
    <row r="4024" spans="1:24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26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28</v>
      </c>
      <c r="Q4024" t="s">
        <v>26</v>
      </c>
      <c r="R4024" t="s">
        <v>34</v>
      </c>
      <c r="S4024">
        <v>18.850000000000001</v>
      </c>
      <c r="T4024">
        <v>163.19999999999999</v>
      </c>
      <c r="U4024" t="s">
        <v>26</v>
      </c>
      <c r="V4024" s="7" t="str">
        <f t="shared" si="124"/>
        <v>0-12</v>
      </c>
      <c r="W4024" t="s">
        <v>30</v>
      </c>
      <c r="X4024" t="str">
        <f t="shared" si="125"/>
        <v>Low</v>
      </c>
    </row>
    <row r="4025" spans="1:24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26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33</v>
      </c>
      <c r="Q4025" t="s">
        <v>26</v>
      </c>
      <c r="R4025" t="s">
        <v>38</v>
      </c>
      <c r="S4025">
        <v>19.8</v>
      </c>
      <c r="T4025">
        <v>849.9</v>
      </c>
      <c r="U4025" t="s">
        <v>26</v>
      </c>
      <c r="V4025" s="7" t="str">
        <f t="shared" si="124"/>
        <v>25-48</v>
      </c>
      <c r="W4025" t="s">
        <v>35</v>
      </c>
      <c r="X4025" t="str">
        <f t="shared" si="125"/>
        <v>Low</v>
      </c>
    </row>
    <row r="4026" spans="1:24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26</v>
      </c>
      <c r="I4026" t="s">
        <v>27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28</v>
      </c>
      <c r="Q4026" t="s">
        <v>26</v>
      </c>
      <c r="R4026" t="s">
        <v>38</v>
      </c>
      <c r="S4026">
        <v>25.05</v>
      </c>
      <c r="T4026">
        <v>189.95</v>
      </c>
      <c r="U4026" t="s">
        <v>26</v>
      </c>
      <c r="V4026" s="7" t="str">
        <f t="shared" si="124"/>
        <v>0-12</v>
      </c>
      <c r="W4026" t="s">
        <v>30</v>
      </c>
      <c r="X4026" t="str">
        <f t="shared" si="125"/>
        <v>Low</v>
      </c>
    </row>
    <row r="4027" spans="1:24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40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28</v>
      </c>
      <c r="Q4027" t="s">
        <v>25</v>
      </c>
      <c r="R4027" t="s">
        <v>38</v>
      </c>
      <c r="S4027">
        <v>74.8</v>
      </c>
      <c r="T4027">
        <v>321.89999999999998</v>
      </c>
      <c r="U4027" t="s">
        <v>25</v>
      </c>
      <c r="V4027" s="7" t="str">
        <f t="shared" si="124"/>
        <v>0-12</v>
      </c>
      <c r="W4027" t="s">
        <v>30</v>
      </c>
      <c r="X4027" t="str">
        <f t="shared" si="125"/>
        <v>Medium</v>
      </c>
    </row>
    <row r="4028" spans="1:24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40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50</v>
      </c>
      <c r="Q4028" t="s">
        <v>25</v>
      </c>
      <c r="R4028" t="s">
        <v>43</v>
      </c>
      <c r="S4028">
        <v>114.3</v>
      </c>
      <c r="T4028">
        <v>8058.55</v>
      </c>
      <c r="U4028" t="s">
        <v>26</v>
      </c>
      <c r="V4028" s="7" t="str">
        <f t="shared" si="124"/>
        <v>49+</v>
      </c>
      <c r="W4028" t="s">
        <v>46</v>
      </c>
      <c r="X4028" t="str">
        <f t="shared" si="125"/>
        <v>High</v>
      </c>
    </row>
    <row r="4029" spans="1:24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26</v>
      </c>
      <c r="I4029" t="s">
        <v>27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28</v>
      </c>
      <c r="Q4029" t="s">
        <v>25</v>
      </c>
      <c r="R4029" t="s">
        <v>29</v>
      </c>
      <c r="S4029">
        <v>24.45</v>
      </c>
      <c r="T4029">
        <v>482.8</v>
      </c>
      <c r="U4029" t="s">
        <v>25</v>
      </c>
      <c r="V4029" s="7" t="str">
        <f t="shared" si="124"/>
        <v>13-24</v>
      </c>
      <c r="W4029" t="s">
        <v>30</v>
      </c>
      <c r="X4029" t="str">
        <f t="shared" si="125"/>
        <v>Low</v>
      </c>
    </row>
    <row r="4030" spans="1:24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40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50</v>
      </c>
      <c r="Q4030" t="s">
        <v>26</v>
      </c>
      <c r="R4030" t="s">
        <v>43</v>
      </c>
      <c r="S4030">
        <v>109.2</v>
      </c>
      <c r="T4030">
        <v>7049.75</v>
      </c>
      <c r="U4030" t="s">
        <v>26</v>
      </c>
      <c r="V4030" s="7" t="str">
        <f t="shared" si="124"/>
        <v>49+</v>
      </c>
      <c r="W4030" t="s">
        <v>46</v>
      </c>
      <c r="X4030" t="str">
        <f t="shared" si="125"/>
        <v>High</v>
      </c>
    </row>
    <row r="4031" spans="1:24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26</v>
      </c>
      <c r="I4031" t="s">
        <v>27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50</v>
      </c>
      <c r="Q4031" t="s">
        <v>26</v>
      </c>
      <c r="R4031" t="s">
        <v>38</v>
      </c>
      <c r="S4031">
        <v>45.05</v>
      </c>
      <c r="T4031">
        <v>2560.1</v>
      </c>
      <c r="U4031" t="s">
        <v>26</v>
      </c>
      <c r="V4031" s="7" t="str">
        <f t="shared" si="124"/>
        <v>49+</v>
      </c>
      <c r="W4031" t="s">
        <v>46</v>
      </c>
      <c r="X4031" t="str">
        <f t="shared" si="125"/>
        <v>Low</v>
      </c>
    </row>
    <row r="4032" spans="1:24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27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28</v>
      </c>
      <c r="Q4032" t="s">
        <v>25</v>
      </c>
      <c r="R4032" t="s">
        <v>34</v>
      </c>
      <c r="S4032">
        <v>51</v>
      </c>
      <c r="T4032">
        <v>286.8</v>
      </c>
      <c r="U4032" t="s">
        <v>26</v>
      </c>
      <c r="V4032" s="7" t="str">
        <f t="shared" si="124"/>
        <v>0-12</v>
      </c>
      <c r="W4032" t="s">
        <v>30</v>
      </c>
      <c r="X4032" t="str">
        <f t="shared" si="125"/>
        <v>Medium</v>
      </c>
    </row>
    <row r="4033" spans="1:24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40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50</v>
      </c>
      <c r="Q4033" t="s">
        <v>25</v>
      </c>
      <c r="R4033" t="s">
        <v>38</v>
      </c>
      <c r="S4033">
        <v>110.45</v>
      </c>
      <c r="T4033">
        <v>7982.5</v>
      </c>
      <c r="U4033" t="s">
        <v>26</v>
      </c>
      <c r="V4033" s="7" t="str">
        <f t="shared" si="124"/>
        <v>49+</v>
      </c>
      <c r="W4033" t="s">
        <v>46</v>
      </c>
      <c r="X4033" t="str">
        <f t="shared" si="125"/>
        <v>High</v>
      </c>
    </row>
    <row r="4034" spans="1:24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40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28</v>
      </c>
      <c r="Q4034" t="s">
        <v>25</v>
      </c>
      <c r="R4034" t="s">
        <v>29</v>
      </c>
      <c r="S4034">
        <v>84.65</v>
      </c>
      <c r="T4034">
        <v>5683.6</v>
      </c>
      <c r="U4034" t="s">
        <v>26</v>
      </c>
      <c r="V4034" s="7" t="str">
        <f t="shared" si="124"/>
        <v>49+</v>
      </c>
      <c r="W4034" t="s">
        <v>46</v>
      </c>
      <c r="X4034" t="str">
        <f t="shared" si="125"/>
        <v>Medium</v>
      </c>
    </row>
    <row r="4035" spans="1:24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27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 t="s">
        <v>26</v>
      </c>
      <c r="V4035" s="7" t="str">
        <f t="shared" ref="V4035:V4098" si="126">IF(F4035&lt;=12, "0-12", IF(F4035&lt;=24, "13-24", IF(F4035&lt;=48, "25-48", "49+")))</f>
        <v>49+</v>
      </c>
      <c r="W4035" t="s">
        <v>46</v>
      </c>
      <c r="X4035" t="str">
        <f t="shared" ref="X4035:X4098" si="127">IF(S4035&lt;=50,"Low",IF(S4035&lt;=90,"Medium","High"))</f>
        <v>Medium</v>
      </c>
    </row>
    <row r="4036" spans="1:24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27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28</v>
      </c>
      <c r="Q4036" t="s">
        <v>26</v>
      </c>
      <c r="R4036" t="s">
        <v>38</v>
      </c>
      <c r="S4036">
        <v>44.65</v>
      </c>
      <c r="T4036">
        <v>369.15</v>
      </c>
      <c r="U4036" t="s">
        <v>26</v>
      </c>
      <c r="V4036" s="7" t="str">
        <f t="shared" si="126"/>
        <v>0-12</v>
      </c>
      <c r="W4036" t="s">
        <v>30</v>
      </c>
      <c r="X4036" t="str">
        <f t="shared" si="127"/>
        <v>Low</v>
      </c>
    </row>
    <row r="4037" spans="1:24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40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28</v>
      </c>
      <c r="Q4037" t="s">
        <v>25</v>
      </c>
      <c r="R4037" t="s">
        <v>38</v>
      </c>
      <c r="S4037">
        <v>93.25</v>
      </c>
      <c r="T4037">
        <v>4631.7</v>
      </c>
      <c r="U4037" t="s">
        <v>26</v>
      </c>
      <c r="V4037" s="7" t="str">
        <f t="shared" si="126"/>
        <v>49+</v>
      </c>
      <c r="W4037" t="s">
        <v>46</v>
      </c>
      <c r="X4037" t="str">
        <f t="shared" si="127"/>
        <v>High</v>
      </c>
    </row>
    <row r="4038" spans="1:24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26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28</v>
      </c>
      <c r="Q4038" t="s">
        <v>25</v>
      </c>
      <c r="R4038" t="s">
        <v>34</v>
      </c>
      <c r="S4038">
        <v>20.25</v>
      </c>
      <c r="T4038">
        <v>401.95</v>
      </c>
      <c r="U4038" t="s">
        <v>26</v>
      </c>
      <c r="V4038" s="7" t="str">
        <f t="shared" si="126"/>
        <v>13-24</v>
      </c>
      <c r="W4038" t="s">
        <v>30</v>
      </c>
      <c r="X4038" t="str">
        <f t="shared" si="127"/>
        <v>Low</v>
      </c>
    </row>
    <row r="4039" spans="1:24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26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50</v>
      </c>
      <c r="Q4039" t="s">
        <v>26</v>
      </c>
      <c r="R4039" t="s">
        <v>34</v>
      </c>
      <c r="S4039">
        <v>25.45</v>
      </c>
      <c r="T4039">
        <v>1534.05</v>
      </c>
      <c r="U4039" t="s">
        <v>26</v>
      </c>
      <c r="V4039" s="7" t="str">
        <f t="shared" si="126"/>
        <v>49+</v>
      </c>
      <c r="W4039" t="s">
        <v>35</v>
      </c>
      <c r="X4039" t="str">
        <f t="shared" si="127"/>
        <v>Low</v>
      </c>
    </row>
    <row r="4040" spans="1:24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26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50</v>
      </c>
      <c r="Q4040" t="s">
        <v>26</v>
      </c>
      <c r="R4040" t="s">
        <v>34</v>
      </c>
      <c r="S4040">
        <v>20.6</v>
      </c>
      <c r="T4040">
        <v>1093</v>
      </c>
      <c r="U4040" t="s">
        <v>26</v>
      </c>
      <c r="V4040" s="7" t="str">
        <f t="shared" si="126"/>
        <v>49+</v>
      </c>
      <c r="W4040" t="s">
        <v>35</v>
      </c>
      <c r="X4040" t="str">
        <f t="shared" si="127"/>
        <v>Low</v>
      </c>
    </row>
    <row r="4041" spans="1:24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40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28</v>
      </c>
      <c r="Q4041" t="s">
        <v>25</v>
      </c>
      <c r="R4041" t="s">
        <v>29</v>
      </c>
      <c r="S4041">
        <v>94.1</v>
      </c>
      <c r="T4041">
        <v>701.3</v>
      </c>
      <c r="U4041" t="s">
        <v>26</v>
      </c>
      <c r="V4041" s="7" t="str">
        <f t="shared" si="126"/>
        <v>0-12</v>
      </c>
      <c r="W4041" t="s">
        <v>35</v>
      </c>
      <c r="X4041" t="str">
        <f t="shared" si="127"/>
        <v>High</v>
      </c>
    </row>
    <row r="4042" spans="1:24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26</v>
      </c>
      <c r="I4042" t="s">
        <v>27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 t="s">
        <v>26</v>
      </c>
      <c r="V4042" s="7" t="str">
        <f t="shared" si="126"/>
        <v>49+</v>
      </c>
      <c r="W4042" t="s">
        <v>35</v>
      </c>
      <c r="X4042" t="str">
        <f t="shared" si="127"/>
        <v>Low</v>
      </c>
    </row>
    <row r="4043" spans="1:24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26</v>
      </c>
      <c r="I4043" t="s">
        <v>27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50</v>
      </c>
      <c r="Q4043" t="s">
        <v>25</v>
      </c>
      <c r="R4043" t="s">
        <v>38</v>
      </c>
      <c r="S4043">
        <v>60.75</v>
      </c>
      <c r="T4043">
        <v>2893.4</v>
      </c>
      <c r="U4043" t="s">
        <v>26</v>
      </c>
      <c r="V4043" s="7" t="str">
        <f t="shared" si="126"/>
        <v>25-48</v>
      </c>
      <c r="W4043" t="s">
        <v>46</v>
      </c>
      <c r="X4043" t="str">
        <f t="shared" si="127"/>
        <v>Medium</v>
      </c>
    </row>
    <row r="4044" spans="1:24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27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28</v>
      </c>
      <c r="Q4044" t="s">
        <v>25</v>
      </c>
      <c r="R4044" t="s">
        <v>29</v>
      </c>
      <c r="S4044">
        <v>51.35</v>
      </c>
      <c r="T4044">
        <v>262.3</v>
      </c>
      <c r="U4044" t="s">
        <v>26</v>
      </c>
      <c r="V4044" s="7" t="str">
        <f t="shared" si="126"/>
        <v>0-12</v>
      </c>
      <c r="W4044" t="s">
        <v>30</v>
      </c>
      <c r="X4044" t="str">
        <f t="shared" si="127"/>
        <v>Medium</v>
      </c>
    </row>
    <row r="4045" spans="1:24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26</v>
      </c>
      <c r="I4045" t="s">
        <v>27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50</v>
      </c>
      <c r="Q4045" t="s">
        <v>25</v>
      </c>
      <c r="R4045" t="s">
        <v>43</v>
      </c>
      <c r="S4045">
        <v>64.05</v>
      </c>
      <c r="T4045">
        <v>3886.85</v>
      </c>
      <c r="U4045" t="s">
        <v>26</v>
      </c>
      <c r="V4045" s="7" t="str">
        <f t="shared" si="126"/>
        <v>49+</v>
      </c>
      <c r="W4045" t="s">
        <v>46</v>
      </c>
      <c r="X4045" t="str">
        <f t="shared" si="127"/>
        <v>Medium</v>
      </c>
    </row>
    <row r="4046" spans="1:24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27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50</v>
      </c>
      <c r="Q4046" t="s">
        <v>25</v>
      </c>
      <c r="R4046" t="s">
        <v>38</v>
      </c>
      <c r="S4046">
        <v>84.8</v>
      </c>
      <c r="T4046">
        <v>5917.55</v>
      </c>
      <c r="U4046" t="s">
        <v>26</v>
      </c>
      <c r="V4046" s="7" t="str">
        <f t="shared" si="126"/>
        <v>49+</v>
      </c>
      <c r="W4046" t="s">
        <v>46</v>
      </c>
      <c r="X4046" t="str">
        <f t="shared" si="127"/>
        <v>Medium</v>
      </c>
    </row>
    <row r="4047" spans="1:24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40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28</v>
      </c>
      <c r="Q4047" t="s">
        <v>25</v>
      </c>
      <c r="R4047" t="s">
        <v>43</v>
      </c>
      <c r="S4047">
        <v>71</v>
      </c>
      <c r="T4047">
        <v>914</v>
      </c>
      <c r="U4047" t="s">
        <v>25</v>
      </c>
      <c r="V4047" s="7" t="str">
        <f t="shared" si="126"/>
        <v>13-24</v>
      </c>
      <c r="W4047" t="s">
        <v>35</v>
      </c>
      <c r="X4047" t="str">
        <f t="shared" si="127"/>
        <v>Medium</v>
      </c>
    </row>
    <row r="4048" spans="1:24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27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28</v>
      </c>
      <c r="Q4048" t="s">
        <v>25</v>
      </c>
      <c r="R4048" t="s">
        <v>34</v>
      </c>
      <c r="S4048">
        <v>50.15</v>
      </c>
      <c r="T4048">
        <v>2139.1</v>
      </c>
      <c r="U4048" t="s">
        <v>26</v>
      </c>
      <c r="V4048" s="7" t="str">
        <f t="shared" si="126"/>
        <v>25-48</v>
      </c>
      <c r="W4048" t="s">
        <v>46</v>
      </c>
      <c r="X4048" t="str">
        <f t="shared" si="127"/>
        <v>Medium</v>
      </c>
    </row>
    <row r="4049" spans="1:24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40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50</v>
      </c>
      <c r="Q4049" t="s">
        <v>25</v>
      </c>
      <c r="R4049" t="s">
        <v>43</v>
      </c>
      <c r="S4049">
        <v>94.6</v>
      </c>
      <c r="T4049">
        <v>5948.7</v>
      </c>
      <c r="U4049" t="s">
        <v>26</v>
      </c>
      <c r="V4049" s="7" t="str">
        <f t="shared" si="126"/>
        <v>49+</v>
      </c>
      <c r="W4049" t="s">
        <v>46</v>
      </c>
      <c r="X4049" t="str">
        <f t="shared" si="127"/>
        <v>High</v>
      </c>
    </row>
    <row r="4050" spans="1:24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26</v>
      </c>
      <c r="I4050" t="s">
        <v>27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50</v>
      </c>
      <c r="Q4050" t="s">
        <v>26</v>
      </c>
      <c r="R4050" t="s">
        <v>34</v>
      </c>
      <c r="S4050">
        <v>59.75</v>
      </c>
      <c r="T4050">
        <v>3624.35</v>
      </c>
      <c r="U4050" t="s">
        <v>26</v>
      </c>
      <c r="V4050" s="7" t="str">
        <f t="shared" si="126"/>
        <v>49+</v>
      </c>
      <c r="W4050" t="s">
        <v>46</v>
      </c>
      <c r="X4050" t="str">
        <f t="shared" si="127"/>
        <v>Medium</v>
      </c>
    </row>
    <row r="4051" spans="1:24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40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29</v>
      </c>
      <c r="S4051">
        <v>100.25</v>
      </c>
      <c r="T4051">
        <v>4753.8500000000004</v>
      </c>
      <c r="U4051" t="s">
        <v>26</v>
      </c>
      <c r="V4051" s="7" t="str">
        <f t="shared" si="126"/>
        <v>25-48</v>
      </c>
      <c r="W4051" t="s">
        <v>46</v>
      </c>
      <c r="X4051" t="str">
        <f t="shared" si="127"/>
        <v>High</v>
      </c>
    </row>
    <row r="4052" spans="1:24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40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28</v>
      </c>
      <c r="Q4052" t="s">
        <v>25</v>
      </c>
      <c r="R4052" t="s">
        <v>29</v>
      </c>
      <c r="S4052">
        <v>98.9</v>
      </c>
      <c r="T4052">
        <v>5780.7</v>
      </c>
      <c r="U4052" t="s">
        <v>26</v>
      </c>
      <c r="V4052" s="7" t="str">
        <f t="shared" si="126"/>
        <v>49+</v>
      </c>
      <c r="W4052" t="s">
        <v>46</v>
      </c>
      <c r="X4052" t="str">
        <f t="shared" si="127"/>
        <v>High</v>
      </c>
    </row>
    <row r="4053" spans="1:24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40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50</v>
      </c>
      <c r="Q4053" t="s">
        <v>25</v>
      </c>
      <c r="R4053" t="s">
        <v>43</v>
      </c>
      <c r="S4053">
        <v>97.7</v>
      </c>
      <c r="T4053">
        <v>6869.7</v>
      </c>
      <c r="U4053" t="s">
        <v>26</v>
      </c>
      <c r="V4053" s="7" t="str">
        <f t="shared" si="126"/>
        <v>49+</v>
      </c>
      <c r="W4053" t="s">
        <v>46</v>
      </c>
      <c r="X4053" t="str">
        <f t="shared" si="127"/>
        <v>High</v>
      </c>
    </row>
    <row r="4054" spans="1:24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26</v>
      </c>
      <c r="I4054" t="s">
        <v>27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28</v>
      </c>
      <c r="Q4054" t="s">
        <v>25</v>
      </c>
      <c r="R4054" t="s">
        <v>29</v>
      </c>
      <c r="S4054">
        <v>40.299999999999997</v>
      </c>
      <c r="T4054">
        <v>1172.95</v>
      </c>
      <c r="U4054" t="s">
        <v>25</v>
      </c>
      <c r="V4054" s="7" t="str">
        <f t="shared" si="126"/>
        <v>25-48</v>
      </c>
      <c r="W4054" t="s">
        <v>35</v>
      </c>
      <c r="X4054" t="str">
        <f t="shared" si="127"/>
        <v>Low</v>
      </c>
    </row>
    <row r="4055" spans="1:24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27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28</v>
      </c>
      <c r="Q4055" t="s">
        <v>26</v>
      </c>
      <c r="R4055" t="s">
        <v>38</v>
      </c>
      <c r="S4055">
        <v>60.25</v>
      </c>
      <c r="T4055">
        <v>662.95</v>
      </c>
      <c r="U4055" t="s">
        <v>26</v>
      </c>
      <c r="V4055" s="7" t="str">
        <f t="shared" si="126"/>
        <v>0-12</v>
      </c>
      <c r="W4055" t="s">
        <v>35</v>
      </c>
      <c r="X4055" t="str">
        <f t="shared" si="127"/>
        <v>Medium</v>
      </c>
    </row>
    <row r="4056" spans="1:24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26</v>
      </c>
      <c r="I4056" t="s">
        <v>27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28</v>
      </c>
      <c r="Q4056" t="s">
        <v>25</v>
      </c>
      <c r="R4056" t="s">
        <v>29</v>
      </c>
      <c r="S4056">
        <v>56.25</v>
      </c>
      <c r="T4056">
        <v>1765.95</v>
      </c>
      <c r="U4056" t="s">
        <v>26</v>
      </c>
      <c r="V4056" s="7" t="str">
        <f t="shared" si="126"/>
        <v>25-48</v>
      </c>
      <c r="W4056" t="s">
        <v>35</v>
      </c>
      <c r="X4056" t="str">
        <f t="shared" si="127"/>
        <v>Medium</v>
      </c>
    </row>
    <row r="4057" spans="1:24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26</v>
      </c>
      <c r="I4057" t="s">
        <v>27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50</v>
      </c>
      <c r="Q4057" t="s">
        <v>26</v>
      </c>
      <c r="R4057" t="s">
        <v>38</v>
      </c>
      <c r="S4057">
        <v>46.2</v>
      </c>
      <c r="T4057">
        <v>2431.9499999999998</v>
      </c>
      <c r="U4057" t="s">
        <v>26</v>
      </c>
      <c r="V4057" s="7" t="str">
        <f t="shared" si="126"/>
        <v>49+</v>
      </c>
      <c r="W4057" t="s">
        <v>46</v>
      </c>
      <c r="X4057" t="str">
        <f t="shared" si="127"/>
        <v>Low</v>
      </c>
    </row>
    <row r="4058" spans="1:24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26</v>
      </c>
      <c r="I4058" t="s">
        <v>27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28</v>
      </c>
      <c r="Q4058" t="s">
        <v>25</v>
      </c>
      <c r="R4058" t="s">
        <v>29</v>
      </c>
      <c r="S4058">
        <v>50.6</v>
      </c>
      <c r="T4058">
        <v>155.35</v>
      </c>
      <c r="U4058" t="s">
        <v>25</v>
      </c>
      <c r="V4058" s="7" t="str">
        <f t="shared" si="126"/>
        <v>0-12</v>
      </c>
      <c r="W4058" t="s">
        <v>30</v>
      </c>
      <c r="X4058" t="str">
        <f t="shared" si="127"/>
        <v>Medium</v>
      </c>
    </row>
    <row r="4059" spans="1:24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26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50</v>
      </c>
      <c r="Q4059" t="s">
        <v>26</v>
      </c>
      <c r="R4059" t="s">
        <v>34</v>
      </c>
      <c r="S4059">
        <v>24.9</v>
      </c>
      <c r="T4059">
        <v>1859.2</v>
      </c>
      <c r="U4059" t="s">
        <v>26</v>
      </c>
      <c r="V4059" s="7" t="str">
        <f t="shared" si="126"/>
        <v>49+</v>
      </c>
      <c r="W4059" t="s">
        <v>35</v>
      </c>
      <c r="X4059" t="str">
        <f t="shared" si="127"/>
        <v>Low</v>
      </c>
    </row>
    <row r="4060" spans="1:24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40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28</v>
      </c>
      <c r="Q4060" t="s">
        <v>25</v>
      </c>
      <c r="R4060" t="s">
        <v>29</v>
      </c>
      <c r="S4060">
        <v>84.85</v>
      </c>
      <c r="T4060">
        <v>3303.05</v>
      </c>
      <c r="U4060" t="s">
        <v>25</v>
      </c>
      <c r="V4060" s="7" t="str">
        <f t="shared" si="126"/>
        <v>25-48</v>
      </c>
      <c r="W4060" t="s">
        <v>46</v>
      </c>
      <c r="X4060" t="str">
        <f t="shared" si="127"/>
        <v>Medium</v>
      </c>
    </row>
    <row r="4061" spans="1:24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27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28</v>
      </c>
      <c r="Q4061" t="s">
        <v>26</v>
      </c>
      <c r="R4061" t="s">
        <v>34</v>
      </c>
      <c r="S4061">
        <v>65.7</v>
      </c>
      <c r="T4061">
        <v>134.35</v>
      </c>
      <c r="U4061" t="s">
        <v>25</v>
      </c>
      <c r="V4061" s="7" t="str">
        <f t="shared" si="126"/>
        <v>0-12</v>
      </c>
      <c r="W4061" t="s">
        <v>30</v>
      </c>
      <c r="X4061" t="str">
        <f t="shared" si="127"/>
        <v>Medium</v>
      </c>
    </row>
    <row r="4062" spans="1:24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27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50</v>
      </c>
      <c r="Q4062" t="s">
        <v>26</v>
      </c>
      <c r="R4062" t="s">
        <v>43</v>
      </c>
      <c r="S4062">
        <v>63.35</v>
      </c>
      <c r="T4062">
        <v>3409.1</v>
      </c>
      <c r="U4062" t="s">
        <v>26</v>
      </c>
      <c r="V4062" s="7" t="str">
        <f t="shared" si="126"/>
        <v>49+</v>
      </c>
      <c r="W4062" t="s">
        <v>46</v>
      </c>
      <c r="X4062" t="str">
        <f t="shared" si="127"/>
        <v>Medium</v>
      </c>
    </row>
    <row r="4063" spans="1:24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27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28</v>
      </c>
      <c r="Q4063" t="s">
        <v>26</v>
      </c>
      <c r="R4063" t="s">
        <v>38</v>
      </c>
      <c r="S4063">
        <v>50.1</v>
      </c>
      <c r="T4063">
        <v>709.5</v>
      </c>
      <c r="U4063" t="s">
        <v>26</v>
      </c>
      <c r="V4063" s="7" t="str">
        <f t="shared" si="126"/>
        <v>13-24</v>
      </c>
      <c r="W4063" t="s">
        <v>35</v>
      </c>
      <c r="X4063" t="str">
        <f t="shared" si="127"/>
        <v>Medium</v>
      </c>
    </row>
    <row r="4064" spans="1:24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40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28</v>
      </c>
      <c r="Q4064" t="s">
        <v>26</v>
      </c>
      <c r="R4064" t="s">
        <v>29</v>
      </c>
      <c r="S4064">
        <v>70.5</v>
      </c>
      <c r="T4064">
        <v>70.5</v>
      </c>
      <c r="U4064" t="s">
        <v>25</v>
      </c>
      <c r="V4064" s="7" t="str">
        <f t="shared" si="126"/>
        <v>0-12</v>
      </c>
      <c r="W4064" t="s">
        <v>30</v>
      </c>
      <c r="X4064" t="str">
        <f t="shared" si="127"/>
        <v>Medium</v>
      </c>
    </row>
    <row r="4065" spans="1:24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40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28</v>
      </c>
      <c r="Q4065" t="s">
        <v>25</v>
      </c>
      <c r="R4065" t="s">
        <v>29</v>
      </c>
      <c r="S4065">
        <v>94.85</v>
      </c>
      <c r="T4065">
        <v>953.45</v>
      </c>
      <c r="U4065" t="s">
        <v>25</v>
      </c>
      <c r="V4065" s="7" t="str">
        <f t="shared" si="126"/>
        <v>0-12</v>
      </c>
      <c r="W4065" t="s">
        <v>35</v>
      </c>
      <c r="X4065" t="str">
        <f t="shared" si="127"/>
        <v>High</v>
      </c>
    </row>
    <row r="4066" spans="1:24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27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28</v>
      </c>
      <c r="Q4066" t="s">
        <v>26</v>
      </c>
      <c r="R4066" t="s">
        <v>29</v>
      </c>
      <c r="S4066">
        <v>50.15</v>
      </c>
      <c r="T4066">
        <v>50.15</v>
      </c>
      <c r="U4066" t="s">
        <v>26</v>
      </c>
      <c r="V4066" s="7" t="str">
        <f t="shared" si="126"/>
        <v>0-12</v>
      </c>
      <c r="W4066" t="s">
        <v>30</v>
      </c>
      <c r="X4066" t="str">
        <f t="shared" si="127"/>
        <v>Medium</v>
      </c>
    </row>
    <row r="4067" spans="1:24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26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28</v>
      </c>
      <c r="Q4067" t="s">
        <v>26</v>
      </c>
      <c r="R4067" t="s">
        <v>34</v>
      </c>
      <c r="S4067">
        <v>19.75</v>
      </c>
      <c r="T4067">
        <v>19.75</v>
      </c>
      <c r="U4067" t="s">
        <v>25</v>
      </c>
      <c r="V4067" s="7" t="str">
        <f t="shared" si="126"/>
        <v>0-12</v>
      </c>
      <c r="W4067" t="s">
        <v>30</v>
      </c>
      <c r="X4067" t="str">
        <f t="shared" si="127"/>
        <v>Low</v>
      </c>
    </row>
    <row r="4068" spans="1:24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27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38</v>
      </c>
      <c r="S4068">
        <v>64.650000000000006</v>
      </c>
      <c r="T4068">
        <v>3665.55</v>
      </c>
      <c r="U4068" t="s">
        <v>26</v>
      </c>
      <c r="V4068" s="7" t="str">
        <f t="shared" si="126"/>
        <v>49+</v>
      </c>
      <c r="W4068" t="s">
        <v>46</v>
      </c>
      <c r="X4068" t="str">
        <f t="shared" si="127"/>
        <v>Medium</v>
      </c>
    </row>
    <row r="4069" spans="1:24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27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50</v>
      </c>
      <c r="Q4069" t="s">
        <v>25</v>
      </c>
      <c r="R4069" t="s">
        <v>38</v>
      </c>
      <c r="S4069">
        <v>79.599999999999994</v>
      </c>
      <c r="T4069">
        <v>5515.8</v>
      </c>
      <c r="U4069" t="s">
        <v>26</v>
      </c>
      <c r="V4069" s="7" t="str">
        <f t="shared" si="126"/>
        <v>49+</v>
      </c>
      <c r="W4069" t="s">
        <v>46</v>
      </c>
      <c r="X4069" t="str">
        <f t="shared" si="127"/>
        <v>Medium</v>
      </c>
    </row>
    <row r="4070" spans="1:24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26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 t="s">
        <v>26</v>
      </c>
      <c r="V4070" s="7" t="str">
        <f t="shared" si="126"/>
        <v>13-24</v>
      </c>
      <c r="W4070" t="s">
        <v>30</v>
      </c>
      <c r="X4070" t="str">
        <f t="shared" si="127"/>
        <v>Low</v>
      </c>
    </row>
    <row r="4071" spans="1:24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40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50</v>
      </c>
      <c r="Q4071" t="s">
        <v>25</v>
      </c>
      <c r="R4071" t="s">
        <v>29</v>
      </c>
      <c r="S4071">
        <v>99.55</v>
      </c>
      <c r="T4071">
        <v>6668</v>
      </c>
      <c r="U4071" t="s">
        <v>26</v>
      </c>
      <c r="V4071" s="7" t="str">
        <f t="shared" si="126"/>
        <v>49+</v>
      </c>
      <c r="W4071" t="s">
        <v>46</v>
      </c>
      <c r="X4071" t="str">
        <f t="shared" si="127"/>
        <v>High</v>
      </c>
    </row>
    <row r="4072" spans="1:24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40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28</v>
      </c>
      <c r="Q4072" t="s">
        <v>25</v>
      </c>
      <c r="R4072" t="s">
        <v>29</v>
      </c>
      <c r="S4072">
        <v>74</v>
      </c>
      <c r="T4072">
        <v>4052.4</v>
      </c>
      <c r="U4072" t="s">
        <v>26</v>
      </c>
      <c r="V4072" s="7" t="str">
        <f t="shared" si="126"/>
        <v>49+</v>
      </c>
      <c r="W4072" t="s">
        <v>46</v>
      </c>
      <c r="X4072" t="str">
        <f t="shared" si="127"/>
        <v>Medium</v>
      </c>
    </row>
    <row r="4073" spans="1:24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26</v>
      </c>
      <c r="I4073" t="s">
        <v>27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28</v>
      </c>
      <c r="Q4073" t="s">
        <v>25</v>
      </c>
      <c r="R4073" t="s">
        <v>29</v>
      </c>
      <c r="S4073">
        <v>38.9</v>
      </c>
      <c r="T4073">
        <v>664.4</v>
      </c>
      <c r="U4073" t="s">
        <v>26</v>
      </c>
      <c r="V4073" s="7" t="str">
        <f t="shared" si="126"/>
        <v>13-24</v>
      </c>
      <c r="W4073" t="s">
        <v>35</v>
      </c>
      <c r="X4073" t="str">
        <f t="shared" si="127"/>
        <v>Low</v>
      </c>
    </row>
    <row r="4074" spans="1:24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40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28</v>
      </c>
      <c r="Q4074" t="s">
        <v>25</v>
      </c>
      <c r="R4074" t="s">
        <v>29</v>
      </c>
      <c r="S4074">
        <v>79.55</v>
      </c>
      <c r="T4074">
        <v>718.55</v>
      </c>
      <c r="U4074" t="s">
        <v>26</v>
      </c>
      <c r="V4074" s="7" t="str">
        <f t="shared" si="126"/>
        <v>0-12</v>
      </c>
      <c r="W4074" t="s">
        <v>35</v>
      </c>
      <c r="X4074" t="str">
        <f t="shared" si="127"/>
        <v>Medium</v>
      </c>
    </row>
    <row r="4075" spans="1:24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27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28</v>
      </c>
      <c r="Q4075" t="s">
        <v>25</v>
      </c>
      <c r="R4075" t="s">
        <v>29</v>
      </c>
      <c r="S4075">
        <v>65.45</v>
      </c>
      <c r="T4075">
        <v>937.6</v>
      </c>
      <c r="U4075" t="s">
        <v>25</v>
      </c>
      <c r="V4075" s="7" t="str">
        <f t="shared" si="126"/>
        <v>13-24</v>
      </c>
      <c r="W4075" t="s">
        <v>35</v>
      </c>
      <c r="X4075" t="str">
        <f t="shared" si="127"/>
        <v>Medium</v>
      </c>
    </row>
    <row r="4076" spans="1:24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40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28</v>
      </c>
      <c r="Q4076" t="s">
        <v>25</v>
      </c>
      <c r="R4076" t="s">
        <v>29</v>
      </c>
      <c r="S4076">
        <v>98.7</v>
      </c>
      <c r="T4076">
        <v>5812.6</v>
      </c>
      <c r="U4076" t="s">
        <v>25</v>
      </c>
      <c r="V4076" s="7" t="str">
        <f t="shared" si="126"/>
        <v>49+</v>
      </c>
      <c r="W4076" t="s">
        <v>46</v>
      </c>
      <c r="X4076" t="str">
        <f t="shared" si="127"/>
        <v>High</v>
      </c>
    </row>
    <row r="4077" spans="1:24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26</v>
      </c>
      <c r="I4077" t="s">
        <v>27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28</v>
      </c>
      <c r="Q4077" t="s">
        <v>25</v>
      </c>
      <c r="R4077" t="s">
        <v>38</v>
      </c>
      <c r="S4077">
        <v>46.3</v>
      </c>
      <c r="T4077">
        <v>2546.85</v>
      </c>
      <c r="U4077" t="s">
        <v>26</v>
      </c>
      <c r="V4077" s="7" t="str">
        <f t="shared" si="126"/>
        <v>49+</v>
      </c>
      <c r="W4077" t="s">
        <v>46</v>
      </c>
      <c r="X4077" t="str">
        <f t="shared" si="127"/>
        <v>Low</v>
      </c>
    </row>
    <row r="4078" spans="1:24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40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50</v>
      </c>
      <c r="Q4078" t="s">
        <v>25</v>
      </c>
      <c r="R4078" t="s">
        <v>43</v>
      </c>
      <c r="S4078">
        <v>99.35</v>
      </c>
      <c r="T4078">
        <v>6944.5</v>
      </c>
      <c r="U4078" t="s">
        <v>26</v>
      </c>
      <c r="V4078" s="7" t="str">
        <f t="shared" si="126"/>
        <v>49+</v>
      </c>
      <c r="W4078" t="s">
        <v>46</v>
      </c>
      <c r="X4078" t="str">
        <f t="shared" si="127"/>
        <v>High</v>
      </c>
    </row>
    <row r="4079" spans="1:24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40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28</v>
      </c>
      <c r="Q4079" t="s">
        <v>25</v>
      </c>
      <c r="R4079" t="s">
        <v>29</v>
      </c>
      <c r="S4079">
        <v>95.8</v>
      </c>
      <c r="T4079">
        <v>1346.3</v>
      </c>
      <c r="U4079" t="s">
        <v>26</v>
      </c>
      <c r="V4079" s="7" t="str">
        <f t="shared" si="126"/>
        <v>13-24</v>
      </c>
      <c r="W4079" t="s">
        <v>35</v>
      </c>
      <c r="X4079" t="str">
        <f t="shared" si="127"/>
        <v>High</v>
      </c>
    </row>
    <row r="4080" spans="1:24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27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38</v>
      </c>
      <c r="S4080">
        <v>67.5</v>
      </c>
      <c r="T4080">
        <v>1544.05</v>
      </c>
      <c r="U4080" t="s">
        <v>25</v>
      </c>
      <c r="V4080" s="7" t="str">
        <f t="shared" si="126"/>
        <v>13-24</v>
      </c>
      <c r="W4080" t="s">
        <v>35</v>
      </c>
      <c r="X4080" t="str">
        <f t="shared" si="127"/>
        <v>Medium</v>
      </c>
    </row>
    <row r="4081" spans="1:24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40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28</v>
      </c>
      <c r="Q4081" t="s">
        <v>25</v>
      </c>
      <c r="R4081" t="s">
        <v>43</v>
      </c>
      <c r="S4081">
        <v>78.150000000000006</v>
      </c>
      <c r="T4081">
        <v>765.15</v>
      </c>
      <c r="U4081" t="s">
        <v>26</v>
      </c>
      <c r="V4081" s="7" t="str">
        <f t="shared" si="126"/>
        <v>0-12</v>
      </c>
      <c r="W4081" t="s">
        <v>35</v>
      </c>
      <c r="X4081" t="str">
        <f t="shared" si="127"/>
        <v>Medium</v>
      </c>
    </row>
    <row r="4082" spans="1:24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26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50</v>
      </c>
      <c r="Q4082" t="s">
        <v>26</v>
      </c>
      <c r="R4082" t="s">
        <v>34</v>
      </c>
      <c r="S4082">
        <v>26.1</v>
      </c>
      <c r="T4082">
        <v>692.55</v>
      </c>
      <c r="U4082" t="s">
        <v>26</v>
      </c>
      <c r="V4082" s="7" t="str">
        <f t="shared" si="126"/>
        <v>25-48</v>
      </c>
      <c r="W4082" t="s">
        <v>35</v>
      </c>
      <c r="X4082" t="str">
        <f t="shared" si="127"/>
        <v>Low</v>
      </c>
    </row>
    <row r="4083" spans="1:24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40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28</v>
      </c>
      <c r="Q4083" t="s">
        <v>25</v>
      </c>
      <c r="R4083" t="s">
        <v>29</v>
      </c>
      <c r="S4083">
        <v>69.599999999999994</v>
      </c>
      <c r="T4083">
        <v>69.599999999999994</v>
      </c>
      <c r="U4083" t="s">
        <v>25</v>
      </c>
      <c r="V4083" s="7" t="str">
        <f t="shared" si="126"/>
        <v>0-12</v>
      </c>
      <c r="W4083" t="s">
        <v>30</v>
      </c>
      <c r="X4083" t="str">
        <f t="shared" si="127"/>
        <v>Medium</v>
      </c>
    </row>
    <row r="4084" spans="1:24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27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29</v>
      </c>
      <c r="S4084">
        <v>84.35</v>
      </c>
      <c r="T4084">
        <v>4059.35</v>
      </c>
      <c r="U4084" t="s">
        <v>25</v>
      </c>
      <c r="V4084" s="7" t="str">
        <f t="shared" si="126"/>
        <v>49+</v>
      </c>
      <c r="W4084" t="s">
        <v>46</v>
      </c>
      <c r="X4084" t="str">
        <f t="shared" si="127"/>
        <v>Medium</v>
      </c>
    </row>
    <row r="4085" spans="1:24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40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28</v>
      </c>
      <c r="Q4085" t="s">
        <v>25</v>
      </c>
      <c r="R4085" t="s">
        <v>29</v>
      </c>
      <c r="S4085">
        <v>100.2</v>
      </c>
      <c r="T4085">
        <v>6851.65</v>
      </c>
      <c r="U4085" t="s">
        <v>25</v>
      </c>
      <c r="V4085" s="7" t="str">
        <f t="shared" si="126"/>
        <v>49+</v>
      </c>
      <c r="W4085" t="s">
        <v>46</v>
      </c>
      <c r="X4085" t="str">
        <f t="shared" si="127"/>
        <v>High</v>
      </c>
    </row>
    <row r="4086" spans="1:24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40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28</v>
      </c>
      <c r="Q4086" t="s">
        <v>26</v>
      </c>
      <c r="R4086" t="s">
        <v>29</v>
      </c>
      <c r="S4086">
        <v>78.05</v>
      </c>
      <c r="T4086">
        <v>78.05</v>
      </c>
      <c r="U4086" t="s">
        <v>25</v>
      </c>
      <c r="V4086" s="7" t="str">
        <f t="shared" si="126"/>
        <v>0-12</v>
      </c>
      <c r="W4086" t="s">
        <v>30</v>
      </c>
      <c r="X4086" t="str">
        <f t="shared" si="127"/>
        <v>Medium</v>
      </c>
    </row>
    <row r="4087" spans="1:24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26</v>
      </c>
      <c r="I4087" t="s">
        <v>27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43</v>
      </c>
      <c r="S4087">
        <v>40.35</v>
      </c>
      <c r="T4087">
        <v>1187.05</v>
      </c>
      <c r="U4087" t="s">
        <v>26</v>
      </c>
      <c r="V4087" s="7" t="str">
        <f t="shared" si="126"/>
        <v>25-48</v>
      </c>
      <c r="W4087" t="s">
        <v>35</v>
      </c>
      <c r="X4087" t="str">
        <f t="shared" si="127"/>
        <v>Low</v>
      </c>
    </row>
    <row r="4088" spans="1:24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27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50</v>
      </c>
      <c r="Q4088" t="s">
        <v>26</v>
      </c>
      <c r="R4088" t="s">
        <v>43</v>
      </c>
      <c r="S4088">
        <v>79.2</v>
      </c>
      <c r="T4088">
        <v>5401.9</v>
      </c>
      <c r="U4088" t="s">
        <v>26</v>
      </c>
      <c r="V4088" s="7" t="str">
        <f t="shared" si="126"/>
        <v>49+</v>
      </c>
      <c r="W4088" t="s">
        <v>46</v>
      </c>
      <c r="X4088" t="str">
        <f t="shared" si="127"/>
        <v>Medium</v>
      </c>
    </row>
    <row r="4089" spans="1:24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26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28</v>
      </c>
      <c r="Q4089" t="s">
        <v>25</v>
      </c>
      <c r="R4089" t="s">
        <v>34</v>
      </c>
      <c r="S4089">
        <v>20.9</v>
      </c>
      <c r="T4089">
        <v>247</v>
      </c>
      <c r="U4089" t="s">
        <v>26</v>
      </c>
      <c r="V4089" s="7" t="str">
        <f t="shared" si="126"/>
        <v>0-12</v>
      </c>
      <c r="W4089" t="s">
        <v>30</v>
      </c>
      <c r="X4089" t="str">
        <f t="shared" si="127"/>
        <v>Low</v>
      </c>
    </row>
    <row r="4090" spans="1:24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40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28</v>
      </c>
      <c r="Q4090" t="s">
        <v>26</v>
      </c>
      <c r="R4090" t="s">
        <v>29</v>
      </c>
      <c r="S4090">
        <v>73.599999999999994</v>
      </c>
      <c r="T4090">
        <v>520</v>
      </c>
      <c r="U4090" t="s">
        <v>25</v>
      </c>
      <c r="V4090" s="7" t="str">
        <f t="shared" si="126"/>
        <v>0-12</v>
      </c>
      <c r="W4090" t="s">
        <v>35</v>
      </c>
      <c r="X4090" t="str">
        <f t="shared" si="127"/>
        <v>Medium</v>
      </c>
    </row>
    <row r="4091" spans="1:24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40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28</v>
      </c>
      <c r="Q4091" t="s">
        <v>25</v>
      </c>
      <c r="R4091" t="s">
        <v>29</v>
      </c>
      <c r="S4091">
        <v>74.75</v>
      </c>
      <c r="T4091">
        <v>706.6</v>
      </c>
      <c r="U4091" t="s">
        <v>25</v>
      </c>
      <c r="V4091" s="7" t="str">
        <f t="shared" si="126"/>
        <v>0-12</v>
      </c>
      <c r="W4091" t="s">
        <v>35</v>
      </c>
      <c r="X4091" t="str">
        <f t="shared" si="127"/>
        <v>Medium</v>
      </c>
    </row>
    <row r="4092" spans="1:24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27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28</v>
      </c>
      <c r="Q4092" t="s">
        <v>26</v>
      </c>
      <c r="R4092" t="s">
        <v>34</v>
      </c>
      <c r="S4092">
        <v>49.9</v>
      </c>
      <c r="T4092">
        <v>49.9</v>
      </c>
      <c r="U4092" t="s">
        <v>26</v>
      </c>
      <c r="V4092" s="7" t="str">
        <f t="shared" si="126"/>
        <v>0-12</v>
      </c>
      <c r="W4092" t="s">
        <v>30</v>
      </c>
      <c r="X4092" t="str">
        <f t="shared" si="127"/>
        <v>Low</v>
      </c>
    </row>
    <row r="4093" spans="1:24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27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28</v>
      </c>
      <c r="Q4093" t="s">
        <v>25</v>
      </c>
      <c r="R4093" t="s">
        <v>43</v>
      </c>
      <c r="S4093">
        <v>68.900000000000006</v>
      </c>
      <c r="T4093">
        <v>1370.35</v>
      </c>
      <c r="U4093" t="s">
        <v>26</v>
      </c>
      <c r="V4093" s="7" t="str">
        <f t="shared" si="126"/>
        <v>13-24</v>
      </c>
      <c r="W4093" t="s">
        <v>35</v>
      </c>
      <c r="X4093" t="str">
        <f t="shared" si="127"/>
        <v>Medium</v>
      </c>
    </row>
    <row r="4094" spans="1:24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26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28</v>
      </c>
      <c r="Q4094" t="s">
        <v>25</v>
      </c>
      <c r="R4094" t="s">
        <v>34</v>
      </c>
      <c r="S4094">
        <v>20.25</v>
      </c>
      <c r="T4094">
        <v>20.25</v>
      </c>
      <c r="U4094" t="s">
        <v>26</v>
      </c>
      <c r="V4094" s="7" t="str">
        <f t="shared" si="126"/>
        <v>0-12</v>
      </c>
      <c r="W4094" t="s">
        <v>30</v>
      </c>
      <c r="X4094" t="str">
        <f t="shared" si="127"/>
        <v>Low</v>
      </c>
    </row>
    <row r="4095" spans="1:24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40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28</v>
      </c>
      <c r="Q4095" t="s">
        <v>25</v>
      </c>
      <c r="R4095" t="s">
        <v>43</v>
      </c>
      <c r="S4095">
        <v>76</v>
      </c>
      <c r="T4095">
        <v>2215.25</v>
      </c>
      <c r="U4095" t="s">
        <v>26</v>
      </c>
      <c r="V4095" s="7" t="str">
        <f t="shared" si="126"/>
        <v>25-48</v>
      </c>
      <c r="W4095" t="s">
        <v>46</v>
      </c>
      <c r="X4095" t="str">
        <f t="shared" si="127"/>
        <v>Medium</v>
      </c>
    </row>
    <row r="4096" spans="1:24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40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28</v>
      </c>
      <c r="Q4096" t="s">
        <v>26</v>
      </c>
      <c r="R4096" t="s">
        <v>29</v>
      </c>
      <c r="S4096">
        <v>74</v>
      </c>
      <c r="T4096">
        <v>74</v>
      </c>
      <c r="U4096" t="s">
        <v>26</v>
      </c>
      <c r="V4096" s="7" t="str">
        <f t="shared" si="126"/>
        <v>0-12</v>
      </c>
      <c r="W4096" t="s">
        <v>30</v>
      </c>
      <c r="X4096" t="str">
        <f t="shared" si="127"/>
        <v>Medium</v>
      </c>
    </row>
    <row r="4097" spans="1:24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40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28</v>
      </c>
      <c r="Q4097" t="s">
        <v>25</v>
      </c>
      <c r="R4097" t="s">
        <v>34</v>
      </c>
      <c r="S4097">
        <v>82.3</v>
      </c>
      <c r="T4097">
        <v>214.4</v>
      </c>
      <c r="U4097" t="s">
        <v>26</v>
      </c>
      <c r="V4097" s="7" t="str">
        <f t="shared" si="126"/>
        <v>0-12</v>
      </c>
      <c r="W4097" t="s">
        <v>30</v>
      </c>
      <c r="X4097" t="str">
        <f t="shared" si="127"/>
        <v>Medium</v>
      </c>
    </row>
    <row r="4098" spans="1:24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40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28</v>
      </c>
      <c r="Q4098" t="s">
        <v>25</v>
      </c>
      <c r="R4098" t="s">
        <v>38</v>
      </c>
      <c r="S4098">
        <v>89.4</v>
      </c>
      <c r="T4098">
        <v>1871.15</v>
      </c>
      <c r="U4098" t="s">
        <v>26</v>
      </c>
      <c r="V4098" s="7" t="str">
        <f t="shared" si="126"/>
        <v>13-24</v>
      </c>
      <c r="W4098" t="s">
        <v>35</v>
      </c>
      <c r="X4098" t="str">
        <f t="shared" si="127"/>
        <v>Medium</v>
      </c>
    </row>
    <row r="4099" spans="1:24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40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28</v>
      </c>
      <c r="Q4099" t="s">
        <v>25</v>
      </c>
      <c r="R4099" t="s">
        <v>43</v>
      </c>
      <c r="S4099">
        <v>99.15</v>
      </c>
      <c r="T4099">
        <v>6171.2</v>
      </c>
      <c r="U4099" t="s">
        <v>26</v>
      </c>
      <c r="V4099" s="7" t="str">
        <f t="shared" ref="V4099:V4162" si="128">IF(F4099&lt;=12, "0-12", IF(F4099&lt;=24, "13-24", IF(F4099&lt;=48, "25-48", "49+")))</f>
        <v>49+</v>
      </c>
      <c r="W4099" t="s">
        <v>46</v>
      </c>
      <c r="X4099" t="str">
        <f t="shared" ref="X4099:X4162" si="129">IF(S4099&lt;=50,"Low",IF(S4099&lt;=90,"Medium","High"))</f>
        <v>High</v>
      </c>
    </row>
    <row r="4100" spans="1:24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26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28</v>
      </c>
      <c r="Q4100" t="s">
        <v>25</v>
      </c>
      <c r="R4100" t="s">
        <v>34</v>
      </c>
      <c r="S4100">
        <v>20.2</v>
      </c>
      <c r="T4100">
        <v>20.2</v>
      </c>
      <c r="U4100" t="s">
        <v>25</v>
      </c>
      <c r="V4100" s="7" t="str">
        <f t="shared" si="128"/>
        <v>0-12</v>
      </c>
      <c r="W4100" t="s">
        <v>30</v>
      </c>
      <c r="X4100" t="str">
        <f t="shared" si="129"/>
        <v>Low</v>
      </c>
    </row>
    <row r="4101" spans="1:24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26</v>
      </c>
      <c r="I4101" t="s">
        <v>27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28</v>
      </c>
      <c r="Q4101" t="s">
        <v>26</v>
      </c>
      <c r="R4101" t="s">
        <v>38</v>
      </c>
      <c r="S4101">
        <v>29.45</v>
      </c>
      <c r="T4101">
        <v>161.44999999999999</v>
      </c>
      <c r="U4101" t="s">
        <v>26</v>
      </c>
      <c r="V4101" s="7" t="str">
        <f t="shared" si="128"/>
        <v>0-12</v>
      </c>
      <c r="W4101" t="s">
        <v>30</v>
      </c>
      <c r="X4101" t="str">
        <f t="shared" si="129"/>
        <v>Low</v>
      </c>
    </row>
    <row r="4102" spans="1:24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26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50</v>
      </c>
      <c r="Q4102" t="s">
        <v>26</v>
      </c>
      <c r="R4102" t="s">
        <v>29</v>
      </c>
      <c r="S4102">
        <v>19.8</v>
      </c>
      <c r="T4102">
        <v>1013.2</v>
      </c>
      <c r="U4102" t="s">
        <v>26</v>
      </c>
      <c r="V4102" s="7" t="str">
        <f t="shared" si="128"/>
        <v>49+</v>
      </c>
      <c r="W4102" t="s">
        <v>35</v>
      </c>
      <c r="X4102" t="str">
        <f t="shared" si="129"/>
        <v>Low</v>
      </c>
    </row>
    <row r="4103" spans="1:24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27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28</v>
      </c>
      <c r="Q4103" t="s">
        <v>25</v>
      </c>
      <c r="R4103" t="s">
        <v>38</v>
      </c>
      <c r="S4103">
        <v>59.15</v>
      </c>
      <c r="T4103">
        <v>336.7</v>
      </c>
      <c r="U4103" t="s">
        <v>26</v>
      </c>
      <c r="V4103" s="7" t="str">
        <f t="shared" si="128"/>
        <v>0-12</v>
      </c>
      <c r="W4103" t="s">
        <v>30</v>
      </c>
      <c r="X4103" t="str">
        <f t="shared" si="129"/>
        <v>Medium</v>
      </c>
    </row>
    <row r="4104" spans="1:24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27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28</v>
      </c>
      <c r="Q4104" t="s">
        <v>26</v>
      </c>
      <c r="R4104" t="s">
        <v>29</v>
      </c>
      <c r="S4104">
        <v>44.75</v>
      </c>
      <c r="T4104">
        <v>333.65</v>
      </c>
      <c r="U4104" t="s">
        <v>26</v>
      </c>
      <c r="V4104" s="7" t="str">
        <f t="shared" si="128"/>
        <v>0-12</v>
      </c>
      <c r="W4104" t="s">
        <v>30</v>
      </c>
      <c r="X4104" t="str">
        <f t="shared" si="129"/>
        <v>Low</v>
      </c>
    </row>
    <row r="4105" spans="1:24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40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50</v>
      </c>
      <c r="Q4105" t="s">
        <v>25</v>
      </c>
      <c r="R4105" t="s">
        <v>43</v>
      </c>
      <c r="S4105">
        <v>90.8</v>
      </c>
      <c r="T4105">
        <v>6511.8</v>
      </c>
      <c r="U4105" t="s">
        <v>26</v>
      </c>
      <c r="V4105" s="7" t="str">
        <f t="shared" si="128"/>
        <v>49+</v>
      </c>
      <c r="W4105" t="s">
        <v>46</v>
      </c>
      <c r="X4105" t="str">
        <f t="shared" si="129"/>
        <v>High</v>
      </c>
    </row>
    <row r="4106" spans="1:24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27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28</v>
      </c>
      <c r="Q4106" t="s">
        <v>25</v>
      </c>
      <c r="R4106" t="s">
        <v>38</v>
      </c>
      <c r="S4106">
        <v>49.55</v>
      </c>
      <c r="T4106">
        <v>393.45</v>
      </c>
      <c r="U4106" t="s">
        <v>26</v>
      </c>
      <c r="V4106" s="7" t="str">
        <f t="shared" si="128"/>
        <v>0-12</v>
      </c>
      <c r="W4106" t="s">
        <v>30</v>
      </c>
      <c r="X4106" t="str">
        <f t="shared" si="129"/>
        <v>Low</v>
      </c>
    </row>
    <row r="4107" spans="1:24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40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50</v>
      </c>
      <c r="Q4107" t="s">
        <v>26</v>
      </c>
      <c r="R4107" t="s">
        <v>43</v>
      </c>
      <c r="S4107">
        <v>106.7</v>
      </c>
      <c r="T4107">
        <v>7009.5</v>
      </c>
      <c r="U4107" t="s">
        <v>26</v>
      </c>
      <c r="V4107" s="7" t="str">
        <f t="shared" si="128"/>
        <v>49+</v>
      </c>
      <c r="W4107" t="s">
        <v>46</v>
      </c>
      <c r="X4107" t="str">
        <f t="shared" si="129"/>
        <v>High</v>
      </c>
    </row>
    <row r="4108" spans="1:24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40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28</v>
      </c>
      <c r="Q4108" t="s">
        <v>25</v>
      </c>
      <c r="R4108" t="s">
        <v>29</v>
      </c>
      <c r="S4108">
        <v>93.55</v>
      </c>
      <c r="T4108">
        <v>2264.0500000000002</v>
      </c>
      <c r="U4108" t="s">
        <v>25</v>
      </c>
      <c r="V4108" s="7" t="str">
        <f t="shared" si="128"/>
        <v>13-24</v>
      </c>
      <c r="W4108" t="s">
        <v>46</v>
      </c>
      <c r="X4108" t="str">
        <f t="shared" si="129"/>
        <v>High</v>
      </c>
    </row>
    <row r="4109" spans="1:24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40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50</v>
      </c>
      <c r="Q4109" t="s">
        <v>25</v>
      </c>
      <c r="R4109" t="s">
        <v>43</v>
      </c>
      <c r="S4109">
        <v>94.45</v>
      </c>
      <c r="T4109">
        <v>6921.7</v>
      </c>
      <c r="U4109" t="s">
        <v>26</v>
      </c>
      <c r="V4109" s="7" t="str">
        <f t="shared" si="128"/>
        <v>49+</v>
      </c>
      <c r="W4109" t="s">
        <v>46</v>
      </c>
      <c r="X4109" t="str">
        <f t="shared" si="129"/>
        <v>High</v>
      </c>
    </row>
    <row r="4110" spans="1:24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26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33</v>
      </c>
      <c r="Q4110" t="s">
        <v>25</v>
      </c>
      <c r="R4110" t="s">
        <v>38</v>
      </c>
      <c r="S4110">
        <v>19.45</v>
      </c>
      <c r="T4110">
        <v>600.25</v>
      </c>
      <c r="U4110" t="s">
        <v>26</v>
      </c>
      <c r="V4110" s="7" t="str">
        <f t="shared" si="128"/>
        <v>25-48</v>
      </c>
      <c r="W4110" t="s">
        <v>35</v>
      </c>
      <c r="X4110" t="str">
        <f t="shared" si="129"/>
        <v>Low</v>
      </c>
    </row>
    <row r="4111" spans="1:24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26</v>
      </c>
      <c r="I4111" t="s">
        <v>27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28</v>
      </c>
      <c r="Q4111" t="s">
        <v>25</v>
      </c>
      <c r="R4111" t="s">
        <v>29</v>
      </c>
      <c r="S4111">
        <v>25.05</v>
      </c>
      <c r="T4111">
        <v>56.35</v>
      </c>
      <c r="U4111" t="s">
        <v>25</v>
      </c>
      <c r="V4111" s="7" t="str">
        <f t="shared" si="128"/>
        <v>0-12</v>
      </c>
      <c r="W4111" t="s">
        <v>30</v>
      </c>
      <c r="X4111" t="str">
        <f t="shared" si="129"/>
        <v>Low</v>
      </c>
    </row>
    <row r="4112" spans="1:24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27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50</v>
      </c>
      <c r="Q4112" t="s">
        <v>26</v>
      </c>
      <c r="R4112" t="s">
        <v>34</v>
      </c>
      <c r="S4112">
        <v>67.95</v>
      </c>
      <c r="T4112">
        <v>4664.1499999999996</v>
      </c>
      <c r="U4112" t="s">
        <v>26</v>
      </c>
      <c r="V4112" s="7" t="str">
        <f t="shared" si="128"/>
        <v>49+</v>
      </c>
      <c r="W4112" t="s">
        <v>46</v>
      </c>
      <c r="X4112" t="str">
        <f t="shared" si="129"/>
        <v>Medium</v>
      </c>
    </row>
    <row r="4113" spans="1:24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27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38</v>
      </c>
      <c r="S4113">
        <v>65.25</v>
      </c>
      <c r="T4113">
        <v>1441.8</v>
      </c>
      <c r="U4113" t="s">
        <v>26</v>
      </c>
      <c r="V4113" s="7" t="str">
        <f t="shared" si="128"/>
        <v>13-24</v>
      </c>
      <c r="W4113" t="s">
        <v>35</v>
      </c>
      <c r="X4113" t="str">
        <f t="shared" si="129"/>
        <v>Medium</v>
      </c>
    </row>
    <row r="4114" spans="1:24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40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28</v>
      </c>
      <c r="Q4114" t="s">
        <v>25</v>
      </c>
      <c r="R4114" t="s">
        <v>38</v>
      </c>
      <c r="S4114">
        <v>99.45</v>
      </c>
      <c r="T4114">
        <v>5623.7</v>
      </c>
      <c r="U4114" t="s">
        <v>26</v>
      </c>
      <c r="V4114" s="7" t="str">
        <f t="shared" si="128"/>
        <v>49+</v>
      </c>
      <c r="W4114" t="s">
        <v>46</v>
      </c>
      <c r="X4114" t="str">
        <f t="shared" si="129"/>
        <v>High</v>
      </c>
    </row>
    <row r="4115" spans="1:24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26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33</v>
      </c>
      <c r="Q4115" t="s">
        <v>25</v>
      </c>
      <c r="R4115" t="s">
        <v>43</v>
      </c>
      <c r="S4115">
        <v>20.350000000000001</v>
      </c>
      <c r="T4115">
        <v>695.85</v>
      </c>
      <c r="U4115" t="s">
        <v>26</v>
      </c>
      <c r="V4115" s="7" t="str">
        <f t="shared" si="128"/>
        <v>25-48</v>
      </c>
      <c r="W4115" t="s">
        <v>35</v>
      </c>
      <c r="X4115" t="str">
        <f t="shared" si="129"/>
        <v>Low</v>
      </c>
    </row>
    <row r="4116" spans="1:24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26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50</v>
      </c>
      <c r="Q4116" t="s">
        <v>26</v>
      </c>
      <c r="R4116" t="s">
        <v>34</v>
      </c>
      <c r="S4116">
        <v>19.95</v>
      </c>
      <c r="T4116">
        <v>1028.75</v>
      </c>
      <c r="U4116" t="s">
        <v>26</v>
      </c>
      <c r="V4116" s="7" t="str">
        <f t="shared" si="128"/>
        <v>49+</v>
      </c>
      <c r="W4116" t="s">
        <v>35</v>
      </c>
      <c r="X4116" t="str">
        <f t="shared" si="129"/>
        <v>Low</v>
      </c>
    </row>
    <row r="4117" spans="1:24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27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38</v>
      </c>
      <c r="S4117">
        <v>77.400000000000006</v>
      </c>
      <c r="T4117">
        <v>4155.95</v>
      </c>
      <c r="U4117" t="s">
        <v>26</v>
      </c>
      <c r="V4117" s="7" t="str">
        <f t="shared" si="128"/>
        <v>49+</v>
      </c>
      <c r="W4117" t="s">
        <v>46</v>
      </c>
      <c r="X4117" t="str">
        <f t="shared" si="129"/>
        <v>Medium</v>
      </c>
    </row>
    <row r="4118" spans="1:24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26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33</v>
      </c>
      <c r="Q4118" t="s">
        <v>26</v>
      </c>
      <c r="R4118" t="s">
        <v>38</v>
      </c>
      <c r="S4118">
        <v>19.7</v>
      </c>
      <c r="T4118">
        <v>395.6</v>
      </c>
      <c r="U4118" t="s">
        <v>26</v>
      </c>
      <c r="V4118" s="7" t="str">
        <f t="shared" si="128"/>
        <v>13-24</v>
      </c>
      <c r="W4118" t="s">
        <v>30</v>
      </c>
      <c r="X4118" t="str">
        <f t="shared" si="129"/>
        <v>Low</v>
      </c>
    </row>
    <row r="4119" spans="1:24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40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50</v>
      </c>
      <c r="Q4119" t="s">
        <v>26</v>
      </c>
      <c r="R4119" t="s">
        <v>43</v>
      </c>
      <c r="S4119">
        <v>99.7</v>
      </c>
      <c r="T4119">
        <v>6330.4</v>
      </c>
      <c r="U4119" t="s">
        <v>26</v>
      </c>
      <c r="V4119" s="7" t="str">
        <f t="shared" si="128"/>
        <v>49+</v>
      </c>
      <c r="W4119" t="s">
        <v>46</v>
      </c>
      <c r="X4119" t="str">
        <f t="shared" si="129"/>
        <v>High</v>
      </c>
    </row>
    <row r="4120" spans="1:24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40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28</v>
      </c>
      <c r="Q4120" t="s">
        <v>26</v>
      </c>
      <c r="R4120" t="s">
        <v>43</v>
      </c>
      <c r="S4120">
        <v>74.8</v>
      </c>
      <c r="T4120">
        <v>2971.7</v>
      </c>
      <c r="U4120" t="s">
        <v>26</v>
      </c>
      <c r="V4120" s="7" t="str">
        <f t="shared" si="128"/>
        <v>25-48</v>
      </c>
      <c r="W4120" t="s">
        <v>46</v>
      </c>
      <c r="X4120" t="str">
        <f t="shared" si="129"/>
        <v>Medium</v>
      </c>
    </row>
    <row r="4121" spans="1:24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26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 t="s">
        <v>26</v>
      </c>
      <c r="V4121" s="7" t="str">
        <f t="shared" si="128"/>
        <v>25-48</v>
      </c>
      <c r="W4121" t="s">
        <v>35</v>
      </c>
      <c r="X4121" t="str">
        <f t="shared" si="129"/>
        <v>Low</v>
      </c>
    </row>
    <row r="4122" spans="1:24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40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38</v>
      </c>
      <c r="S4122">
        <v>78.95</v>
      </c>
      <c r="T4122">
        <v>2034.25</v>
      </c>
      <c r="U4122" t="s">
        <v>26</v>
      </c>
      <c r="V4122" s="7" t="str">
        <f t="shared" si="128"/>
        <v>25-48</v>
      </c>
      <c r="W4122" t="s">
        <v>46</v>
      </c>
      <c r="X4122" t="str">
        <f t="shared" si="129"/>
        <v>Medium</v>
      </c>
    </row>
    <row r="4123" spans="1:24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40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28</v>
      </c>
      <c r="Q4123" t="s">
        <v>25</v>
      </c>
      <c r="R4123" t="s">
        <v>29</v>
      </c>
      <c r="S4123">
        <v>95.55</v>
      </c>
      <c r="T4123">
        <v>2510.1999999999998</v>
      </c>
      <c r="U4123" t="s">
        <v>25</v>
      </c>
      <c r="V4123" s="7" t="str">
        <f t="shared" si="128"/>
        <v>25-48</v>
      </c>
      <c r="W4123" t="s">
        <v>46</v>
      </c>
      <c r="X4123" t="str">
        <f t="shared" si="129"/>
        <v>High</v>
      </c>
    </row>
    <row r="4124" spans="1:24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27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43</v>
      </c>
      <c r="S4124">
        <v>62.85</v>
      </c>
      <c r="T4124">
        <v>3419.5</v>
      </c>
      <c r="U4124" t="s">
        <v>26</v>
      </c>
      <c r="V4124" s="7" t="str">
        <f t="shared" si="128"/>
        <v>49+</v>
      </c>
      <c r="W4124" t="s">
        <v>46</v>
      </c>
      <c r="X4124" t="str">
        <f t="shared" si="129"/>
        <v>Medium</v>
      </c>
    </row>
    <row r="4125" spans="1:24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40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28</v>
      </c>
      <c r="Q4125" t="s">
        <v>26</v>
      </c>
      <c r="R4125" t="s">
        <v>43</v>
      </c>
      <c r="S4125">
        <v>71.55</v>
      </c>
      <c r="T4125">
        <v>2427.35</v>
      </c>
      <c r="U4125" t="s">
        <v>26</v>
      </c>
      <c r="V4125" s="7" t="str">
        <f t="shared" si="128"/>
        <v>25-48</v>
      </c>
      <c r="W4125" t="s">
        <v>46</v>
      </c>
      <c r="X4125" t="str">
        <f t="shared" si="129"/>
        <v>Medium</v>
      </c>
    </row>
    <row r="4126" spans="1:24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40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28</v>
      </c>
      <c r="Q4126" t="s">
        <v>25</v>
      </c>
      <c r="R4126" t="s">
        <v>29</v>
      </c>
      <c r="S4126">
        <v>94.95</v>
      </c>
      <c r="T4126">
        <v>1760.25</v>
      </c>
      <c r="U4126" t="s">
        <v>26</v>
      </c>
      <c r="V4126" s="7" t="str">
        <f t="shared" si="128"/>
        <v>13-24</v>
      </c>
      <c r="W4126" t="s">
        <v>35</v>
      </c>
      <c r="X4126" t="str">
        <f t="shared" si="129"/>
        <v>High</v>
      </c>
    </row>
    <row r="4127" spans="1:24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40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28</v>
      </c>
      <c r="Q4127" t="s">
        <v>25</v>
      </c>
      <c r="R4127" t="s">
        <v>43</v>
      </c>
      <c r="S4127">
        <v>86.1</v>
      </c>
      <c r="T4127">
        <v>3551.65</v>
      </c>
      <c r="U4127" t="s">
        <v>26</v>
      </c>
      <c r="V4127" s="7" t="str">
        <f t="shared" si="128"/>
        <v>25-48</v>
      </c>
      <c r="W4127" t="s">
        <v>46</v>
      </c>
      <c r="X4127" t="str">
        <f t="shared" si="129"/>
        <v>Medium</v>
      </c>
    </row>
    <row r="4128" spans="1:24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26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28</v>
      </c>
      <c r="Q4128" t="s">
        <v>26</v>
      </c>
      <c r="R4128" t="s">
        <v>34</v>
      </c>
      <c r="S4128">
        <v>19.55</v>
      </c>
      <c r="T4128">
        <v>122.9</v>
      </c>
      <c r="U4128" t="s">
        <v>26</v>
      </c>
      <c r="V4128" s="7" t="str">
        <f t="shared" si="128"/>
        <v>0-12</v>
      </c>
      <c r="W4128" t="s">
        <v>30</v>
      </c>
      <c r="X4128" t="str">
        <f t="shared" si="129"/>
        <v>Low</v>
      </c>
    </row>
    <row r="4129" spans="1:24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26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50</v>
      </c>
      <c r="Q4129" t="s">
        <v>25</v>
      </c>
      <c r="R4129" t="s">
        <v>34</v>
      </c>
      <c r="S4129">
        <v>24.8</v>
      </c>
      <c r="T4129">
        <v>1424.2</v>
      </c>
      <c r="U4129" t="s">
        <v>26</v>
      </c>
      <c r="V4129" s="7" t="str">
        <f t="shared" si="128"/>
        <v>49+</v>
      </c>
      <c r="W4129" t="s">
        <v>35</v>
      </c>
      <c r="X4129" t="str">
        <f t="shared" si="129"/>
        <v>Low</v>
      </c>
    </row>
    <row r="4130" spans="1:24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26</v>
      </c>
      <c r="I4130" t="s">
        <v>27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28</v>
      </c>
      <c r="Q4130" t="s">
        <v>25</v>
      </c>
      <c r="R4130" t="s">
        <v>29</v>
      </c>
      <c r="S4130">
        <v>39.299999999999997</v>
      </c>
      <c r="T4130">
        <v>2111.4499999999998</v>
      </c>
      <c r="U4130" t="s">
        <v>25</v>
      </c>
      <c r="V4130" s="7" t="str">
        <f t="shared" si="128"/>
        <v>49+</v>
      </c>
      <c r="W4130" t="s">
        <v>46</v>
      </c>
      <c r="X4130" t="str">
        <f t="shared" si="129"/>
        <v>Low</v>
      </c>
    </row>
    <row r="4131" spans="1:24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40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28</v>
      </c>
      <c r="Q4131" t="s">
        <v>25</v>
      </c>
      <c r="R4131" t="s">
        <v>34</v>
      </c>
      <c r="S4131">
        <v>84.05</v>
      </c>
      <c r="T4131">
        <v>2909.95</v>
      </c>
      <c r="U4131" t="s">
        <v>26</v>
      </c>
      <c r="V4131" s="7" t="str">
        <f t="shared" si="128"/>
        <v>25-48</v>
      </c>
      <c r="W4131" t="s">
        <v>46</v>
      </c>
      <c r="X4131" t="str">
        <f t="shared" si="129"/>
        <v>Medium</v>
      </c>
    </row>
    <row r="4132" spans="1:24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26</v>
      </c>
      <c r="I4132" t="s">
        <v>27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28</v>
      </c>
      <c r="Q4132" t="s">
        <v>26</v>
      </c>
      <c r="R4132" t="s">
        <v>29</v>
      </c>
      <c r="S4132">
        <v>36.25</v>
      </c>
      <c r="T4132">
        <v>374</v>
      </c>
      <c r="U4132" t="s">
        <v>26</v>
      </c>
      <c r="V4132" s="7" t="str">
        <f t="shared" si="128"/>
        <v>0-12</v>
      </c>
      <c r="W4132" t="s">
        <v>30</v>
      </c>
      <c r="X4132" t="str">
        <f t="shared" si="129"/>
        <v>Low</v>
      </c>
    </row>
    <row r="4133" spans="1:24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26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28</v>
      </c>
      <c r="Q4133" t="s">
        <v>25</v>
      </c>
      <c r="R4133" t="s">
        <v>34</v>
      </c>
      <c r="S4133">
        <v>20.25</v>
      </c>
      <c r="T4133">
        <v>20.25</v>
      </c>
      <c r="U4133" t="s">
        <v>25</v>
      </c>
      <c r="V4133" s="7" t="str">
        <f t="shared" si="128"/>
        <v>0-12</v>
      </c>
      <c r="W4133" t="s">
        <v>30</v>
      </c>
      <c r="X4133" t="str">
        <f t="shared" si="129"/>
        <v>Low</v>
      </c>
    </row>
    <row r="4134" spans="1:24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26</v>
      </c>
      <c r="I4134" t="s">
        <v>27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28</v>
      </c>
      <c r="Q4134" t="s">
        <v>25</v>
      </c>
      <c r="R4134" t="s">
        <v>29</v>
      </c>
      <c r="S4134">
        <v>23.9</v>
      </c>
      <c r="T4134">
        <v>300.8</v>
      </c>
      <c r="U4134" t="s">
        <v>25</v>
      </c>
      <c r="V4134" s="7" t="str">
        <f t="shared" si="128"/>
        <v>13-24</v>
      </c>
      <c r="W4134" t="s">
        <v>30</v>
      </c>
      <c r="X4134" t="str">
        <f t="shared" si="129"/>
        <v>Low</v>
      </c>
    </row>
    <row r="4135" spans="1:24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40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28</v>
      </c>
      <c r="Q4135" t="s">
        <v>26</v>
      </c>
      <c r="R4135" t="s">
        <v>29</v>
      </c>
      <c r="S4135">
        <v>98.6</v>
      </c>
      <c r="T4135">
        <v>5581.05</v>
      </c>
      <c r="U4135" t="s">
        <v>26</v>
      </c>
      <c r="V4135" s="7" t="str">
        <f t="shared" si="128"/>
        <v>49+</v>
      </c>
      <c r="W4135" t="s">
        <v>46</v>
      </c>
      <c r="X4135" t="str">
        <f t="shared" si="129"/>
        <v>High</v>
      </c>
    </row>
    <row r="4136" spans="1:24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40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28</v>
      </c>
      <c r="Q4136" t="s">
        <v>25</v>
      </c>
      <c r="R4136" t="s">
        <v>43</v>
      </c>
      <c r="S4136">
        <v>103.65</v>
      </c>
      <c r="T4136">
        <v>5676.65</v>
      </c>
      <c r="U4136" t="s">
        <v>26</v>
      </c>
      <c r="V4136" s="7" t="str">
        <f t="shared" si="128"/>
        <v>49+</v>
      </c>
      <c r="W4136" t="s">
        <v>46</v>
      </c>
      <c r="X4136" t="str">
        <f t="shared" si="129"/>
        <v>High</v>
      </c>
    </row>
    <row r="4137" spans="1:24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27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50</v>
      </c>
      <c r="Q4137" t="s">
        <v>25</v>
      </c>
      <c r="R4137" t="s">
        <v>43</v>
      </c>
      <c r="S4137">
        <v>92.9</v>
      </c>
      <c r="T4137">
        <v>3379.25</v>
      </c>
      <c r="U4137" t="s">
        <v>26</v>
      </c>
      <c r="V4137" s="7" t="str">
        <f t="shared" si="128"/>
        <v>25-48</v>
      </c>
      <c r="W4137" t="s">
        <v>46</v>
      </c>
      <c r="X4137" t="str">
        <f t="shared" si="129"/>
        <v>High</v>
      </c>
    </row>
    <row r="4138" spans="1:24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26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33</v>
      </c>
      <c r="Q4138" t="s">
        <v>26</v>
      </c>
      <c r="R4138" t="s">
        <v>38</v>
      </c>
      <c r="S4138">
        <v>19.899999999999999</v>
      </c>
      <c r="T4138">
        <v>942.95</v>
      </c>
      <c r="U4138" t="s">
        <v>26</v>
      </c>
      <c r="V4138" s="7" t="str">
        <f t="shared" si="128"/>
        <v>25-48</v>
      </c>
      <c r="W4138" t="s">
        <v>35</v>
      </c>
      <c r="X4138" t="str">
        <f t="shared" si="129"/>
        <v>Low</v>
      </c>
    </row>
    <row r="4139" spans="1:24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26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28</v>
      </c>
      <c r="Q4139" t="s">
        <v>25</v>
      </c>
      <c r="R4139" t="s">
        <v>43</v>
      </c>
      <c r="S4139">
        <v>20.100000000000001</v>
      </c>
      <c r="T4139">
        <v>232.4</v>
      </c>
      <c r="U4139" t="s">
        <v>26</v>
      </c>
      <c r="V4139" s="7" t="str">
        <f t="shared" si="128"/>
        <v>0-12</v>
      </c>
      <c r="W4139" t="s">
        <v>30</v>
      </c>
      <c r="X4139" t="str">
        <f t="shared" si="129"/>
        <v>Low</v>
      </c>
    </row>
    <row r="4140" spans="1:24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40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28</v>
      </c>
      <c r="Q4140" t="s">
        <v>25</v>
      </c>
      <c r="R4140" t="s">
        <v>29</v>
      </c>
      <c r="S4140">
        <v>85.45</v>
      </c>
      <c r="T4140">
        <v>85.45</v>
      </c>
      <c r="U4140" t="s">
        <v>25</v>
      </c>
      <c r="V4140" s="7" t="str">
        <f t="shared" si="128"/>
        <v>0-12</v>
      </c>
      <c r="W4140" t="s">
        <v>30</v>
      </c>
      <c r="X4140" t="str">
        <f t="shared" si="129"/>
        <v>Medium</v>
      </c>
    </row>
    <row r="4141" spans="1:24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40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28</v>
      </c>
      <c r="Q4141" t="s">
        <v>25</v>
      </c>
      <c r="R4141" t="s">
        <v>29</v>
      </c>
      <c r="S4141">
        <v>80.5</v>
      </c>
      <c r="T4141">
        <v>2088.4499999999998</v>
      </c>
      <c r="U4141" t="s">
        <v>26</v>
      </c>
      <c r="V4141" s="7" t="str">
        <f t="shared" si="128"/>
        <v>13-24</v>
      </c>
      <c r="W4141" t="s">
        <v>46</v>
      </c>
      <c r="X4141" t="str">
        <f t="shared" si="129"/>
        <v>Medium</v>
      </c>
    </row>
    <row r="4142" spans="1:24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40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38</v>
      </c>
      <c r="S4142">
        <v>99.9</v>
      </c>
      <c r="T4142">
        <v>6137</v>
      </c>
      <c r="U4142" t="s">
        <v>25</v>
      </c>
      <c r="V4142" s="7" t="str">
        <f t="shared" si="128"/>
        <v>49+</v>
      </c>
      <c r="W4142" t="s">
        <v>46</v>
      </c>
      <c r="X4142" t="str">
        <f t="shared" si="129"/>
        <v>High</v>
      </c>
    </row>
    <row r="4143" spans="1:24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26</v>
      </c>
      <c r="I4143" t="s">
        <v>27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28</v>
      </c>
      <c r="Q4143" t="s">
        <v>25</v>
      </c>
      <c r="R4143" t="s">
        <v>29</v>
      </c>
      <c r="S4143">
        <v>39.85</v>
      </c>
      <c r="T4143">
        <v>1434.6</v>
      </c>
      <c r="U4143" t="s">
        <v>26</v>
      </c>
      <c r="V4143" s="7" t="str">
        <f t="shared" si="128"/>
        <v>25-48</v>
      </c>
      <c r="W4143" t="s">
        <v>35</v>
      </c>
      <c r="X4143" t="str">
        <f t="shared" si="129"/>
        <v>Low</v>
      </c>
    </row>
    <row r="4144" spans="1:24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27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43</v>
      </c>
      <c r="S4144">
        <v>60.5</v>
      </c>
      <c r="T4144">
        <v>3870</v>
      </c>
      <c r="U4144" t="s">
        <v>26</v>
      </c>
      <c r="V4144" s="7" t="str">
        <f t="shared" si="128"/>
        <v>49+</v>
      </c>
      <c r="W4144" t="s">
        <v>46</v>
      </c>
      <c r="X4144" t="str">
        <f t="shared" si="129"/>
        <v>Medium</v>
      </c>
    </row>
    <row r="4145" spans="1:24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40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28</v>
      </c>
      <c r="Q4145" t="s">
        <v>25</v>
      </c>
      <c r="R4145" t="s">
        <v>29</v>
      </c>
      <c r="S4145">
        <v>84.8</v>
      </c>
      <c r="T4145">
        <v>2043.45</v>
      </c>
      <c r="U4145" t="s">
        <v>25</v>
      </c>
      <c r="V4145" s="7" t="str">
        <f t="shared" si="128"/>
        <v>25-48</v>
      </c>
      <c r="W4145" t="s">
        <v>46</v>
      </c>
      <c r="X4145" t="str">
        <f t="shared" si="129"/>
        <v>Medium</v>
      </c>
    </row>
    <row r="4146" spans="1:24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40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28</v>
      </c>
      <c r="Q4146" t="s">
        <v>26</v>
      </c>
      <c r="R4146" t="s">
        <v>34</v>
      </c>
      <c r="S4146">
        <v>103.85</v>
      </c>
      <c r="T4146">
        <v>2215</v>
      </c>
      <c r="U4146" t="s">
        <v>26</v>
      </c>
      <c r="V4146" s="7" t="str">
        <f t="shared" si="128"/>
        <v>13-24</v>
      </c>
      <c r="W4146" t="s">
        <v>46</v>
      </c>
      <c r="X4146" t="str">
        <f t="shared" si="129"/>
        <v>High</v>
      </c>
    </row>
    <row r="4147" spans="1:24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27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28</v>
      </c>
      <c r="Q4147" t="s">
        <v>26</v>
      </c>
      <c r="R4147" t="s">
        <v>38</v>
      </c>
      <c r="S4147">
        <v>67.8</v>
      </c>
      <c r="T4147">
        <v>842.25</v>
      </c>
      <c r="U4147" t="s">
        <v>26</v>
      </c>
      <c r="V4147" s="7" t="str">
        <f t="shared" si="128"/>
        <v>13-24</v>
      </c>
      <c r="W4147" t="s">
        <v>35</v>
      </c>
      <c r="X4147" t="str">
        <f t="shared" si="129"/>
        <v>Medium</v>
      </c>
    </row>
    <row r="4148" spans="1:24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40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28</v>
      </c>
      <c r="Q4148" t="s">
        <v>25</v>
      </c>
      <c r="R4148" t="s">
        <v>29</v>
      </c>
      <c r="S4148">
        <v>75.2</v>
      </c>
      <c r="T4148">
        <v>2576.1999999999998</v>
      </c>
      <c r="U4148" t="s">
        <v>25</v>
      </c>
      <c r="V4148" s="7" t="str">
        <f t="shared" si="128"/>
        <v>25-48</v>
      </c>
      <c r="W4148" t="s">
        <v>46</v>
      </c>
      <c r="X4148" t="str">
        <f t="shared" si="129"/>
        <v>Medium</v>
      </c>
    </row>
    <row r="4149" spans="1:24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50</v>
      </c>
      <c r="Q4149" t="s">
        <v>26</v>
      </c>
      <c r="R4149" t="s">
        <v>38</v>
      </c>
      <c r="S4149">
        <v>24.85</v>
      </c>
      <c r="T4149">
        <v>1901</v>
      </c>
      <c r="U4149" t="s">
        <v>26</v>
      </c>
      <c r="V4149" s="7" t="str">
        <f t="shared" si="128"/>
        <v>49+</v>
      </c>
      <c r="W4149" t="s">
        <v>35</v>
      </c>
      <c r="X4149" t="str">
        <f t="shared" si="129"/>
        <v>Low</v>
      </c>
    </row>
    <row r="4150" spans="1:24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26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28</v>
      </c>
      <c r="Q4150" t="s">
        <v>26</v>
      </c>
      <c r="R4150" t="s">
        <v>43</v>
      </c>
      <c r="S4150">
        <v>19.350000000000001</v>
      </c>
      <c r="T4150">
        <v>601.6</v>
      </c>
      <c r="U4150" t="s">
        <v>26</v>
      </c>
      <c r="V4150" s="7" t="str">
        <f t="shared" si="128"/>
        <v>25-48</v>
      </c>
      <c r="W4150" t="s">
        <v>35</v>
      </c>
      <c r="X4150" t="str">
        <f t="shared" si="129"/>
        <v>Low</v>
      </c>
    </row>
    <row r="4151" spans="1:24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26</v>
      </c>
      <c r="I4151" t="s">
        <v>27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50</v>
      </c>
      <c r="Q4151" t="s">
        <v>26</v>
      </c>
      <c r="R4151" t="s">
        <v>29</v>
      </c>
      <c r="S4151">
        <v>49.35</v>
      </c>
      <c r="T4151">
        <v>3515.25</v>
      </c>
      <c r="U4151" t="s">
        <v>25</v>
      </c>
      <c r="V4151" s="7" t="str">
        <f t="shared" si="128"/>
        <v>49+</v>
      </c>
      <c r="W4151" t="s">
        <v>46</v>
      </c>
      <c r="X4151" t="str">
        <f t="shared" si="129"/>
        <v>Low</v>
      </c>
    </row>
    <row r="4152" spans="1:24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40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28</v>
      </c>
      <c r="Q4152" t="s">
        <v>25</v>
      </c>
      <c r="R4152" t="s">
        <v>29</v>
      </c>
      <c r="S4152">
        <v>89</v>
      </c>
      <c r="T4152">
        <v>605.45000000000005</v>
      </c>
      <c r="U4152" t="s">
        <v>26</v>
      </c>
      <c r="V4152" s="7" t="str">
        <f t="shared" si="128"/>
        <v>0-12</v>
      </c>
      <c r="W4152" t="s">
        <v>35</v>
      </c>
      <c r="X4152" t="str">
        <f t="shared" si="129"/>
        <v>Medium</v>
      </c>
    </row>
    <row r="4153" spans="1:24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26</v>
      </c>
      <c r="I4153" t="s">
        <v>27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28</v>
      </c>
      <c r="Q4153" t="s">
        <v>25</v>
      </c>
      <c r="R4153" t="s">
        <v>29</v>
      </c>
      <c r="S4153">
        <v>55</v>
      </c>
      <c r="T4153">
        <v>3094.05</v>
      </c>
      <c r="U4153" t="s">
        <v>26</v>
      </c>
      <c r="V4153" s="7" t="str">
        <f t="shared" si="128"/>
        <v>49+</v>
      </c>
      <c r="W4153" t="s">
        <v>46</v>
      </c>
      <c r="X4153" t="str">
        <f t="shared" si="129"/>
        <v>Medium</v>
      </c>
    </row>
    <row r="4154" spans="1:24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27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50</v>
      </c>
      <c r="Q4154" t="s">
        <v>26</v>
      </c>
      <c r="R4154" t="s">
        <v>38</v>
      </c>
      <c r="S4154">
        <v>76.150000000000006</v>
      </c>
      <c r="T4154">
        <v>4929.55</v>
      </c>
      <c r="U4154" t="s">
        <v>26</v>
      </c>
      <c r="V4154" s="7" t="str">
        <f t="shared" si="128"/>
        <v>49+</v>
      </c>
      <c r="W4154" t="s">
        <v>46</v>
      </c>
      <c r="X4154" t="str">
        <f t="shared" si="129"/>
        <v>Medium</v>
      </c>
    </row>
    <row r="4155" spans="1:24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26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 t="s">
        <v>26</v>
      </c>
      <c r="V4155" s="7" t="str">
        <f t="shared" si="128"/>
        <v>25-48</v>
      </c>
      <c r="W4155" t="s">
        <v>35</v>
      </c>
      <c r="X4155" t="str">
        <f t="shared" si="129"/>
        <v>Low</v>
      </c>
    </row>
    <row r="4156" spans="1:24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40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28</v>
      </c>
      <c r="Q4156" t="s">
        <v>25</v>
      </c>
      <c r="R4156" t="s">
        <v>29</v>
      </c>
      <c r="S4156">
        <v>74.900000000000006</v>
      </c>
      <c r="T4156">
        <v>469.8</v>
      </c>
      <c r="U4156" t="s">
        <v>25</v>
      </c>
      <c r="V4156" s="7" t="str">
        <f t="shared" si="128"/>
        <v>0-12</v>
      </c>
      <c r="W4156" t="s">
        <v>30</v>
      </c>
      <c r="X4156" t="str">
        <f t="shared" si="129"/>
        <v>Medium</v>
      </c>
    </row>
    <row r="4157" spans="1:24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40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50</v>
      </c>
      <c r="Q4157" t="s">
        <v>25</v>
      </c>
      <c r="R4157" t="s">
        <v>43</v>
      </c>
      <c r="S4157">
        <v>117.35</v>
      </c>
      <c r="T4157">
        <v>8436.25</v>
      </c>
      <c r="U4157" t="s">
        <v>26</v>
      </c>
      <c r="V4157" s="7" t="str">
        <f t="shared" si="128"/>
        <v>49+</v>
      </c>
      <c r="W4157" t="s">
        <v>46</v>
      </c>
      <c r="X4157" t="str">
        <f t="shared" si="129"/>
        <v>High</v>
      </c>
    </row>
    <row r="4158" spans="1:24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26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28</v>
      </c>
      <c r="Q4158" t="s">
        <v>25</v>
      </c>
      <c r="R4158" t="s">
        <v>34</v>
      </c>
      <c r="S4158">
        <v>19.75</v>
      </c>
      <c r="T4158">
        <v>19.75</v>
      </c>
      <c r="U4158" t="s">
        <v>26</v>
      </c>
      <c r="V4158" s="7" t="str">
        <f t="shared" si="128"/>
        <v>0-12</v>
      </c>
      <c r="W4158" t="s">
        <v>30</v>
      </c>
      <c r="X4158" t="str">
        <f t="shared" si="129"/>
        <v>Low</v>
      </c>
    </row>
    <row r="4159" spans="1:24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27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28</v>
      </c>
      <c r="Q4159" t="s">
        <v>26</v>
      </c>
      <c r="R4159" t="s">
        <v>43</v>
      </c>
      <c r="S4159">
        <v>45.2</v>
      </c>
      <c r="T4159">
        <v>492</v>
      </c>
      <c r="U4159" t="s">
        <v>26</v>
      </c>
      <c r="V4159" s="7" t="str">
        <f t="shared" si="128"/>
        <v>0-12</v>
      </c>
      <c r="W4159" t="s">
        <v>30</v>
      </c>
      <c r="X4159" t="str">
        <f t="shared" si="129"/>
        <v>Low</v>
      </c>
    </row>
    <row r="4160" spans="1:24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50</v>
      </c>
      <c r="Q4160" t="s">
        <v>26</v>
      </c>
      <c r="R4160" t="s">
        <v>34</v>
      </c>
      <c r="S4160">
        <v>25.2</v>
      </c>
      <c r="T4160">
        <v>987.95</v>
      </c>
      <c r="U4160" t="s">
        <v>26</v>
      </c>
      <c r="V4160" s="7" t="str">
        <f t="shared" si="128"/>
        <v>25-48</v>
      </c>
      <c r="W4160" t="s">
        <v>35</v>
      </c>
      <c r="X4160" t="str">
        <f t="shared" si="129"/>
        <v>Low</v>
      </c>
    </row>
    <row r="4161" spans="1:24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40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28</v>
      </c>
      <c r="Q4161" t="s">
        <v>25</v>
      </c>
      <c r="R4161" t="s">
        <v>29</v>
      </c>
      <c r="S4161">
        <v>89.75</v>
      </c>
      <c r="T4161">
        <v>5496.9</v>
      </c>
      <c r="U4161" t="s">
        <v>26</v>
      </c>
      <c r="V4161" s="7" t="str">
        <f t="shared" si="128"/>
        <v>49+</v>
      </c>
      <c r="W4161" t="s">
        <v>46</v>
      </c>
      <c r="X4161" t="str">
        <f t="shared" si="129"/>
        <v>Medium</v>
      </c>
    </row>
    <row r="4162" spans="1:24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27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38</v>
      </c>
      <c r="S4162">
        <v>75</v>
      </c>
      <c r="T4162">
        <v>1908.35</v>
      </c>
      <c r="U4162" t="s">
        <v>26</v>
      </c>
      <c r="V4162" s="7" t="str">
        <f t="shared" si="128"/>
        <v>25-48</v>
      </c>
      <c r="W4162" t="s">
        <v>35</v>
      </c>
      <c r="X4162" t="str">
        <f t="shared" si="129"/>
        <v>Medium</v>
      </c>
    </row>
    <row r="4163" spans="1:24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27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28</v>
      </c>
      <c r="Q4163" t="s">
        <v>26</v>
      </c>
      <c r="R4163" t="s">
        <v>34</v>
      </c>
      <c r="S4163">
        <v>49.95</v>
      </c>
      <c r="T4163">
        <v>107.1</v>
      </c>
      <c r="U4163" t="s">
        <v>26</v>
      </c>
      <c r="V4163" s="7" t="str">
        <f t="shared" ref="V4163:V4226" si="130">IF(F4163&lt;=12, "0-12", IF(F4163&lt;=24, "13-24", IF(F4163&lt;=48, "25-48", "49+")))</f>
        <v>0-12</v>
      </c>
      <c r="W4163" t="s">
        <v>30</v>
      </c>
      <c r="X4163" t="str">
        <f t="shared" ref="X4163:X4226" si="131">IF(S4163&lt;=50,"Low",IF(S4163&lt;=90,"Medium","High"))</f>
        <v>Low</v>
      </c>
    </row>
    <row r="4164" spans="1:24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26</v>
      </c>
      <c r="I4164" t="s">
        <v>27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50</v>
      </c>
      <c r="Q4164" t="s">
        <v>26</v>
      </c>
      <c r="R4164" t="s">
        <v>38</v>
      </c>
      <c r="S4164">
        <v>65.7</v>
      </c>
      <c r="T4164">
        <v>4575.3500000000004</v>
      </c>
      <c r="U4164" t="s">
        <v>26</v>
      </c>
      <c r="V4164" s="7" t="str">
        <f t="shared" si="130"/>
        <v>49+</v>
      </c>
      <c r="W4164" t="s">
        <v>46</v>
      </c>
      <c r="X4164" t="str">
        <f t="shared" si="131"/>
        <v>Medium</v>
      </c>
    </row>
    <row r="4165" spans="1:24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27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43</v>
      </c>
      <c r="S4165">
        <v>67.05</v>
      </c>
      <c r="T4165">
        <v>4309.55</v>
      </c>
      <c r="U4165" t="s">
        <v>26</v>
      </c>
      <c r="V4165" s="7" t="str">
        <f t="shared" si="130"/>
        <v>49+</v>
      </c>
      <c r="W4165" t="s">
        <v>46</v>
      </c>
      <c r="X4165" t="str">
        <f t="shared" si="131"/>
        <v>Medium</v>
      </c>
    </row>
    <row r="4166" spans="1:24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40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50</v>
      </c>
      <c r="Q4166" t="s">
        <v>26</v>
      </c>
      <c r="R4166" t="s">
        <v>43</v>
      </c>
      <c r="S4166">
        <v>110.9</v>
      </c>
      <c r="T4166">
        <v>7922.75</v>
      </c>
      <c r="U4166" t="s">
        <v>26</v>
      </c>
      <c r="V4166" s="7" t="str">
        <f t="shared" si="130"/>
        <v>49+</v>
      </c>
      <c r="W4166" t="s">
        <v>46</v>
      </c>
      <c r="X4166" t="str">
        <f t="shared" si="131"/>
        <v>High</v>
      </c>
    </row>
    <row r="4167" spans="1:24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40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28</v>
      </c>
      <c r="Q4167" t="s">
        <v>25</v>
      </c>
      <c r="R4167" t="s">
        <v>38</v>
      </c>
      <c r="S4167">
        <v>87.95</v>
      </c>
      <c r="T4167">
        <v>522.35</v>
      </c>
      <c r="U4167" t="s">
        <v>26</v>
      </c>
      <c r="V4167" s="7" t="str">
        <f t="shared" si="130"/>
        <v>0-12</v>
      </c>
      <c r="W4167" t="s">
        <v>35</v>
      </c>
      <c r="X4167" t="str">
        <f t="shared" si="131"/>
        <v>Medium</v>
      </c>
    </row>
    <row r="4168" spans="1:24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26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33</v>
      </c>
      <c r="Q4168" t="s">
        <v>26</v>
      </c>
      <c r="R4168" t="s">
        <v>43</v>
      </c>
      <c r="S4168">
        <v>19.8</v>
      </c>
      <c r="T4168">
        <v>587.70000000000005</v>
      </c>
      <c r="U4168" t="s">
        <v>26</v>
      </c>
      <c r="V4168" s="7" t="str">
        <f t="shared" si="130"/>
        <v>25-48</v>
      </c>
      <c r="W4168" t="s">
        <v>35</v>
      </c>
      <c r="X4168" t="str">
        <f t="shared" si="131"/>
        <v>Low</v>
      </c>
    </row>
    <row r="4169" spans="1:24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27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38</v>
      </c>
      <c r="S4169">
        <v>75.7</v>
      </c>
      <c r="T4169">
        <v>3876.2</v>
      </c>
      <c r="U4169" t="s">
        <v>26</v>
      </c>
      <c r="V4169" s="7" t="str">
        <f t="shared" si="130"/>
        <v>49+</v>
      </c>
      <c r="W4169" t="s">
        <v>46</v>
      </c>
      <c r="X4169" t="str">
        <f t="shared" si="131"/>
        <v>Medium</v>
      </c>
    </row>
    <row r="4170" spans="1:24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26</v>
      </c>
      <c r="I4170" t="s">
        <v>27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50</v>
      </c>
      <c r="Q4170" t="s">
        <v>25</v>
      </c>
      <c r="R4170" t="s">
        <v>34</v>
      </c>
      <c r="S4170">
        <v>62.15</v>
      </c>
      <c r="T4170">
        <v>3778.85</v>
      </c>
      <c r="U4170" t="s">
        <v>26</v>
      </c>
      <c r="V4170" s="7" t="str">
        <f t="shared" si="130"/>
        <v>49+</v>
      </c>
      <c r="W4170" t="s">
        <v>46</v>
      </c>
      <c r="X4170" t="str">
        <f t="shared" si="131"/>
        <v>Medium</v>
      </c>
    </row>
    <row r="4171" spans="1:24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40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28</v>
      </c>
      <c r="Q4171" t="s">
        <v>25</v>
      </c>
      <c r="R4171" t="s">
        <v>29</v>
      </c>
      <c r="S4171">
        <v>101.25</v>
      </c>
      <c r="T4171">
        <v>1457.25</v>
      </c>
      <c r="U4171" t="s">
        <v>25</v>
      </c>
      <c r="V4171" s="7" t="str">
        <f t="shared" si="130"/>
        <v>13-24</v>
      </c>
      <c r="W4171" t="s">
        <v>35</v>
      </c>
      <c r="X4171" t="str">
        <f t="shared" si="131"/>
        <v>High</v>
      </c>
    </row>
    <row r="4172" spans="1:24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40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50</v>
      </c>
      <c r="Q4172" t="s">
        <v>26</v>
      </c>
      <c r="R4172" t="s">
        <v>38</v>
      </c>
      <c r="S4172">
        <v>115.15</v>
      </c>
      <c r="T4172">
        <v>8349.4500000000007</v>
      </c>
      <c r="U4172" t="s">
        <v>26</v>
      </c>
      <c r="V4172" s="7" t="str">
        <f t="shared" si="130"/>
        <v>49+</v>
      </c>
      <c r="W4172" t="s">
        <v>46</v>
      </c>
      <c r="X4172" t="str">
        <f t="shared" si="131"/>
        <v>High</v>
      </c>
    </row>
    <row r="4173" spans="1:24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26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28</v>
      </c>
      <c r="Q4173" t="s">
        <v>25</v>
      </c>
      <c r="R4173" t="s">
        <v>34</v>
      </c>
      <c r="S4173">
        <v>18.95</v>
      </c>
      <c r="T4173">
        <v>185.6</v>
      </c>
      <c r="U4173" t="s">
        <v>25</v>
      </c>
      <c r="V4173" s="7" t="str">
        <f t="shared" si="130"/>
        <v>0-12</v>
      </c>
      <c r="W4173" t="s">
        <v>30</v>
      </c>
      <c r="X4173" t="str">
        <f t="shared" si="131"/>
        <v>Low</v>
      </c>
    </row>
    <row r="4174" spans="1:24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26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28</v>
      </c>
      <c r="Q4174" t="s">
        <v>26</v>
      </c>
      <c r="R4174" t="s">
        <v>34</v>
      </c>
      <c r="S4174">
        <v>19.5</v>
      </c>
      <c r="T4174">
        <v>19.5</v>
      </c>
      <c r="U4174" t="s">
        <v>26</v>
      </c>
      <c r="V4174" s="7" t="str">
        <f t="shared" si="130"/>
        <v>0-12</v>
      </c>
      <c r="W4174" t="s">
        <v>30</v>
      </c>
      <c r="X4174" t="str">
        <f t="shared" si="131"/>
        <v>Low</v>
      </c>
    </row>
    <row r="4175" spans="1:24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40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28</v>
      </c>
      <c r="Q4175" t="s">
        <v>25</v>
      </c>
      <c r="R4175" t="s">
        <v>29</v>
      </c>
      <c r="S4175">
        <v>86.55</v>
      </c>
      <c r="T4175">
        <v>1066.9000000000001</v>
      </c>
      <c r="U4175" t="s">
        <v>26</v>
      </c>
      <c r="V4175" s="7" t="str">
        <f t="shared" si="130"/>
        <v>0-12</v>
      </c>
      <c r="W4175" t="s">
        <v>35</v>
      </c>
      <c r="X4175" t="str">
        <f t="shared" si="131"/>
        <v>Medium</v>
      </c>
    </row>
    <row r="4176" spans="1:24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26</v>
      </c>
      <c r="I4176" t="s">
        <v>27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28</v>
      </c>
      <c r="Q4176" t="s">
        <v>26</v>
      </c>
      <c r="R4176" t="s">
        <v>43</v>
      </c>
      <c r="S4176">
        <v>28.6</v>
      </c>
      <c r="T4176">
        <v>973.55</v>
      </c>
      <c r="U4176" t="s">
        <v>25</v>
      </c>
      <c r="V4176" s="7" t="str">
        <f t="shared" si="130"/>
        <v>25-48</v>
      </c>
      <c r="W4176" t="s">
        <v>35</v>
      </c>
      <c r="X4176" t="str">
        <f t="shared" si="131"/>
        <v>Low</v>
      </c>
    </row>
    <row r="4177" spans="1:24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26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 t="s">
        <v>26</v>
      </c>
      <c r="V4177" s="7" t="str">
        <f t="shared" si="130"/>
        <v>49+</v>
      </c>
      <c r="W4177" t="s">
        <v>35</v>
      </c>
      <c r="X4177" t="str">
        <f t="shared" si="131"/>
        <v>Low</v>
      </c>
    </row>
    <row r="4178" spans="1:24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26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33</v>
      </c>
      <c r="Q4178" t="s">
        <v>26</v>
      </c>
      <c r="R4178" t="s">
        <v>38</v>
      </c>
      <c r="S4178">
        <v>19.8</v>
      </c>
      <c r="T4178">
        <v>342.3</v>
      </c>
      <c r="U4178" t="s">
        <v>26</v>
      </c>
      <c r="V4178" s="7" t="str">
        <f t="shared" si="130"/>
        <v>13-24</v>
      </c>
      <c r="W4178" t="s">
        <v>30</v>
      </c>
      <c r="X4178" t="str">
        <f t="shared" si="131"/>
        <v>Low</v>
      </c>
    </row>
    <row r="4179" spans="1:24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27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28</v>
      </c>
      <c r="Q4179" t="s">
        <v>26</v>
      </c>
      <c r="R4179" t="s">
        <v>34</v>
      </c>
      <c r="S4179">
        <v>45.65</v>
      </c>
      <c r="T4179">
        <v>985.05</v>
      </c>
      <c r="U4179" t="s">
        <v>26</v>
      </c>
      <c r="V4179" s="7" t="str">
        <f t="shared" si="130"/>
        <v>13-24</v>
      </c>
      <c r="W4179" t="s">
        <v>35</v>
      </c>
      <c r="X4179" t="str">
        <f t="shared" si="131"/>
        <v>Low</v>
      </c>
    </row>
    <row r="4180" spans="1:24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26</v>
      </c>
      <c r="I4180" t="s">
        <v>27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50</v>
      </c>
      <c r="Q4180" t="s">
        <v>25</v>
      </c>
      <c r="R4180" t="s">
        <v>34</v>
      </c>
      <c r="S4180">
        <v>56.4</v>
      </c>
      <c r="T4180">
        <v>3948.45</v>
      </c>
      <c r="U4180" t="s">
        <v>26</v>
      </c>
      <c r="V4180" s="7" t="str">
        <f t="shared" si="130"/>
        <v>49+</v>
      </c>
      <c r="W4180" t="s">
        <v>46</v>
      </c>
      <c r="X4180" t="str">
        <f t="shared" si="131"/>
        <v>Medium</v>
      </c>
    </row>
    <row r="4181" spans="1:24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40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28</v>
      </c>
      <c r="Q4181" t="s">
        <v>25</v>
      </c>
      <c r="R4181" t="s">
        <v>43</v>
      </c>
      <c r="S4181">
        <v>73.3</v>
      </c>
      <c r="T4181">
        <v>828.05</v>
      </c>
      <c r="U4181" t="s">
        <v>26</v>
      </c>
      <c r="V4181" s="7" t="str">
        <f t="shared" si="130"/>
        <v>0-12</v>
      </c>
      <c r="W4181" t="s">
        <v>35</v>
      </c>
      <c r="X4181" t="str">
        <f t="shared" si="131"/>
        <v>Medium</v>
      </c>
    </row>
    <row r="4182" spans="1:24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26</v>
      </c>
      <c r="I4182" t="s">
        <v>27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28</v>
      </c>
      <c r="Q4182" t="s">
        <v>26</v>
      </c>
      <c r="R4182" t="s">
        <v>29</v>
      </c>
      <c r="S4182">
        <v>24.35</v>
      </c>
      <c r="T4182">
        <v>41.85</v>
      </c>
      <c r="U4182" t="s">
        <v>25</v>
      </c>
      <c r="V4182" s="7" t="str">
        <f t="shared" si="130"/>
        <v>0-12</v>
      </c>
      <c r="W4182" t="s">
        <v>30</v>
      </c>
      <c r="X4182" t="str">
        <f t="shared" si="131"/>
        <v>Low</v>
      </c>
    </row>
    <row r="4183" spans="1:24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40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28</v>
      </c>
      <c r="Q4183" t="s">
        <v>25</v>
      </c>
      <c r="R4183" t="s">
        <v>29</v>
      </c>
      <c r="S4183">
        <v>101.35</v>
      </c>
      <c r="T4183">
        <v>6164.7</v>
      </c>
      <c r="U4183" t="s">
        <v>26</v>
      </c>
      <c r="V4183" s="7" t="str">
        <f t="shared" si="130"/>
        <v>49+</v>
      </c>
      <c r="W4183" t="s">
        <v>46</v>
      </c>
      <c r="X4183" t="str">
        <f t="shared" si="131"/>
        <v>High</v>
      </c>
    </row>
    <row r="4184" spans="1:24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40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28</v>
      </c>
      <c r="Q4184" t="s">
        <v>26</v>
      </c>
      <c r="R4184" t="s">
        <v>29</v>
      </c>
      <c r="S4184">
        <v>98.65</v>
      </c>
      <c r="T4184">
        <v>2862.75</v>
      </c>
      <c r="U4184" t="s">
        <v>25</v>
      </c>
      <c r="V4184" s="7" t="str">
        <f t="shared" si="130"/>
        <v>25-48</v>
      </c>
      <c r="W4184" t="s">
        <v>46</v>
      </c>
      <c r="X4184" t="str">
        <f t="shared" si="131"/>
        <v>High</v>
      </c>
    </row>
    <row r="4185" spans="1:24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26</v>
      </c>
      <c r="I4185" t="s">
        <v>27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28</v>
      </c>
      <c r="Q4185" t="s">
        <v>26</v>
      </c>
      <c r="R4185" t="s">
        <v>34</v>
      </c>
      <c r="S4185">
        <v>33.6</v>
      </c>
      <c r="T4185">
        <v>33.6</v>
      </c>
      <c r="U4185" t="s">
        <v>26</v>
      </c>
      <c r="V4185" s="7" t="str">
        <f t="shared" si="130"/>
        <v>0-12</v>
      </c>
      <c r="W4185" t="s">
        <v>30</v>
      </c>
      <c r="X4185" t="str">
        <f t="shared" si="131"/>
        <v>Low</v>
      </c>
    </row>
    <row r="4186" spans="1:24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40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28</v>
      </c>
      <c r="Q4186" t="s">
        <v>25</v>
      </c>
      <c r="R4186" t="s">
        <v>38</v>
      </c>
      <c r="S4186">
        <v>79.900000000000006</v>
      </c>
      <c r="T4186">
        <v>343.95</v>
      </c>
      <c r="U4186" t="s">
        <v>25</v>
      </c>
      <c r="V4186" s="7" t="str">
        <f t="shared" si="130"/>
        <v>0-12</v>
      </c>
      <c r="W4186" t="s">
        <v>30</v>
      </c>
      <c r="X4186" t="str">
        <f t="shared" si="131"/>
        <v>Medium</v>
      </c>
    </row>
    <row r="4187" spans="1:24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26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28</v>
      </c>
      <c r="Q4187" t="s">
        <v>26</v>
      </c>
      <c r="R4187" t="s">
        <v>29</v>
      </c>
      <c r="S4187">
        <v>20.7</v>
      </c>
      <c r="T4187">
        <v>20.7</v>
      </c>
      <c r="U4187" t="s">
        <v>26</v>
      </c>
      <c r="V4187" s="7" t="str">
        <f t="shared" si="130"/>
        <v>0-12</v>
      </c>
      <c r="W4187" t="s">
        <v>30</v>
      </c>
      <c r="X4187" t="str">
        <f t="shared" si="131"/>
        <v>Low</v>
      </c>
    </row>
    <row r="4188" spans="1:24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40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50</v>
      </c>
      <c r="Q4188" t="s">
        <v>25</v>
      </c>
      <c r="R4188" t="s">
        <v>29</v>
      </c>
      <c r="S4188">
        <v>104.05</v>
      </c>
      <c r="T4188">
        <v>6590.5</v>
      </c>
      <c r="U4188" t="s">
        <v>26</v>
      </c>
      <c r="V4188" s="7" t="str">
        <f t="shared" si="130"/>
        <v>49+</v>
      </c>
      <c r="W4188" t="s">
        <v>46</v>
      </c>
      <c r="X4188" t="str">
        <f t="shared" si="131"/>
        <v>High</v>
      </c>
    </row>
    <row r="4189" spans="1:24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26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50</v>
      </c>
      <c r="Q4189" t="s">
        <v>26</v>
      </c>
      <c r="R4189" t="s">
        <v>38</v>
      </c>
      <c r="S4189">
        <v>20.25</v>
      </c>
      <c r="T4189">
        <v>717.95</v>
      </c>
      <c r="U4189" t="s">
        <v>26</v>
      </c>
      <c r="V4189" s="7" t="str">
        <f t="shared" si="130"/>
        <v>25-48</v>
      </c>
      <c r="W4189" t="s">
        <v>35</v>
      </c>
      <c r="X4189" t="str">
        <f t="shared" si="131"/>
        <v>Low</v>
      </c>
    </row>
    <row r="4190" spans="1:24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40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28</v>
      </c>
      <c r="Q4190" t="s">
        <v>25</v>
      </c>
      <c r="R4190" t="s">
        <v>29</v>
      </c>
      <c r="S4190">
        <v>103.3</v>
      </c>
      <c r="T4190">
        <v>2890.65</v>
      </c>
      <c r="U4190" t="s">
        <v>25</v>
      </c>
      <c r="V4190" s="7" t="str">
        <f t="shared" si="130"/>
        <v>25-48</v>
      </c>
      <c r="W4190" t="s">
        <v>46</v>
      </c>
      <c r="X4190" t="str">
        <f t="shared" si="131"/>
        <v>High</v>
      </c>
    </row>
    <row r="4191" spans="1:24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27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43</v>
      </c>
      <c r="S4191">
        <v>73.7</v>
      </c>
      <c r="T4191">
        <v>4885.8500000000004</v>
      </c>
      <c r="U4191" t="s">
        <v>26</v>
      </c>
      <c r="V4191" s="7" t="str">
        <f t="shared" si="130"/>
        <v>49+</v>
      </c>
      <c r="W4191" t="s">
        <v>46</v>
      </c>
      <c r="X4191" t="str">
        <f t="shared" si="131"/>
        <v>Medium</v>
      </c>
    </row>
    <row r="4192" spans="1:24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40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28</v>
      </c>
      <c r="Q4192" t="s">
        <v>25</v>
      </c>
      <c r="R4192" t="s">
        <v>43</v>
      </c>
      <c r="S4192">
        <v>96.2</v>
      </c>
      <c r="T4192">
        <v>1222.05</v>
      </c>
      <c r="U4192" t="s">
        <v>25</v>
      </c>
      <c r="V4192" s="7" t="str">
        <f t="shared" si="130"/>
        <v>0-12</v>
      </c>
      <c r="W4192" t="s">
        <v>35</v>
      </c>
      <c r="X4192" t="str">
        <f t="shared" si="131"/>
        <v>High</v>
      </c>
    </row>
    <row r="4193" spans="1:24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40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28</v>
      </c>
      <c r="Q4193" t="s">
        <v>25</v>
      </c>
      <c r="R4193" t="s">
        <v>29</v>
      </c>
      <c r="S4193">
        <v>108.75</v>
      </c>
      <c r="T4193">
        <v>6871.7</v>
      </c>
      <c r="U4193" t="s">
        <v>26</v>
      </c>
      <c r="V4193" s="7" t="str">
        <f t="shared" si="130"/>
        <v>49+</v>
      </c>
      <c r="W4193" t="s">
        <v>46</v>
      </c>
      <c r="X4193" t="str">
        <f t="shared" si="131"/>
        <v>High</v>
      </c>
    </row>
    <row r="4194" spans="1:24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26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33</v>
      </c>
      <c r="Q4194" t="s">
        <v>26</v>
      </c>
      <c r="R4194" t="s">
        <v>38</v>
      </c>
      <c r="S4194">
        <v>20.149999999999999</v>
      </c>
      <c r="T4194">
        <v>405.6</v>
      </c>
      <c r="U4194" t="s">
        <v>26</v>
      </c>
      <c r="V4194" s="7" t="str">
        <f t="shared" si="130"/>
        <v>13-24</v>
      </c>
      <c r="W4194" t="s">
        <v>30</v>
      </c>
      <c r="X4194" t="str">
        <f t="shared" si="131"/>
        <v>Low</v>
      </c>
    </row>
    <row r="4195" spans="1:24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28</v>
      </c>
      <c r="Q4195" t="s">
        <v>26</v>
      </c>
      <c r="R4195" t="s">
        <v>43</v>
      </c>
      <c r="S4195">
        <v>19.75</v>
      </c>
      <c r="T4195">
        <v>208.25</v>
      </c>
      <c r="U4195" t="s">
        <v>26</v>
      </c>
      <c r="V4195" s="7" t="str">
        <f t="shared" si="130"/>
        <v>0-12</v>
      </c>
      <c r="W4195" t="s">
        <v>30</v>
      </c>
      <c r="X4195" t="str">
        <f t="shared" si="131"/>
        <v>Low</v>
      </c>
    </row>
    <row r="4196" spans="1:24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26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50</v>
      </c>
      <c r="Q4196" t="s">
        <v>25</v>
      </c>
      <c r="R4196" t="s">
        <v>43</v>
      </c>
      <c r="S4196">
        <v>25.95</v>
      </c>
      <c r="T4196">
        <v>1801.9</v>
      </c>
      <c r="U4196" t="s">
        <v>26</v>
      </c>
      <c r="V4196" s="7" t="str">
        <f t="shared" si="130"/>
        <v>49+</v>
      </c>
      <c r="W4196" t="s">
        <v>35</v>
      </c>
      <c r="X4196" t="str">
        <f t="shared" si="131"/>
        <v>Low</v>
      </c>
    </row>
    <row r="4197" spans="1:24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27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28</v>
      </c>
      <c r="Q4197" t="s">
        <v>25</v>
      </c>
      <c r="R4197" t="s">
        <v>29</v>
      </c>
      <c r="S4197">
        <v>70.05</v>
      </c>
      <c r="T4197">
        <v>3062.45</v>
      </c>
      <c r="U4197" t="s">
        <v>26</v>
      </c>
      <c r="V4197" s="7" t="str">
        <f t="shared" si="130"/>
        <v>25-48</v>
      </c>
      <c r="W4197" t="s">
        <v>46</v>
      </c>
      <c r="X4197" t="str">
        <f t="shared" si="131"/>
        <v>Medium</v>
      </c>
    </row>
    <row r="4198" spans="1:24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26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50</v>
      </c>
      <c r="Q4198" t="s">
        <v>26</v>
      </c>
      <c r="R4198" t="s">
        <v>34</v>
      </c>
      <c r="S4198">
        <v>24.05</v>
      </c>
      <c r="T4198">
        <v>1764.75</v>
      </c>
      <c r="U4198" t="s">
        <v>26</v>
      </c>
      <c r="V4198" s="7" t="str">
        <f t="shared" si="130"/>
        <v>49+</v>
      </c>
      <c r="W4198" t="s">
        <v>35</v>
      </c>
      <c r="X4198" t="str">
        <f t="shared" si="131"/>
        <v>Low</v>
      </c>
    </row>
    <row r="4199" spans="1:24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40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28</v>
      </c>
      <c r="Q4199" t="s">
        <v>25</v>
      </c>
      <c r="R4199" t="s">
        <v>29</v>
      </c>
      <c r="S4199">
        <v>84.75</v>
      </c>
      <c r="T4199">
        <v>1816.75</v>
      </c>
      <c r="U4199" t="s">
        <v>26</v>
      </c>
      <c r="V4199" s="7" t="str">
        <f t="shared" si="130"/>
        <v>13-24</v>
      </c>
      <c r="W4199" t="s">
        <v>35</v>
      </c>
      <c r="X4199" t="str">
        <f t="shared" si="131"/>
        <v>Medium</v>
      </c>
    </row>
    <row r="4200" spans="1:24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50</v>
      </c>
      <c r="Q4200" t="s">
        <v>26</v>
      </c>
      <c r="R4200" t="s">
        <v>34</v>
      </c>
      <c r="S4200">
        <v>23.05</v>
      </c>
      <c r="T4200">
        <v>1255.0999999999999</v>
      </c>
      <c r="U4200" t="s">
        <v>26</v>
      </c>
      <c r="V4200" s="7" t="str">
        <f t="shared" si="130"/>
        <v>49+</v>
      </c>
      <c r="W4200" t="s">
        <v>35</v>
      </c>
      <c r="X4200" t="str">
        <f t="shared" si="131"/>
        <v>Low</v>
      </c>
    </row>
    <row r="4201" spans="1:24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40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29</v>
      </c>
      <c r="S4201">
        <v>104.15</v>
      </c>
      <c r="T4201">
        <v>5743.05</v>
      </c>
      <c r="U4201" t="s">
        <v>25</v>
      </c>
      <c r="V4201" s="7" t="str">
        <f t="shared" si="130"/>
        <v>49+</v>
      </c>
      <c r="W4201" t="s">
        <v>46</v>
      </c>
      <c r="X4201" t="str">
        <f t="shared" si="131"/>
        <v>High</v>
      </c>
    </row>
    <row r="4202" spans="1:24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26</v>
      </c>
      <c r="I4202" t="s">
        <v>27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50</v>
      </c>
      <c r="Q4202" t="s">
        <v>26</v>
      </c>
      <c r="R4202" t="s">
        <v>43</v>
      </c>
      <c r="S4202">
        <v>59.95</v>
      </c>
      <c r="T4202">
        <v>3921.1</v>
      </c>
      <c r="U4202" t="s">
        <v>26</v>
      </c>
      <c r="V4202" s="7" t="str">
        <f t="shared" si="130"/>
        <v>49+</v>
      </c>
      <c r="W4202" t="s">
        <v>46</v>
      </c>
      <c r="X4202" t="str">
        <f t="shared" si="131"/>
        <v>Medium</v>
      </c>
    </row>
    <row r="4203" spans="1:24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26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50</v>
      </c>
      <c r="Q4203" t="s">
        <v>26</v>
      </c>
      <c r="R4203" t="s">
        <v>38</v>
      </c>
      <c r="S4203">
        <v>19.55</v>
      </c>
      <c r="T4203">
        <v>1463.45</v>
      </c>
      <c r="U4203" t="s">
        <v>26</v>
      </c>
      <c r="V4203" s="7" t="str">
        <f t="shared" si="130"/>
        <v>49+</v>
      </c>
      <c r="W4203" t="s">
        <v>35</v>
      </c>
      <c r="X4203" t="str">
        <f t="shared" si="131"/>
        <v>Low</v>
      </c>
    </row>
    <row r="4204" spans="1:24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26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33</v>
      </c>
      <c r="Q4204" t="s">
        <v>26</v>
      </c>
      <c r="R4204" t="s">
        <v>38</v>
      </c>
      <c r="S4204">
        <v>19.600000000000001</v>
      </c>
      <c r="T4204">
        <v>189.45</v>
      </c>
      <c r="U4204" t="s">
        <v>26</v>
      </c>
      <c r="V4204" s="7" t="str">
        <f t="shared" si="130"/>
        <v>0-12</v>
      </c>
      <c r="W4204" t="s">
        <v>30</v>
      </c>
      <c r="X4204" t="str">
        <f t="shared" si="131"/>
        <v>Low</v>
      </c>
    </row>
    <row r="4205" spans="1:24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26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 t="s">
        <v>26</v>
      </c>
      <c r="V4205" s="7" t="str">
        <f t="shared" si="130"/>
        <v>0-12</v>
      </c>
      <c r="W4205" t="s">
        <v>30</v>
      </c>
      <c r="X4205" t="str">
        <f t="shared" si="131"/>
        <v>Low</v>
      </c>
    </row>
    <row r="4206" spans="1:24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40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28</v>
      </c>
      <c r="Q4206" t="s">
        <v>25</v>
      </c>
      <c r="R4206" t="s">
        <v>29</v>
      </c>
      <c r="S4206">
        <v>85.55</v>
      </c>
      <c r="T4206">
        <v>408.5</v>
      </c>
      <c r="U4206" t="s">
        <v>26</v>
      </c>
      <c r="V4206" s="7" t="str">
        <f t="shared" si="130"/>
        <v>0-12</v>
      </c>
      <c r="W4206" t="s">
        <v>30</v>
      </c>
      <c r="X4206" t="str">
        <f t="shared" si="131"/>
        <v>Medium</v>
      </c>
    </row>
    <row r="4207" spans="1:24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27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50</v>
      </c>
      <c r="Q4207" t="s">
        <v>26</v>
      </c>
      <c r="R4207" t="s">
        <v>43</v>
      </c>
      <c r="S4207">
        <v>78.599999999999994</v>
      </c>
      <c r="T4207">
        <v>1846.65</v>
      </c>
      <c r="U4207" t="s">
        <v>26</v>
      </c>
      <c r="V4207" s="7" t="str">
        <f t="shared" si="130"/>
        <v>13-24</v>
      </c>
      <c r="W4207" t="s">
        <v>35</v>
      </c>
      <c r="X4207" t="str">
        <f t="shared" si="131"/>
        <v>Medium</v>
      </c>
    </row>
    <row r="4208" spans="1:24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40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50</v>
      </c>
      <c r="Q4208" t="s">
        <v>25</v>
      </c>
      <c r="R4208" t="s">
        <v>43</v>
      </c>
      <c r="S4208">
        <v>116.8</v>
      </c>
      <c r="T4208">
        <v>8456.75</v>
      </c>
      <c r="U4208" t="s">
        <v>26</v>
      </c>
      <c r="V4208" s="7" t="str">
        <f t="shared" si="130"/>
        <v>49+</v>
      </c>
      <c r="W4208" t="s">
        <v>46</v>
      </c>
      <c r="X4208" t="str">
        <f t="shared" si="131"/>
        <v>High</v>
      </c>
    </row>
    <row r="4209" spans="1:24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26</v>
      </c>
      <c r="I4209" t="s">
        <v>27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28</v>
      </c>
      <c r="Q4209" t="s">
        <v>25</v>
      </c>
      <c r="R4209" t="s">
        <v>34</v>
      </c>
      <c r="S4209">
        <v>43.55</v>
      </c>
      <c r="T4209">
        <v>1011.5</v>
      </c>
      <c r="U4209" t="s">
        <v>26</v>
      </c>
      <c r="V4209" s="7" t="str">
        <f t="shared" si="130"/>
        <v>13-24</v>
      </c>
      <c r="W4209" t="s">
        <v>35</v>
      </c>
      <c r="X4209" t="str">
        <f t="shared" si="131"/>
        <v>Low</v>
      </c>
    </row>
    <row r="4210" spans="1:24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26</v>
      </c>
      <c r="I4210" t="s">
        <v>27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43</v>
      </c>
      <c r="S4210">
        <v>60.8</v>
      </c>
      <c r="T4210">
        <v>4263.3999999999996</v>
      </c>
      <c r="U4210" t="s">
        <v>26</v>
      </c>
      <c r="V4210" s="7" t="str">
        <f t="shared" si="130"/>
        <v>49+</v>
      </c>
      <c r="W4210" t="s">
        <v>46</v>
      </c>
      <c r="X4210" t="str">
        <f t="shared" si="131"/>
        <v>Medium</v>
      </c>
    </row>
    <row r="4211" spans="1:24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27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28</v>
      </c>
      <c r="Q4211" t="s">
        <v>25</v>
      </c>
      <c r="R4211" t="s">
        <v>38</v>
      </c>
      <c r="S4211">
        <v>54.9</v>
      </c>
      <c r="T4211">
        <v>2549.1</v>
      </c>
      <c r="U4211" t="s">
        <v>26</v>
      </c>
      <c r="V4211" s="7" t="str">
        <f t="shared" si="130"/>
        <v>25-48</v>
      </c>
      <c r="W4211" t="s">
        <v>46</v>
      </c>
      <c r="X4211" t="str">
        <f t="shared" si="131"/>
        <v>Medium</v>
      </c>
    </row>
    <row r="4212" spans="1:24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27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29</v>
      </c>
      <c r="S4212">
        <v>65.2</v>
      </c>
      <c r="T4212">
        <v>3965.05</v>
      </c>
      <c r="U4212" t="s">
        <v>26</v>
      </c>
      <c r="V4212" s="7" t="str">
        <f t="shared" si="130"/>
        <v>49+</v>
      </c>
      <c r="W4212" t="s">
        <v>46</v>
      </c>
      <c r="X4212" t="str">
        <f t="shared" si="131"/>
        <v>Medium</v>
      </c>
    </row>
    <row r="4213" spans="1:24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40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28</v>
      </c>
      <c r="Q4213" t="s">
        <v>25</v>
      </c>
      <c r="R4213" t="s">
        <v>43</v>
      </c>
      <c r="S4213">
        <v>102.95</v>
      </c>
      <c r="T4213">
        <v>2496.6999999999998</v>
      </c>
      <c r="U4213" t="s">
        <v>25</v>
      </c>
      <c r="V4213" s="7" t="str">
        <f t="shared" si="130"/>
        <v>13-24</v>
      </c>
      <c r="W4213" t="s">
        <v>46</v>
      </c>
      <c r="X4213" t="str">
        <f t="shared" si="131"/>
        <v>High</v>
      </c>
    </row>
    <row r="4214" spans="1:24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40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28</v>
      </c>
      <c r="Q4214" t="s">
        <v>26</v>
      </c>
      <c r="R4214" t="s">
        <v>29</v>
      </c>
      <c r="S4214">
        <v>90.6</v>
      </c>
      <c r="T4214">
        <v>90.6</v>
      </c>
      <c r="U4214" t="s">
        <v>25</v>
      </c>
      <c r="V4214" s="7" t="str">
        <f t="shared" si="130"/>
        <v>0-12</v>
      </c>
      <c r="W4214" t="s">
        <v>30</v>
      </c>
      <c r="X4214" t="str">
        <f t="shared" si="131"/>
        <v>High</v>
      </c>
    </row>
    <row r="4215" spans="1:24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27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28</v>
      </c>
      <c r="Q4215" t="s">
        <v>25</v>
      </c>
      <c r="R4215" t="s">
        <v>38</v>
      </c>
      <c r="S4215">
        <v>50.8</v>
      </c>
      <c r="T4215">
        <v>288.05</v>
      </c>
      <c r="U4215" t="s">
        <v>25</v>
      </c>
      <c r="V4215" s="7" t="str">
        <f t="shared" si="130"/>
        <v>0-12</v>
      </c>
      <c r="W4215" t="s">
        <v>30</v>
      </c>
      <c r="X4215" t="str">
        <f t="shared" si="131"/>
        <v>Medium</v>
      </c>
    </row>
    <row r="4216" spans="1:24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40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28</v>
      </c>
      <c r="Q4216" t="s">
        <v>25</v>
      </c>
      <c r="R4216" t="s">
        <v>29</v>
      </c>
      <c r="S4216">
        <v>90.05</v>
      </c>
      <c r="T4216">
        <v>368.1</v>
      </c>
      <c r="U4216" t="s">
        <v>25</v>
      </c>
      <c r="V4216" s="7" t="str">
        <f t="shared" si="130"/>
        <v>0-12</v>
      </c>
      <c r="W4216" t="s">
        <v>30</v>
      </c>
      <c r="X4216" t="str">
        <f t="shared" si="131"/>
        <v>High</v>
      </c>
    </row>
    <row r="4217" spans="1:24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40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50</v>
      </c>
      <c r="Q4217" t="s">
        <v>25</v>
      </c>
      <c r="R4217" t="s">
        <v>29</v>
      </c>
      <c r="S4217">
        <v>108.2</v>
      </c>
      <c r="T4217">
        <v>7840.6</v>
      </c>
      <c r="U4217" t="s">
        <v>26</v>
      </c>
      <c r="V4217" s="7" t="str">
        <f t="shared" si="130"/>
        <v>49+</v>
      </c>
      <c r="W4217" t="s">
        <v>46</v>
      </c>
      <c r="X4217" t="str">
        <f t="shared" si="131"/>
        <v>High</v>
      </c>
    </row>
    <row r="4218" spans="1:24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27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50</v>
      </c>
      <c r="Q4218" t="s">
        <v>26</v>
      </c>
      <c r="R4218" t="s">
        <v>38</v>
      </c>
      <c r="S4218">
        <v>92</v>
      </c>
      <c r="T4218">
        <v>6632.75</v>
      </c>
      <c r="U4218" t="s">
        <v>26</v>
      </c>
      <c r="V4218" s="7" t="str">
        <f t="shared" si="130"/>
        <v>49+</v>
      </c>
      <c r="W4218" t="s">
        <v>46</v>
      </c>
      <c r="X4218" t="str">
        <f t="shared" si="131"/>
        <v>High</v>
      </c>
    </row>
    <row r="4219" spans="1:24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40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28</v>
      </c>
      <c r="Q4219" t="s">
        <v>25</v>
      </c>
      <c r="R4219" t="s">
        <v>29</v>
      </c>
      <c r="S4219">
        <v>75.099999999999994</v>
      </c>
      <c r="T4219">
        <v>1013.35</v>
      </c>
      <c r="U4219" t="s">
        <v>26</v>
      </c>
      <c r="V4219" s="7" t="str">
        <f t="shared" si="130"/>
        <v>13-24</v>
      </c>
      <c r="W4219" t="s">
        <v>35</v>
      </c>
      <c r="X4219" t="str">
        <f t="shared" si="131"/>
        <v>Medium</v>
      </c>
    </row>
    <row r="4220" spans="1:24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28</v>
      </c>
      <c r="Q4220" t="s">
        <v>25</v>
      </c>
      <c r="R4220" t="s">
        <v>38</v>
      </c>
      <c r="S4220">
        <v>25.05</v>
      </c>
      <c r="T4220">
        <v>152.94999999999999</v>
      </c>
      <c r="U4220" t="s">
        <v>26</v>
      </c>
      <c r="V4220" s="7" t="str">
        <f t="shared" si="130"/>
        <v>0-12</v>
      </c>
      <c r="W4220" t="s">
        <v>30</v>
      </c>
      <c r="X4220" t="str">
        <f t="shared" si="131"/>
        <v>Low</v>
      </c>
    </row>
    <row r="4221" spans="1:24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40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29</v>
      </c>
      <c r="S4221">
        <v>75.150000000000006</v>
      </c>
      <c r="T4221">
        <v>3772.65</v>
      </c>
      <c r="U4221" t="s">
        <v>26</v>
      </c>
      <c r="V4221" s="7" t="str">
        <f t="shared" si="130"/>
        <v>25-48</v>
      </c>
      <c r="W4221" t="s">
        <v>46</v>
      </c>
      <c r="X4221" t="str">
        <f t="shared" si="131"/>
        <v>Medium</v>
      </c>
    </row>
    <row r="4222" spans="1:24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26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 t="s">
        <v>26</v>
      </c>
      <c r="V4222" s="7" t="str">
        <f t="shared" si="130"/>
        <v>49+</v>
      </c>
      <c r="W4222" t="s">
        <v>35</v>
      </c>
      <c r="X4222" t="str">
        <f t="shared" si="131"/>
        <v>Low</v>
      </c>
    </row>
    <row r="4223" spans="1:24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26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28</v>
      </c>
      <c r="Q4223" t="s">
        <v>26</v>
      </c>
      <c r="R4223" t="s">
        <v>43</v>
      </c>
      <c r="S4223">
        <v>19.3</v>
      </c>
      <c r="T4223">
        <v>19.3</v>
      </c>
      <c r="U4223" t="s">
        <v>26</v>
      </c>
      <c r="V4223" s="7" t="str">
        <f t="shared" si="130"/>
        <v>0-12</v>
      </c>
      <c r="W4223" t="s">
        <v>30</v>
      </c>
      <c r="X4223" t="str">
        <f t="shared" si="131"/>
        <v>Low</v>
      </c>
    </row>
    <row r="4224" spans="1:24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40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43</v>
      </c>
      <c r="S4224">
        <v>112.2</v>
      </c>
      <c r="T4224">
        <v>5031.8500000000004</v>
      </c>
      <c r="U4224" t="s">
        <v>26</v>
      </c>
      <c r="V4224" s="7" t="str">
        <f t="shared" si="130"/>
        <v>25-48</v>
      </c>
      <c r="W4224" t="s">
        <v>46</v>
      </c>
      <c r="X4224" t="str">
        <f t="shared" si="131"/>
        <v>High</v>
      </c>
    </row>
    <row r="4225" spans="1:24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40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28</v>
      </c>
      <c r="Q4225" t="s">
        <v>25</v>
      </c>
      <c r="R4225" t="s">
        <v>34</v>
      </c>
      <c r="S4225">
        <v>70.3</v>
      </c>
      <c r="T4225">
        <v>220.4</v>
      </c>
      <c r="U4225" t="s">
        <v>26</v>
      </c>
      <c r="V4225" s="7" t="str">
        <f t="shared" si="130"/>
        <v>0-12</v>
      </c>
      <c r="W4225" t="s">
        <v>30</v>
      </c>
      <c r="X4225" t="str">
        <f t="shared" si="131"/>
        <v>Medium</v>
      </c>
    </row>
    <row r="4226" spans="1:24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50</v>
      </c>
      <c r="Q4226" t="s">
        <v>26</v>
      </c>
      <c r="R4226" t="s">
        <v>34</v>
      </c>
      <c r="S4226">
        <v>19.600000000000001</v>
      </c>
      <c r="T4226">
        <v>1416.5</v>
      </c>
      <c r="U4226" t="s">
        <v>26</v>
      </c>
      <c r="V4226" s="7" t="str">
        <f t="shared" si="130"/>
        <v>49+</v>
      </c>
      <c r="W4226" t="s">
        <v>35</v>
      </c>
      <c r="X4226" t="str">
        <f t="shared" si="131"/>
        <v>Low</v>
      </c>
    </row>
    <row r="4227" spans="1:24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26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28</v>
      </c>
      <c r="Q4227" t="s">
        <v>26</v>
      </c>
      <c r="R4227" t="s">
        <v>34</v>
      </c>
      <c r="S4227">
        <v>20.25</v>
      </c>
      <c r="T4227">
        <v>158.35</v>
      </c>
      <c r="U4227" t="s">
        <v>26</v>
      </c>
      <c r="V4227" s="7" t="str">
        <f t="shared" ref="V4227:V4290" si="132">IF(F4227&lt;=12, "0-12", IF(F4227&lt;=24, "13-24", IF(F4227&lt;=48, "25-48", "49+")))</f>
        <v>0-12</v>
      </c>
      <c r="W4227" t="s">
        <v>30</v>
      </c>
      <c r="X4227" t="str">
        <f t="shared" ref="X4227:X4290" si="133">IF(S4227&lt;=50,"Low",IF(S4227&lt;=90,"Medium","High"))</f>
        <v>Low</v>
      </c>
    </row>
    <row r="4228" spans="1:24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40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28</v>
      </c>
      <c r="Q4228" t="s">
        <v>25</v>
      </c>
      <c r="R4228" t="s">
        <v>29</v>
      </c>
      <c r="S4228">
        <v>75.849999999999994</v>
      </c>
      <c r="T4228">
        <v>256.60000000000002</v>
      </c>
      <c r="U4228" t="s">
        <v>25</v>
      </c>
      <c r="V4228" s="7" t="str">
        <f t="shared" si="132"/>
        <v>0-12</v>
      </c>
      <c r="W4228" t="s">
        <v>30</v>
      </c>
      <c r="X4228" t="str">
        <f t="shared" si="133"/>
        <v>Medium</v>
      </c>
    </row>
    <row r="4229" spans="1:24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27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50</v>
      </c>
      <c r="Q4229" t="s">
        <v>26</v>
      </c>
      <c r="R4229" t="s">
        <v>38</v>
      </c>
      <c r="S4229">
        <v>80.650000000000006</v>
      </c>
      <c r="T4229">
        <v>5542.55</v>
      </c>
      <c r="U4229" t="s">
        <v>26</v>
      </c>
      <c r="V4229" s="7" t="str">
        <f t="shared" si="132"/>
        <v>49+</v>
      </c>
      <c r="W4229" t="s">
        <v>46</v>
      </c>
      <c r="X4229" t="str">
        <f t="shared" si="133"/>
        <v>Medium</v>
      </c>
    </row>
    <row r="4230" spans="1:24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40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28</v>
      </c>
      <c r="Q4230" t="s">
        <v>25</v>
      </c>
      <c r="R4230" t="s">
        <v>29</v>
      </c>
      <c r="S4230">
        <v>68.5</v>
      </c>
      <c r="T4230">
        <v>68.5</v>
      </c>
      <c r="U4230" t="s">
        <v>25</v>
      </c>
      <c r="V4230" s="7" t="str">
        <f t="shared" si="132"/>
        <v>0-12</v>
      </c>
      <c r="W4230" t="s">
        <v>30</v>
      </c>
      <c r="X4230" t="str">
        <f t="shared" si="133"/>
        <v>Medium</v>
      </c>
    </row>
    <row r="4231" spans="1:24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40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50</v>
      </c>
      <c r="Q4231" t="s">
        <v>25</v>
      </c>
      <c r="R4231" t="s">
        <v>43</v>
      </c>
      <c r="S4231">
        <v>115.75</v>
      </c>
      <c r="T4231">
        <v>8443.7000000000007</v>
      </c>
      <c r="U4231" t="s">
        <v>26</v>
      </c>
      <c r="V4231" s="7" t="str">
        <f t="shared" si="132"/>
        <v>49+</v>
      </c>
      <c r="W4231" t="s">
        <v>46</v>
      </c>
      <c r="X4231" t="str">
        <f t="shared" si="133"/>
        <v>High</v>
      </c>
    </row>
    <row r="4232" spans="1:24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40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28</v>
      </c>
      <c r="Q4232" t="s">
        <v>25</v>
      </c>
      <c r="R4232" t="s">
        <v>29</v>
      </c>
      <c r="S4232">
        <v>73.5</v>
      </c>
      <c r="T4232">
        <v>791.75</v>
      </c>
      <c r="U4232" t="s">
        <v>25</v>
      </c>
      <c r="V4232" s="7" t="str">
        <f t="shared" si="132"/>
        <v>0-12</v>
      </c>
      <c r="W4232" t="s">
        <v>35</v>
      </c>
      <c r="X4232" t="str">
        <f t="shared" si="133"/>
        <v>Medium</v>
      </c>
    </row>
    <row r="4233" spans="1:24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27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50</v>
      </c>
      <c r="Q4233" t="s">
        <v>26</v>
      </c>
      <c r="R4233" t="s">
        <v>38</v>
      </c>
      <c r="S4233">
        <v>80.599999999999994</v>
      </c>
      <c r="T4233">
        <v>5708.2</v>
      </c>
      <c r="U4233" t="s">
        <v>26</v>
      </c>
      <c r="V4233" s="7" t="str">
        <f t="shared" si="132"/>
        <v>49+</v>
      </c>
      <c r="W4233" t="s">
        <v>46</v>
      </c>
      <c r="X4233" t="str">
        <f t="shared" si="133"/>
        <v>Medium</v>
      </c>
    </row>
    <row r="4234" spans="1:24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40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28</v>
      </c>
      <c r="Q4234" t="s">
        <v>25</v>
      </c>
      <c r="R4234" t="s">
        <v>34</v>
      </c>
      <c r="S4234">
        <v>69.95</v>
      </c>
      <c r="T4234">
        <v>69.95</v>
      </c>
      <c r="U4234" t="s">
        <v>25</v>
      </c>
      <c r="V4234" s="7" t="str">
        <f t="shared" si="132"/>
        <v>0-12</v>
      </c>
      <c r="W4234" t="s">
        <v>30</v>
      </c>
      <c r="X4234" t="str">
        <f t="shared" si="133"/>
        <v>Medium</v>
      </c>
    </row>
    <row r="4235" spans="1:24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26</v>
      </c>
      <c r="I4235" t="s">
        <v>27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50</v>
      </c>
      <c r="Q4235" t="s">
        <v>26</v>
      </c>
      <c r="R4235" t="s">
        <v>38</v>
      </c>
      <c r="S4235">
        <v>59.55</v>
      </c>
      <c r="T4235">
        <v>2016.3</v>
      </c>
      <c r="U4235" t="s">
        <v>26</v>
      </c>
      <c r="V4235" s="7" t="str">
        <f t="shared" si="132"/>
        <v>25-48</v>
      </c>
      <c r="W4235" t="s">
        <v>46</v>
      </c>
      <c r="X4235" t="str">
        <f t="shared" si="133"/>
        <v>Medium</v>
      </c>
    </row>
    <row r="4236" spans="1:24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26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 t="s">
        <v>26</v>
      </c>
      <c r="V4236" s="7" t="str">
        <f t="shared" si="132"/>
        <v>13-24</v>
      </c>
      <c r="W4236" t="s">
        <v>30</v>
      </c>
      <c r="X4236" t="str">
        <f t="shared" si="133"/>
        <v>Low</v>
      </c>
    </row>
    <row r="4237" spans="1:24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40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29</v>
      </c>
      <c r="S4237">
        <v>95.65</v>
      </c>
      <c r="T4237">
        <v>5471.75</v>
      </c>
      <c r="U4237" t="s">
        <v>26</v>
      </c>
      <c r="V4237" s="7" t="str">
        <f t="shared" si="132"/>
        <v>49+</v>
      </c>
      <c r="W4237" t="s">
        <v>46</v>
      </c>
      <c r="X4237" t="str">
        <f t="shared" si="133"/>
        <v>High</v>
      </c>
    </row>
    <row r="4238" spans="1:24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26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28</v>
      </c>
      <c r="Q4238" t="s">
        <v>26</v>
      </c>
      <c r="R4238" t="s">
        <v>43</v>
      </c>
      <c r="S4238">
        <v>19.95</v>
      </c>
      <c r="T4238">
        <v>19.95</v>
      </c>
      <c r="U4238" t="s">
        <v>26</v>
      </c>
      <c r="V4238" s="7" t="str">
        <f t="shared" si="132"/>
        <v>0-12</v>
      </c>
      <c r="W4238" t="s">
        <v>30</v>
      </c>
      <c r="X4238" t="str">
        <f t="shared" si="133"/>
        <v>Low</v>
      </c>
    </row>
    <row r="4239" spans="1:24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27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28</v>
      </c>
      <c r="Q4239" t="s">
        <v>25</v>
      </c>
      <c r="R4239" t="s">
        <v>29</v>
      </c>
      <c r="S4239">
        <v>70.05</v>
      </c>
      <c r="T4239">
        <v>346.4</v>
      </c>
      <c r="U4239" t="s">
        <v>25</v>
      </c>
      <c r="V4239" s="7" t="str">
        <f t="shared" si="132"/>
        <v>0-12</v>
      </c>
      <c r="W4239" t="s">
        <v>30</v>
      </c>
      <c r="X4239" t="str">
        <f t="shared" si="133"/>
        <v>Medium</v>
      </c>
    </row>
    <row r="4240" spans="1:24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26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 t="s">
        <v>26</v>
      </c>
      <c r="V4240" s="7" t="str">
        <f t="shared" si="132"/>
        <v>49+</v>
      </c>
      <c r="W4240" t="s">
        <v>35</v>
      </c>
      <c r="X4240" t="str">
        <f t="shared" si="133"/>
        <v>Low</v>
      </c>
    </row>
    <row r="4241" spans="1:24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26</v>
      </c>
      <c r="I4241" t="s">
        <v>27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43</v>
      </c>
      <c r="S4241">
        <v>36.1</v>
      </c>
      <c r="T4241">
        <v>1971.5</v>
      </c>
      <c r="U4241" t="s">
        <v>26</v>
      </c>
      <c r="V4241" s="7" t="str">
        <f t="shared" si="132"/>
        <v>49+</v>
      </c>
      <c r="W4241" t="s">
        <v>35</v>
      </c>
      <c r="X4241" t="str">
        <f t="shared" si="133"/>
        <v>Low</v>
      </c>
    </row>
    <row r="4242" spans="1:24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40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28</v>
      </c>
      <c r="Q4242" t="s">
        <v>25</v>
      </c>
      <c r="R4242" t="s">
        <v>29</v>
      </c>
      <c r="S4242">
        <v>94</v>
      </c>
      <c r="T4242">
        <v>773.65</v>
      </c>
      <c r="U4242" t="s">
        <v>25</v>
      </c>
      <c r="V4242" s="7" t="str">
        <f t="shared" si="132"/>
        <v>0-12</v>
      </c>
      <c r="W4242" t="s">
        <v>35</v>
      </c>
      <c r="X4242" t="str">
        <f t="shared" si="133"/>
        <v>High</v>
      </c>
    </row>
    <row r="4243" spans="1:24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27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28</v>
      </c>
      <c r="Q4243" t="s">
        <v>26</v>
      </c>
      <c r="R4243" t="s">
        <v>34</v>
      </c>
      <c r="S4243">
        <v>61.15</v>
      </c>
      <c r="T4243">
        <v>1422.05</v>
      </c>
      <c r="U4243" t="s">
        <v>25</v>
      </c>
      <c r="V4243" s="7" t="str">
        <f t="shared" si="132"/>
        <v>13-24</v>
      </c>
      <c r="W4243" t="s">
        <v>35</v>
      </c>
      <c r="X4243" t="str">
        <f t="shared" si="133"/>
        <v>Medium</v>
      </c>
    </row>
    <row r="4244" spans="1:24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26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28</v>
      </c>
      <c r="Q4244" t="s">
        <v>26</v>
      </c>
      <c r="R4244" t="s">
        <v>34</v>
      </c>
      <c r="S4244">
        <v>19.75</v>
      </c>
      <c r="T4244">
        <v>19.75</v>
      </c>
      <c r="U4244" t="s">
        <v>26</v>
      </c>
      <c r="V4244" s="7" t="str">
        <f t="shared" si="132"/>
        <v>0-12</v>
      </c>
      <c r="W4244" t="s">
        <v>30</v>
      </c>
      <c r="X4244" t="str">
        <f t="shared" si="133"/>
        <v>Low</v>
      </c>
    </row>
    <row r="4245" spans="1:24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27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28</v>
      </c>
      <c r="Q4245" t="s">
        <v>25</v>
      </c>
      <c r="R4245" t="s">
        <v>43</v>
      </c>
      <c r="S4245">
        <v>64.099999999999994</v>
      </c>
      <c r="T4245">
        <v>2460.35</v>
      </c>
      <c r="U4245" t="s">
        <v>26</v>
      </c>
      <c r="V4245" s="7" t="str">
        <f t="shared" si="132"/>
        <v>25-48</v>
      </c>
      <c r="W4245" t="s">
        <v>46</v>
      </c>
      <c r="X4245" t="str">
        <f t="shared" si="133"/>
        <v>Medium</v>
      </c>
    </row>
    <row r="4246" spans="1:24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26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50</v>
      </c>
      <c r="Q4246" t="s">
        <v>26</v>
      </c>
      <c r="R4246" t="s">
        <v>43</v>
      </c>
      <c r="S4246">
        <v>19.75</v>
      </c>
      <c r="T4246">
        <v>856.5</v>
      </c>
      <c r="U4246" t="s">
        <v>26</v>
      </c>
      <c r="V4246" s="7" t="str">
        <f t="shared" si="132"/>
        <v>25-48</v>
      </c>
      <c r="W4246" t="s">
        <v>35</v>
      </c>
      <c r="X4246" t="str">
        <f t="shared" si="133"/>
        <v>Low</v>
      </c>
    </row>
    <row r="4247" spans="1:24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26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50</v>
      </c>
      <c r="Q4247" t="s">
        <v>26</v>
      </c>
      <c r="R4247" t="s">
        <v>34</v>
      </c>
      <c r="S4247">
        <v>19.7</v>
      </c>
      <c r="T4247">
        <v>1275.8499999999999</v>
      </c>
      <c r="U4247" t="s">
        <v>26</v>
      </c>
      <c r="V4247" s="7" t="str">
        <f t="shared" si="132"/>
        <v>49+</v>
      </c>
      <c r="W4247" t="s">
        <v>35</v>
      </c>
      <c r="X4247" t="str">
        <f t="shared" si="133"/>
        <v>Low</v>
      </c>
    </row>
    <row r="4248" spans="1:24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40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50</v>
      </c>
      <c r="Q4248" t="s">
        <v>25</v>
      </c>
      <c r="R4248" t="s">
        <v>29</v>
      </c>
      <c r="S4248">
        <v>110.2</v>
      </c>
      <c r="T4248">
        <v>7467.5</v>
      </c>
      <c r="U4248" t="s">
        <v>26</v>
      </c>
      <c r="V4248" s="7" t="str">
        <f t="shared" si="132"/>
        <v>49+</v>
      </c>
      <c r="W4248" t="s">
        <v>46</v>
      </c>
      <c r="X4248" t="str">
        <f t="shared" si="133"/>
        <v>High</v>
      </c>
    </row>
    <row r="4249" spans="1:24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40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50</v>
      </c>
      <c r="Q4249" t="s">
        <v>25</v>
      </c>
      <c r="R4249" t="s">
        <v>43</v>
      </c>
      <c r="S4249">
        <v>106.35</v>
      </c>
      <c r="T4249">
        <v>7261.75</v>
      </c>
      <c r="U4249" t="s">
        <v>26</v>
      </c>
      <c r="V4249" s="7" t="str">
        <f t="shared" si="132"/>
        <v>49+</v>
      </c>
      <c r="W4249" t="s">
        <v>46</v>
      </c>
      <c r="X4249" t="str">
        <f t="shared" si="133"/>
        <v>High</v>
      </c>
    </row>
    <row r="4250" spans="1:24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40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28</v>
      </c>
      <c r="Q4250" t="s">
        <v>26</v>
      </c>
      <c r="R4250" t="s">
        <v>29</v>
      </c>
      <c r="S4250">
        <v>90.55</v>
      </c>
      <c r="T4250">
        <v>5116.6000000000004</v>
      </c>
      <c r="U4250" t="s">
        <v>26</v>
      </c>
      <c r="V4250" s="7" t="str">
        <f t="shared" si="132"/>
        <v>49+</v>
      </c>
      <c r="W4250" t="s">
        <v>46</v>
      </c>
      <c r="X4250" t="str">
        <f t="shared" si="133"/>
        <v>High</v>
      </c>
    </row>
    <row r="4251" spans="1:24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27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 t="s">
        <v>26</v>
      </c>
      <c r="V4251" s="7" t="str">
        <f t="shared" si="132"/>
        <v>0-12</v>
      </c>
      <c r="W4251" t="s">
        <v>35</v>
      </c>
      <c r="X4251" t="str">
        <f t="shared" si="133"/>
        <v>Medium</v>
      </c>
    </row>
    <row r="4252" spans="1:24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40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43</v>
      </c>
      <c r="S4252">
        <v>104.5</v>
      </c>
      <c r="T4252">
        <v>6590.8</v>
      </c>
      <c r="U4252" t="s">
        <v>26</v>
      </c>
      <c r="V4252" s="7" t="str">
        <f t="shared" si="132"/>
        <v>49+</v>
      </c>
      <c r="W4252" t="s">
        <v>46</v>
      </c>
      <c r="X4252" t="str">
        <f t="shared" si="133"/>
        <v>High</v>
      </c>
    </row>
    <row r="4253" spans="1:24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26</v>
      </c>
      <c r="I4253" t="s">
        <v>27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50</v>
      </c>
      <c r="Q4253" t="s">
        <v>25</v>
      </c>
      <c r="R4253" t="s">
        <v>34</v>
      </c>
      <c r="S4253">
        <v>52.5</v>
      </c>
      <c r="T4253">
        <v>1208.1500000000001</v>
      </c>
      <c r="U4253" t="s">
        <v>26</v>
      </c>
      <c r="V4253" s="7" t="str">
        <f t="shared" si="132"/>
        <v>13-24</v>
      </c>
      <c r="W4253" t="s">
        <v>35</v>
      </c>
      <c r="X4253" t="str">
        <f t="shared" si="133"/>
        <v>Medium</v>
      </c>
    </row>
    <row r="4254" spans="1:24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27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28</v>
      </c>
      <c r="Q4254" t="s">
        <v>25</v>
      </c>
      <c r="R4254" t="s">
        <v>34</v>
      </c>
      <c r="S4254">
        <v>56.1</v>
      </c>
      <c r="T4254">
        <v>1033.9000000000001</v>
      </c>
      <c r="U4254" t="s">
        <v>26</v>
      </c>
      <c r="V4254" s="7" t="str">
        <f t="shared" si="132"/>
        <v>13-24</v>
      </c>
      <c r="W4254" t="s">
        <v>35</v>
      </c>
      <c r="X4254" t="str">
        <f t="shared" si="133"/>
        <v>Medium</v>
      </c>
    </row>
    <row r="4255" spans="1:24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40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28</v>
      </c>
      <c r="Q4255" t="s">
        <v>25</v>
      </c>
      <c r="R4255" t="s">
        <v>29</v>
      </c>
      <c r="S4255">
        <v>88.75</v>
      </c>
      <c r="T4255">
        <v>1885.15</v>
      </c>
      <c r="U4255" t="s">
        <v>26</v>
      </c>
      <c r="V4255" s="7" t="str">
        <f t="shared" si="132"/>
        <v>13-24</v>
      </c>
      <c r="W4255" t="s">
        <v>35</v>
      </c>
      <c r="X4255" t="str">
        <f t="shared" si="133"/>
        <v>Medium</v>
      </c>
    </row>
    <row r="4256" spans="1:24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40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28</v>
      </c>
      <c r="Q4256" t="s">
        <v>25</v>
      </c>
      <c r="R4256" t="s">
        <v>29</v>
      </c>
      <c r="S4256">
        <v>84.45</v>
      </c>
      <c r="T4256">
        <v>2467.1</v>
      </c>
      <c r="U4256" t="s">
        <v>25</v>
      </c>
      <c r="V4256" s="7" t="str">
        <f t="shared" si="132"/>
        <v>25-48</v>
      </c>
      <c r="W4256" t="s">
        <v>46</v>
      </c>
      <c r="X4256" t="str">
        <f t="shared" si="133"/>
        <v>Medium</v>
      </c>
    </row>
    <row r="4257" spans="1:24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27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 t="s">
        <v>25</v>
      </c>
      <c r="V4257" s="7" t="str">
        <f t="shared" si="132"/>
        <v>13-24</v>
      </c>
      <c r="W4257" t="s">
        <v>35</v>
      </c>
      <c r="X4257" t="str">
        <f t="shared" si="133"/>
        <v>Medium</v>
      </c>
    </row>
    <row r="4258" spans="1:24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26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50</v>
      </c>
      <c r="Q4258" t="s">
        <v>25</v>
      </c>
      <c r="R4258" t="s">
        <v>38</v>
      </c>
      <c r="S4258">
        <v>26</v>
      </c>
      <c r="T4258">
        <v>2006.95</v>
      </c>
      <c r="U4258" t="s">
        <v>26</v>
      </c>
      <c r="V4258" s="7" t="str">
        <f t="shared" si="132"/>
        <v>49+</v>
      </c>
      <c r="W4258" t="s">
        <v>46</v>
      </c>
      <c r="X4258" t="str">
        <f t="shared" si="133"/>
        <v>Low</v>
      </c>
    </row>
    <row r="4259" spans="1:24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40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28</v>
      </c>
      <c r="Q4259" t="s">
        <v>26</v>
      </c>
      <c r="R4259" t="s">
        <v>29</v>
      </c>
      <c r="S4259">
        <v>99.4</v>
      </c>
      <c r="T4259">
        <v>5025</v>
      </c>
      <c r="U4259" t="s">
        <v>26</v>
      </c>
      <c r="V4259" s="7" t="str">
        <f t="shared" si="132"/>
        <v>49+</v>
      </c>
      <c r="W4259" t="s">
        <v>46</v>
      </c>
      <c r="X4259" t="str">
        <f t="shared" si="133"/>
        <v>High</v>
      </c>
    </row>
    <row r="4260" spans="1:24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40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 t="s">
        <v>25</v>
      </c>
      <c r="V4260" s="7" t="str">
        <f t="shared" si="132"/>
        <v>25-48</v>
      </c>
      <c r="W4260" t="s">
        <v>46</v>
      </c>
      <c r="X4260" t="str">
        <f t="shared" si="133"/>
        <v>High</v>
      </c>
    </row>
    <row r="4261" spans="1:24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26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28</v>
      </c>
      <c r="Q4261" t="s">
        <v>25</v>
      </c>
      <c r="R4261" t="s">
        <v>34</v>
      </c>
      <c r="S4261">
        <v>19.600000000000001</v>
      </c>
      <c r="T4261">
        <v>59.75</v>
      </c>
      <c r="U4261" t="s">
        <v>25</v>
      </c>
      <c r="V4261" s="7" t="str">
        <f t="shared" si="132"/>
        <v>0-12</v>
      </c>
      <c r="W4261" t="s">
        <v>30</v>
      </c>
      <c r="X4261" t="str">
        <f t="shared" si="133"/>
        <v>Low</v>
      </c>
    </row>
    <row r="4262" spans="1:24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27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29</v>
      </c>
      <c r="S4262">
        <v>73.150000000000006</v>
      </c>
      <c r="T4262">
        <v>3088.25</v>
      </c>
      <c r="U4262" t="s">
        <v>26</v>
      </c>
      <c r="V4262" s="7" t="str">
        <f t="shared" si="132"/>
        <v>25-48</v>
      </c>
      <c r="W4262" t="s">
        <v>46</v>
      </c>
      <c r="X4262" t="str">
        <f t="shared" si="133"/>
        <v>Medium</v>
      </c>
    </row>
    <row r="4263" spans="1:24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27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 t="s">
        <v>26</v>
      </c>
      <c r="V4263" s="7" t="str">
        <f t="shared" si="132"/>
        <v>49+</v>
      </c>
      <c r="W4263" t="s">
        <v>46</v>
      </c>
      <c r="X4263" t="str">
        <f t="shared" si="133"/>
        <v>Medium</v>
      </c>
    </row>
    <row r="4264" spans="1:24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27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28</v>
      </c>
      <c r="Q4264" t="s">
        <v>26</v>
      </c>
      <c r="R4264" t="s">
        <v>38</v>
      </c>
      <c r="S4264">
        <v>66.400000000000006</v>
      </c>
      <c r="T4264">
        <v>94.55</v>
      </c>
      <c r="U4264" t="s">
        <v>25</v>
      </c>
      <c r="V4264" s="7" t="str">
        <f t="shared" si="132"/>
        <v>0-12</v>
      </c>
      <c r="W4264" t="s">
        <v>30</v>
      </c>
      <c r="X4264" t="str">
        <f t="shared" si="133"/>
        <v>Medium</v>
      </c>
    </row>
    <row r="4265" spans="1:24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40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50</v>
      </c>
      <c r="Q4265" t="s">
        <v>25</v>
      </c>
      <c r="R4265" t="s">
        <v>43</v>
      </c>
      <c r="S4265">
        <v>115.55</v>
      </c>
      <c r="T4265">
        <v>8312.4</v>
      </c>
      <c r="U4265" t="s">
        <v>26</v>
      </c>
      <c r="V4265" s="7" t="str">
        <f t="shared" si="132"/>
        <v>49+</v>
      </c>
      <c r="W4265" t="s">
        <v>46</v>
      </c>
      <c r="X4265" t="str">
        <f t="shared" si="133"/>
        <v>High</v>
      </c>
    </row>
    <row r="4266" spans="1:24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40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28</v>
      </c>
      <c r="Q4266" t="s">
        <v>25</v>
      </c>
      <c r="R4266" t="s">
        <v>29</v>
      </c>
      <c r="S4266">
        <v>104.45</v>
      </c>
      <c r="T4266">
        <v>4863.8500000000004</v>
      </c>
      <c r="U4266" t="s">
        <v>26</v>
      </c>
      <c r="V4266" s="7" t="str">
        <f t="shared" si="132"/>
        <v>25-48</v>
      </c>
      <c r="W4266" t="s">
        <v>46</v>
      </c>
      <c r="X4266" t="str">
        <f t="shared" si="133"/>
        <v>High</v>
      </c>
    </row>
    <row r="4267" spans="1:24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40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28</v>
      </c>
      <c r="Q4267" t="s">
        <v>25</v>
      </c>
      <c r="R4267" t="s">
        <v>43</v>
      </c>
      <c r="S4267">
        <v>100.05</v>
      </c>
      <c r="T4267">
        <v>6871.9</v>
      </c>
      <c r="U4267" t="s">
        <v>25</v>
      </c>
      <c r="V4267" s="7" t="str">
        <f t="shared" si="132"/>
        <v>49+</v>
      </c>
      <c r="W4267" t="s">
        <v>46</v>
      </c>
      <c r="X4267" t="str">
        <f t="shared" si="133"/>
        <v>High</v>
      </c>
    </row>
    <row r="4268" spans="1:24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40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29</v>
      </c>
      <c r="S4268">
        <v>102</v>
      </c>
      <c r="T4268">
        <v>6529.25</v>
      </c>
      <c r="U4268" t="s">
        <v>25</v>
      </c>
      <c r="V4268" s="7" t="str">
        <f t="shared" si="132"/>
        <v>49+</v>
      </c>
      <c r="W4268" t="s">
        <v>46</v>
      </c>
      <c r="X4268" t="str">
        <f t="shared" si="133"/>
        <v>High</v>
      </c>
    </row>
    <row r="4269" spans="1:24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27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50</v>
      </c>
      <c r="Q4269" t="s">
        <v>25</v>
      </c>
      <c r="R4269" t="s">
        <v>38</v>
      </c>
      <c r="S4269">
        <v>91.15</v>
      </c>
      <c r="T4269">
        <v>6637.9</v>
      </c>
      <c r="U4269" t="s">
        <v>26</v>
      </c>
      <c r="V4269" s="7" t="str">
        <f t="shared" si="132"/>
        <v>49+</v>
      </c>
      <c r="W4269" t="s">
        <v>46</v>
      </c>
      <c r="X4269" t="str">
        <f t="shared" si="133"/>
        <v>High</v>
      </c>
    </row>
    <row r="4270" spans="1:24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40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29</v>
      </c>
      <c r="S4270">
        <v>89.7</v>
      </c>
      <c r="T4270">
        <v>3165.6</v>
      </c>
      <c r="U4270" t="s">
        <v>26</v>
      </c>
      <c r="V4270" s="7" t="str">
        <f t="shared" si="132"/>
        <v>25-48</v>
      </c>
      <c r="W4270" t="s">
        <v>46</v>
      </c>
      <c r="X4270" t="str">
        <f t="shared" si="133"/>
        <v>Medium</v>
      </c>
    </row>
    <row r="4271" spans="1:24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40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28</v>
      </c>
      <c r="Q4271" t="s">
        <v>26</v>
      </c>
      <c r="R4271" t="s">
        <v>43</v>
      </c>
      <c r="S4271">
        <v>90.2</v>
      </c>
      <c r="T4271">
        <v>1454.15</v>
      </c>
      <c r="U4271" t="s">
        <v>25</v>
      </c>
      <c r="V4271" s="7" t="str">
        <f t="shared" si="132"/>
        <v>13-24</v>
      </c>
      <c r="W4271" t="s">
        <v>35</v>
      </c>
      <c r="X4271" t="str">
        <f t="shared" si="133"/>
        <v>High</v>
      </c>
    </row>
    <row r="4272" spans="1:24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27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50</v>
      </c>
      <c r="Q4272" t="s">
        <v>25</v>
      </c>
      <c r="R4272" t="s">
        <v>29</v>
      </c>
      <c r="S4272">
        <v>92.4</v>
      </c>
      <c r="T4272">
        <v>6786.1</v>
      </c>
      <c r="U4272" t="s">
        <v>26</v>
      </c>
      <c r="V4272" s="7" t="str">
        <f t="shared" si="132"/>
        <v>49+</v>
      </c>
      <c r="W4272" t="s">
        <v>46</v>
      </c>
      <c r="X4272" t="str">
        <f t="shared" si="133"/>
        <v>High</v>
      </c>
    </row>
    <row r="4273" spans="1:24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26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 t="s">
        <v>26</v>
      </c>
      <c r="V4273" s="7" t="str">
        <f t="shared" si="132"/>
        <v>25-48</v>
      </c>
      <c r="W4273" t="s">
        <v>35</v>
      </c>
      <c r="X4273" t="str">
        <f t="shared" si="133"/>
        <v>Low</v>
      </c>
    </row>
    <row r="4274" spans="1:24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26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50</v>
      </c>
      <c r="Q4274" t="s">
        <v>25</v>
      </c>
      <c r="R4274" t="s">
        <v>43</v>
      </c>
      <c r="S4274">
        <v>25.15</v>
      </c>
      <c r="T4274">
        <v>1327.15</v>
      </c>
      <c r="U4274" t="s">
        <v>25</v>
      </c>
      <c r="V4274" s="7" t="str">
        <f t="shared" si="132"/>
        <v>49+</v>
      </c>
      <c r="W4274" t="s">
        <v>35</v>
      </c>
      <c r="X4274" t="str">
        <f t="shared" si="133"/>
        <v>Low</v>
      </c>
    </row>
    <row r="4275" spans="1:24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40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28</v>
      </c>
      <c r="Q4275" t="s">
        <v>25</v>
      </c>
      <c r="R4275" t="s">
        <v>43</v>
      </c>
      <c r="S4275">
        <v>79.849999999999994</v>
      </c>
      <c r="T4275">
        <v>2404.15</v>
      </c>
      <c r="U4275" t="s">
        <v>25</v>
      </c>
      <c r="V4275" s="7" t="str">
        <f t="shared" si="132"/>
        <v>25-48</v>
      </c>
      <c r="W4275" t="s">
        <v>46</v>
      </c>
      <c r="X4275" t="str">
        <f t="shared" si="133"/>
        <v>Medium</v>
      </c>
    </row>
    <row r="4276" spans="1:24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26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33</v>
      </c>
      <c r="Q4276" t="s">
        <v>26</v>
      </c>
      <c r="R4276" t="s">
        <v>38</v>
      </c>
      <c r="S4276">
        <v>18.850000000000001</v>
      </c>
      <c r="T4276">
        <v>867.3</v>
      </c>
      <c r="U4276" t="s">
        <v>26</v>
      </c>
      <c r="V4276" s="7" t="str">
        <f t="shared" si="132"/>
        <v>25-48</v>
      </c>
      <c r="W4276" t="s">
        <v>35</v>
      </c>
      <c r="X4276" t="str">
        <f t="shared" si="133"/>
        <v>Low</v>
      </c>
    </row>
    <row r="4277" spans="1:24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26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28</v>
      </c>
      <c r="Q4277" t="s">
        <v>25</v>
      </c>
      <c r="R4277" t="s">
        <v>34</v>
      </c>
      <c r="S4277">
        <v>25.75</v>
      </c>
      <c r="T4277">
        <v>25.75</v>
      </c>
      <c r="U4277" t="s">
        <v>26</v>
      </c>
      <c r="V4277" s="7" t="str">
        <f t="shared" si="132"/>
        <v>0-12</v>
      </c>
      <c r="W4277" t="s">
        <v>30</v>
      </c>
      <c r="X4277" t="str">
        <f t="shared" si="133"/>
        <v>Low</v>
      </c>
    </row>
    <row r="4278" spans="1:24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27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28</v>
      </c>
      <c r="Q4278" t="s">
        <v>25</v>
      </c>
      <c r="R4278" t="s">
        <v>34</v>
      </c>
      <c r="S4278">
        <v>49.6</v>
      </c>
      <c r="T4278">
        <v>114.7</v>
      </c>
      <c r="U4278" t="s">
        <v>25</v>
      </c>
      <c r="V4278" s="7" t="str">
        <f t="shared" si="132"/>
        <v>0-12</v>
      </c>
      <c r="W4278" t="s">
        <v>30</v>
      </c>
      <c r="X4278" t="str">
        <f t="shared" si="133"/>
        <v>Low</v>
      </c>
    </row>
    <row r="4279" spans="1:24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26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28</v>
      </c>
      <c r="Q4279" t="s">
        <v>25</v>
      </c>
      <c r="R4279" t="s">
        <v>34</v>
      </c>
      <c r="S4279">
        <v>20.95</v>
      </c>
      <c r="T4279">
        <v>109.5</v>
      </c>
      <c r="U4279" t="s">
        <v>26</v>
      </c>
      <c r="V4279" s="7" t="str">
        <f t="shared" si="132"/>
        <v>0-12</v>
      </c>
      <c r="W4279" t="s">
        <v>30</v>
      </c>
      <c r="X4279" t="str">
        <f t="shared" si="133"/>
        <v>Low</v>
      </c>
    </row>
    <row r="4280" spans="1:24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40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29</v>
      </c>
      <c r="S4280">
        <v>97.05</v>
      </c>
      <c r="T4280">
        <v>4692.95</v>
      </c>
      <c r="U4280" t="s">
        <v>26</v>
      </c>
      <c r="V4280" s="7" t="str">
        <f t="shared" si="132"/>
        <v>25-48</v>
      </c>
      <c r="W4280" t="s">
        <v>46</v>
      </c>
      <c r="X4280" t="str">
        <f t="shared" si="133"/>
        <v>High</v>
      </c>
    </row>
    <row r="4281" spans="1:24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26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28</v>
      </c>
      <c r="Q4281" t="s">
        <v>25</v>
      </c>
      <c r="R4281" t="s">
        <v>38</v>
      </c>
      <c r="S4281">
        <v>25.4</v>
      </c>
      <c r="T4281">
        <v>546.85</v>
      </c>
      <c r="U4281" t="s">
        <v>26</v>
      </c>
      <c r="V4281" s="7" t="str">
        <f t="shared" si="132"/>
        <v>25-48</v>
      </c>
      <c r="W4281" t="s">
        <v>35</v>
      </c>
      <c r="X4281" t="str">
        <f t="shared" si="133"/>
        <v>Low</v>
      </c>
    </row>
    <row r="4282" spans="1:24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26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50</v>
      </c>
      <c r="Q4282" t="s">
        <v>25</v>
      </c>
      <c r="R4282" t="s">
        <v>38</v>
      </c>
      <c r="S4282">
        <v>19.7</v>
      </c>
      <c r="T4282">
        <v>1274.05</v>
      </c>
      <c r="U4282" t="s">
        <v>26</v>
      </c>
      <c r="V4282" s="7" t="str">
        <f t="shared" si="132"/>
        <v>49+</v>
      </c>
      <c r="W4282" t="s">
        <v>35</v>
      </c>
      <c r="X4282" t="str">
        <f t="shared" si="133"/>
        <v>Low</v>
      </c>
    </row>
    <row r="4283" spans="1:24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26</v>
      </c>
      <c r="I4283" t="s">
        <v>27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28</v>
      </c>
      <c r="Q4283" t="s">
        <v>25</v>
      </c>
      <c r="R4283" t="s">
        <v>34</v>
      </c>
      <c r="S4283">
        <v>35</v>
      </c>
      <c r="T4283">
        <v>1782.4</v>
      </c>
      <c r="U4283" t="s">
        <v>26</v>
      </c>
      <c r="V4283" s="7" t="str">
        <f t="shared" si="132"/>
        <v>49+</v>
      </c>
      <c r="W4283" t="s">
        <v>35</v>
      </c>
      <c r="X4283" t="str">
        <f t="shared" si="133"/>
        <v>Low</v>
      </c>
    </row>
    <row r="4284" spans="1:24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40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38</v>
      </c>
      <c r="S4284">
        <v>101.25</v>
      </c>
      <c r="T4284">
        <v>5301.1</v>
      </c>
      <c r="U4284" t="s">
        <v>26</v>
      </c>
      <c r="V4284" s="7" t="str">
        <f t="shared" si="132"/>
        <v>49+</v>
      </c>
      <c r="W4284" t="s">
        <v>46</v>
      </c>
      <c r="X4284" t="str">
        <f t="shared" si="133"/>
        <v>High</v>
      </c>
    </row>
    <row r="4285" spans="1:24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40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28</v>
      </c>
      <c r="Q4285" t="s">
        <v>25</v>
      </c>
      <c r="R4285" t="s">
        <v>29</v>
      </c>
      <c r="S4285">
        <v>70.2</v>
      </c>
      <c r="T4285">
        <v>280.35000000000002</v>
      </c>
      <c r="U4285" t="s">
        <v>26</v>
      </c>
      <c r="V4285" s="7" t="str">
        <f t="shared" si="132"/>
        <v>0-12</v>
      </c>
      <c r="W4285" t="s">
        <v>30</v>
      </c>
      <c r="X4285" t="str">
        <f t="shared" si="133"/>
        <v>Medium</v>
      </c>
    </row>
    <row r="4286" spans="1:24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40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28</v>
      </c>
      <c r="Q4286" t="s">
        <v>26</v>
      </c>
      <c r="R4286" t="s">
        <v>29</v>
      </c>
      <c r="S4286">
        <v>90.95</v>
      </c>
      <c r="T4286">
        <v>2897.95</v>
      </c>
      <c r="U4286" t="s">
        <v>26</v>
      </c>
      <c r="V4286" s="7" t="str">
        <f t="shared" si="132"/>
        <v>25-48</v>
      </c>
      <c r="W4286" t="s">
        <v>46</v>
      </c>
      <c r="X4286" t="str">
        <f t="shared" si="133"/>
        <v>High</v>
      </c>
    </row>
    <row r="4287" spans="1:24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27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50</v>
      </c>
      <c r="Q4287" t="s">
        <v>26</v>
      </c>
      <c r="R4287" t="s">
        <v>43</v>
      </c>
      <c r="S4287">
        <v>73.849999999999994</v>
      </c>
      <c r="T4287">
        <v>3371</v>
      </c>
      <c r="U4287" t="s">
        <v>26</v>
      </c>
      <c r="V4287" s="7" t="str">
        <f t="shared" si="132"/>
        <v>25-48</v>
      </c>
      <c r="W4287" t="s">
        <v>46</v>
      </c>
      <c r="X4287" t="str">
        <f t="shared" si="133"/>
        <v>Medium</v>
      </c>
    </row>
    <row r="4288" spans="1:24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40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28</v>
      </c>
      <c r="Q4288" t="s">
        <v>25</v>
      </c>
      <c r="R4288" t="s">
        <v>29</v>
      </c>
      <c r="S4288">
        <v>88.05</v>
      </c>
      <c r="T4288">
        <v>801.3</v>
      </c>
      <c r="U4288" t="s">
        <v>26</v>
      </c>
      <c r="V4288" s="7" t="str">
        <f t="shared" si="132"/>
        <v>0-12</v>
      </c>
      <c r="W4288" t="s">
        <v>35</v>
      </c>
      <c r="X4288" t="str">
        <f t="shared" si="133"/>
        <v>Medium</v>
      </c>
    </row>
    <row r="4289" spans="1:24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40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43</v>
      </c>
      <c r="S4289">
        <v>105.95</v>
      </c>
      <c r="T4289">
        <v>6975.25</v>
      </c>
      <c r="U4289" t="s">
        <v>25</v>
      </c>
      <c r="V4289" s="7" t="str">
        <f t="shared" si="132"/>
        <v>49+</v>
      </c>
      <c r="W4289" t="s">
        <v>46</v>
      </c>
      <c r="X4289" t="str">
        <f t="shared" si="133"/>
        <v>High</v>
      </c>
    </row>
    <row r="4290" spans="1:24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40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28</v>
      </c>
      <c r="Q4290" t="s">
        <v>26</v>
      </c>
      <c r="R4290" t="s">
        <v>29</v>
      </c>
      <c r="S4290">
        <v>91.85</v>
      </c>
      <c r="T4290">
        <v>257.05</v>
      </c>
      <c r="U4290" t="s">
        <v>25</v>
      </c>
      <c r="V4290" s="7" t="str">
        <f t="shared" si="132"/>
        <v>0-12</v>
      </c>
      <c r="W4290" t="s">
        <v>30</v>
      </c>
      <c r="X4290" t="str">
        <f t="shared" si="133"/>
        <v>High</v>
      </c>
    </row>
    <row r="4291" spans="1:24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26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50</v>
      </c>
      <c r="Q4291" t="s">
        <v>26</v>
      </c>
      <c r="R4291" t="s">
        <v>34</v>
      </c>
      <c r="S4291">
        <v>20.100000000000001</v>
      </c>
      <c r="T4291">
        <v>1079.45</v>
      </c>
      <c r="U4291" t="s">
        <v>26</v>
      </c>
      <c r="V4291" s="7" t="str">
        <f t="shared" ref="V4291:V4354" si="134">IF(F4291&lt;=12, "0-12", IF(F4291&lt;=24, "13-24", IF(F4291&lt;=48, "25-48", "49+")))</f>
        <v>49+</v>
      </c>
      <c r="W4291" t="s">
        <v>35</v>
      </c>
      <c r="X4291" t="str">
        <f t="shared" ref="X4291:X4354" si="135">IF(S4291&lt;=50,"Low",IF(S4291&lt;=90,"Medium","High"))</f>
        <v>Low</v>
      </c>
    </row>
    <row r="4292" spans="1:24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26</v>
      </c>
      <c r="I4292" t="s">
        <v>27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28</v>
      </c>
      <c r="Q4292" t="s">
        <v>26</v>
      </c>
      <c r="R4292" t="s">
        <v>29</v>
      </c>
      <c r="S4292">
        <v>40.1</v>
      </c>
      <c r="T4292">
        <v>40.1</v>
      </c>
      <c r="U4292" t="s">
        <v>25</v>
      </c>
      <c r="V4292" s="7" t="str">
        <f t="shared" si="134"/>
        <v>0-12</v>
      </c>
      <c r="W4292" t="s">
        <v>30</v>
      </c>
      <c r="X4292" t="str">
        <f t="shared" si="135"/>
        <v>Low</v>
      </c>
    </row>
    <row r="4293" spans="1:24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40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50</v>
      </c>
      <c r="Q4293" t="s">
        <v>26</v>
      </c>
      <c r="R4293" t="s">
        <v>38</v>
      </c>
      <c r="S4293">
        <v>110.3</v>
      </c>
      <c r="T4293">
        <v>6997.3</v>
      </c>
      <c r="U4293" t="s">
        <v>26</v>
      </c>
      <c r="V4293" s="7" t="str">
        <f t="shared" si="134"/>
        <v>49+</v>
      </c>
      <c r="W4293" t="s">
        <v>46</v>
      </c>
      <c r="X4293" t="str">
        <f t="shared" si="135"/>
        <v>High</v>
      </c>
    </row>
    <row r="4294" spans="1:24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40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28</v>
      </c>
      <c r="Q4294" t="s">
        <v>25</v>
      </c>
      <c r="R4294" t="s">
        <v>29</v>
      </c>
      <c r="S4294">
        <v>73.900000000000006</v>
      </c>
      <c r="T4294">
        <v>2217.15</v>
      </c>
      <c r="U4294" t="s">
        <v>25</v>
      </c>
      <c r="V4294" s="7" t="str">
        <f t="shared" si="134"/>
        <v>25-48</v>
      </c>
      <c r="W4294" t="s">
        <v>46</v>
      </c>
      <c r="X4294" t="str">
        <f t="shared" si="135"/>
        <v>Medium</v>
      </c>
    </row>
    <row r="4295" spans="1:24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40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28</v>
      </c>
      <c r="Q4295" t="s">
        <v>25</v>
      </c>
      <c r="R4295" t="s">
        <v>34</v>
      </c>
      <c r="S4295">
        <v>89.8</v>
      </c>
      <c r="T4295">
        <v>1129.0999999999999</v>
      </c>
      <c r="U4295" t="s">
        <v>25</v>
      </c>
      <c r="V4295" s="7" t="str">
        <f t="shared" si="134"/>
        <v>13-24</v>
      </c>
      <c r="W4295" t="s">
        <v>35</v>
      </c>
      <c r="X4295" t="str">
        <f t="shared" si="135"/>
        <v>Medium</v>
      </c>
    </row>
    <row r="4296" spans="1:24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40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43</v>
      </c>
      <c r="S4296">
        <v>85.15</v>
      </c>
      <c r="T4296">
        <v>979.05</v>
      </c>
      <c r="U4296" t="s">
        <v>26</v>
      </c>
      <c r="V4296" s="7" t="str">
        <f t="shared" si="134"/>
        <v>0-12</v>
      </c>
      <c r="W4296" t="s">
        <v>35</v>
      </c>
      <c r="X4296" t="str">
        <f t="shared" si="135"/>
        <v>Medium</v>
      </c>
    </row>
    <row r="4297" spans="1:24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27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38</v>
      </c>
      <c r="S4297">
        <v>60.95</v>
      </c>
      <c r="T4297">
        <v>4119.3999999999996</v>
      </c>
      <c r="U4297" t="s">
        <v>26</v>
      </c>
      <c r="V4297" s="7" t="str">
        <f t="shared" si="134"/>
        <v>49+</v>
      </c>
      <c r="W4297" t="s">
        <v>46</v>
      </c>
      <c r="X4297" t="str">
        <f t="shared" si="135"/>
        <v>Medium</v>
      </c>
    </row>
    <row r="4298" spans="1:24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27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28</v>
      </c>
      <c r="Q4298" t="s">
        <v>26</v>
      </c>
      <c r="R4298" t="s">
        <v>29</v>
      </c>
      <c r="S4298">
        <v>72.25</v>
      </c>
      <c r="T4298">
        <v>2568.5500000000002</v>
      </c>
      <c r="U4298" t="s">
        <v>25</v>
      </c>
      <c r="V4298" s="7" t="str">
        <f t="shared" si="134"/>
        <v>25-48</v>
      </c>
      <c r="W4298" t="s">
        <v>46</v>
      </c>
      <c r="X4298" t="str">
        <f t="shared" si="135"/>
        <v>Medium</v>
      </c>
    </row>
    <row r="4299" spans="1:24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27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50</v>
      </c>
      <c r="Q4299" t="s">
        <v>26</v>
      </c>
      <c r="R4299" t="s">
        <v>34</v>
      </c>
      <c r="S4299">
        <v>73.55</v>
      </c>
      <c r="T4299">
        <v>3349.1</v>
      </c>
      <c r="U4299" t="s">
        <v>26</v>
      </c>
      <c r="V4299" s="7" t="str">
        <f t="shared" si="134"/>
        <v>25-48</v>
      </c>
      <c r="W4299" t="s">
        <v>46</v>
      </c>
      <c r="X4299" t="str">
        <f t="shared" si="135"/>
        <v>Medium</v>
      </c>
    </row>
    <row r="4300" spans="1:24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27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28</v>
      </c>
      <c r="Q4300" t="s">
        <v>26</v>
      </c>
      <c r="R4300" t="s">
        <v>34</v>
      </c>
      <c r="S4300">
        <v>46</v>
      </c>
      <c r="T4300">
        <v>492.1</v>
      </c>
      <c r="U4300" t="s">
        <v>26</v>
      </c>
      <c r="V4300" s="7" t="str">
        <f t="shared" si="134"/>
        <v>0-12</v>
      </c>
      <c r="W4300" t="s">
        <v>30</v>
      </c>
      <c r="X4300" t="str">
        <f t="shared" si="135"/>
        <v>Low</v>
      </c>
    </row>
    <row r="4301" spans="1:24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27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28</v>
      </c>
      <c r="Q4301" t="s">
        <v>25</v>
      </c>
      <c r="R4301" t="s">
        <v>38</v>
      </c>
      <c r="S4301">
        <v>58.55</v>
      </c>
      <c r="T4301">
        <v>1718.95</v>
      </c>
      <c r="U4301" t="s">
        <v>26</v>
      </c>
      <c r="V4301" s="7" t="str">
        <f t="shared" si="134"/>
        <v>25-48</v>
      </c>
      <c r="W4301" t="s">
        <v>35</v>
      </c>
      <c r="X4301" t="str">
        <f t="shared" si="135"/>
        <v>Medium</v>
      </c>
    </row>
    <row r="4302" spans="1:24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26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33</v>
      </c>
      <c r="Q4302" t="s">
        <v>26</v>
      </c>
      <c r="R4302" t="s">
        <v>38</v>
      </c>
      <c r="S4302">
        <v>24.6</v>
      </c>
      <c r="T4302">
        <v>605.25</v>
      </c>
      <c r="U4302" t="s">
        <v>26</v>
      </c>
      <c r="V4302" s="7" t="str">
        <f t="shared" si="134"/>
        <v>13-24</v>
      </c>
      <c r="W4302" t="s">
        <v>35</v>
      </c>
      <c r="X4302" t="str">
        <f t="shared" si="135"/>
        <v>Low</v>
      </c>
    </row>
    <row r="4303" spans="1:24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26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50</v>
      </c>
      <c r="Q4303" t="s">
        <v>25</v>
      </c>
      <c r="R4303" t="s">
        <v>34</v>
      </c>
      <c r="S4303">
        <v>19.75</v>
      </c>
      <c r="T4303">
        <v>1344.5</v>
      </c>
      <c r="U4303" t="s">
        <v>26</v>
      </c>
      <c r="V4303" s="7" t="str">
        <f t="shared" si="134"/>
        <v>49+</v>
      </c>
      <c r="W4303" t="s">
        <v>35</v>
      </c>
      <c r="X4303" t="str">
        <f t="shared" si="135"/>
        <v>Low</v>
      </c>
    </row>
    <row r="4304" spans="1:24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40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 t="s">
        <v>26</v>
      </c>
      <c r="V4304" s="7" t="str">
        <f t="shared" si="134"/>
        <v>49+</v>
      </c>
      <c r="W4304" t="s">
        <v>46</v>
      </c>
      <c r="X4304" t="str">
        <f t="shared" si="135"/>
        <v>Medium</v>
      </c>
    </row>
    <row r="4305" spans="1:24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26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50</v>
      </c>
      <c r="Q4305" t="s">
        <v>26</v>
      </c>
      <c r="R4305" t="s">
        <v>34</v>
      </c>
      <c r="S4305">
        <v>25.5</v>
      </c>
      <c r="T4305">
        <v>1121.05</v>
      </c>
      <c r="U4305" t="s">
        <v>26</v>
      </c>
      <c r="V4305" s="7" t="str">
        <f t="shared" si="134"/>
        <v>25-48</v>
      </c>
      <c r="W4305" t="s">
        <v>35</v>
      </c>
      <c r="X4305" t="str">
        <f t="shared" si="135"/>
        <v>Low</v>
      </c>
    </row>
    <row r="4306" spans="1:24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26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33</v>
      </c>
      <c r="Q4306" t="s">
        <v>26</v>
      </c>
      <c r="R4306" t="s">
        <v>43</v>
      </c>
      <c r="S4306">
        <v>19</v>
      </c>
      <c r="T4306">
        <v>918.7</v>
      </c>
      <c r="U4306" t="s">
        <v>26</v>
      </c>
      <c r="V4306" s="7" t="str">
        <f t="shared" si="134"/>
        <v>49+</v>
      </c>
      <c r="W4306" t="s">
        <v>35</v>
      </c>
      <c r="X4306" t="str">
        <f t="shared" si="135"/>
        <v>Low</v>
      </c>
    </row>
    <row r="4307" spans="1:24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26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50</v>
      </c>
      <c r="Q4307" t="s">
        <v>25</v>
      </c>
      <c r="R4307" t="s">
        <v>34</v>
      </c>
      <c r="S4307">
        <v>19.55</v>
      </c>
      <c r="T4307">
        <v>521.79999999999995</v>
      </c>
      <c r="U4307" t="s">
        <v>26</v>
      </c>
      <c r="V4307" s="7" t="str">
        <f t="shared" si="134"/>
        <v>25-48</v>
      </c>
      <c r="W4307" t="s">
        <v>35</v>
      </c>
      <c r="X4307" t="str">
        <f t="shared" si="135"/>
        <v>Low</v>
      </c>
    </row>
    <row r="4308" spans="1:24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40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28</v>
      </c>
      <c r="Q4308" t="s">
        <v>25</v>
      </c>
      <c r="R4308" t="s">
        <v>43</v>
      </c>
      <c r="S4308">
        <v>110.1</v>
      </c>
      <c r="T4308">
        <v>4469.1000000000004</v>
      </c>
      <c r="U4308" t="s">
        <v>26</v>
      </c>
      <c r="V4308" s="7" t="str">
        <f t="shared" si="134"/>
        <v>25-48</v>
      </c>
      <c r="W4308" t="s">
        <v>46</v>
      </c>
      <c r="X4308" t="str">
        <f t="shared" si="135"/>
        <v>High</v>
      </c>
    </row>
    <row r="4309" spans="1:24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40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28</v>
      </c>
      <c r="Q4309" t="s">
        <v>25</v>
      </c>
      <c r="R4309" t="s">
        <v>29</v>
      </c>
      <c r="S4309">
        <v>96.55</v>
      </c>
      <c r="T4309">
        <v>3580.3</v>
      </c>
      <c r="U4309" t="s">
        <v>25</v>
      </c>
      <c r="V4309" s="7" t="str">
        <f t="shared" si="134"/>
        <v>25-48</v>
      </c>
      <c r="W4309" t="s">
        <v>46</v>
      </c>
      <c r="X4309" t="str">
        <f t="shared" si="135"/>
        <v>High</v>
      </c>
    </row>
    <row r="4310" spans="1:24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40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28</v>
      </c>
      <c r="Q4310" t="s">
        <v>26</v>
      </c>
      <c r="R4310" t="s">
        <v>29</v>
      </c>
      <c r="S4310">
        <v>69.75</v>
      </c>
      <c r="T4310">
        <v>1729.35</v>
      </c>
      <c r="U4310" t="s">
        <v>26</v>
      </c>
      <c r="V4310" s="7" t="str">
        <f t="shared" si="134"/>
        <v>25-48</v>
      </c>
      <c r="W4310" t="s">
        <v>35</v>
      </c>
      <c r="X4310" t="str">
        <f t="shared" si="135"/>
        <v>Medium</v>
      </c>
    </row>
    <row r="4311" spans="1:24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26</v>
      </c>
      <c r="I4311" t="s">
        <v>27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28</v>
      </c>
      <c r="Q4311" t="s">
        <v>25</v>
      </c>
      <c r="R4311" t="s">
        <v>29</v>
      </c>
      <c r="S4311">
        <v>50.6</v>
      </c>
      <c r="T4311">
        <v>1073.3</v>
      </c>
      <c r="U4311" t="s">
        <v>26</v>
      </c>
      <c r="V4311" s="7" t="str">
        <f t="shared" si="134"/>
        <v>13-24</v>
      </c>
      <c r="W4311" t="s">
        <v>35</v>
      </c>
      <c r="X4311" t="str">
        <f t="shared" si="135"/>
        <v>Medium</v>
      </c>
    </row>
    <row r="4312" spans="1:24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26</v>
      </c>
      <c r="I4312" t="s">
        <v>27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50</v>
      </c>
      <c r="Q4312" t="s">
        <v>25</v>
      </c>
      <c r="R4312" t="s">
        <v>38</v>
      </c>
      <c r="S4312">
        <v>65.599999999999994</v>
      </c>
      <c r="T4312">
        <v>4566.5</v>
      </c>
      <c r="U4312" t="s">
        <v>26</v>
      </c>
      <c r="V4312" s="7" t="str">
        <f t="shared" si="134"/>
        <v>49+</v>
      </c>
      <c r="W4312" t="s">
        <v>46</v>
      </c>
      <c r="X4312" t="str">
        <f t="shared" si="135"/>
        <v>Medium</v>
      </c>
    </row>
    <row r="4313" spans="1:24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26</v>
      </c>
      <c r="I4313" t="s">
        <v>27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28</v>
      </c>
      <c r="Q4313" t="s">
        <v>25</v>
      </c>
      <c r="R4313" t="s">
        <v>43</v>
      </c>
      <c r="S4313">
        <v>40.1</v>
      </c>
      <c r="T4313">
        <v>293.3</v>
      </c>
      <c r="U4313" t="s">
        <v>25</v>
      </c>
      <c r="V4313" s="7" t="str">
        <f t="shared" si="134"/>
        <v>0-12</v>
      </c>
      <c r="W4313" t="s">
        <v>30</v>
      </c>
      <c r="X4313" t="str">
        <f t="shared" si="135"/>
        <v>Low</v>
      </c>
    </row>
    <row r="4314" spans="1:24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27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50</v>
      </c>
      <c r="Q4314" t="s">
        <v>26</v>
      </c>
      <c r="R4314" t="s">
        <v>43</v>
      </c>
      <c r="S4314">
        <v>82.1</v>
      </c>
      <c r="T4314">
        <v>2603.1</v>
      </c>
      <c r="U4314" t="s">
        <v>26</v>
      </c>
      <c r="V4314" s="7" t="str">
        <f t="shared" si="134"/>
        <v>25-48</v>
      </c>
      <c r="W4314" t="s">
        <v>46</v>
      </c>
      <c r="X4314" t="str">
        <f t="shared" si="135"/>
        <v>Medium</v>
      </c>
    </row>
    <row r="4315" spans="1:24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40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28</v>
      </c>
      <c r="Q4315" t="s">
        <v>25</v>
      </c>
      <c r="R4315" t="s">
        <v>34</v>
      </c>
      <c r="S4315">
        <v>79.099999999999994</v>
      </c>
      <c r="T4315">
        <v>1783.75</v>
      </c>
      <c r="U4315" t="s">
        <v>26</v>
      </c>
      <c r="V4315" s="7" t="str">
        <f t="shared" si="134"/>
        <v>13-24</v>
      </c>
      <c r="W4315" t="s">
        <v>35</v>
      </c>
      <c r="X4315" t="str">
        <f t="shared" si="135"/>
        <v>Medium</v>
      </c>
    </row>
    <row r="4316" spans="1:24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40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28</v>
      </c>
      <c r="Q4316" t="s">
        <v>25</v>
      </c>
      <c r="R4316" t="s">
        <v>29</v>
      </c>
      <c r="S4316">
        <v>101.25</v>
      </c>
      <c r="T4316">
        <v>2440.15</v>
      </c>
      <c r="U4316" t="s">
        <v>25</v>
      </c>
      <c r="V4316" s="7" t="str">
        <f t="shared" si="134"/>
        <v>13-24</v>
      </c>
      <c r="W4316" t="s">
        <v>46</v>
      </c>
      <c r="X4316" t="str">
        <f t="shared" si="135"/>
        <v>High</v>
      </c>
    </row>
    <row r="4317" spans="1:24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40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28</v>
      </c>
      <c r="Q4317" t="s">
        <v>26</v>
      </c>
      <c r="R4317" t="s">
        <v>29</v>
      </c>
      <c r="S4317">
        <v>79.55</v>
      </c>
      <c r="T4317">
        <v>79.55</v>
      </c>
      <c r="U4317" t="s">
        <v>25</v>
      </c>
      <c r="V4317" s="7" t="str">
        <f t="shared" si="134"/>
        <v>0-12</v>
      </c>
      <c r="W4317" t="s">
        <v>30</v>
      </c>
      <c r="X4317" t="str">
        <f t="shared" si="135"/>
        <v>Medium</v>
      </c>
    </row>
    <row r="4318" spans="1:24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27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50</v>
      </c>
      <c r="Q4318" t="s">
        <v>26</v>
      </c>
      <c r="R4318" t="s">
        <v>34</v>
      </c>
      <c r="S4318">
        <v>90.65</v>
      </c>
      <c r="T4318">
        <v>6322.1</v>
      </c>
      <c r="U4318" t="s">
        <v>26</v>
      </c>
      <c r="V4318" s="7" t="str">
        <f t="shared" si="134"/>
        <v>49+</v>
      </c>
      <c r="W4318" t="s">
        <v>46</v>
      </c>
      <c r="X4318" t="str">
        <f t="shared" si="135"/>
        <v>High</v>
      </c>
    </row>
    <row r="4319" spans="1:24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26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33</v>
      </c>
      <c r="Q4319" t="s">
        <v>25</v>
      </c>
      <c r="R4319" t="s">
        <v>43</v>
      </c>
      <c r="S4319">
        <v>20.55</v>
      </c>
      <c r="T4319">
        <v>57.4</v>
      </c>
      <c r="U4319" t="s">
        <v>26</v>
      </c>
      <c r="V4319" s="7" t="str">
        <f t="shared" si="134"/>
        <v>0-12</v>
      </c>
      <c r="W4319" t="s">
        <v>30</v>
      </c>
      <c r="X4319" t="str">
        <f t="shared" si="135"/>
        <v>Low</v>
      </c>
    </row>
    <row r="4320" spans="1:24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27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38</v>
      </c>
      <c r="S4320">
        <v>75.75</v>
      </c>
      <c r="T4320">
        <v>4284.6499999999996</v>
      </c>
      <c r="U4320" t="s">
        <v>26</v>
      </c>
      <c r="V4320" s="7" t="str">
        <f t="shared" si="134"/>
        <v>49+</v>
      </c>
      <c r="W4320" t="s">
        <v>46</v>
      </c>
      <c r="X4320" t="str">
        <f t="shared" si="135"/>
        <v>Medium</v>
      </c>
    </row>
    <row r="4321" spans="1:24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40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43</v>
      </c>
      <c r="S4321">
        <v>110</v>
      </c>
      <c r="T4321">
        <v>7138.65</v>
      </c>
      <c r="U4321" t="s">
        <v>26</v>
      </c>
      <c r="V4321" s="7" t="str">
        <f t="shared" si="134"/>
        <v>49+</v>
      </c>
      <c r="W4321" t="s">
        <v>46</v>
      </c>
      <c r="X4321" t="str">
        <f t="shared" si="135"/>
        <v>High</v>
      </c>
    </row>
    <row r="4322" spans="1:24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26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33</v>
      </c>
      <c r="Q4322" t="s">
        <v>26</v>
      </c>
      <c r="R4322" t="s">
        <v>29</v>
      </c>
      <c r="S4322">
        <v>20.85</v>
      </c>
      <c r="T4322">
        <v>1539.75</v>
      </c>
      <c r="U4322" t="s">
        <v>26</v>
      </c>
      <c r="V4322" s="7" t="str">
        <f t="shared" si="134"/>
        <v>49+</v>
      </c>
      <c r="W4322" t="s">
        <v>35</v>
      </c>
      <c r="X4322" t="str">
        <f t="shared" si="135"/>
        <v>Low</v>
      </c>
    </row>
    <row r="4323" spans="1:24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40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28</v>
      </c>
      <c r="Q4323" t="s">
        <v>25</v>
      </c>
      <c r="R4323" t="s">
        <v>38</v>
      </c>
      <c r="S4323">
        <v>80.349999999999994</v>
      </c>
      <c r="T4323">
        <v>1058.0999999999999</v>
      </c>
      <c r="U4323" t="s">
        <v>26</v>
      </c>
      <c r="V4323" s="7" t="str">
        <f t="shared" si="134"/>
        <v>13-24</v>
      </c>
      <c r="W4323" t="s">
        <v>35</v>
      </c>
      <c r="X4323" t="str">
        <f t="shared" si="135"/>
        <v>Medium</v>
      </c>
    </row>
    <row r="4324" spans="1:24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40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28</v>
      </c>
      <c r="Q4324" t="s">
        <v>25</v>
      </c>
      <c r="R4324" t="s">
        <v>29</v>
      </c>
      <c r="S4324">
        <v>70.150000000000006</v>
      </c>
      <c r="T4324">
        <v>123.8</v>
      </c>
      <c r="U4324" t="s">
        <v>26</v>
      </c>
      <c r="V4324" s="7" t="str">
        <f t="shared" si="134"/>
        <v>0-12</v>
      </c>
      <c r="W4324" t="s">
        <v>30</v>
      </c>
      <c r="X4324" t="str">
        <f t="shared" si="135"/>
        <v>Medium</v>
      </c>
    </row>
    <row r="4325" spans="1:24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40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29</v>
      </c>
      <c r="S4325">
        <v>84.05</v>
      </c>
      <c r="T4325">
        <v>2781.85</v>
      </c>
      <c r="U4325" t="s">
        <v>25</v>
      </c>
      <c r="V4325" s="7" t="str">
        <f t="shared" si="134"/>
        <v>25-48</v>
      </c>
      <c r="W4325" t="s">
        <v>46</v>
      </c>
      <c r="X4325" t="str">
        <f t="shared" si="135"/>
        <v>Medium</v>
      </c>
    </row>
    <row r="4326" spans="1:24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27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28</v>
      </c>
      <c r="Q4326" t="s">
        <v>26</v>
      </c>
      <c r="R4326" t="s">
        <v>29</v>
      </c>
      <c r="S4326">
        <v>67.45</v>
      </c>
      <c r="T4326">
        <v>2731</v>
      </c>
      <c r="U4326" t="s">
        <v>26</v>
      </c>
      <c r="V4326" s="7" t="str">
        <f t="shared" si="134"/>
        <v>25-48</v>
      </c>
      <c r="W4326" t="s">
        <v>46</v>
      </c>
      <c r="X4326" t="str">
        <f t="shared" si="135"/>
        <v>Medium</v>
      </c>
    </row>
    <row r="4327" spans="1:24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26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28</v>
      </c>
      <c r="Q4327" t="s">
        <v>26</v>
      </c>
      <c r="R4327" t="s">
        <v>43</v>
      </c>
      <c r="S4327">
        <v>20.75</v>
      </c>
      <c r="T4327">
        <v>20.75</v>
      </c>
      <c r="U4327" t="s">
        <v>26</v>
      </c>
      <c r="V4327" s="7" t="str">
        <f t="shared" si="134"/>
        <v>0-12</v>
      </c>
      <c r="W4327" t="s">
        <v>30</v>
      </c>
      <c r="X4327" t="str">
        <f t="shared" si="135"/>
        <v>Low</v>
      </c>
    </row>
    <row r="4328" spans="1:24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40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28</v>
      </c>
      <c r="Q4328" t="s">
        <v>25</v>
      </c>
      <c r="R4328" t="s">
        <v>29</v>
      </c>
      <c r="S4328">
        <v>89.1</v>
      </c>
      <c r="T4328">
        <v>89.1</v>
      </c>
      <c r="U4328" t="s">
        <v>25</v>
      </c>
      <c r="V4328" s="7" t="str">
        <f t="shared" si="134"/>
        <v>0-12</v>
      </c>
      <c r="W4328" t="s">
        <v>30</v>
      </c>
      <c r="X4328" t="str">
        <f t="shared" si="135"/>
        <v>Medium</v>
      </c>
    </row>
    <row r="4329" spans="1:24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40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28</v>
      </c>
      <c r="Q4329" t="s">
        <v>25</v>
      </c>
      <c r="R4329" t="s">
        <v>34</v>
      </c>
      <c r="S4329">
        <v>69.900000000000006</v>
      </c>
      <c r="T4329">
        <v>497.3</v>
      </c>
      <c r="U4329" t="s">
        <v>26</v>
      </c>
      <c r="V4329" s="7" t="str">
        <f t="shared" si="134"/>
        <v>0-12</v>
      </c>
      <c r="W4329" t="s">
        <v>30</v>
      </c>
      <c r="X4329" t="str">
        <f t="shared" si="135"/>
        <v>Medium</v>
      </c>
    </row>
    <row r="4330" spans="1:24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27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28</v>
      </c>
      <c r="Q4330" t="s">
        <v>25</v>
      </c>
      <c r="R4330" t="s">
        <v>29</v>
      </c>
      <c r="S4330">
        <v>51.1</v>
      </c>
      <c r="T4330">
        <v>711.15</v>
      </c>
      <c r="U4330" t="s">
        <v>26</v>
      </c>
      <c r="V4330" s="7" t="str">
        <f t="shared" si="134"/>
        <v>13-24</v>
      </c>
      <c r="W4330" t="s">
        <v>35</v>
      </c>
      <c r="X4330" t="str">
        <f t="shared" si="135"/>
        <v>Medium</v>
      </c>
    </row>
    <row r="4331" spans="1:24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40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28</v>
      </c>
      <c r="Q4331" t="s">
        <v>26</v>
      </c>
      <c r="R4331" t="s">
        <v>29</v>
      </c>
      <c r="S4331">
        <v>94.4</v>
      </c>
      <c r="T4331">
        <v>1607.2</v>
      </c>
      <c r="U4331" t="s">
        <v>25</v>
      </c>
      <c r="V4331" s="7" t="str">
        <f t="shared" si="134"/>
        <v>13-24</v>
      </c>
      <c r="W4331" t="s">
        <v>35</v>
      </c>
      <c r="X4331" t="str">
        <f t="shared" si="135"/>
        <v>High</v>
      </c>
    </row>
    <row r="4332" spans="1:24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40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28</v>
      </c>
      <c r="Q4332" t="s">
        <v>25</v>
      </c>
      <c r="R4332" t="s">
        <v>29</v>
      </c>
      <c r="S4332">
        <v>78.25</v>
      </c>
      <c r="T4332">
        <v>1490.95</v>
      </c>
      <c r="U4332" t="s">
        <v>25</v>
      </c>
      <c r="V4332" s="7" t="str">
        <f t="shared" si="134"/>
        <v>13-24</v>
      </c>
      <c r="W4332" t="s">
        <v>35</v>
      </c>
      <c r="X4332" t="str">
        <f t="shared" si="135"/>
        <v>Medium</v>
      </c>
    </row>
    <row r="4333" spans="1:24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26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50</v>
      </c>
      <c r="Q4333" t="s">
        <v>26</v>
      </c>
      <c r="R4333" t="s">
        <v>38</v>
      </c>
      <c r="S4333">
        <v>25.55</v>
      </c>
      <c r="T4333">
        <v>1898.1</v>
      </c>
      <c r="U4333" t="s">
        <v>26</v>
      </c>
      <c r="V4333" s="7" t="str">
        <f t="shared" si="134"/>
        <v>49+</v>
      </c>
      <c r="W4333" t="s">
        <v>35</v>
      </c>
      <c r="X4333" t="str">
        <f t="shared" si="135"/>
        <v>Low</v>
      </c>
    </row>
    <row r="4334" spans="1:24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27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50</v>
      </c>
      <c r="Q4334" t="s">
        <v>26</v>
      </c>
      <c r="R4334" t="s">
        <v>38</v>
      </c>
      <c r="S4334">
        <v>60</v>
      </c>
      <c r="T4334">
        <v>3273.95</v>
      </c>
      <c r="U4334" t="s">
        <v>26</v>
      </c>
      <c r="V4334" s="7" t="str">
        <f t="shared" si="134"/>
        <v>49+</v>
      </c>
      <c r="W4334" t="s">
        <v>46</v>
      </c>
      <c r="X4334" t="str">
        <f t="shared" si="135"/>
        <v>Medium</v>
      </c>
    </row>
    <row r="4335" spans="1:24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40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28</v>
      </c>
      <c r="Q4335" t="s">
        <v>25</v>
      </c>
      <c r="R4335" t="s">
        <v>43</v>
      </c>
      <c r="S4335">
        <v>90.55</v>
      </c>
      <c r="T4335">
        <v>2929.75</v>
      </c>
      <c r="U4335" t="s">
        <v>26</v>
      </c>
      <c r="V4335" s="7" t="str">
        <f t="shared" si="134"/>
        <v>25-48</v>
      </c>
      <c r="W4335" t="s">
        <v>46</v>
      </c>
      <c r="X4335" t="str">
        <f t="shared" si="135"/>
        <v>High</v>
      </c>
    </row>
    <row r="4336" spans="1:24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40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28</v>
      </c>
      <c r="Q4336" t="s">
        <v>26</v>
      </c>
      <c r="R4336" t="s">
        <v>29</v>
      </c>
      <c r="S4336">
        <v>76.400000000000006</v>
      </c>
      <c r="T4336">
        <v>838.7</v>
      </c>
      <c r="U4336" t="s">
        <v>26</v>
      </c>
      <c r="V4336" s="7" t="str">
        <f t="shared" si="134"/>
        <v>0-12</v>
      </c>
      <c r="W4336" t="s">
        <v>35</v>
      </c>
      <c r="X4336" t="str">
        <f t="shared" si="135"/>
        <v>Medium</v>
      </c>
    </row>
    <row r="4337" spans="1:24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40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28</v>
      </c>
      <c r="Q4337" t="s">
        <v>25</v>
      </c>
      <c r="R4337" t="s">
        <v>29</v>
      </c>
      <c r="S4337">
        <v>84.95</v>
      </c>
      <c r="T4337">
        <v>1443.65</v>
      </c>
      <c r="U4337" t="s">
        <v>26</v>
      </c>
      <c r="V4337" s="7" t="str">
        <f t="shared" si="134"/>
        <v>13-24</v>
      </c>
      <c r="W4337" t="s">
        <v>35</v>
      </c>
      <c r="X4337" t="str">
        <f t="shared" si="135"/>
        <v>Medium</v>
      </c>
    </row>
    <row r="4338" spans="1:24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40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50</v>
      </c>
      <c r="Q4338" t="s">
        <v>25</v>
      </c>
      <c r="R4338" t="s">
        <v>38</v>
      </c>
      <c r="S4338">
        <v>110.1</v>
      </c>
      <c r="T4338">
        <v>7746.7</v>
      </c>
      <c r="U4338" t="s">
        <v>26</v>
      </c>
      <c r="V4338" s="7" t="str">
        <f t="shared" si="134"/>
        <v>49+</v>
      </c>
      <c r="W4338" t="s">
        <v>46</v>
      </c>
      <c r="X4338" t="str">
        <f t="shared" si="135"/>
        <v>High</v>
      </c>
    </row>
    <row r="4339" spans="1:24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40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28</v>
      </c>
      <c r="Q4339" t="s">
        <v>25</v>
      </c>
      <c r="R4339" t="s">
        <v>43</v>
      </c>
      <c r="S4339">
        <v>99.65</v>
      </c>
      <c r="T4339">
        <v>6951.15</v>
      </c>
      <c r="U4339" t="s">
        <v>26</v>
      </c>
      <c r="V4339" s="7" t="str">
        <f t="shared" si="134"/>
        <v>49+</v>
      </c>
      <c r="W4339" t="s">
        <v>46</v>
      </c>
      <c r="X4339" t="str">
        <f t="shared" si="135"/>
        <v>High</v>
      </c>
    </row>
    <row r="4340" spans="1:24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26</v>
      </c>
      <c r="I4340" t="s">
        <v>27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28</v>
      </c>
      <c r="Q4340" t="s">
        <v>26</v>
      </c>
      <c r="R4340" t="s">
        <v>43</v>
      </c>
      <c r="S4340">
        <v>45.4</v>
      </c>
      <c r="T4340">
        <v>214.75</v>
      </c>
      <c r="U4340" t="s">
        <v>26</v>
      </c>
      <c r="V4340" s="7" t="str">
        <f t="shared" si="134"/>
        <v>0-12</v>
      </c>
      <c r="W4340" t="s">
        <v>30</v>
      </c>
      <c r="X4340" t="str">
        <f t="shared" si="135"/>
        <v>Low</v>
      </c>
    </row>
    <row r="4341" spans="1:24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27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43</v>
      </c>
      <c r="S4341">
        <v>69</v>
      </c>
      <c r="T4341">
        <v>2669.45</v>
      </c>
      <c r="U4341" t="s">
        <v>26</v>
      </c>
      <c r="V4341" s="7" t="str">
        <f t="shared" si="134"/>
        <v>25-48</v>
      </c>
      <c r="W4341" t="s">
        <v>46</v>
      </c>
      <c r="X4341" t="str">
        <f t="shared" si="135"/>
        <v>Medium</v>
      </c>
    </row>
    <row r="4342" spans="1:24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27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28</v>
      </c>
      <c r="Q4342" t="s">
        <v>25</v>
      </c>
      <c r="R4342" t="s">
        <v>38</v>
      </c>
      <c r="S4342">
        <v>48.65</v>
      </c>
      <c r="T4342">
        <v>235.2</v>
      </c>
      <c r="U4342" t="s">
        <v>26</v>
      </c>
      <c r="V4342" s="7" t="str">
        <f t="shared" si="134"/>
        <v>0-12</v>
      </c>
      <c r="W4342" t="s">
        <v>30</v>
      </c>
      <c r="X4342" t="str">
        <f t="shared" si="135"/>
        <v>Low</v>
      </c>
    </row>
    <row r="4343" spans="1:24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27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28</v>
      </c>
      <c r="Q4343" t="s">
        <v>25</v>
      </c>
      <c r="R4343" t="s">
        <v>29</v>
      </c>
      <c r="S4343">
        <v>44.15</v>
      </c>
      <c r="T4343">
        <v>92.65</v>
      </c>
      <c r="U4343" t="s">
        <v>25</v>
      </c>
      <c r="V4343" s="7" t="str">
        <f t="shared" si="134"/>
        <v>0-12</v>
      </c>
      <c r="W4343" t="s">
        <v>30</v>
      </c>
      <c r="X4343" t="str">
        <f t="shared" si="135"/>
        <v>Low</v>
      </c>
    </row>
    <row r="4344" spans="1:24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27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50</v>
      </c>
      <c r="Q4344" t="s">
        <v>26</v>
      </c>
      <c r="R4344" t="s">
        <v>38</v>
      </c>
      <c r="S4344">
        <v>59.85</v>
      </c>
      <c r="T4344">
        <v>3103.25</v>
      </c>
      <c r="U4344" t="s">
        <v>26</v>
      </c>
      <c r="V4344" s="7" t="str">
        <f t="shared" si="134"/>
        <v>49+</v>
      </c>
      <c r="W4344" t="s">
        <v>46</v>
      </c>
      <c r="X4344" t="str">
        <f t="shared" si="135"/>
        <v>Medium</v>
      </c>
    </row>
    <row r="4345" spans="1:24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40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28</v>
      </c>
      <c r="Q4345" t="s">
        <v>25</v>
      </c>
      <c r="R4345" t="s">
        <v>29</v>
      </c>
      <c r="S4345">
        <v>75.75</v>
      </c>
      <c r="T4345">
        <v>606.25</v>
      </c>
      <c r="U4345" t="s">
        <v>25</v>
      </c>
      <c r="V4345" s="7" t="str">
        <f t="shared" si="134"/>
        <v>0-12</v>
      </c>
      <c r="W4345" t="s">
        <v>35</v>
      </c>
      <c r="X4345" t="str">
        <f t="shared" si="135"/>
        <v>Medium</v>
      </c>
    </row>
    <row r="4346" spans="1:24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27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50</v>
      </c>
      <c r="Q4346" t="s">
        <v>25</v>
      </c>
      <c r="R4346" t="s">
        <v>29</v>
      </c>
      <c r="S4346">
        <v>80.650000000000006</v>
      </c>
      <c r="T4346">
        <v>5330.2</v>
      </c>
      <c r="U4346" t="s">
        <v>26</v>
      </c>
      <c r="V4346" s="7" t="str">
        <f t="shared" si="134"/>
        <v>49+</v>
      </c>
      <c r="W4346" t="s">
        <v>46</v>
      </c>
      <c r="X4346" t="str">
        <f t="shared" si="135"/>
        <v>Medium</v>
      </c>
    </row>
    <row r="4347" spans="1:24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26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33</v>
      </c>
      <c r="Q4347" t="s">
        <v>25</v>
      </c>
      <c r="R4347" t="s">
        <v>43</v>
      </c>
      <c r="S4347">
        <v>20.55</v>
      </c>
      <c r="T4347">
        <v>1403.1</v>
      </c>
      <c r="U4347" t="s">
        <v>26</v>
      </c>
      <c r="V4347" s="7" t="str">
        <f t="shared" si="134"/>
        <v>49+</v>
      </c>
      <c r="W4347" t="s">
        <v>35</v>
      </c>
      <c r="X4347" t="str">
        <f t="shared" si="135"/>
        <v>Low</v>
      </c>
    </row>
    <row r="4348" spans="1:24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27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28</v>
      </c>
      <c r="Q4348" t="s">
        <v>25</v>
      </c>
      <c r="R4348" t="s">
        <v>43</v>
      </c>
      <c r="S4348">
        <v>66.400000000000006</v>
      </c>
      <c r="T4348">
        <v>2727.8</v>
      </c>
      <c r="U4348" t="s">
        <v>26</v>
      </c>
      <c r="V4348" s="7" t="str">
        <f t="shared" si="134"/>
        <v>25-48</v>
      </c>
      <c r="W4348" t="s">
        <v>46</v>
      </c>
      <c r="X4348" t="str">
        <f t="shared" si="135"/>
        <v>Medium</v>
      </c>
    </row>
    <row r="4349" spans="1:24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40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50</v>
      </c>
      <c r="Q4349" t="s">
        <v>25</v>
      </c>
      <c r="R4349" t="s">
        <v>34</v>
      </c>
      <c r="S4349">
        <v>100.2</v>
      </c>
      <c r="T4349">
        <v>5038.45</v>
      </c>
      <c r="U4349" t="s">
        <v>26</v>
      </c>
      <c r="V4349" s="7" t="str">
        <f t="shared" si="134"/>
        <v>49+</v>
      </c>
      <c r="W4349" t="s">
        <v>46</v>
      </c>
      <c r="X4349" t="str">
        <f t="shared" si="135"/>
        <v>High</v>
      </c>
    </row>
    <row r="4350" spans="1:24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26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28</v>
      </c>
      <c r="Q4350" t="s">
        <v>25</v>
      </c>
      <c r="R4350" t="s">
        <v>34</v>
      </c>
      <c r="S4350">
        <v>19.100000000000001</v>
      </c>
      <c r="T4350">
        <v>19.100000000000001</v>
      </c>
      <c r="U4350" t="s">
        <v>25</v>
      </c>
      <c r="V4350" s="7" t="str">
        <f t="shared" si="134"/>
        <v>0-12</v>
      </c>
      <c r="W4350" t="s">
        <v>30</v>
      </c>
      <c r="X4350" t="str">
        <f t="shared" si="135"/>
        <v>Low</v>
      </c>
    </row>
    <row r="4351" spans="1:24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40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28</v>
      </c>
      <c r="Q4351" t="s">
        <v>25</v>
      </c>
      <c r="R4351" t="s">
        <v>29</v>
      </c>
      <c r="S4351">
        <v>80.3</v>
      </c>
      <c r="T4351">
        <v>80.3</v>
      </c>
      <c r="U4351" t="s">
        <v>25</v>
      </c>
      <c r="V4351" s="7" t="str">
        <f t="shared" si="134"/>
        <v>0-12</v>
      </c>
      <c r="W4351" t="s">
        <v>30</v>
      </c>
      <c r="X4351" t="str">
        <f t="shared" si="135"/>
        <v>Medium</v>
      </c>
    </row>
    <row r="4352" spans="1:24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27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28</v>
      </c>
      <c r="Q4352" t="s">
        <v>25</v>
      </c>
      <c r="R4352" t="s">
        <v>43</v>
      </c>
      <c r="S4352">
        <v>44.55</v>
      </c>
      <c r="T4352">
        <v>1462.6</v>
      </c>
      <c r="U4352" t="s">
        <v>26</v>
      </c>
      <c r="V4352" s="7" t="str">
        <f t="shared" si="134"/>
        <v>25-48</v>
      </c>
      <c r="W4352" t="s">
        <v>35</v>
      </c>
      <c r="X4352" t="str">
        <f t="shared" si="135"/>
        <v>Low</v>
      </c>
    </row>
    <row r="4353" spans="1:24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28</v>
      </c>
      <c r="Q4353" t="s">
        <v>26</v>
      </c>
      <c r="R4353" t="s">
        <v>34</v>
      </c>
      <c r="S4353">
        <v>20.350000000000001</v>
      </c>
      <c r="T4353">
        <v>150.6</v>
      </c>
      <c r="U4353" t="s">
        <v>26</v>
      </c>
      <c r="V4353" s="7" t="str">
        <f t="shared" si="134"/>
        <v>0-12</v>
      </c>
      <c r="W4353" t="s">
        <v>30</v>
      </c>
      <c r="X4353" t="str">
        <f t="shared" si="135"/>
        <v>Low</v>
      </c>
    </row>
    <row r="4354" spans="1:24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40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28</v>
      </c>
      <c r="Q4354" t="s">
        <v>25</v>
      </c>
      <c r="R4354" t="s">
        <v>29</v>
      </c>
      <c r="S4354">
        <v>91.8</v>
      </c>
      <c r="T4354">
        <v>5960.5</v>
      </c>
      <c r="U4354" t="s">
        <v>26</v>
      </c>
      <c r="V4354" s="7" t="str">
        <f t="shared" si="134"/>
        <v>49+</v>
      </c>
      <c r="W4354" t="s">
        <v>46</v>
      </c>
      <c r="X4354" t="str">
        <f t="shared" si="135"/>
        <v>High</v>
      </c>
    </row>
    <row r="4355" spans="1:24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40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28</v>
      </c>
      <c r="Q4355" t="s">
        <v>25</v>
      </c>
      <c r="R4355" t="s">
        <v>29</v>
      </c>
      <c r="S4355">
        <v>74.900000000000006</v>
      </c>
      <c r="T4355">
        <v>74.900000000000006</v>
      </c>
      <c r="U4355" t="s">
        <v>25</v>
      </c>
      <c r="V4355" s="7" t="str">
        <f t="shared" ref="V4355:V4418" si="136">IF(F4355&lt;=12, "0-12", IF(F4355&lt;=24, "13-24", IF(F4355&lt;=48, "25-48", "49+")))</f>
        <v>0-12</v>
      </c>
      <c r="W4355" t="s">
        <v>30</v>
      </c>
      <c r="X4355" t="str">
        <f t="shared" ref="X4355:X4418" si="137">IF(S4355&lt;=50,"Low",IF(S4355&lt;=90,"Medium","High"))</f>
        <v>Medium</v>
      </c>
    </row>
    <row r="4356" spans="1:24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26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50</v>
      </c>
      <c r="Q4356" t="s">
        <v>25</v>
      </c>
      <c r="R4356" t="s">
        <v>38</v>
      </c>
      <c r="S4356">
        <v>20.2</v>
      </c>
      <c r="T4356">
        <v>1192.3</v>
      </c>
      <c r="U4356" t="s">
        <v>26</v>
      </c>
      <c r="V4356" s="7" t="str">
        <f t="shared" si="136"/>
        <v>49+</v>
      </c>
      <c r="W4356" t="s">
        <v>35</v>
      </c>
      <c r="X4356" t="str">
        <f t="shared" si="137"/>
        <v>Low</v>
      </c>
    </row>
    <row r="4357" spans="1:24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27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28</v>
      </c>
      <c r="Q4357" t="s">
        <v>26</v>
      </c>
      <c r="R4357" t="s">
        <v>29</v>
      </c>
      <c r="S4357">
        <v>50.35</v>
      </c>
      <c r="T4357">
        <v>314.55</v>
      </c>
      <c r="U4357" t="s">
        <v>26</v>
      </c>
      <c r="V4357" s="7" t="str">
        <f t="shared" si="136"/>
        <v>0-12</v>
      </c>
      <c r="W4357" t="s">
        <v>30</v>
      </c>
      <c r="X4357" t="str">
        <f t="shared" si="137"/>
        <v>Medium</v>
      </c>
    </row>
    <row r="4358" spans="1:24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26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28</v>
      </c>
      <c r="Q4358" t="s">
        <v>26</v>
      </c>
      <c r="R4358" t="s">
        <v>34</v>
      </c>
      <c r="S4358">
        <v>18.8</v>
      </c>
      <c r="T4358">
        <v>56</v>
      </c>
      <c r="U4358" t="s">
        <v>26</v>
      </c>
      <c r="V4358" s="7" t="str">
        <f t="shared" si="136"/>
        <v>0-12</v>
      </c>
      <c r="W4358" t="s">
        <v>30</v>
      </c>
      <c r="X4358" t="str">
        <f t="shared" si="137"/>
        <v>Low</v>
      </c>
    </row>
    <row r="4359" spans="1:24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26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28</v>
      </c>
      <c r="Q4359" t="s">
        <v>26</v>
      </c>
      <c r="R4359" t="s">
        <v>43</v>
      </c>
      <c r="S4359">
        <v>20.45</v>
      </c>
      <c r="T4359">
        <v>330.8</v>
      </c>
      <c r="U4359" t="s">
        <v>26</v>
      </c>
      <c r="V4359" s="7" t="str">
        <f t="shared" si="136"/>
        <v>13-24</v>
      </c>
      <c r="W4359" t="s">
        <v>30</v>
      </c>
      <c r="X4359" t="str">
        <f t="shared" si="137"/>
        <v>Low</v>
      </c>
    </row>
    <row r="4360" spans="1:24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27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29</v>
      </c>
      <c r="S4360">
        <v>64.75</v>
      </c>
      <c r="T4360">
        <v>877.35</v>
      </c>
      <c r="U4360" t="s">
        <v>26</v>
      </c>
      <c r="V4360" s="7" t="str">
        <f t="shared" si="136"/>
        <v>13-24</v>
      </c>
      <c r="W4360" t="s">
        <v>35</v>
      </c>
      <c r="X4360" t="str">
        <f t="shared" si="137"/>
        <v>Medium</v>
      </c>
    </row>
    <row r="4361" spans="1:24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40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28</v>
      </c>
      <c r="Q4361" t="s">
        <v>25</v>
      </c>
      <c r="R4361" t="s">
        <v>43</v>
      </c>
      <c r="S4361">
        <v>98.7</v>
      </c>
      <c r="T4361">
        <v>2249.1</v>
      </c>
      <c r="U4361" t="s">
        <v>26</v>
      </c>
      <c r="V4361" s="7" t="str">
        <f t="shared" si="136"/>
        <v>13-24</v>
      </c>
      <c r="W4361" t="s">
        <v>46</v>
      </c>
      <c r="X4361" t="str">
        <f t="shared" si="137"/>
        <v>High</v>
      </c>
    </row>
    <row r="4362" spans="1:24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40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28</v>
      </c>
      <c r="Q4362" t="s">
        <v>26</v>
      </c>
      <c r="R4362" t="s">
        <v>29</v>
      </c>
      <c r="S4362">
        <v>89.45</v>
      </c>
      <c r="T4362">
        <v>2807.65</v>
      </c>
      <c r="U4362" t="s">
        <v>26</v>
      </c>
      <c r="V4362" s="7" t="str">
        <f t="shared" si="136"/>
        <v>25-48</v>
      </c>
      <c r="W4362" t="s">
        <v>46</v>
      </c>
      <c r="X4362" t="str">
        <f t="shared" si="137"/>
        <v>Medium</v>
      </c>
    </row>
    <row r="4363" spans="1:24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27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29</v>
      </c>
      <c r="S4363">
        <v>58.75</v>
      </c>
      <c r="T4363">
        <v>1696.2</v>
      </c>
      <c r="U4363" t="s">
        <v>26</v>
      </c>
      <c r="V4363" s="7" t="str">
        <f t="shared" si="136"/>
        <v>25-48</v>
      </c>
      <c r="W4363" t="s">
        <v>35</v>
      </c>
      <c r="X4363" t="str">
        <f t="shared" si="137"/>
        <v>Medium</v>
      </c>
    </row>
    <row r="4364" spans="1:24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26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33</v>
      </c>
      <c r="Q4364" t="s">
        <v>26</v>
      </c>
      <c r="R4364" t="s">
        <v>43</v>
      </c>
      <c r="S4364">
        <v>20.7</v>
      </c>
      <c r="T4364">
        <v>1032.05</v>
      </c>
      <c r="U4364" t="s">
        <v>26</v>
      </c>
      <c r="V4364" s="7" t="str">
        <f t="shared" si="136"/>
        <v>49+</v>
      </c>
      <c r="W4364" t="s">
        <v>35</v>
      </c>
      <c r="X4364" t="str">
        <f t="shared" si="137"/>
        <v>Low</v>
      </c>
    </row>
    <row r="4365" spans="1:24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40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28</v>
      </c>
      <c r="Q4365" t="s">
        <v>25</v>
      </c>
      <c r="R4365" t="s">
        <v>38</v>
      </c>
      <c r="S4365">
        <v>85.6</v>
      </c>
      <c r="T4365">
        <v>4902.8</v>
      </c>
      <c r="U4365" t="s">
        <v>26</v>
      </c>
      <c r="V4365" s="7" t="str">
        <f t="shared" si="136"/>
        <v>49+</v>
      </c>
      <c r="W4365" t="s">
        <v>46</v>
      </c>
      <c r="X4365" t="str">
        <f t="shared" si="137"/>
        <v>Medium</v>
      </c>
    </row>
    <row r="4366" spans="1:24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27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50</v>
      </c>
      <c r="Q4366" t="s">
        <v>25</v>
      </c>
      <c r="R4366" t="s">
        <v>43</v>
      </c>
      <c r="S4366">
        <v>80.3</v>
      </c>
      <c r="T4366">
        <v>4995.3500000000004</v>
      </c>
      <c r="U4366" t="s">
        <v>26</v>
      </c>
      <c r="V4366" s="7" t="str">
        <f t="shared" si="136"/>
        <v>49+</v>
      </c>
      <c r="W4366" t="s">
        <v>46</v>
      </c>
      <c r="X4366" t="str">
        <f t="shared" si="137"/>
        <v>Medium</v>
      </c>
    </row>
    <row r="4367" spans="1:24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27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50</v>
      </c>
      <c r="Q4367" t="s">
        <v>26</v>
      </c>
      <c r="R4367" t="s">
        <v>43</v>
      </c>
      <c r="S4367">
        <v>79.8</v>
      </c>
      <c r="T4367">
        <v>5034.05</v>
      </c>
      <c r="U4367" t="s">
        <v>26</v>
      </c>
      <c r="V4367" s="7" t="str">
        <f t="shared" si="136"/>
        <v>49+</v>
      </c>
      <c r="W4367" t="s">
        <v>46</v>
      </c>
      <c r="X4367" t="str">
        <f t="shared" si="137"/>
        <v>Medium</v>
      </c>
    </row>
    <row r="4368" spans="1:24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40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28</v>
      </c>
      <c r="Q4368" t="s">
        <v>25</v>
      </c>
      <c r="R4368" t="s">
        <v>29</v>
      </c>
      <c r="S4368">
        <v>79.849999999999994</v>
      </c>
      <c r="T4368">
        <v>1857.75</v>
      </c>
      <c r="U4368" t="s">
        <v>26</v>
      </c>
      <c r="V4368" s="7" t="str">
        <f t="shared" si="136"/>
        <v>13-24</v>
      </c>
      <c r="W4368" t="s">
        <v>35</v>
      </c>
      <c r="X4368" t="str">
        <f t="shared" si="137"/>
        <v>Medium</v>
      </c>
    </row>
    <row r="4369" spans="1:24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27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43</v>
      </c>
      <c r="S4369">
        <v>54.1</v>
      </c>
      <c r="T4369">
        <v>1992.85</v>
      </c>
      <c r="U4369" t="s">
        <v>26</v>
      </c>
      <c r="V4369" s="7" t="str">
        <f t="shared" si="136"/>
        <v>25-48</v>
      </c>
      <c r="W4369" t="s">
        <v>35</v>
      </c>
      <c r="X4369" t="str">
        <f t="shared" si="137"/>
        <v>Medium</v>
      </c>
    </row>
    <row r="4370" spans="1:24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40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28</v>
      </c>
      <c r="Q4370" t="s">
        <v>25</v>
      </c>
      <c r="R4370" t="s">
        <v>29</v>
      </c>
      <c r="S4370">
        <v>80.849999999999994</v>
      </c>
      <c r="T4370">
        <v>751.65</v>
      </c>
      <c r="U4370" t="s">
        <v>25</v>
      </c>
      <c r="V4370" s="7" t="str">
        <f t="shared" si="136"/>
        <v>0-12</v>
      </c>
      <c r="W4370" t="s">
        <v>35</v>
      </c>
      <c r="X4370" t="str">
        <f t="shared" si="137"/>
        <v>Medium</v>
      </c>
    </row>
    <row r="4371" spans="1:24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26</v>
      </c>
      <c r="I4371" t="s">
        <v>27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28</v>
      </c>
      <c r="Q4371" t="s">
        <v>26</v>
      </c>
      <c r="R4371" t="s">
        <v>29</v>
      </c>
      <c r="S4371">
        <v>24.75</v>
      </c>
      <c r="T4371">
        <v>66.95</v>
      </c>
      <c r="U4371" t="s">
        <v>25</v>
      </c>
      <c r="V4371" s="7" t="str">
        <f t="shared" si="136"/>
        <v>0-12</v>
      </c>
      <c r="W4371" t="s">
        <v>30</v>
      </c>
      <c r="X4371" t="str">
        <f t="shared" si="137"/>
        <v>Low</v>
      </c>
    </row>
    <row r="4372" spans="1:24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27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 t="s">
        <v>26</v>
      </c>
      <c r="V4372" s="7" t="str">
        <f t="shared" si="136"/>
        <v>13-24</v>
      </c>
      <c r="W4372" t="s">
        <v>35</v>
      </c>
      <c r="X4372" t="str">
        <f t="shared" si="137"/>
        <v>Medium</v>
      </c>
    </row>
    <row r="4373" spans="1:24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26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33</v>
      </c>
      <c r="Q4373" t="s">
        <v>26</v>
      </c>
      <c r="R4373" t="s">
        <v>38</v>
      </c>
      <c r="S4373">
        <v>24.5</v>
      </c>
      <c r="T4373">
        <v>343.6</v>
      </c>
      <c r="U4373" t="s">
        <v>26</v>
      </c>
      <c r="V4373" s="7" t="str">
        <f t="shared" si="136"/>
        <v>13-24</v>
      </c>
      <c r="W4373" t="s">
        <v>30</v>
      </c>
      <c r="X4373" t="str">
        <f t="shared" si="137"/>
        <v>Low</v>
      </c>
    </row>
    <row r="4374" spans="1:24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26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28</v>
      </c>
      <c r="Q4374" t="s">
        <v>25</v>
      </c>
      <c r="R4374" t="s">
        <v>38</v>
      </c>
      <c r="S4374">
        <v>20.149999999999999</v>
      </c>
      <c r="T4374">
        <v>20.149999999999999</v>
      </c>
      <c r="U4374" t="s">
        <v>26</v>
      </c>
      <c r="V4374" s="7" t="str">
        <f t="shared" si="136"/>
        <v>0-12</v>
      </c>
      <c r="W4374" t="s">
        <v>30</v>
      </c>
      <c r="X4374" t="str">
        <f t="shared" si="137"/>
        <v>Low</v>
      </c>
    </row>
    <row r="4375" spans="1:24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26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 t="s">
        <v>26</v>
      </c>
      <c r="V4375" s="7" t="str">
        <f t="shared" si="136"/>
        <v>25-48</v>
      </c>
      <c r="W4375" t="s">
        <v>35</v>
      </c>
      <c r="X4375" t="str">
        <f t="shared" si="137"/>
        <v>Low</v>
      </c>
    </row>
    <row r="4376" spans="1:24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26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50</v>
      </c>
      <c r="Q4376" t="s">
        <v>25</v>
      </c>
      <c r="R4376" t="s">
        <v>38</v>
      </c>
      <c r="S4376">
        <v>19.600000000000001</v>
      </c>
      <c r="T4376">
        <v>1387.45</v>
      </c>
      <c r="U4376" t="s">
        <v>26</v>
      </c>
      <c r="V4376" s="7" t="str">
        <f t="shared" si="136"/>
        <v>49+</v>
      </c>
      <c r="W4376" t="s">
        <v>35</v>
      </c>
      <c r="X4376" t="str">
        <f t="shared" si="137"/>
        <v>Low</v>
      </c>
    </row>
    <row r="4377" spans="1:24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40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38</v>
      </c>
      <c r="S4377">
        <v>114.3</v>
      </c>
      <c r="T4377">
        <v>7383.7</v>
      </c>
      <c r="U4377" t="s">
        <v>26</v>
      </c>
      <c r="V4377" s="7" t="str">
        <f t="shared" si="136"/>
        <v>49+</v>
      </c>
      <c r="W4377" t="s">
        <v>46</v>
      </c>
      <c r="X4377" t="str">
        <f t="shared" si="137"/>
        <v>High</v>
      </c>
    </row>
    <row r="4378" spans="1:24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40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29</v>
      </c>
      <c r="S4378">
        <v>100.3</v>
      </c>
      <c r="T4378">
        <v>4483.95</v>
      </c>
      <c r="U4378" t="s">
        <v>26</v>
      </c>
      <c r="V4378" s="7" t="str">
        <f t="shared" si="136"/>
        <v>25-48</v>
      </c>
      <c r="W4378" t="s">
        <v>46</v>
      </c>
      <c r="X4378" t="str">
        <f t="shared" si="137"/>
        <v>High</v>
      </c>
    </row>
    <row r="4379" spans="1:24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40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28</v>
      </c>
      <c r="Q4379" t="s">
        <v>25</v>
      </c>
      <c r="R4379" t="s">
        <v>43</v>
      </c>
      <c r="S4379">
        <v>80</v>
      </c>
      <c r="T4379">
        <v>1706.45</v>
      </c>
      <c r="U4379" t="s">
        <v>26</v>
      </c>
      <c r="V4379" s="7" t="str">
        <f t="shared" si="136"/>
        <v>13-24</v>
      </c>
      <c r="W4379" t="s">
        <v>35</v>
      </c>
      <c r="X4379" t="str">
        <f t="shared" si="137"/>
        <v>Medium</v>
      </c>
    </row>
    <row r="4380" spans="1:24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26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33</v>
      </c>
      <c r="Q4380" t="s">
        <v>25</v>
      </c>
      <c r="R4380" t="s">
        <v>38</v>
      </c>
      <c r="S4380">
        <v>20.85</v>
      </c>
      <c r="T4380">
        <v>1327.4</v>
      </c>
      <c r="U4380" t="s">
        <v>26</v>
      </c>
      <c r="V4380" s="7" t="str">
        <f t="shared" si="136"/>
        <v>49+</v>
      </c>
      <c r="W4380" t="s">
        <v>35</v>
      </c>
      <c r="X4380" t="str">
        <f t="shared" si="137"/>
        <v>Low</v>
      </c>
    </row>
    <row r="4381" spans="1:24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40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50</v>
      </c>
      <c r="Q4381" t="s">
        <v>25</v>
      </c>
      <c r="R4381" t="s">
        <v>38</v>
      </c>
      <c r="S4381">
        <v>89.95</v>
      </c>
      <c r="T4381">
        <v>5974.3</v>
      </c>
      <c r="U4381" t="s">
        <v>26</v>
      </c>
      <c r="V4381" s="7" t="str">
        <f t="shared" si="136"/>
        <v>49+</v>
      </c>
      <c r="W4381" t="s">
        <v>46</v>
      </c>
      <c r="X4381" t="str">
        <f t="shared" si="137"/>
        <v>Medium</v>
      </c>
    </row>
    <row r="4382" spans="1:24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26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50</v>
      </c>
      <c r="Q4382" t="s">
        <v>26</v>
      </c>
      <c r="R4382" t="s">
        <v>34</v>
      </c>
      <c r="S4382">
        <v>20</v>
      </c>
      <c r="T4382">
        <v>0</v>
      </c>
      <c r="U4382" t="s">
        <v>26</v>
      </c>
      <c r="V4382" s="7" t="str">
        <f t="shared" si="136"/>
        <v>0-12</v>
      </c>
      <c r="W4382" t="s">
        <v>30</v>
      </c>
      <c r="X4382" t="str">
        <f t="shared" si="137"/>
        <v>Low</v>
      </c>
    </row>
    <row r="4383" spans="1:24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40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28</v>
      </c>
      <c r="Q4383" t="s">
        <v>25</v>
      </c>
      <c r="R4383" t="s">
        <v>43</v>
      </c>
      <c r="S4383">
        <v>90.85</v>
      </c>
      <c r="T4383">
        <v>4515.8500000000004</v>
      </c>
      <c r="U4383" t="s">
        <v>25</v>
      </c>
      <c r="V4383" s="7" t="str">
        <f t="shared" si="136"/>
        <v>49+</v>
      </c>
      <c r="W4383" t="s">
        <v>46</v>
      </c>
      <c r="X4383" t="str">
        <f t="shared" si="137"/>
        <v>High</v>
      </c>
    </row>
    <row r="4384" spans="1:24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27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28</v>
      </c>
      <c r="Q4384" t="s">
        <v>26</v>
      </c>
      <c r="R4384" t="s">
        <v>34</v>
      </c>
      <c r="S4384">
        <v>48.75</v>
      </c>
      <c r="T4384">
        <v>179.85</v>
      </c>
      <c r="U4384" t="s">
        <v>26</v>
      </c>
      <c r="V4384" s="7" t="str">
        <f t="shared" si="136"/>
        <v>0-12</v>
      </c>
      <c r="W4384" t="s">
        <v>30</v>
      </c>
      <c r="X4384" t="str">
        <f t="shared" si="137"/>
        <v>Low</v>
      </c>
    </row>
    <row r="4385" spans="1:24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27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43</v>
      </c>
      <c r="S4385">
        <v>80</v>
      </c>
      <c r="T4385">
        <v>5040.2</v>
      </c>
      <c r="U4385" t="s">
        <v>26</v>
      </c>
      <c r="V4385" s="7" t="str">
        <f t="shared" si="136"/>
        <v>49+</v>
      </c>
      <c r="W4385" t="s">
        <v>46</v>
      </c>
      <c r="X4385" t="str">
        <f t="shared" si="137"/>
        <v>Medium</v>
      </c>
    </row>
    <row r="4386" spans="1:24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40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28</v>
      </c>
      <c r="Q4386" t="s">
        <v>26</v>
      </c>
      <c r="R4386" t="s">
        <v>38</v>
      </c>
      <c r="S4386">
        <v>79.7</v>
      </c>
      <c r="T4386">
        <v>165</v>
      </c>
      <c r="U4386" t="s">
        <v>25</v>
      </c>
      <c r="V4386" s="7" t="str">
        <f t="shared" si="136"/>
        <v>0-12</v>
      </c>
      <c r="W4386" t="s">
        <v>30</v>
      </c>
      <c r="X4386" t="str">
        <f t="shared" si="137"/>
        <v>Medium</v>
      </c>
    </row>
    <row r="4387" spans="1:24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26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 t="s">
        <v>26</v>
      </c>
      <c r="V4387" s="7" t="str">
        <f t="shared" si="136"/>
        <v>13-24</v>
      </c>
      <c r="W4387" t="s">
        <v>30</v>
      </c>
      <c r="X4387" t="str">
        <f t="shared" si="137"/>
        <v>Low</v>
      </c>
    </row>
    <row r="4388" spans="1:24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27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50</v>
      </c>
      <c r="Q4388" t="s">
        <v>26</v>
      </c>
      <c r="R4388" t="s">
        <v>38</v>
      </c>
      <c r="S4388">
        <v>57.55</v>
      </c>
      <c r="T4388">
        <v>3046.4</v>
      </c>
      <c r="U4388" t="s">
        <v>25</v>
      </c>
      <c r="V4388" s="7" t="str">
        <f t="shared" si="136"/>
        <v>49+</v>
      </c>
      <c r="W4388" t="s">
        <v>46</v>
      </c>
      <c r="X4388" t="str">
        <f t="shared" si="137"/>
        <v>Medium</v>
      </c>
    </row>
    <row r="4389" spans="1:24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26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28</v>
      </c>
      <c r="Q4389" t="s">
        <v>25</v>
      </c>
      <c r="R4389" t="s">
        <v>34</v>
      </c>
      <c r="S4389">
        <v>20.25</v>
      </c>
      <c r="T4389">
        <v>20.25</v>
      </c>
      <c r="U4389" t="s">
        <v>26</v>
      </c>
      <c r="V4389" s="7" t="str">
        <f t="shared" si="136"/>
        <v>0-12</v>
      </c>
      <c r="W4389" t="s">
        <v>30</v>
      </c>
      <c r="X4389" t="str">
        <f t="shared" si="137"/>
        <v>Low</v>
      </c>
    </row>
    <row r="4390" spans="1:24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26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50</v>
      </c>
      <c r="Q4390" t="s">
        <v>26</v>
      </c>
      <c r="R4390" t="s">
        <v>34</v>
      </c>
      <c r="S4390">
        <v>19.399999999999999</v>
      </c>
      <c r="T4390">
        <v>358.05</v>
      </c>
      <c r="U4390" t="s">
        <v>26</v>
      </c>
      <c r="V4390" s="7" t="str">
        <f t="shared" si="136"/>
        <v>13-24</v>
      </c>
      <c r="W4390" t="s">
        <v>30</v>
      </c>
      <c r="X4390" t="str">
        <f t="shared" si="137"/>
        <v>Low</v>
      </c>
    </row>
    <row r="4391" spans="1:24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40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28</v>
      </c>
      <c r="Q4391" t="s">
        <v>25</v>
      </c>
      <c r="R4391" t="s">
        <v>38</v>
      </c>
      <c r="S4391">
        <v>100.4</v>
      </c>
      <c r="T4391">
        <v>2936.25</v>
      </c>
      <c r="U4391" t="s">
        <v>26</v>
      </c>
      <c r="V4391" s="7" t="str">
        <f t="shared" si="136"/>
        <v>25-48</v>
      </c>
      <c r="W4391" t="s">
        <v>46</v>
      </c>
      <c r="X4391" t="str">
        <f t="shared" si="137"/>
        <v>High</v>
      </c>
    </row>
    <row r="4392" spans="1:24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27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28</v>
      </c>
      <c r="Q4392" t="s">
        <v>25</v>
      </c>
      <c r="R4392" t="s">
        <v>34</v>
      </c>
      <c r="S4392">
        <v>57.95</v>
      </c>
      <c r="T4392">
        <v>1271.8</v>
      </c>
      <c r="U4392" t="s">
        <v>26</v>
      </c>
      <c r="V4392" s="7" t="str">
        <f t="shared" si="136"/>
        <v>13-24</v>
      </c>
      <c r="W4392" t="s">
        <v>35</v>
      </c>
      <c r="X4392" t="str">
        <f t="shared" si="137"/>
        <v>Medium</v>
      </c>
    </row>
    <row r="4393" spans="1:24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27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28</v>
      </c>
      <c r="Q4393" t="s">
        <v>25</v>
      </c>
      <c r="R4393" t="s">
        <v>38</v>
      </c>
      <c r="S4393">
        <v>59.5</v>
      </c>
      <c r="T4393">
        <v>530.04999999999995</v>
      </c>
      <c r="U4393" t="s">
        <v>26</v>
      </c>
      <c r="V4393" s="7" t="str">
        <f t="shared" si="136"/>
        <v>0-12</v>
      </c>
      <c r="W4393" t="s">
        <v>35</v>
      </c>
      <c r="X4393" t="str">
        <f t="shared" si="137"/>
        <v>Medium</v>
      </c>
    </row>
    <row r="4394" spans="1:24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26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28</v>
      </c>
      <c r="Q4394" t="s">
        <v>26</v>
      </c>
      <c r="R4394" t="s">
        <v>34</v>
      </c>
      <c r="S4394">
        <v>19.2</v>
      </c>
      <c r="T4394">
        <v>19.2</v>
      </c>
      <c r="U4394" t="s">
        <v>26</v>
      </c>
      <c r="V4394" s="7" t="str">
        <f t="shared" si="136"/>
        <v>0-12</v>
      </c>
      <c r="W4394" t="s">
        <v>30</v>
      </c>
      <c r="X4394" t="str">
        <f t="shared" si="137"/>
        <v>Low</v>
      </c>
    </row>
    <row r="4395" spans="1:24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40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28</v>
      </c>
      <c r="Q4395" t="s">
        <v>25</v>
      </c>
      <c r="R4395" t="s">
        <v>29</v>
      </c>
      <c r="S4395">
        <v>86.5</v>
      </c>
      <c r="T4395">
        <v>1808.7</v>
      </c>
      <c r="U4395" t="s">
        <v>25</v>
      </c>
      <c r="V4395" s="7" t="str">
        <f t="shared" si="136"/>
        <v>13-24</v>
      </c>
      <c r="W4395" t="s">
        <v>35</v>
      </c>
      <c r="X4395" t="str">
        <f t="shared" si="137"/>
        <v>Medium</v>
      </c>
    </row>
    <row r="4396" spans="1:24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27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28</v>
      </c>
      <c r="Q4396" t="s">
        <v>26</v>
      </c>
      <c r="R4396" t="s">
        <v>29</v>
      </c>
      <c r="S4396">
        <v>59.55</v>
      </c>
      <c r="T4396">
        <v>1144.5999999999999</v>
      </c>
      <c r="U4396" t="s">
        <v>26</v>
      </c>
      <c r="V4396" s="7" t="str">
        <f t="shared" si="136"/>
        <v>13-24</v>
      </c>
      <c r="W4396" t="s">
        <v>35</v>
      </c>
      <c r="X4396" t="str">
        <f t="shared" si="137"/>
        <v>Medium</v>
      </c>
    </row>
    <row r="4397" spans="1:24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40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28</v>
      </c>
      <c r="Q4397" t="s">
        <v>25</v>
      </c>
      <c r="R4397" t="s">
        <v>29</v>
      </c>
      <c r="S4397">
        <v>103.95</v>
      </c>
      <c r="T4397">
        <v>7446.9</v>
      </c>
      <c r="U4397" t="s">
        <v>25</v>
      </c>
      <c r="V4397" s="7" t="str">
        <f t="shared" si="136"/>
        <v>49+</v>
      </c>
      <c r="W4397" t="s">
        <v>46</v>
      </c>
      <c r="X4397" t="str">
        <f t="shared" si="137"/>
        <v>High</v>
      </c>
    </row>
    <row r="4398" spans="1:24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26</v>
      </c>
      <c r="I4398" t="s">
        <v>27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28</v>
      </c>
      <c r="Q4398" t="s">
        <v>25</v>
      </c>
      <c r="R4398" t="s">
        <v>29</v>
      </c>
      <c r="S4398">
        <v>25.1</v>
      </c>
      <c r="T4398">
        <v>25.1</v>
      </c>
      <c r="U4398" t="s">
        <v>25</v>
      </c>
      <c r="V4398" s="7" t="str">
        <f t="shared" si="136"/>
        <v>0-12</v>
      </c>
      <c r="W4398" t="s">
        <v>30</v>
      </c>
      <c r="X4398" t="str">
        <f t="shared" si="137"/>
        <v>Low</v>
      </c>
    </row>
    <row r="4399" spans="1:24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40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50</v>
      </c>
      <c r="Q4399" t="s">
        <v>25</v>
      </c>
      <c r="R4399" t="s">
        <v>38</v>
      </c>
      <c r="S4399">
        <v>103.95</v>
      </c>
      <c r="T4399">
        <v>7556.9</v>
      </c>
      <c r="U4399" t="s">
        <v>26</v>
      </c>
      <c r="V4399" s="7" t="str">
        <f t="shared" si="136"/>
        <v>49+</v>
      </c>
      <c r="W4399" t="s">
        <v>46</v>
      </c>
      <c r="X4399" t="str">
        <f t="shared" si="137"/>
        <v>High</v>
      </c>
    </row>
    <row r="4400" spans="1:24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27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50</v>
      </c>
      <c r="Q4400" t="s">
        <v>26</v>
      </c>
      <c r="R4400" t="s">
        <v>43</v>
      </c>
      <c r="S4400">
        <v>68.95</v>
      </c>
      <c r="T4400">
        <v>4858.7</v>
      </c>
      <c r="U4400" t="s">
        <v>26</v>
      </c>
      <c r="V4400" s="7" t="str">
        <f t="shared" si="136"/>
        <v>49+</v>
      </c>
      <c r="W4400" t="s">
        <v>46</v>
      </c>
      <c r="X4400" t="str">
        <f t="shared" si="137"/>
        <v>Medium</v>
      </c>
    </row>
    <row r="4401" spans="1:24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40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28</v>
      </c>
      <c r="Q4401" t="s">
        <v>25</v>
      </c>
      <c r="R4401" t="s">
        <v>38</v>
      </c>
      <c r="S4401">
        <v>103.1</v>
      </c>
      <c r="T4401">
        <v>6595</v>
      </c>
      <c r="U4401" t="s">
        <v>26</v>
      </c>
      <c r="V4401" s="7" t="str">
        <f t="shared" si="136"/>
        <v>49+</v>
      </c>
      <c r="W4401" t="s">
        <v>46</v>
      </c>
      <c r="X4401" t="str">
        <f t="shared" si="137"/>
        <v>High</v>
      </c>
    </row>
    <row r="4402" spans="1:24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26</v>
      </c>
      <c r="I4402" t="s">
        <v>27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28</v>
      </c>
      <c r="Q4402" t="s">
        <v>25</v>
      </c>
      <c r="R4402" t="s">
        <v>29</v>
      </c>
      <c r="S4402">
        <v>24.7</v>
      </c>
      <c r="T4402">
        <v>149.05000000000001</v>
      </c>
      <c r="U4402" t="s">
        <v>26</v>
      </c>
      <c r="V4402" s="7" t="str">
        <f t="shared" si="136"/>
        <v>0-12</v>
      </c>
      <c r="W4402" t="s">
        <v>30</v>
      </c>
      <c r="X4402" t="str">
        <f t="shared" si="137"/>
        <v>Low</v>
      </c>
    </row>
    <row r="4403" spans="1:24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40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28</v>
      </c>
      <c r="Q4403" t="s">
        <v>25</v>
      </c>
      <c r="R4403" t="s">
        <v>29</v>
      </c>
      <c r="S4403">
        <v>110.2</v>
      </c>
      <c r="T4403">
        <v>4972.1000000000004</v>
      </c>
      <c r="U4403" t="s">
        <v>26</v>
      </c>
      <c r="V4403" s="7" t="str">
        <f t="shared" si="136"/>
        <v>25-48</v>
      </c>
      <c r="W4403" t="s">
        <v>46</v>
      </c>
      <c r="X4403" t="str">
        <f t="shared" si="137"/>
        <v>High</v>
      </c>
    </row>
    <row r="4404" spans="1:24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26</v>
      </c>
      <c r="I4404" t="s">
        <v>27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28</v>
      </c>
      <c r="Q4404" t="s">
        <v>25</v>
      </c>
      <c r="R4404" t="s">
        <v>43</v>
      </c>
      <c r="S4404">
        <v>48.95</v>
      </c>
      <c r="T4404">
        <v>1880.85</v>
      </c>
      <c r="U4404" t="s">
        <v>25</v>
      </c>
      <c r="V4404" s="7" t="str">
        <f t="shared" si="136"/>
        <v>25-48</v>
      </c>
      <c r="W4404" t="s">
        <v>35</v>
      </c>
      <c r="X4404" t="str">
        <f t="shared" si="137"/>
        <v>Low</v>
      </c>
    </row>
    <row r="4405" spans="1:24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27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28</v>
      </c>
      <c r="Q4405" t="s">
        <v>26</v>
      </c>
      <c r="R4405" t="s">
        <v>38</v>
      </c>
      <c r="S4405">
        <v>62.45</v>
      </c>
      <c r="T4405">
        <v>2045.55</v>
      </c>
      <c r="U4405" t="s">
        <v>26</v>
      </c>
      <c r="V4405" s="7" t="str">
        <f t="shared" si="136"/>
        <v>25-48</v>
      </c>
      <c r="W4405" t="s">
        <v>46</v>
      </c>
      <c r="X4405" t="str">
        <f t="shared" si="137"/>
        <v>Medium</v>
      </c>
    </row>
    <row r="4406" spans="1:24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40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28</v>
      </c>
      <c r="Q4406" t="s">
        <v>25</v>
      </c>
      <c r="R4406" t="s">
        <v>29</v>
      </c>
      <c r="S4406">
        <v>89.55</v>
      </c>
      <c r="T4406">
        <v>2187.15</v>
      </c>
      <c r="U4406" t="s">
        <v>26</v>
      </c>
      <c r="V4406" s="7" t="str">
        <f t="shared" si="136"/>
        <v>13-24</v>
      </c>
      <c r="W4406" t="s">
        <v>46</v>
      </c>
      <c r="X4406" t="str">
        <f t="shared" si="137"/>
        <v>Medium</v>
      </c>
    </row>
    <row r="4407" spans="1:24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40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28</v>
      </c>
      <c r="Q4407" t="s">
        <v>25</v>
      </c>
      <c r="R4407" t="s">
        <v>43</v>
      </c>
      <c r="S4407">
        <v>83.55</v>
      </c>
      <c r="T4407">
        <v>477.55</v>
      </c>
      <c r="U4407" t="s">
        <v>25</v>
      </c>
      <c r="V4407" s="7" t="str">
        <f t="shared" si="136"/>
        <v>0-12</v>
      </c>
      <c r="W4407" t="s">
        <v>30</v>
      </c>
      <c r="X4407" t="str">
        <f t="shared" si="137"/>
        <v>Medium</v>
      </c>
    </row>
    <row r="4408" spans="1:24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27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28</v>
      </c>
      <c r="Q4408" t="s">
        <v>25</v>
      </c>
      <c r="R4408" t="s">
        <v>43</v>
      </c>
      <c r="S4408">
        <v>78.900000000000006</v>
      </c>
      <c r="T4408">
        <v>2976.95</v>
      </c>
      <c r="U4408" t="s">
        <v>26</v>
      </c>
      <c r="V4408" s="7" t="str">
        <f t="shared" si="136"/>
        <v>25-48</v>
      </c>
      <c r="W4408" t="s">
        <v>46</v>
      </c>
      <c r="X4408" t="str">
        <f t="shared" si="137"/>
        <v>Medium</v>
      </c>
    </row>
    <row r="4409" spans="1:24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26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28</v>
      </c>
      <c r="Q4409" t="s">
        <v>26</v>
      </c>
      <c r="R4409" t="s">
        <v>34</v>
      </c>
      <c r="S4409">
        <v>20.350000000000001</v>
      </c>
      <c r="T4409">
        <v>178.7</v>
      </c>
      <c r="U4409" t="s">
        <v>26</v>
      </c>
      <c r="V4409" s="7" t="str">
        <f t="shared" si="136"/>
        <v>0-12</v>
      </c>
      <c r="W4409" t="s">
        <v>30</v>
      </c>
      <c r="X4409" t="str">
        <f t="shared" si="137"/>
        <v>Low</v>
      </c>
    </row>
    <row r="4410" spans="1:24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27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50</v>
      </c>
      <c r="Q4410" t="s">
        <v>25</v>
      </c>
      <c r="R4410" t="s">
        <v>38</v>
      </c>
      <c r="S4410">
        <v>71.45</v>
      </c>
      <c r="T4410">
        <v>5025.8500000000004</v>
      </c>
      <c r="U4410" t="s">
        <v>26</v>
      </c>
      <c r="V4410" s="7" t="str">
        <f t="shared" si="136"/>
        <v>49+</v>
      </c>
      <c r="W4410" t="s">
        <v>46</v>
      </c>
      <c r="X4410" t="str">
        <f t="shared" si="137"/>
        <v>Medium</v>
      </c>
    </row>
    <row r="4411" spans="1:24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26</v>
      </c>
      <c r="I4411" t="s">
        <v>27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50</v>
      </c>
      <c r="Q4411" t="s">
        <v>26</v>
      </c>
      <c r="R4411" t="s">
        <v>43</v>
      </c>
      <c r="S4411">
        <v>46.35</v>
      </c>
      <c r="T4411">
        <v>3353.4</v>
      </c>
      <c r="U4411" t="s">
        <v>26</v>
      </c>
      <c r="V4411" s="7" t="str">
        <f t="shared" si="136"/>
        <v>49+</v>
      </c>
      <c r="W4411" t="s">
        <v>46</v>
      </c>
      <c r="X4411" t="str">
        <f t="shared" si="137"/>
        <v>Low</v>
      </c>
    </row>
    <row r="4412" spans="1:24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40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28</v>
      </c>
      <c r="Q4412" t="s">
        <v>25</v>
      </c>
      <c r="R4412" t="s">
        <v>38</v>
      </c>
      <c r="S4412">
        <v>94.65</v>
      </c>
      <c r="T4412">
        <v>1461.15</v>
      </c>
      <c r="U4412" t="s">
        <v>26</v>
      </c>
      <c r="V4412" s="7" t="str">
        <f t="shared" si="136"/>
        <v>13-24</v>
      </c>
      <c r="W4412" t="s">
        <v>35</v>
      </c>
      <c r="X4412" t="str">
        <f t="shared" si="137"/>
        <v>High</v>
      </c>
    </row>
    <row r="4413" spans="1:24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26</v>
      </c>
      <c r="I4413" t="s">
        <v>27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28</v>
      </c>
      <c r="Q4413" t="s">
        <v>25</v>
      </c>
      <c r="R4413" t="s">
        <v>38</v>
      </c>
      <c r="S4413">
        <v>49.9</v>
      </c>
      <c r="T4413">
        <v>2782.4</v>
      </c>
      <c r="U4413" t="s">
        <v>26</v>
      </c>
      <c r="V4413" s="7" t="str">
        <f t="shared" si="136"/>
        <v>49+</v>
      </c>
      <c r="W4413" t="s">
        <v>46</v>
      </c>
      <c r="X4413" t="str">
        <f t="shared" si="137"/>
        <v>Low</v>
      </c>
    </row>
    <row r="4414" spans="1:24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26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33</v>
      </c>
      <c r="Q4414" t="s">
        <v>26</v>
      </c>
      <c r="R4414" t="s">
        <v>38</v>
      </c>
      <c r="S4414">
        <v>25.45</v>
      </c>
      <c r="T4414">
        <v>1699.15</v>
      </c>
      <c r="U4414" t="s">
        <v>26</v>
      </c>
      <c r="V4414" s="7" t="str">
        <f t="shared" si="136"/>
        <v>49+</v>
      </c>
      <c r="W4414" t="s">
        <v>35</v>
      </c>
      <c r="X4414" t="str">
        <f t="shared" si="137"/>
        <v>Low</v>
      </c>
    </row>
    <row r="4415" spans="1:24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40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28</v>
      </c>
      <c r="Q4415" t="s">
        <v>25</v>
      </c>
      <c r="R4415" t="s">
        <v>29</v>
      </c>
      <c r="S4415">
        <v>89.15</v>
      </c>
      <c r="T4415">
        <v>1496.9</v>
      </c>
      <c r="U4415" t="s">
        <v>25</v>
      </c>
      <c r="V4415" s="7" t="str">
        <f t="shared" si="136"/>
        <v>13-24</v>
      </c>
      <c r="W4415" t="s">
        <v>35</v>
      </c>
      <c r="X4415" t="str">
        <f t="shared" si="137"/>
        <v>Medium</v>
      </c>
    </row>
    <row r="4416" spans="1:24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26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28</v>
      </c>
      <c r="Q4416" t="s">
        <v>26</v>
      </c>
      <c r="R4416" t="s">
        <v>34</v>
      </c>
      <c r="S4416">
        <v>20.75</v>
      </c>
      <c r="T4416">
        <v>452.2</v>
      </c>
      <c r="U4416" t="s">
        <v>26</v>
      </c>
      <c r="V4416" s="7" t="str">
        <f t="shared" si="136"/>
        <v>13-24</v>
      </c>
      <c r="W4416" t="s">
        <v>30</v>
      </c>
      <c r="X4416" t="str">
        <f t="shared" si="137"/>
        <v>Low</v>
      </c>
    </row>
    <row r="4417" spans="1:24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27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50</v>
      </c>
      <c r="Q4417" t="s">
        <v>25</v>
      </c>
      <c r="R4417" t="s">
        <v>43</v>
      </c>
      <c r="S4417">
        <v>66.099999999999994</v>
      </c>
      <c r="T4417">
        <v>4428.45</v>
      </c>
      <c r="U4417" t="s">
        <v>26</v>
      </c>
      <c r="V4417" s="7" t="str">
        <f t="shared" si="136"/>
        <v>49+</v>
      </c>
      <c r="W4417" t="s">
        <v>46</v>
      </c>
      <c r="X4417" t="str">
        <f t="shared" si="137"/>
        <v>Medium</v>
      </c>
    </row>
    <row r="4418" spans="1:24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27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28</v>
      </c>
      <c r="Q4418" t="s">
        <v>25</v>
      </c>
      <c r="R4418" t="s">
        <v>38</v>
      </c>
      <c r="S4418">
        <v>75.400000000000006</v>
      </c>
      <c r="T4418">
        <v>1322.55</v>
      </c>
      <c r="U4418" t="s">
        <v>26</v>
      </c>
      <c r="V4418" s="7" t="str">
        <f t="shared" si="136"/>
        <v>13-24</v>
      </c>
      <c r="W4418" t="s">
        <v>35</v>
      </c>
      <c r="X4418" t="str">
        <f t="shared" si="137"/>
        <v>Medium</v>
      </c>
    </row>
    <row r="4419" spans="1:24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40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28</v>
      </c>
      <c r="Q4419" t="s">
        <v>25</v>
      </c>
      <c r="R4419" t="s">
        <v>34</v>
      </c>
      <c r="S4419">
        <v>70.45</v>
      </c>
      <c r="T4419">
        <v>70.45</v>
      </c>
      <c r="U4419" t="s">
        <v>25</v>
      </c>
      <c r="V4419" s="7" t="str">
        <f t="shared" ref="V4419:V4482" si="138">IF(F4419&lt;=12, "0-12", IF(F4419&lt;=24, "13-24", IF(F4419&lt;=48, "25-48", "49+")))</f>
        <v>0-12</v>
      </c>
      <c r="W4419" t="s">
        <v>30</v>
      </c>
      <c r="X4419" t="str">
        <f t="shared" ref="X4419:X4482" si="139">IF(S4419&lt;=50,"Low",IF(S4419&lt;=90,"Medium","High"))</f>
        <v>Medium</v>
      </c>
    </row>
    <row r="4420" spans="1:24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27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43</v>
      </c>
      <c r="S4420">
        <v>60.3</v>
      </c>
      <c r="T4420">
        <v>3563.8</v>
      </c>
      <c r="U4420" t="s">
        <v>25</v>
      </c>
      <c r="V4420" s="7" t="str">
        <f t="shared" si="138"/>
        <v>49+</v>
      </c>
      <c r="W4420" t="s">
        <v>46</v>
      </c>
      <c r="X4420" t="str">
        <f t="shared" si="139"/>
        <v>Medium</v>
      </c>
    </row>
    <row r="4421" spans="1:24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26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28</v>
      </c>
      <c r="Q4421" t="s">
        <v>26</v>
      </c>
      <c r="R4421" t="s">
        <v>43</v>
      </c>
      <c r="S4421">
        <v>21.05</v>
      </c>
      <c r="T4421">
        <v>139.75</v>
      </c>
      <c r="U4421" t="s">
        <v>26</v>
      </c>
      <c r="V4421" s="7" t="str">
        <f t="shared" si="138"/>
        <v>0-12</v>
      </c>
      <c r="W4421" t="s">
        <v>30</v>
      </c>
      <c r="X4421" t="str">
        <f t="shared" si="139"/>
        <v>Low</v>
      </c>
    </row>
    <row r="4422" spans="1:24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27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43</v>
      </c>
      <c r="S4422">
        <v>69.349999999999994</v>
      </c>
      <c r="T4422">
        <v>1927.3</v>
      </c>
      <c r="U4422" t="s">
        <v>26</v>
      </c>
      <c r="V4422" s="7" t="str">
        <f t="shared" si="138"/>
        <v>25-48</v>
      </c>
      <c r="W4422" t="s">
        <v>35</v>
      </c>
      <c r="X4422" t="str">
        <f t="shared" si="139"/>
        <v>Medium</v>
      </c>
    </row>
    <row r="4423" spans="1:24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40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28</v>
      </c>
      <c r="Q4423" t="s">
        <v>26</v>
      </c>
      <c r="R4423" t="s">
        <v>34</v>
      </c>
      <c r="S4423">
        <v>88.85</v>
      </c>
      <c r="T4423">
        <v>3000.25</v>
      </c>
      <c r="U4423" t="s">
        <v>26</v>
      </c>
      <c r="V4423" s="7" t="str">
        <f t="shared" si="138"/>
        <v>25-48</v>
      </c>
      <c r="W4423" t="s">
        <v>46</v>
      </c>
      <c r="X4423" t="str">
        <f t="shared" si="139"/>
        <v>Medium</v>
      </c>
    </row>
    <row r="4424" spans="1:24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40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38</v>
      </c>
      <c r="S4424">
        <v>97</v>
      </c>
      <c r="T4424">
        <v>3021.3</v>
      </c>
      <c r="U4424" t="s">
        <v>26</v>
      </c>
      <c r="V4424" s="7" t="str">
        <f t="shared" si="138"/>
        <v>25-48</v>
      </c>
      <c r="W4424" t="s">
        <v>46</v>
      </c>
      <c r="X4424" t="str">
        <f t="shared" si="139"/>
        <v>High</v>
      </c>
    </row>
    <row r="4425" spans="1:24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27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28</v>
      </c>
      <c r="Q4425" t="s">
        <v>25</v>
      </c>
      <c r="R4425" t="s">
        <v>43</v>
      </c>
      <c r="S4425">
        <v>66.400000000000006</v>
      </c>
      <c r="T4425">
        <v>2245.4</v>
      </c>
      <c r="U4425" t="s">
        <v>26</v>
      </c>
      <c r="V4425" s="7" t="str">
        <f t="shared" si="138"/>
        <v>25-48</v>
      </c>
      <c r="W4425" t="s">
        <v>46</v>
      </c>
      <c r="X4425" t="str">
        <f t="shared" si="139"/>
        <v>Medium</v>
      </c>
    </row>
    <row r="4426" spans="1:24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26</v>
      </c>
      <c r="I4426" t="s">
        <v>27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28</v>
      </c>
      <c r="Q4426" t="s">
        <v>26</v>
      </c>
      <c r="R4426" t="s">
        <v>29</v>
      </c>
      <c r="S4426">
        <v>24.75</v>
      </c>
      <c r="T4426">
        <v>24.75</v>
      </c>
      <c r="U4426" t="s">
        <v>25</v>
      </c>
      <c r="V4426" s="7" t="str">
        <f t="shared" si="138"/>
        <v>0-12</v>
      </c>
      <c r="W4426" t="s">
        <v>30</v>
      </c>
      <c r="X4426" t="str">
        <f t="shared" si="139"/>
        <v>Low</v>
      </c>
    </row>
    <row r="4427" spans="1:24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27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28</v>
      </c>
      <c r="Q4427" t="s">
        <v>26</v>
      </c>
      <c r="R4427" t="s">
        <v>34</v>
      </c>
      <c r="S4427">
        <v>69.2</v>
      </c>
      <c r="T4427">
        <v>944.65</v>
      </c>
      <c r="U4427" t="s">
        <v>26</v>
      </c>
      <c r="V4427" s="7" t="str">
        <f t="shared" si="138"/>
        <v>13-24</v>
      </c>
      <c r="W4427" t="s">
        <v>35</v>
      </c>
      <c r="X4427" t="str">
        <f t="shared" si="139"/>
        <v>Medium</v>
      </c>
    </row>
    <row r="4428" spans="1:24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40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43</v>
      </c>
      <c r="S4428">
        <v>79.5</v>
      </c>
      <c r="T4428">
        <v>1264.2</v>
      </c>
      <c r="U4428" t="s">
        <v>26</v>
      </c>
      <c r="V4428" s="7" t="str">
        <f t="shared" si="138"/>
        <v>13-24</v>
      </c>
      <c r="W4428" t="s">
        <v>35</v>
      </c>
      <c r="X4428" t="str">
        <f t="shared" si="139"/>
        <v>Medium</v>
      </c>
    </row>
    <row r="4429" spans="1:24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40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50</v>
      </c>
      <c r="Q4429" t="s">
        <v>26</v>
      </c>
      <c r="R4429" t="s">
        <v>43</v>
      </c>
      <c r="S4429">
        <v>100.65</v>
      </c>
      <c r="T4429">
        <v>4917.75</v>
      </c>
      <c r="U4429" t="s">
        <v>26</v>
      </c>
      <c r="V4429" s="7" t="str">
        <f t="shared" si="138"/>
        <v>49+</v>
      </c>
      <c r="W4429" t="s">
        <v>46</v>
      </c>
      <c r="X4429" t="str">
        <f t="shared" si="139"/>
        <v>High</v>
      </c>
    </row>
    <row r="4430" spans="1:24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40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28</v>
      </c>
      <c r="Q4430" t="s">
        <v>26</v>
      </c>
      <c r="R4430" t="s">
        <v>29</v>
      </c>
      <c r="S4430">
        <v>103.3</v>
      </c>
      <c r="T4430">
        <v>2012.7</v>
      </c>
      <c r="U4430" t="s">
        <v>25</v>
      </c>
      <c r="V4430" s="7" t="str">
        <f t="shared" si="138"/>
        <v>13-24</v>
      </c>
      <c r="W4430" t="s">
        <v>46</v>
      </c>
      <c r="X4430" t="str">
        <f t="shared" si="139"/>
        <v>High</v>
      </c>
    </row>
    <row r="4431" spans="1:24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27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50</v>
      </c>
      <c r="Q4431" t="s">
        <v>26</v>
      </c>
      <c r="R4431" t="s">
        <v>38</v>
      </c>
      <c r="S4431">
        <v>79.7</v>
      </c>
      <c r="T4431">
        <v>5743.3</v>
      </c>
      <c r="U4431" t="s">
        <v>26</v>
      </c>
      <c r="V4431" s="7" t="str">
        <f t="shared" si="138"/>
        <v>49+</v>
      </c>
      <c r="W4431" t="s">
        <v>46</v>
      </c>
      <c r="X4431" t="str">
        <f t="shared" si="139"/>
        <v>Medium</v>
      </c>
    </row>
    <row r="4432" spans="1:24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27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28</v>
      </c>
      <c r="Q4432" t="s">
        <v>26</v>
      </c>
      <c r="R4432" t="s">
        <v>38</v>
      </c>
      <c r="S4432">
        <v>61.4</v>
      </c>
      <c r="T4432">
        <v>1864.65</v>
      </c>
      <c r="U4432" t="s">
        <v>26</v>
      </c>
      <c r="V4432" s="7" t="str">
        <f t="shared" si="138"/>
        <v>25-48</v>
      </c>
      <c r="W4432" t="s">
        <v>35</v>
      </c>
      <c r="X4432" t="str">
        <f t="shared" si="139"/>
        <v>Medium</v>
      </c>
    </row>
    <row r="4433" spans="1:24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40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28</v>
      </c>
      <c r="Q4433" t="s">
        <v>25</v>
      </c>
      <c r="R4433" t="s">
        <v>29</v>
      </c>
      <c r="S4433">
        <v>69.8</v>
      </c>
      <c r="T4433">
        <v>1221.6500000000001</v>
      </c>
      <c r="U4433" t="s">
        <v>26</v>
      </c>
      <c r="V4433" s="7" t="str">
        <f t="shared" si="138"/>
        <v>13-24</v>
      </c>
      <c r="W4433" t="s">
        <v>35</v>
      </c>
      <c r="X4433" t="str">
        <f t="shared" si="139"/>
        <v>Medium</v>
      </c>
    </row>
    <row r="4434" spans="1:24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26</v>
      </c>
      <c r="I4434" t="s">
        <v>27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50</v>
      </c>
      <c r="Q4434" t="s">
        <v>25</v>
      </c>
      <c r="R4434" t="s">
        <v>34</v>
      </c>
      <c r="S4434">
        <v>40.549999999999997</v>
      </c>
      <c r="T4434">
        <v>1390.85</v>
      </c>
      <c r="U4434" t="s">
        <v>26</v>
      </c>
      <c r="V4434" s="7" t="str">
        <f t="shared" si="138"/>
        <v>25-48</v>
      </c>
      <c r="W4434" t="s">
        <v>35</v>
      </c>
      <c r="X4434" t="str">
        <f t="shared" si="139"/>
        <v>Low</v>
      </c>
    </row>
    <row r="4435" spans="1:24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40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28</v>
      </c>
      <c r="Q4435" t="s">
        <v>25</v>
      </c>
      <c r="R4435" t="s">
        <v>29</v>
      </c>
      <c r="S4435">
        <v>75.650000000000006</v>
      </c>
      <c r="T4435">
        <v>302.35000000000002</v>
      </c>
      <c r="U4435" t="s">
        <v>26</v>
      </c>
      <c r="V4435" s="7" t="str">
        <f t="shared" si="138"/>
        <v>0-12</v>
      </c>
      <c r="W4435" t="s">
        <v>30</v>
      </c>
      <c r="X4435" t="str">
        <f t="shared" si="139"/>
        <v>Medium</v>
      </c>
    </row>
    <row r="4436" spans="1:24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40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28</v>
      </c>
      <c r="Q4436" t="s">
        <v>26</v>
      </c>
      <c r="R4436" t="s">
        <v>29</v>
      </c>
      <c r="S4436">
        <v>90.7</v>
      </c>
      <c r="T4436">
        <v>1374.9</v>
      </c>
      <c r="U4436" t="s">
        <v>26</v>
      </c>
      <c r="V4436" s="7" t="str">
        <f t="shared" si="138"/>
        <v>13-24</v>
      </c>
      <c r="W4436" t="s">
        <v>35</v>
      </c>
      <c r="X4436" t="str">
        <f t="shared" si="139"/>
        <v>High</v>
      </c>
    </row>
    <row r="4437" spans="1:24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40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28</v>
      </c>
      <c r="Q4437" t="s">
        <v>25</v>
      </c>
      <c r="R4437" t="s">
        <v>38</v>
      </c>
      <c r="S4437">
        <v>80.5</v>
      </c>
      <c r="T4437">
        <v>1336.9</v>
      </c>
      <c r="U4437" t="s">
        <v>26</v>
      </c>
      <c r="V4437" s="7" t="str">
        <f t="shared" si="138"/>
        <v>13-24</v>
      </c>
      <c r="W4437" t="s">
        <v>35</v>
      </c>
      <c r="X4437" t="str">
        <f t="shared" si="139"/>
        <v>Medium</v>
      </c>
    </row>
    <row r="4438" spans="1:24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27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28</v>
      </c>
      <c r="Q4438" t="s">
        <v>25</v>
      </c>
      <c r="R4438" t="s">
        <v>29</v>
      </c>
      <c r="S4438">
        <v>60.6</v>
      </c>
      <c r="T4438">
        <v>1297.8</v>
      </c>
      <c r="U4438" t="s">
        <v>26</v>
      </c>
      <c r="V4438" s="7" t="str">
        <f t="shared" si="138"/>
        <v>13-24</v>
      </c>
      <c r="W4438" t="s">
        <v>35</v>
      </c>
      <c r="X4438" t="str">
        <f t="shared" si="139"/>
        <v>Medium</v>
      </c>
    </row>
    <row r="4439" spans="1:24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40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50</v>
      </c>
      <c r="Q4439" t="s">
        <v>26</v>
      </c>
      <c r="R4439" t="s">
        <v>43</v>
      </c>
      <c r="S4439">
        <v>101.15</v>
      </c>
      <c r="T4439">
        <v>6067.4</v>
      </c>
      <c r="U4439" t="s">
        <v>26</v>
      </c>
      <c r="V4439" s="7" t="str">
        <f t="shared" si="138"/>
        <v>49+</v>
      </c>
      <c r="W4439" t="s">
        <v>46</v>
      </c>
      <c r="X4439" t="str">
        <f t="shared" si="139"/>
        <v>High</v>
      </c>
    </row>
    <row r="4440" spans="1:24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26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50</v>
      </c>
      <c r="Q4440" t="s">
        <v>25</v>
      </c>
      <c r="R4440" t="s">
        <v>34</v>
      </c>
      <c r="S4440">
        <v>24.95</v>
      </c>
      <c r="T4440">
        <v>1222.25</v>
      </c>
      <c r="U4440" t="s">
        <v>26</v>
      </c>
      <c r="V4440" s="7" t="str">
        <f t="shared" si="138"/>
        <v>49+</v>
      </c>
      <c r="W4440" t="s">
        <v>35</v>
      </c>
      <c r="X4440" t="str">
        <f t="shared" si="139"/>
        <v>Low</v>
      </c>
    </row>
    <row r="4441" spans="1:24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26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50</v>
      </c>
      <c r="Q4441" t="s">
        <v>25</v>
      </c>
      <c r="R4441" t="s">
        <v>43</v>
      </c>
      <c r="S4441">
        <v>20.3</v>
      </c>
      <c r="T4441">
        <v>487.95</v>
      </c>
      <c r="U4441" t="s">
        <v>26</v>
      </c>
      <c r="V4441" s="7" t="str">
        <f t="shared" si="138"/>
        <v>25-48</v>
      </c>
      <c r="W4441" t="s">
        <v>30</v>
      </c>
      <c r="X4441" t="str">
        <f t="shared" si="139"/>
        <v>Low</v>
      </c>
    </row>
    <row r="4442" spans="1:24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27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50</v>
      </c>
      <c r="Q4442" t="s">
        <v>25</v>
      </c>
      <c r="R4442" t="s">
        <v>29</v>
      </c>
      <c r="S4442">
        <v>60</v>
      </c>
      <c r="T4442">
        <v>2548.5500000000002</v>
      </c>
      <c r="U4442" t="s">
        <v>26</v>
      </c>
      <c r="V4442" s="7" t="str">
        <f t="shared" si="138"/>
        <v>25-48</v>
      </c>
      <c r="W4442" t="s">
        <v>46</v>
      </c>
      <c r="X4442" t="str">
        <f t="shared" si="139"/>
        <v>Medium</v>
      </c>
    </row>
    <row r="4443" spans="1:24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26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50</v>
      </c>
      <c r="Q4443" t="s">
        <v>26</v>
      </c>
      <c r="R4443" t="s">
        <v>29</v>
      </c>
      <c r="S4443">
        <v>20.25</v>
      </c>
      <c r="T4443">
        <v>835.5</v>
      </c>
      <c r="U4443" t="s">
        <v>26</v>
      </c>
      <c r="V4443" s="7" t="str">
        <f t="shared" si="138"/>
        <v>25-48</v>
      </c>
      <c r="W4443" t="s">
        <v>35</v>
      </c>
      <c r="X4443" t="str">
        <f t="shared" si="139"/>
        <v>Low</v>
      </c>
    </row>
    <row r="4444" spans="1:24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40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28</v>
      </c>
      <c r="Q4444" t="s">
        <v>25</v>
      </c>
      <c r="R4444" t="s">
        <v>29</v>
      </c>
      <c r="S4444">
        <v>78.5</v>
      </c>
      <c r="T4444">
        <v>242.05</v>
      </c>
      <c r="U4444" t="s">
        <v>25</v>
      </c>
      <c r="V4444" s="7" t="str">
        <f t="shared" si="138"/>
        <v>0-12</v>
      </c>
      <c r="W4444" t="s">
        <v>30</v>
      </c>
      <c r="X4444" t="str">
        <f t="shared" si="139"/>
        <v>Medium</v>
      </c>
    </row>
    <row r="4445" spans="1:24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27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28</v>
      </c>
      <c r="Q4445" t="s">
        <v>26</v>
      </c>
      <c r="R4445" t="s">
        <v>34</v>
      </c>
      <c r="S4445">
        <v>44.75</v>
      </c>
      <c r="T4445">
        <v>44.75</v>
      </c>
      <c r="U4445" t="s">
        <v>26</v>
      </c>
      <c r="V4445" s="7" t="str">
        <f t="shared" si="138"/>
        <v>0-12</v>
      </c>
      <c r="W4445" t="s">
        <v>30</v>
      </c>
      <c r="X4445" t="str">
        <f t="shared" si="139"/>
        <v>Low</v>
      </c>
    </row>
    <row r="4446" spans="1:24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28</v>
      </c>
      <c r="Q4446" t="s">
        <v>26</v>
      </c>
      <c r="R4446" t="s">
        <v>34</v>
      </c>
      <c r="S4446">
        <v>19.850000000000001</v>
      </c>
      <c r="T4446">
        <v>63.75</v>
      </c>
      <c r="U4446" t="s">
        <v>25</v>
      </c>
      <c r="V4446" s="7" t="str">
        <f t="shared" si="138"/>
        <v>0-12</v>
      </c>
      <c r="W4446" t="s">
        <v>30</v>
      </c>
      <c r="X4446" t="str">
        <f t="shared" si="139"/>
        <v>Low</v>
      </c>
    </row>
    <row r="4447" spans="1:24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40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50</v>
      </c>
      <c r="Q4447" t="s">
        <v>26</v>
      </c>
      <c r="R4447" t="s">
        <v>43</v>
      </c>
      <c r="S4447">
        <v>98</v>
      </c>
      <c r="T4447">
        <v>6218.45</v>
      </c>
      <c r="U4447" t="s">
        <v>26</v>
      </c>
      <c r="V4447" s="7" t="str">
        <f t="shared" si="138"/>
        <v>49+</v>
      </c>
      <c r="W4447" t="s">
        <v>46</v>
      </c>
      <c r="X4447" t="str">
        <f t="shared" si="139"/>
        <v>High</v>
      </c>
    </row>
    <row r="4448" spans="1:24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40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28</v>
      </c>
      <c r="Q4448" t="s">
        <v>25</v>
      </c>
      <c r="R4448" t="s">
        <v>29</v>
      </c>
      <c r="S4448">
        <v>79.900000000000006</v>
      </c>
      <c r="T4448">
        <v>260.89999999999998</v>
      </c>
      <c r="U4448" t="s">
        <v>25</v>
      </c>
      <c r="V4448" s="7" t="str">
        <f t="shared" si="138"/>
        <v>0-12</v>
      </c>
      <c r="W4448" t="s">
        <v>30</v>
      </c>
      <c r="X4448" t="str">
        <f t="shared" si="139"/>
        <v>Medium</v>
      </c>
    </row>
    <row r="4449" spans="1:24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40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28</v>
      </c>
      <c r="Q4449" t="s">
        <v>25</v>
      </c>
      <c r="R4449" t="s">
        <v>29</v>
      </c>
      <c r="S4449">
        <v>107.7</v>
      </c>
      <c r="T4449">
        <v>7320.9</v>
      </c>
      <c r="U4449" t="s">
        <v>26</v>
      </c>
      <c r="V4449" s="7" t="str">
        <f t="shared" si="138"/>
        <v>49+</v>
      </c>
      <c r="W4449" t="s">
        <v>46</v>
      </c>
      <c r="X4449" t="str">
        <f t="shared" si="139"/>
        <v>High</v>
      </c>
    </row>
    <row r="4450" spans="1:24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40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28</v>
      </c>
      <c r="Q4450" t="s">
        <v>25</v>
      </c>
      <c r="R4450" t="s">
        <v>29</v>
      </c>
      <c r="S4450">
        <v>99.7</v>
      </c>
      <c r="T4450">
        <v>2967.35</v>
      </c>
      <c r="U4450" t="s">
        <v>25</v>
      </c>
      <c r="V4450" s="7" t="str">
        <f t="shared" si="138"/>
        <v>25-48</v>
      </c>
      <c r="W4450" t="s">
        <v>46</v>
      </c>
      <c r="X4450" t="str">
        <f t="shared" si="139"/>
        <v>High</v>
      </c>
    </row>
    <row r="4451" spans="1:24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40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50</v>
      </c>
      <c r="Q4451" t="s">
        <v>26</v>
      </c>
      <c r="R4451" t="s">
        <v>29</v>
      </c>
      <c r="S4451">
        <v>104.7</v>
      </c>
      <c r="T4451">
        <v>6333.8</v>
      </c>
      <c r="U4451" t="s">
        <v>26</v>
      </c>
      <c r="V4451" s="7" t="str">
        <f t="shared" si="138"/>
        <v>49+</v>
      </c>
      <c r="W4451" t="s">
        <v>46</v>
      </c>
      <c r="X4451" t="str">
        <f t="shared" si="139"/>
        <v>High</v>
      </c>
    </row>
    <row r="4452" spans="1:24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27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28</v>
      </c>
      <c r="Q4452" t="s">
        <v>25</v>
      </c>
      <c r="R4452" t="s">
        <v>43</v>
      </c>
      <c r="S4452">
        <v>58.6</v>
      </c>
      <c r="T4452">
        <v>939.7</v>
      </c>
      <c r="U4452" t="s">
        <v>25</v>
      </c>
      <c r="V4452" s="7" t="str">
        <f t="shared" si="138"/>
        <v>13-24</v>
      </c>
      <c r="W4452" t="s">
        <v>35</v>
      </c>
      <c r="X4452" t="str">
        <f t="shared" si="139"/>
        <v>Medium</v>
      </c>
    </row>
    <row r="4453" spans="1:24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40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28</v>
      </c>
      <c r="Q4453" t="s">
        <v>25</v>
      </c>
      <c r="R4453" t="s">
        <v>38</v>
      </c>
      <c r="S4453">
        <v>93.9</v>
      </c>
      <c r="T4453">
        <v>4200.25</v>
      </c>
      <c r="U4453" t="s">
        <v>26</v>
      </c>
      <c r="V4453" s="7" t="str">
        <f t="shared" si="138"/>
        <v>25-48</v>
      </c>
      <c r="W4453" t="s">
        <v>46</v>
      </c>
      <c r="X4453" t="str">
        <f t="shared" si="139"/>
        <v>High</v>
      </c>
    </row>
    <row r="4454" spans="1:24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27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50</v>
      </c>
      <c r="Q4454" t="s">
        <v>26</v>
      </c>
      <c r="R4454" t="s">
        <v>43</v>
      </c>
      <c r="S4454">
        <v>86.45</v>
      </c>
      <c r="T4454">
        <v>5950.2</v>
      </c>
      <c r="U4454" t="s">
        <v>26</v>
      </c>
      <c r="V4454" s="7" t="str">
        <f t="shared" si="138"/>
        <v>49+</v>
      </c>
      <c r="W4454" t="s">
        <v>46</v>
      </c>
      <c r="X4454" t="str">
        <f t="shared" si="139"/>
        <v>Medium</v>
      </c>
    </row>
    <row r="4455" spans="1:24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40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28</v>
      </c>
      <c r="Q4455" t="s">
        <v>25</v>
      </c>
      <c r="R4455" t="s">
        <v>29</v>
      </c>
      <c r="S4455">
        <v>98.5</v>
      </c>
      <c r="T4455">
        <v>1037.75</v>
      </c>
      <c r="U4455" t="s">
        <v>25</v>
      </c>
      <c r="V4455" s="7" t="str">
        <f t="shared" si="138"/>
        <v>0-12</v>
      </c>
      <c r="W4455" t="s">
        <v>35</v>
      </c>
      <c r="X4455" t="str">
        <f t="shared" si="139"/>
        <v>High</v>
      </c>
    </row>
    <row r="4456" spans="1:24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26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28</v>
      </c>
      <c r="Q4456" t="s">
        <v>26</v>
      </c>
      <c r="R4456" t="s">
        <v>34</v>
      </c>
      <c r="S4456">
        <v>19.399999999999999</v>
      </c>
      <c r="T4456">
        <v>93.4</v>
      </c>
      <c r="U4456" t="s">
        <v>26</v>
      </c>
      <c r="V4456" s="7" t="str">
        <f t="shared" si="138"/>
        <v>0-12</v>
      </c>
      <c r="W4456" t="s">
        <v>30</v>
      </c>
      <c r="X4456" t="str">
        <f t="shared" si="139"/>
        <v>Low</v>
      </c>
    </row>
    <row r="4457" spans="1:24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27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28</v>
      </c>
      <c r="Q4457" t="s">
        <v>25</v>
      </c>
      <c r="R4457" t="s">
        <v>34</v>
      </c>
      <c r="S4457">
        <v>50.45</v>
      </c>
      <c r="T4457">
        <v>50.45</v>
      </c>
      <c r="U4457" t="s">
        <v>25</v>
      </c>
      <c r="V4457" s="7" t="str">
        <f t="shared" si="138"/>
        <v>0-12</v>
      </c>
      <c r="W4457" t="s">
        <v>30</v>
      </c>
      <c r="X4457" t="str">
        <f t="shared" si="139"/>
        <v>Medium</v>
      </c>
    </row>
    <row r="4458" spans="1:24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26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50</v>
      </c>
      <c r="Q4458" t="s">
        <v>25</v>
      </c>
      <c r="R4458" t="s">
        <v>43</v>
      </c>
      <c r="S4458">
        <v>24.95</v>
      </c>
      <c r="T4458">
        <v>1614.9</v>
      </c>
      <c r="U4458" t="s">
        <v>26</v>
      </c>
      <c r="V4458" s="7" t="str">
        <f t="shared" si="138"/>
        <v>49+</v>
      </c>
      <c r="W4458" t="s">
        <v>35</v>
      </c>
      <c r="X4458" t="str">
        <f t="shared" si="139"/>
        <v>Low</v>
      </c>
    </row>
    <row r="4459" spans="1:24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40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28</v>
      </c>
      <c r="Q4459" t="s">
        <v>26</v>
      </c>
      <c r="R4459" t="s">
        <v>38</v>
      </c>
      <c r="S4459">
        <v>75</v>
      </c>
      <c r="T4459">
        <v>1573.95</v>
      </c>
      <c r="U4459" t="s">
        <v>26</v>
      </c>
      <c r="V4459" s="7" t="str">
        <f t="shared" si="138"/>
        <v>13-24</v>
      </c>
      <c r="W4459" t="s">
        <v>35</v>
      </c>
      <c r="X4459" t="str">
        <f t="shared" si="139"/>
        <v>Medium</v>
      </c>
    </row>
    <row r="4460" spans="1:24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40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28</v>
      </c>
      <c r="Q4460" t="s">
        <v>25</v>
      </c>
      <c r="R4460" t="s">
        <v>29</v>
      </c>
      <c r="S4460">
        <v>94.65</v>
      </c>
      <c r="T4460">
        <v>3624.3</v>
      </c>
      <c r="U4460" t="s">
        <v>25</v>
      </c>
      <c r="V4460" s="7" t="str">
        <f t="shared" si="138"/>
        <v>25-48</v>
      </c>
      <c r="W4460" t="s">
        <v>46</v>
      </c>
      <c r="X4460" t="str">
        <f t="shared" si="139"/>
        <v>High</v>
      </c>
    </row>
    <row r="4461" spans="1:24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40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28</v>
      </c>
      <c r="Q4461" t="s">
        <v>25</v>
      </c>
      <c r="R4461" t="s">
        <v>43</v>
      </c>
      <c r="S4461">
        <v>100.25</v>
      </c>
      <c r="T4461">
        <v>100.25</v>
      </c>
      <c r="U4461" t="s">
        <v>25</v>
      </c>
      <c r="V4461" s="7" t="str">
        <f t="shared" si="138"/>
        <v>0-12</v>
      </c>
      <c r="W4461" t="s">
        <v>30</v>
      </c>
      <c r="X4461" t="str">
        <f t="shared" si="139"/>
        <v>High</v>
      </c>
    </row>
    <row r="4462" spans="1:24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40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28</v>
      </c>
      <c r="Q4462" t="s">
        <v>26</v>
      </c>
      <c r="R4462" t="s">
        <v>29</v>
      </c>
      <c r="S4462">
        <v>78.2</v>
      </c>
      <c r="T4462">
        <v>1468.75</v>
      </c>
      <c r="U4462" t="s">
        <v>26</v>
      </c>
      <c r="V4462" s="7" t="str">
        <f t="shared" si="138"/>
        <v>13-24</v>
      </c>
      <c r="W4462" t="s">
        <v>35</v>
      </c>
      <c r="X4462" t="str">
        <f t="shared" si="139"/>
        <v>Medium</v>
      </c>
    </row>
    <row r="4463" spans="1:24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40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28</v>
      </c>
      <c r="Q4463" t="s">
        <v>25</v>
      </c>
      <c r="R4463" t="s">
        <v>29</v>
      </c>
      <c r="S4463">
        <v>94.2</v>
      </c>
      <c r="T4463">
        <v>2607.6</v>
      </c>
      <c r="U4463" t="s">
        <v>26</v>
      </c>
      <c r="V4463" s="7" t="str">
        <f t="shared" si="138"/>
        <v>25-48</v>
      </c>
      <c r="W4463" t="s">
        <v>46</v>
      </c>
      <c r="X4463" t="str">
        <f t="shared" si="139"/>
        <v>High</v>
      </c>
    </row>
    <row r="4464" spans="1:24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40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28</v>
      </c>
      <c r="Q4464" t="s">
        <v>25</v>
      </c>
      <c r="R4464" t="s">
        <v>29</v>
      </c>
      <c r="S4464">
        <v>88.45</v>
      </c>
      <c r="T4464">
        <v>1422.1</v>
      </c>
      <c r="U4464" t="s">
        <v>25</v>
      </c>
      <c r="V4464" s="7" t="str">
        <f t="shared" si="138"/>
        <v>13-24</v>
      </c>
      <c r="W4464" t="s">
        <v>35</v>
      </c>
      <c r="X4464" t="str">
        <f t="shared" si="139"/>
        <v>Medium</v>
      </c>
    </row>
    <row r="4465" spans="1:24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40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28</v>
      </c>
      <c r="Q4465" t="s">
        <v>25</v>
      </c>
      <c r="R4465" t="s">
        <v>29</v>
      </c>
      <c r="S4465">
        <v>69.849999999999994</v>
      </c>
      <c r="T4465">
        <v>69.849999999999994</v>
      </c>
      <c r="U4465" t="s">
        <v>25</v>
      </c>
      <c r="V4465" s="7" t="str">
        <f t="shared" si="138"/>
        <v>0-12</v>
      </c>
      <c r="W4465" t="s">
        <v>30</v>
      </c>
      <c r="X4465" t="str">
        <f t="shared" si="139"/>
        <v>Medium</v>
      </c>
    </row>
    <row r="4466" spans="1:24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40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28</v>
      </c>
      <c r="Q4466" t="s">
        <v>26</v>
      </c>
      <c r="R4466" t="s">
        <v>38</v>
      </c>
      <c r="S4466">
        <v>81.7</v>
      </c>
      <c r="T4466">
        <v>858.6</v>
      </c>
      <c r="U4466" t="s">
        <v>25</v>
      </c>
      <c r="V4466" s="7" t="str">
        <f t="shared" si="138"/>
        <v>0-12</v>
      </c>
      <c r="W4466" t="s">
        <v>35</v>
      </c>
      <c r="X4466" t="str">
        <f t="shared" si="139"/>
        <v>Medium</v>
      </c>
    </row>
    <row r="4467" spans="1:24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26</v>
      </c>
      <c r="I4467" t="s">
        <v>27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29</v>
      </c>
      <c r="S4467">
        <v>50.05</v>
      </c>
      <c r="T4467">
        <v>1523.4</v>
      </c>
      <c r="U4467" t="s">
        <v>26</v>
      </c>
      <c r="V4467" s="7" t="str">
        <f t="shared" si="138"/>
        <v>25-48</v>
      </c>
      <c r="W4467" t="s">
        <v>35</v>
      </c>
      <c r="X4467" t="str">
        <f t="shared" si="139"/>
        <v>Medium</v>
      </c>
    </row>
    <row r="4468" spans="1:24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40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28</v>
      </c>
      <c r="Q4468" t="s">
        <v>25</v>
      </c>
      <c r="R4468" t="s">
        <v>29</v>
      </c>
      <c r="S4468">
        <v>79.900000000000006</v>
      </c>
      <c r="T4468">
        <v>324.3</v>
      </c>
      <c r="U4468" t="s">
        <v>25</v>
      </c>
      <c r="V4468" s="7" t="str">
        <f t="shared" si="138"/>
        <v>0-12</v>
      </c>
      <c r="W4468" t="s">
        <v>30</v>
      </c>
      <c r="X4468" t="str">
        <f t="shared" si="139"/>
        <v>Medium</v>
      </c>
    </row>
    <row r="4469" spans="1:24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27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 t="s">
        <v>26</v>
      </c>
      <c r="V4469" s="7" t="str">
        <f t="shared" si="138"/>
        <v>25-48</v>
      </c>
      <c r="W4469" t="s">
        <v>46</v>
      </c>
      <c r="X4469" t="str">
        <f t="shared" si="139"/>
        <v>Medium</v>
      </c>
    </row>
    <row r="4470" spans="1:24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26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28</v>
      </c>
      <c r="Q4470" t="s">
        <v>25</v>
      </c>
      <c r="R4470" t="s">
        <v>43</v>
      </c>
      <c r="S4470">
        <v>25.4</v>
      </c>
      <c r="T4470">
        <v>399.6</v>
      </c>
      <c r="U4470" t="s">
        <v>25</v>
      </c>
      <c r="V4470" s="7" t="str">
        <f t="shared" si="138"/>
        <v>13-24</v>
      </c>
      <c r="W4470" t="s">
        <v>30</v>
      </c>
      <c r="X4470" t="str">
        <f t="shared" si="139"/>
        <v>Low</v>
      </c>
    </row>
    <row r="4471" spans="1:24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40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43</v>
      </c>
      <c r="S4471">
        <v>90.1</v>
      </c>
      <c r="T4471">
        <v>4549.45</v>
      </c>
      <c r="U4471" t="s">
        <v>26</v>
      </c>
      <c r="V4471" s="7" t="str">
        <f t="shared" si="138"/>
        <v>49+</v>
      </c>
      <c r="W4471" t="s">
        <v>46</v>
      </c>
      <c r="X4471" t="str">
        <f t="shared" si="139"/>
        <v>High</v>
      </c>
    </row>
    <row r="4472" spans="1:24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27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28</v>
      </c>
      <c r="Q4472" t="s">
        <v>25</v>
      </c>
      <c r="R4472" t="s">
        <v>38</v>
      </c>
      <c r="S4472">
        <v>44.65</v>
      </c>
      <c r="T4472">
        <v>322.5</v>
      </c>
      <c r="U4472" t="s">
        <v>26</v>
      </c>
      <c r="V4472" s="7" t="str">
        <f t="shared" si="138"/>
        <v>0-12</v>
      </c>
      <c r="W4472" t="s">
        <v>30</v>
      </c>
      <c r="X4472" t="str">
        <f t="shared" si="139"/>
        <v>Low</v>
      </c>
    </row>
    <row r="4473" spans="1:24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40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28</v>
      </c>
      <c r="Q4473" t="s">
        <v>25</v>
      </c>
      <c r="R4473" t="s">
        <v>38</v>
      </c>
      <c r="S4473">
        <v>83.75</v>
      </c>
      <c r="T4473">
        <v>3273.55</v>
      </c>
      <c r="U4473" t="s">
        <v>25</v>
      </c>
      <c r="V4473" s="7" t="str">
        <f t="shared" si="138"/>
        <v>25-48</v>
      </c>
      <c r="W4473" t="s">
        <v>46</v>
      </c>
      <c r="X4473" t="str">
        <f t="shared" si="139"/>
        <v>Medium</v>
      </c>
    </row>
    <row r="4474" spans="1:24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40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50</v>
      </c>
      <c r="Q4474" t="s">
        <v>26</v>
      </c>
      <c r="R4474" t="s">
        <v>43</v>
      </c>
      <c r="S4474">
        <v>80.349999999999994</v>
      </c>
      <c r="T4474">
        <v>5375.15</v>
      </c>
      <c r="U4474" t="s">
        <v>26</v>
      </c>
      <c r="V4474" s="7" t="str">
        <f t="shared" si="138"/>
        <v>49+</v>
      </c>
      <c r="W4474" t="s">
        <v>46</v>
      </c>
      <c r="X4474" t="str">
        <f t="shared" si="139"/>
        <v>Medium</v>
      </c>
    </row>
    <row r="4475" spans="1:24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40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28</v>
      </c>
      <c r="Q4475" t="s">
        <v>25</v>
      </c>
      <c r="R4475" t="s">
        <v>38</v>
      </c>
      <c r="S4475">
        <v>98.1</v>
      </c>
      <c r="T4475">
        <v>2510.6999999999998</v>
      </c>
      <c r="U4475" t="s">
        <v>26</v>
      </c>
      <c r="V4475" s="7" t="str">
        <f t="shared" si="138"/>
        <v>25-48</v>
      </c>
      <c r="W4475" t="s">
        <v>46</v>
      </c>
      <c r="X4475" t="str">
        <f t="shared" si="139"/>
        <v>High</v>
      </c>
    </row>
    <row r="4476" spans="1:24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26</v>
      </c>
      <c r="I4476" t="s">
        <v>27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50</v>
      </c>
      <c r="Q4476" t="s">
        <v>26</v>
      </c>
      <c r="R4476" t="s">
        <v>43</v>
      </c>
      <c r="S4476">
        <v>53.35</v>
      </c>
      <c r="T4476">
        <v>3090.05</v>
      </c>
      <c r="U4476" t="s">
        <v>26</v>
      </c>
      <c r="V4476" s="7" t="str">
        <f t="shared" si="138"/>
        <v>49+</v>
      </c>
      <c r="W4476" t="s">
        <v>46</v>
      </c>
      <c r="X4476" t="str">
        <f t="shared" si="139"/>
        <v>Medium</v>
      </c>
    </row>
    <row r="4477" spans="1:24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26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28</v>
      </c>
      <c r="Q4477" t="s">
        <v>26</v>
      </c>
      <c r="R4477" t="s">
        <v>29</v>
      </c>
      <c r="S4477">
        <v>19.55</v>
      </c>
      <c r="T4477">
        <v>61.05</v>
      </c>
      <c r="U4477" t="s">
        <v>26</v>
      </c>
      <c r="V4477" s="7" t="str">
        <f t="shared" si="138"/>
        <v>0-12</v>
      </c>
      <c r="W4477" t="s">
        <v>30</v>
      </c>
      <c r="X4477" t="str">
        <f t="shared" si="139"/>
        <v>Low</v>
      </c>
    </row>
    <row r="4478" spans="1:24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26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28</v>
      </c>
      <c r="Q4478" t="s">
        <v>26</v>
      </c>
      <c r="R4478" t="s">
        <v>34</v>
      </c>
      <c r="S4478">
        <v>20.9</v>
      </c>
      <c r="T4478">
        <v>20.9</v>
      </c>
      <c r="U4478" t="s">
        <v>25</v>
      </c>
      <c r="V4478" s="7" t="str">
        <f t="shared" si="138"/>
        <v>0-12</v>
      </c>
      <c r="W4478" t="s">
        <v>30</v>
      </c>
      <c r="X4478" t="str">
        <f t="shared" si="139"/>
        <v>Low</v>
      </c>
    </row>
    <row r="4479" spans="1:24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27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38</v>
      </c>
      <c r="S4479">
        <v>48.95</v>
      </c>
      <c r="T4479">
        <v>955.6</v>
      </c>
      <c r="U4479" t="s">
        <v>26</v>
      </c>
      <c r="V4479" s="7" t="str">
        <f t="shared" si="138"/>
        <v>13-24</v>
      </c>
      <c r="W4479" t="s">
        <v>35</v>
      </c>
      <c r="X4479" t="str">
        <f t="shared" si="139"/>
        <v>Low</v>
      </c>
    </row>
    <row r="4480" spans="1:24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27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28</v>
      </c>
      <c r="Q4480" t="s">
        <v>25</v>
      </c>
      <c r="R4480" t="s">
        <v>29</v>
      </c>
      <c r="S4480">
        <v>54.2</v>
      </c>
      <c r="T4480">
        <v>140.4</v>
      </c>
      <c r="U4480" t="s">
        <v>26</v>
      </c>
      <c r="V4480" s="7" t="str">
        <f t="shared" si="138"/>
        <v>0-12</v>
      </c>
      <c r="W4480" t="s">
        <v>30</v>
      </c>
      <c r="X4480" t="str">
        <f t="shared" si="139"/>
        <v>Medium</v>
      </c>
    </row>
    <row r="4481" spans="1:24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26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50</v>
      </c>
      <c r="Q4481" t="s">
        <v>26</v>
      </c>
      <c r="R4481" t="s">
        <v>29</v>
      </c>
      <c r="S4481">
        <v>24.45</v>
      </c>
      <c r="T4481">
        <v>1493.1</v>
      </c>
      <c r="U4481" t="s">
        <v>26</v>
      </c>
      <c r="V4481" s="7" t="str">
        <f t="shared" si="138"/>
        <v>49+</v>
      </c>
      <c r="W4481" t="s">
        <v>35</v>
      </c>
      <c r="X4481" t="str">
        <f t="shared" si="139"/>
        <v>Low</v>
      </c>
    </row>
    <row r="4482" spans="1:24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40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28</v>
      </c>
      <c r="Q4482" t="s">
        <v>25</v>
      </c>
      <c r="R4482" t="s">
        <v>34</v>
      </c>
      <c r="S4482">
        <v>69.400000000000006</v>
      </c>
      <c r="T4482">
        <v>69.400000000000006</v>
      </c>
      <c r="U4482" t="s">
        <v>25</v>
      </c>
      <c r="V4482" s="7" t="str">
        <f t="shared" si="138"/>
        <v>0-12</v>
      </c>
      <c r="W4482" t="s">
        <v>30</v>
      </c>
      <c r="X4482" t="str">
        <f t="shared" si="139"/>
        <v>Medium</v>
      </c>
    </row>
    <row r="4483" spans="1:24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26</v>
      </c>
      <c r="I4483" t="s">
        <v>27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28</v>
      </c>
      <c r="Q4483" t="s">
        <v>25</v>
      </c>
      <c r="R4483" t="s">
        <v>38</v>
      </c>
      <c r="S4483">
        <v>40.15</v>
      </c>
      <c r="T4483">
        <v>1626.05</v>
      </c>
      <c r="U4483" t="s">
        <v>26</v>
      </c>
      <c r="V4483" s="7" t="str">
        <f t="shared" ref="V4483:V4546" si="140">IF(F4483&lt;=12, "0-12", IF(F4483&lt;=24, "13-24", IF(F4483&lt;=48, "25-48", "49+")))</f>
        <v>25-48</v>
      </c>
      <c r="W4483" t="s">
        <v>35</v>
      </c>
      <c r="X4483" t="str">
        <f t="shared" ref="X4483:X4546" si="141">IF(S4483&lt;=50,"Low",IF(S4483&lt;=90,"Medium","High"))</f>
        <v>Low</v>
      </c>
    </row>
    <row r="4484" spans="1:24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40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28</v>
      </c>
      <c r="Q4484" t="s">
        <v>25</v>
      </c>
      <c r="R4484" t="s">
        <v>29</v>
      </c>
      <c r="S4484">
        <v>74.900000000000006</v>
      </c>
      <c r="T4484">
        <v>541.15</v>
      </c>
      <c r="U4484" t="s">
        <v>25</v>
      </c>
      <c r="V4484" s="7" t="str">
        <f t="shared" si="140"/>
        <v>0-12</v>
      </c>
      <c r="W4484" t="s">
        <v>35</v>
      </c>
      <c r="X4484" t="str">
        <f t="shared" si="141"/>
        <v>Medium</v>
      </c>
    </row>
    <row r="4485" spans="1:24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50</v>
      </c>
      <c r="Q4485" t="s">
        <v>26</v>
      </c>
      <c r="R4485" t="s">
        <v>43</v>
      </c>
      <c r="S4485">
        <v>25.6</v>
      </c>
      <c r="T4485">
        <v>1784.9</v>
      </c>
      <c r="U4485" t="s">
        <v>26</v>
      </c>
      <c r="V4485" s="7" t="str">
        <f t="shared" si="140"/>
        <v>49+</v>
      </c>
      <c r="W4485" t="s">
        <v>35</v>
      </c>
      <c r="X4485" t="str">
        <f t="shared" si="141"/>
        <v>Low</v>
      </c>
    </row>
    <row r="4486" spans="1:24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40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28</v>
      </c>
      <c r="Q4486" t="s">
        <v>25</v>
      </c>
      <c r="R4486" t="s">
        <v>29</v>
      </c>
      <c r="S4486">
        <v>70.349999999999994</v>
      </c>
      <c r="T4486">
        <v>70.349999999999994</v>
      </c>
      <c r="U4486" t="s">
        <v>26</v>
      </c>
      <c r="V4486" s="7" t="str">
        <f t="shared" si="140"/>
        <v>0-12</v>
      </c>
      <c r="W4486" t="s">
        <v>30</v>
      </c>
      <c r="X4486" t="str">
        <f t="shared" si="141"/>
        <v>Medium</v>
      </c>
    </row>
    <row r="4487" spans="1:24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27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50</v>
      </c>
      <c r="Q4487" t="s">
        <v>26</v>
      </c>
      <c r="R4487" t="s">
        <v>38</v>
      </c>
      <c r="S4487">
        <v>91.7</v>
      </c>
      <c r="T4487">
        <v>6075.9</v>
      </c>
      <c r="U4487" t="s">
        <v>26</v>
      </c>
      <c r="V4487" s="7" t="str">
        <f t="shared" si="140"/>
        <v>49+</v>
      </c>
      <c r="W4487" t="s">
        <v>46</v>
      </c>
      <c r="X4487" t="str">
        <f t="shared" si="141"/>
        <v>High</v>
      </c>
    </row>
    <row r="4488" spans="1:24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40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28</v>
      </c>
      <c r="Q4488" t="s">
        <v>26</v>
      </c>
      <c r="R4488" t="s">
        <v>34</v>
      </c>
      <c r="S4488">
        <v>89.2</v>
      </c>
      <c r="T4488">
        <v>5500.6</v>
      </c>
      <c r="U4488" t="s">
        <v>26</v>
      </c>
      <c r="V4488" s="7" t="str">
        <f t="shared" si="140"/>
        <v>49+</v>
      </c>
      <c r="W4488" t="s">
        <v>46</v>
      </c>
      <c r="X4488" t="str">
        <f t="shared" si="141"/>
        <v>Medium</v>
      </c>
    </row>
    <row r="4489" spans="1:24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26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33</v>
      </c>
      <c r="Q4489" t="s">
        <v>26</v>
      </c>
      <c r="R4489" t="s">
        <v>43</v>
      </c>
      <c r="S4489">
        <v>24.1</v>
      </c>
      <c r="T4489">
        <v>73.099999999999994</v>
      </c>
      <c r="U4489" t="s">
        <v>26</v>
      </c>
      <c r="V4489" s="7" t="str">
        <f t="shared" si="140"/>
        <v>0-12</v>
      </c>
      <c r="W4489" t="s">
        <v>30</v>
      </c>
      <c r="X4489" t="str">
        <f t="shared" si="141"/>
        <v>Low</v>
      </c>
    </row>
    <row r="4490" spans="1:24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40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28</v>
      </c>
      <c r="Q4490" t="s">
        <v>25</v>
      </c>
      <c r="R4490" t="s">
        <v>43</v>
      </c>
      <c r="S4490">
        <v>74.150000000000006</v>
      </c>
      <c r="T4490">
        <v>3229.4</v>
      </c>
      <c r="U4490" t="s">
        <v>25</v>
      </c>
      <c r="V4490" s="7" t="str">
        <f t="shared" si="140"/>
        <v>25-48</v>
      </c>
      <c r="W4490" t="s">
        <v>46</v>
      </c>
      <c r="X4490" t="str">
        <f t="shared" si="141"/>
        <v>Medium</v>
      </c>
    </row>
    <row r="4491" spans="1:24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27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38</v>
      </c>
      <c r="S4491">
        <v>53.85</v>
      </c>
      <c r="T4491">
        <v>3399.85</v>
      </c>
      <c r="U4491" t="s">
        <v>26</v>
      </c>
      <c r="V4491" s="7" t="str">
        <f t="shared" si="140"/>
        <v>49+</v>
      </c>
      <c r="W4491" t="s">
        <v>46</v>
      </c>
      <c r="X4491" t="str">
        <f t="shared" si="141"/>
        <v>Medium</v>
      </c>
    </row>
    <row r="4492" spans="1:24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40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38</v>
      </c>
      <c r="S4492">
        <v>115.6</v>
      </c>
      <c r="T4492">
        <v>6431.05</v>
      </c>
      <c r="U4492" t="s">
        <v>26</v>
      </c>
      <c r="V4492" s="7" t="str">
        <f t="shared" si="140"/>
        <v>49+</v>
      </c>
      <c r="W4492" t="s">
        <v>46</v>
      </c>
      <c r="X4492" t="str">
        <f t="shared" si="141"/>
        <v>High</v>
      </c>
    </row>
    <row r="4493" spans="1:24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26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28</v>
      </c>
      <c r="Q4493" t="s">
        <v>25</v>
      </c>
      <c r="R4493" t="s">
        <v>43</v>
      </c>
      <c r="S4493">
        <v>19.75</v>
      </c>
      <c r="T4493">
        <v>19.75</v>
      </c>
      <c r="U4493" t="s">
        <v>26</v>
      </c>
      <c r="V4493" s="7" t="str">
        <f t="shared" si="140"/>
        <v>0-12</v>
      </c>
      <c r="W4493" t="s">
        <v>30</v>
      </c>
      <c r="X4493" t="str">
        <f t="shared" si="141"/>
        <v>Low</v>
      </c>
    </row>
    <row r="4494" spans="1:24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26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50</v>
      </c>
      <c r="Q4494" t="s">
        <v>25</v>
      </c>
      <c r="R4494" t="s">
        <v>38</v>
      </c>
      <c r="S4494">
        <v>24.05</v>
      </c>
      <c r="T4494">
        <v>1230.9000000000001</v>
      </c>
      <c r="U4494" t="s">
        <v>26</v>
      </c>
      <c r="V4494" s="7" t="str">
        <f t="shared" si="140"/>
        <v>49+</v>
      </c>
      <c r="W4494" t="s">
        <v>35</v>
      </c>
      <c r="X4494" t="str">
        <f t="shared" si="141"/>
        <v>Low</v>
      </c>
    </row>
    <row r="4495" spans="1:24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26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50</v>
      </c>
      <c r="Q4495" t="s">
        <v>26</v>
      </c>
      <c r="R4495" t="s">
        <v>43</v>
      </c>
      <c r="S4495">
        <v>25.3</v>
      </c>
      <c r="T4495">
        <v>454.65</v>
      </c>
      <c r="U4495" t="s">
        <v>26</v>
      </c>
      <c r="V4495" s="7" t="str">
        <f t="shared" si="140"/>
        <v>13-24</v>
      </c>
      <c r="W4495" t="s">
        <v>30</v>
      </c>
      <c r="X4495" t="str">
        <f t="shared" si="141"/>
        <v>Low</v>
      </c>
    </row>
    <row r="4496" spans="1:24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40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28</v>
      </c>
      <c r="Q4496" t="s">
        <v>26</v>
      </c>
      <c r="R4496" t="s">
        <v>29</v>
      </c>
      <c r="S4496">
        <v>84.3</v>
      </c>
      <c r="T4496">
        <v>235.05</v>
      </c>
      <c r="U4496" t="s">
        <v>26</v>
      </c>
      <c r="V4496" s="7" t="str">
        <f t="shared" si="140"/>
        <v>0-12</v>
      </c>
      <c r="W4496" t="s">
        <v>30</v>
      </c>
      <c r="X4496" t="str">
        <f t="shared" si="141"/>
        <v>Medium</v>
      </c>
    </row>
    <row r="4497" spans="1:24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40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28</v>
      </c>
      <c r="Q4497" t="s">
        <v>25</v>
      </c>
      <c r="R4497" t="s">
        <v>29</v>
      </c>
      <c r="S4497">
        <v>70.099999999999994</v>
      </c>
      <c r="T4497">
        <v>70.099999999999994</v>
      </c>
      <c r="U4497" t="s">
        <v>25</v>
      </c>
      <c r="V4497" s="7" t="str">
        <f t="shared" si="140"/>
        <v>0-12</v>
      </c>
      <c r="W4497" t="s">
        <v>30</v>
      </c>
      <c r="X4497" t="str">
        <f t="shared" si="141"/>
        <v>Medium</v>
      </c>
    </row>
    <row r="4498" spans="1:24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27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50</v>
      </c>
      <c r="Q4498" t="s">
        <v>26</v>
      </c>
      <c r="R4498" t="s">
        <v>43</v>
      </c>
      <c r="S4498">
        <v>89.75</v>
      </c>
      <c r="T4498">
        <v>6595.9</v>
      </c>
      <c r="U4498" t="s">
        <v>26</v>
      </c>
      <c r="V4498" s="7" t="str">
        <f t="shared" si="140"/>
        <v>49+</v>
      </c>
      <c r="W4498" t="s">
        <v>46</v>
      </c>
      <c r="X4498" t="str">
        <f t="shared" si="141"/>
        <v>Medium</v>
      </c>
    </row>
    <row r="4499" spans="1:24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40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29</v>
      </c>
      <c r="S4499">
        <v>97.95</v>
      </c>
      <c r="T4499">
        <v>5867</v>
      </c>
      <c r="U4499" t="s">
        <v>26</v>
      </c>
      <c r="V4499" s="7" t="str">
        <f t="shared" si="140"/>
        <v>49+</v>
      </c>
      <c r="W4499" t="s">
        <v>46</v>
      </c>
      <c r="X4499" t="str">
        <f t="shared" si="141"/>
        <v>High</v>
      </c>
    </row>
    <row r="4500" spans="1:24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26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 t="s">
        <v>26</v>
      </c>
      <c r="V4500" s="7" t="str">
        <f t="shared" si="140"/>
        <v>0-12</v>
      </c>
      <c r="W4500" t="s">
        <v>30</v>
      </c>
      <c r="X4500" t="str">
        <f t="shared" si="141"/>
        <v>Low</v>
      </c>
    </row>
    <row r="4501" spans="1:24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40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28</v>
      </c>
      <c r="Q4501" t="s">
        <v>25</v>
      </c>
      <c r="R4501" t="s">
        <v>29</v>
      </c>
      <c r="S4501">
        <v>78.3</v>
      </c>
      <c r="T4501">
        <v>909.25</v>
      </c>
      <c r="U4501" t="s">
        <v>25</v>
      </c>
      <c r="V4501" s="7" t="str">
        <f t="shared" si="140"/>
        <v>0-12</v>
      </c>
      <c r="W4501" t="s">
        <v>35</v>
      </c>
      <c r="X4501" t="str">
        <f t="shared" si="141"/>
        <v>Medium</v>
      </c>
    </row>
    <row r="4502" spans="1:24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40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43</v>
      </c>
      <c r="S4502">
        <v>103.9</v>
      </c>
      <c r="T4502">
        <v>6449.15</v>
      </c>
      <c r="U4502" t="s">
        <v>26</v>
      </c>
      <c r="V4502" s="7" t="str">
        <f t="shared" si="140"/>
        <v>49+</v>
      </c>
      <c r="W4502" t="s">
        <v>46</v>
      </c>
      <c r="X4502" t="str">
        <f t="shared" si="141"/>
        <v>High</v>
      </c>
    </row>
    <row r="4503" spans="1:24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26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50</v>
      </c>
      <c r="Q4503" t="s">
        <v>26</v>
      </c>
      <c r="R4503" t="s">
        <v>43</v>
      </c>
      <c r="S4503">
        <v>20.7</v>
      </c>
      <c r="T4503">
        <v>762.45</v>
      </c>
      <c r="U4503" t="s">
        <v>26</v>
      </c>
      <c r="V4503" s="7" t="str">
        <f t="shared" si="140"/>
        <v>25-48</v>
      </c>
      <c r="W4503" t="s">
        <v>35</v>
      </c>
      <c r="X4503" t="str">
        <f t="shared" si="141"/>
        <v>Low</v>
      </c>
    </row>
    <row r="4504" spans="1:24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40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28</v>
      </c>
      <c r="Q4504" t="s">
        <v>25</v>
      </c>
      <c r="R4504" t="s">
        <v>29</v>
      </c>
      <c r="S4504">
        <v>96.8</v>
      </c>
      <c r="T4504">
        <v>5283.95</v>
      </c>
      <c r="U4504" t="s">
        <v>25</v>
      </c>
      <c r="V4504" s="7" t="str">
        <f t="shared" si="140"/>
        <v>49+</v>
      </c>
      <c r="W4504" t="s">
        <v>46</v>
      </c>
      <c r="X4504" t="str">
        <f t="shared" si="141"/>
        <v>High</v>
      </c>
    </row>
    <row r="4505" spans="1:24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40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28</v>
      </c>
      <c r="Q4505" t="s">
        <v>25</v>
      </c>
      <c r="R4505" t="s">
        <v>29</v>
      </c>
      <c r="S4505">
        <v>94.4</v>
      </c>
      <c r="T4505">
        <v>1617.5</v>
      </c>
      <c r="U4505" t="s">
        <v>25</v>
      </c>
      <c r="V4505" s="7" t="str">
        <f t="shared" si="140"/>
        <v>13-24</v>
      </c>
      <c r="W4505" t="s">
        <v>35</v>
      </c>
      <c r="X4505" t="str">
        <f t="shared" si="141"/>
        <v>High</v>
      </c>
    </row>
    <row r="4506" spans="1:24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26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33</v>
      </c>
      <c r="Q4506" t="s">
        <v>26</v>
      </c>
      <c r="R4506" t="s">
        <v>43</v>
      </c>
      <c r="S4506">
        <v>20.149999999999999</v>
      </c>
      <c r="T4506">
        <v>785.75</v>
      </c>
      <c r="U4506" t="s">
        <v>26</v>
      </c>
      <c r="V4506" s="7" t="str">
        <f t="shared" si="140"/>
        <v>25-48</v>
      </c>
      <c r="W4506" t="s">
        <v>35</v>
      </c>
      <c r="X4506" t="str">
        <f t="shared" si="141"/>
        <v>Low</v>
      </c>
    </row>
    <row r="4507" spans="1:24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26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50</v>
      </c>
      <c r="Q4507" t="s">
        <v>25</v>
      </c>
      <c r="R4507" t="s">
        <v>34</v>
      </c>
      <c r="S4507">
        <v>26</v>
      </c>
      <c r="T4507">
        <v>1776</v>
      </c>
      <c r="U4507" t="s">
        <v>26</v>
      </c>
      <c r="V4507" s="7" t="str">
        <f t="shared" si="140"/>
        <v>49+</v>
      </c>
      <c r="W4507" t="s">
        <v>35</v>
      </c>
      <c r="X4507" t="str">
        <f t="shared" si="141"/>
        <v>Low</v>
      </c>
    </row>
    <row r="4508" spans="1:24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27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50</v>
      </c>
      <c r="Q4508" t="s">
        <v>26</v>
      </c>
      <c r="R4508" t="s">
        <v>43</v>
      </c>
      <c r="S4508">
        <v>77.349999999999994</v>
      </c>
      <c r="T4508">
        <v>5396.25</v>
      </c>
      <c r="U4508" t="s">
        <v>26</v>
      </c>
      <c r="V4508" s="7" t="str">
        <f t="shared" si="140"/>
        <v>49+</v>
      </c>
      <c r="W4508" t="s">
        <v>46</v>
      </c>
      <c r="X4508" t="str">
        <f t="shared" si="141"/>
        <v>Medium</v>
      </c>
    </row>
    <row r="4509" spans="1:24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27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28</v>
      </c>
      <c r="Q4509" t="s">
        <v>26</v>
      </c>
      <c r="R4509" t="s">
        <v>38</v>
      </c>
      <c r="S4509">
        <v>66.05</v>
      </c>
      <c r="T4509">
        <v>574.5</v>
      </c>
      <c r="U4509" t="s">
        <v>26</v>
      </c>
      <c r="V4509" s="7" t="str">
        <f t="shared" si="140"/>
        <v>0-12</v>
      </c>
      <c r="W4509" t="s">
        <v>35</v>
      </c>
      <c r="X4509" t="str">
        <f t="shared" si="141"/>
        <v>Medium</v>
      </c>
    </row>
    <row r="4510" spans="1:24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26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28</v>
      </c>
      <c r="Q4510" t="s">
        <v>26</v>
      </c>
      <c r="R4510" t="s">
        <v>34</v>
      </c>
      <c r="S4510">
        <v>19.899999999999999</v>
      </c>
      <c r="T4510">
        <v>400.3</v>
      </c>
      <c r="U4510" t="s">
        <v>26</v>
      </c>
      <c r="V4510" s="7" t="str">
        <f t="shared" si="140"/>
        <v>13-24</v>
      </c>
      <c r="W4510" t="s">
        <v>30</v>
      </c>
      <c r="X4510" t="str">
        <f t="shared" si="141"/>
        <v>Low</v>
      </c>
    </row>
    <row r="4511" spans="1:24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40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28</v>
      </c>
      <c r="Q4511" t="s">
        <v>26</v>
      </c>
      <c r="R4511" t="s">
        <v>29</v>
      </c>
      <c r="S4511">
        <v>84.3</v>
      </c>
      <c r="T4511">
        <v>84.3</v>
      </c>
      <c r="U4511" t="s">
        <v>25</v>
      </c>
      <c r="V4511" s="7" t="str">
        <f t="shared" si="140"/>
        <v>0-12</v>
      </c>
      <c r="W4511" t="s">
        <v>30</v>
      </c>
      <c r="X4511" t="str">
        <f t="shared" si="141"/>
        <v>Medium</v>
      </c>
    </row>
    <row r="4512" spans="1:24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27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28</v>
      </c>
      <c r="Q4512" t="s">
        <v>26</v>
      </c>
      <c r="R4512" t="s">
        <v>43</v>
      </c>
      <c r="S4512">
        <v>68.150000000000006</v>
      </c>
      <c r="T4512">
        <v>2656.3</v>
      </c>
      <c r="U4512" t="s">
        <v>26</v>
      </c>
      <c r="V4512" s="7" t="str">
        <f t="shared" si="140"/>
        <v>25-48</v>
      </c>
      <c r="W4512" t="s">
        <v>46</v>
      </c>
      <c r="X4512" t="str">
        <f t="shared" si="141"/>
        <v>Medium</v>
      </c>
    </row>
    <row r="4513" spans="1:24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27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29</v>
      </c>
      <c r="S4513">
        <v>80.849999999999994</v>
      </c>
      <c r="T4513">
        <v>1445.95</v>
      </c>
      <c r="U4513" t="s">
        <v>26</v>
      </c>
      <c r="V4513" s="7" t="str">
        <f t="shared" si="140"/>
        <v>13-24</v>
      </c>
      <c r="W4513" t="s">
        <v>35</v>
      </c>
      <c r="X4513" t="str">
        <f t="shared" si="141"/>
        <v>Medium</v>
      </c>
    </row>
    <row r="4514" spans="1:24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27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50</v>
      </c>
      <c r="Q4514" t="s">
        <v>25</v>
      </c>
      <c r="R4514" t="s">
        <v>38</v>
      </c>
      <c r="S4514">
        <v>75.5</v>
      </c>
      <c r="T4514">
        <v>5212.6499999999996</v>
      </c>
      <c r="U4514" t="s">
        <v>26</v>
      </c>
      <c r="V4514" s="7" t="str">
        <f t="shared" si="140"/>
        <v>49+</v>
      </c>
      <c r="W4514" t="s">
        <v>46</v>
      </c>
      <c r="X4514" t="str">
        <f t="shared" si="141"/>
        <v>Medium</v>
      </c>
    </row>
    <row r="4515" spans="1:24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27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50</v>
      </c>
      <c r="Q4515" t="s">
        <v>26</v>
      </c>
      <c r="R4515" t="s">
        <v>43</v>
      </c>
      <c r="S4515">
        <v>92.45</v>
      </c>
      <c r="T4515">
        <v>6440.25</v>
      </c>
      <c r="U4515" t="s">
        <v>25</v>
      </c>
      <c r="V4515" s="7" t="str">
        <f t="shared" si="140"/>
        <v>49+</v>
      </c>
      <c r="W4515" t="s">
        <v>46</v>
      </c>
      <c r="X4515" t="str">
        <f t="shared" si="141"/>
        <v>High</v>
      </c>
    </row>
    <row r="4516" spans="1:24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40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28</v>
      </c>
      <c r="Q4516" t="s">
        <v>25</v>
      </c>
      <c r="R4516" t="s">
        <v>29</v>
      </c>
      <c r="S4516">
        <v>80.599999999999994</v>
      </c>
      <c r="T4516">
        <v>2244.9499999999998</v>
      </c>
      <c r="U4516" t="s">
        <v>26</v>
      </c>
      <c r="V4516" s="7" t="str">
        <f t="shared" si="140"/>
        <v>25-48</v>
      </c>
      <c r="W4516" t="s">
        <v>46</v>
      </c>
      <c r="X4516" t="str">
        <f t="shared" si="141"/>
        <v>Medium</v>
      </c>
    </row>
    <row r="4517" spans="1:24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40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28</v>
      </c>
      <c r="Q4517" t="s">
        <v>25</v>
      </c>
      <c r="R4517" t="s">
        <v>38</v>
      </c>
      <c r="S4517">
        <v>83.2</v>
      </c>
      <c r="T4517">
        <v>1130</v>
      </c>
      <c r="U4517" t="s">
        <v>26</v>
      </c>
      <c r="V4517" s="7" t="str">
        <f t="shared" si="140"/>
        <v>13-24</v>
      </c>
      <c r="W4517" t="s">
        <v>35</v>
      </c>
      <c r="X4517" t="str">
        <f t="shared" si="141"/>
        <v>Medium</v>
      </c>
    </row>
    <row r="4518" spans="1:24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27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50</v>
      </c>
      <c r="Q4518" t="s">
        <v>25</v>
      </c>
      <c r="R4518" t="s">
        <v>38</v>
      </c>
      <c r="S4518">
        <v>87.55</v>
      </c>
      <c r="T4518">
        <v>6463.15</v>
      </c>
      <c r="U4518" t="s">
        <v>26</v>
      </c>
      <c r="V4518" s="7" t="str">
        <f t="shared" si="140"/>
        <v>49+</v>
      </c>
      <c r="W4518" t="s">
        <v>46</v>
      </c>
      <c r="X4518" t="str">
        <f t="shared" si="141"/>
        <v>Medium</v>
      </c>
    </row>
    <row r="4519" spans="1:24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40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28</v>
      </c>
      <c r="Q4519" t="s">
        <v>25</v>
      </c>
      <c r="R4519" t="s">
        <v>29</v>
      </c>
      <c r="S4519">
        <v>99.55</v>
      </c>
      <c r="T4519">
        <v>1131.2</v>
      </c>
      <c r="U4519" t="s">
        <v>25</v>
      </c>
      <c r="V4519" s="7" t="str">
        <f t="shared" si="140"/>
        <v>0-12</v>
      </c>
      <c r="W4519" t="s">
        <v>35</v>
      </c>
      <c r="X4519" t="str">
        <f t="shared" si="141"/>
        <v>High</v>
      </c>
    </row>
    <row r="4520" spans="1:24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40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28</v>
      </c>
      <c r="Q4520" t="s">
        <v>25</v>
      </c>
      <c r="R4520" t="s">
        <v>29</v>
      </c>
      <c r="S4520">
        <v>81.25</v>
      </c>
      <c r="T4520">
        <v>585.95000000000005</v>
      </c>
      <c r="U4520" t="s">
        <v>25</v>
      </c>
      <c r="V4520" s="7" t="str">
        <f t="shared" si="140"/>
        <v>0-12</v>
      </c>
      <c r="W4520" t="s">
        <v>35</v>
      </c>
      <c r="X4520" t="str">
        <f t="shared" si="141"/>
        <v>Medium</v>
      </c>
    </row>
    <row r="4521" spans="1:24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40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38</v>
      </c>
      <c r="S4521">
        <v>109.4</v>
      </c>
      <c r="T4521">
        <v>6252.7</v>
      </c>
      <c r="U4521" t="s">
        <v>26</v>
      </c>
      <c r="V4521" s="7" t="str">
        <f t="shared" si="140"/>
        <v>49+</v>
      </c>
      <c r="W4521" t="s">
        <v>46</v>
      </c>
      <c r="X4521" t="str">
        <f t="shared" si="141"/>
        <v>High</v>
      </c>
    </row>
    <row r="4522" spans="1:24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26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28</v>
      </c>
      <c r="Q4522" t="s">
        <v>26</v>
      </c>
      <c r="R4522" t="s">
        <v>38</v>
      </c>
      <c r="S4522">
        <v>19.95</v>
      </c>
      <c r="T4522">
        <v>19.95</v>
      </c>
      <c r="U4522" t="s">
        <v>25</v>
      </c>
      <c r="V4522" s="7" t="str">
        <f t="shared" si="140"/>
        <v>0-12</v>
      </c>
      <c r="W4522" t="s">
        <v>30</v>
      </c>
      <c r="X4522" t="str">
        <f t="shared" si="141"/>
        <v>Low</v>
      </c>
    </row>
    <row r="4523" spans="1:24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26</v>
      </c>
      <c r="I4523" t="s">
        <v>27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28</v>
      </c>
      <c r="Q4523" t="s">
        <v>26</v>
      </c>
      <c r="R4523" t="s">
        <v>29</v>
      </c>
      <c r="S4523">
        <v>45.55</v>
      </c>
      <c r="T4523">
        <v>2062.15</v>
      </c>
      <c r="U4523" t="s">
        <v>26</v>
      </c>
      <c r="V4523" s="7" t="str">
        <f t="shared" si="140"/>
        <v>25-48</v>
      </c>
      <c r="W4523" t="s">
        <v>46</v>
      </c>
      <c r="X4523" t="str">
        <f t="shared" si="141"/>
        <v>Low</v>
      </c>
    </row>
    <row r="4524" spans="1:24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26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33</v>
      </c>
      <c r="Q4524" t="s">
        <v>26</v>
      </c>
      <c r="R4524" t="s">
        <v>43</v>
      </c>
      <c r="S4524">
        <v>20.7</v>
      </c>
      <c r="T4524">
        <v>587.1</v>
      </c>
      <c r="U4524" t="s">
        <v>26</v>
      </c>
      <c r="V4524" s="7" t="str">
        <f t="shared" si="140"/>
        <v>25-48</v>
      </c>
      <c r="W4524" t="s">
        <v>35</v>
      </c>
      <c r="X4524" t="str">
        <f t="shared" si="141"/>
        <v>Low</v>
      </c>
    </row>
    <row r="4525" spans="1:24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40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28</v>
      </c>
      <c r="Q4525" t="s">
        <v>26</v>
      </c>
      <c r="R4525" t="s">
        <v>29</v>
      </c>
      <c r="S4525">
        <v>75.3</v>
      </c>
      <c r="T4525">
        <v>720.45</v>
      </c>
      <c r="U4525" t="s">
        <v>26</v>
      </c>
      <c r="V4525" s="7" t="str">
        <f t="shared" si="140"/>
        <v>0-12</v>
      </c>
      <c r="W4525" t="s">
        <v>35</v>
      </c>
      <c r="X4525" t="str">
        <f t="shared" si="141"/>
        <v>Medium</v>
      </c>
    </row>
    <row r="4526" spans="1:24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40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28</v>
      </c>
      <c r="Q4526" t="s">
        <v>25</v>
      </c>
      <c r="R4526" t="s">
        <v>29</v>
      </c>
      <c r="S4526">
        <v>99.25</v>
      </c>
      <c r="T4526">
        <v>2186.4</v>
      </c>
      <c r="U4526" t="s">
        <v>25</v>
      </c>
      <c r="V4526" s="7" t="str">
        <f t="shared" si="140"/>
        <v>13-24</v>
      </c>
      <c r="W4526" t="s">
        <v>46</v>
      </c>
      <c r="X4526" t="str">
        <f t="shared" si="141"/>
        <v>High</v>
      </c>
    </row>
    <row r="4527" spans="1:24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40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28</v>
      </c>
      <c r="Q4527" t="s">
        <v>25</v>
      </c>
      <c r="R4527" t="s">
        <v>43</v>
      </c>
      <c r="S4527">
        <v>93.4</v>
      </c>
      <c r="T4527">
        <v>2979.3</v>
      </c>
      <c r="U4527" t="s">
        <v>26</v>
      </c>
      <c r="V4527" s="7" t="str">
        <f t="shared" si="140"/>
        <v>25-48</v>
      </c>
      <c r="W4527" t="s">
        <v>46</v>
      </c>
      <c r="X4527" t="str">
        <f t="shared" si="141"/>
        <v>High</v>
      </c>
    </row>
    <row r="4528" spans="1:24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40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28</v>
      </c>
      <c r="Q4528" t="s">
        <v>25</v>
      </c>
      <c r="R4528" t="s">
        <v>43</v>
      </c>
      <c r="S4528">
        <v>73.75</v>
      </c>
      <c r="T4528">
        <v>956.65</v>
      </c>
      <c r="U4528" t="s">
        <v>26</v>
      </c>
      <c r="V4528" s="7" t="str">
        <f t="shared" si="140"/>
        <v>13-24</v>
      </c>
      <c r="W4528" t="s">
        <v>35</v>
      </c>
      <c r="X4528" t="str">
        <f t="shared" si="141"/>
        <v>Medium</v>
      </c>
    </row>
    <row r="4529" spans="1:24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40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50</v>
      </c>
      <c r="Q4529" t="s">
        <v>25</v>
      </c>
      <c r="R4529" t="s">
        <v>29</v>
      </c>
      <c r="S4529">
        <v>80.45</v>
      </c>
      <c r="T4529">
        <v>3201.55</v>
      </c>
      <c r="U4529" t="s">
        <v>25</v>
      </c>
      <c r="V4529" s="7" t="str">
        <f t="shared" si="140"/>
        <v>25-48</v>
      </c>
      <c r="W4529" t="s">
        <v>46</v>
      </c>
      <c r="X4529" t="str">
        <f t="shared" si="141"/>
        <v>Medium</v>
      </c>
    </row>
    <row r="4530" spans="1:24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40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28</v>
      </c>
      <c r="Q4530" t="s">
        <v>25</v>
      </c>
      <c r="R4530" t="s">
        <v>43</v>
      </c>
      <c r="S4530">
        <v>88.15</v>
      </c>
      <c r="T4530">
        <v>3973.2</v>
      </c>
      <c r="U4530" t="s">
        <v>26</v>
      </c>
      <c r="V4530" s="7" t="str">
        <f t="shared" si="140"/>
        <v>25-48</v>
      </c>
      <c r="W4530" t="s">
        <v>46</v>
      </c>
      <c r="X4530" t="str">
        <f t="shared" si="141"/>
        <v>Medium</v>
      </c>
    </row>
    <row r="4531" spans="1:24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27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28</v>
      </c>
      <c r="Q4531" t="s">
        <v>26</v>
      </c>
      <c r="R4531" t="s">
        <v>34</v>
      </c>
      <c r="S4531">
        <v>49.2</v>
      </c>
      <c r="T4531">
        <v>447.9</v>
      </c>
      <c r="U4531" t="s">
        <v>26</v>
      </c>
      <c r="V4531" s="7" t="str">
        <f t="shared" si="140"/>
        <v>0-12</v>
      </c>
      <c r="W4531" t="s">
        <v>30</v>
      </c>
      <c r="X4531" t="str">
        <f t="shared" si="141"/>
        <v>Low</v>
      </c>
    </row>
    <row r="4532" spans="1:24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26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50</v>
      </c>
      <c r="Q4532" t="s">
        <v>26</v>
      </c>
      <c r="R4532" t="s">
        <v>34</v>
      </c>
      <c r="S4532">
        <v>19.649999999999999</v>
      </c>
      <c r="T4532">
        <v>1335.2</v>
      </c>
      <c r="U4532" t="s">
        <v>26</v>
      </c>
      <c r="V4532" s="7" t="str">
        <f t="shared" si="140"/>
        <v>49+</v>
      </c>
      <c r="W4532" t="s">
        <v>35</v>
      </c>
      <c r="X4532" t="str">
        <f t="shared" si="141"/>
        <v>Low</v>
      </c>
    </row>
    <row r="4533" spans="1:24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40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28</v>
      </c>
      <c r="Q4533" t="s">
        <v>25</v>
      </c>
      <c r="R4533" t="s">
        <v>38</v>
      </c>
      <c r="S4533">
        <v>79.349999999999994</v>
      </c>
      <c r="T4533">
        <v>661.25</v>
      </c>
      <c r="U4533" t="s">
        <v>25</v>
      </c>
      <c r="V4533" s="7" t="str">
        <f t="shared" si="140"/>
        <v>0-12</v>
      </c>
      <c r="W4533" t="s">
        <v>35</v>
      </c>
      <c r="X4533" t="str">
        <f t="shared" si="141"/>
        <v>Medium</v>
      </c>
    </row>
    <row r="4534" spans="1:24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40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28</v>
      </c>
      <c r="Q4534" t="s">
        <v>25</v>
      </c>
      <c r="R4534" t="s">
        <v>29</v>
      </c>
      <c r="S4534">
        <v>79.75</v>
      </c>
      <c r="T4534">
        <v>1111.8499999999999</v>
      </c>
      <c r="U4534" t="s">
        <v>25</v>
      </c>
      <c r="V4534" s="7" t="str">
        <f t="shared" si="140"/>
        <v>13-24</v>
      </c>
      <c r="W4534" t="s">
        <v>35</v>
      </c>
      <c r="X4534" t="str">
        <f t="shared" si="141"/>
        <v>Medium</v>
      </c>
    </row>
    <row r="4535" spans="1:24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40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50</v>
      </c>
      <c r="Q4535" t="s">
        <v>25</v>
      </c>
      <c r="R4535" t="s">
        <v>38</v>
      </c>
      <c r="S4535">
        <v>105.15</v>
      </c>
      <c r="T4535">
        <v>7555</v>
      </c>
      <c r="U4535" t="s">
        <v>26</v>
      </c>
      <c r="V4535" s="7" t="str">
        <f t="shared" si="140"/>
        <v>49+</v>
      </c>
      <c r="W4535" t="s">
        <v>46</v>
      </c>
      <c r="X4535" t="str">
        <f t="shared" si="141"/>
        <v>High</v>
      </c>
    </row>
    <row r="4536" spans="1:24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27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28</v>
      </c>
      <c r="Q4536" t="s">
        <v>26</v>
      </c>
      <c r="R4536" t="s">
        <v>43</v>
      </c>
      <c r="S4536">
        <v>49</v>
      </c>
      <c r="T4536">
        <v>49</v>
      </c>
      <c r="U4536" t="s">
        <v>26</v>
      </c>
      <c r="V4536" s="7" t="str">
        <f t="shared" si="140"/>
        <v>0-12</v>
      </c>
      <c r="W4536" t="s">
        <v>30</v>
      </c>
      <c r="X4536" t="str">
        <f t="shared" si="141"/>
        <v>Low</v>
      </c>
    </row>
    <row r="4537" spans="1:24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40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28</v>
      </c>
      <c r="Q4537" t="s">
        <v>25</v>
      </c>
      <c r="R4537" t="s">
        <v>29</v>
      </c>
      <c r="S4537">
        <v>100.05</v>
      </c>
      <c r="T4537">
        <v>3046.15</v>
      </c>
      <c r="U4537" t="s">
        <v>25</v>
      </c>
      <c r="V4537" s="7" t="str">
        <f t="shared" si="140"/>
        <v>25-48</v>
      </c>
      <c r="W4537" t="s">
        <v>46</v>
      </c>
      <c r="X4537" t="str">
        <f t="shared" si="141"/>
        <v>High</v>
      </c>
    </row>
    <row r="4538" spans="1:24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40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28</v>
      </c>
      <c r="Q4538" t="s">
        <v>25</v>
      </c>
      <c r="R4538" t="s">
        <v>29</v>
      </c>
      <c r="S4538">
        <v>69.349999999999994</v>
      </c>
      <c r="T4538">
        <v>69.349999999999994</v>
      </c>
      <c r="U4538" t="s">
        <v>25</v>
      </c>
      <c r="V4538" s="7" t="str">
        <f t="shared" si="140"/>
        <v>0-12</v>
      </c>
      <c r="W4538" t="s">
        <v>30</v>
      </c>
      <c r="X4538" t="str">
        <f t="shared" si="141"/>
        <v>Medium</v>
      </c>
    </row>
    <row r="4539" spans="1:24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26</v>
      </c>
      <c r="I4539" t="s">
        <v>27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28</v>
      </c>
      <c r="Q4539" t="s">
        <v>25</v>
      </c>
      <c r="R4539" t="s">
        <v>34</v>
      </c>
      <c r="S4539">
        <v>49.8</v>
      </c>
      <c r="T4539">
        <v>836.35</v>
      </c>
      <c r="U4539" t="s">
        <v>26</v>
      </c>
      <c r="V4539" s="7" t="str">
        <f t="shared" si="140"/>
        <v>13-24</v>
      </c>
      <c r="W4539" t="s">
        <v>35</v>
      </c>
      <c r="X4539" t="str">
        <f t="shared" si="141"/>
        <v>Low</v>
      </c>
    </row>
    <row r="4540" spans="1:24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40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28</v>
      </c>
      <c r="Q4540" t="s">
        <v>26</v>
      </c>
      <c r="R4540" t="s">
        <v>29</v>
      </c>
      <c r="S4540">
        <v>85.8</v>
      </c>
      <c r="T4540">
        <v>272.2</v>
      </c>
      <c r="U4540" t="s">
        <v>25</v>
      </c>
      <c r="V4540" s="7" t="str">
        <f t="shared" si="140"/>
        <v>0-12</v>
      </c>
      <c r="W4540" t="s">
        <v>30</v>
      </c>
      <c r="X4540" t="str">
        <f t="shared" si="141"/>
        <v>Medium</v>
      </c>
    </row>
    <row r="4541" spans="1:24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27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50</v>
      </c>
      <c r="Q4541" t="s">
        <v>25</v>
      </c>
      <c r="R4541" t="s">
        <v>29</v>
      </c>
      <c r="S4541">
        <v>79.7</v>
      </c>
      <c r="T4541">
        <v>5293.4</v>
      </c>
      <c r="U4541" t="s">
        <v>25</v>
      </c>
      <c r="V4541" s="7" t="str">
        <f t="shared" si="140"/>
        <v>49+</v>
      </c>
      <c r="W4541" t="s">
        <v>46</v>
      </c>
      <c r="X4541" t="str">
        <f t="shared" si="141"/>
        <v>Medium</v>
      </c>
    </row>
    <row r="4542" spans="1:24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26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28</v>
      </c>
      <c r="Q4542" t="s">
        <v>26</v>
      </c>
      <c r="R4542" t="s">
        <v>38</v>
      </c>
      <c r="S4542">
        <v>20.95</v>
      </c>
      <c r="T4542">
        <v>20.95</v>
      </c>
      <c r="U4542" t="s">
        <v>26</v>
      </c>
      <c r="V4542" s="7" t="str">
        <f t="shared" si="140"/>
        <v>0-12</v>
      </c>
      <c r="W4542" t="s">
        <v>30</v>
      </c>
      <c r="X4542" t="str">
        <f t="shared" si="141"/>
        <v>Low</v>
      </c>
    </row>
    <row r="4543" spans="1:24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27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28</v>
      </c>
      <c r="Q4543" t="s">
        <v>26</v>
      </c>
      <c r="R4543" t="s">
        <v>34</v>
      </c>
      <c r="S4543">
        <v>50.55</v>
      </c>
      <c r="T4543">
        <v>50.55</v>
      </c>
      <c r="U4543" t="s">
        <v>25</v>
      </c>
      <c r="V4543" s="7" t="str">
        <f t="shared" si="140"/>
        <v>0-12</v>
      </c>
      <c r="W4543" t="s">
        <v>30</v>
      </c>
      <c r="X4543" t="str">
        <f t="shared" si="141"/>
        <v>Medium</v>
      </c>
    </row>
    <row r="4544" spans="1:24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40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28</v>
      </c>
      <c r="Q4544" t="s">
        <v>26</v>
      </c>
      <c r="R4544" t="s">
        <v>34</v>
      </c>
      <c r="S4544">
        <v>79.3</v>
      </c>
      <c r="T4544">
        <v>2570</v>
      </c>
      <c r="U4544" t="s">
        <v>26</v>
      </c>
      <c r="V4544" s="7" t="str">
        <f t="shared" si="140"/>
        <v>25-48</v>
      </c>
      <c r="W4544" t="s">
        <v>46</v>
      </c>
      <c r="X4544" t="str">
        <f t="shared" si="141"/>
        <v>Medium</v>
      </c>
    </row>
    <row r="4545" spans="1:24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26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33</v>
      </c>
      <c r="Q4545" t="s">
        <v>26</v>
      </c>
      <c r="R4545" t="s">
        <v>38</v>
      </c>
      <c r="S4545">
        <v>19.5</v>
      </c>
      <c r="T4545">
        <v>798.2</v>
      </c>
      <c r="U4545" t="s">
        <v>26</v>
      </c>
      <c r="V4545" s="7" t="str">
        <f t="shared" si="140"/>
        <v>25-48</v>
      </c>
      <c r="W4545" t="s">
        <v>35</v>
      </c>
      <c r="X4545" t="str">
        <f t="shared" si="141"/>
        <v>Low</v>
      </c>
    </row>
    <row r="4546" spans="1:24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40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28</v>
      </c>
      <c r="Q4546" t="s">
        <v>25</v>
      </c>
      <c r="R4546" t="s">
        <v>29</v>
      </c>
      <c r="S4546">
        <v>80.55</v>
      </c>
      <c r="T4546">
        <v>80.55</v>
      </c>
      <c r="U4546" t="s">
        <v>25</v>
      </c>
      <c r="V4546" s="7" t="str">
        <f t="shared" si="140"/>
        <v>0-12</v>
      </c>
      <c r="W4546" t="s">
        <v>30</v>
      </c>
      <c r="X4546" t="str">
        <f t="shared" si="141"/>
        <v>Medium</v>
      </c>
    </row>
    <row r="4547" spans="1:24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27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28</v>
      </c>
      <c r="Q4547" t="s">
        <v>26</v>
      </c>
      <c r="R4547" t="s">
        <v>38</v>
      </c>
      <c r="S4547">
        <v>44.15</v>
      </c>
      <c r="T4547">
        <v>44.15</v>
      </c>
      <c r="U4547" t="s">
        <v>26</v>
      </c>
      <c r="V4547" s="7" t="str">
        <f t="shared" ref="V4547:V4610" si="142">IF(F4547&lt;=12, "0-12", IF(F4547&lt;=24, "13-24", IF(F4547&lt;=48, "25-48", "49+")))</f>
        <v>0-12</v>
      </c>
      <c r="W4547" t="s">
        <v>30</v>
      </c>
      <c r="X4547" t="str">
        <f t="shared" ref="X4547:X4610" si="143">IF(S4547&lt;=50,"Low",IF(S4547&lt;=90,"Medium","High"))</f>
        <v>Low</v>
      </c>
    </row>
    <row r="4548" spans="1:24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40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28</v>
      </c>
      <c r="Q4548" t="s">
        <v>25</v>
      </c>
      <c r="R4548" t="s">
        <v>29</v>
      </c>
      <c r="S4548">
        <v>84.5</v>
      </c>
      <c r="T4548">
        <v>916.9</v>
      </c>
      <c r="U4548" t="s">
        <v>25</v>
      </c>
      <c r="V4548" s="7" t="str">
        <f t="shared" si="142"/>
        <v>0-12</v>
      </c>
      <c r="W4548" t="s">
        <v>35</v>
      </c>
      <c r="X4548" t="str">
        <f t="shared" si="143"/>
        <v>Medium</v>
      </c>
    </row>
    <row r="4549" spans="1:24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40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28</v>
      </c>
      <c r="Q4549" t="s">
        <v>25</v>
      </c>
      <c r="R4549" t="s">
        <v>29</v>
      </c>
      <c r="S4549">
        <v>105.5</v>
      </c>
      <c r="T4549">
        <v>6487.2</v>
      </c>
      <c r="U4549" t="s">
        <v>26</v>
      </c>
      <c r="V4549" s="7" t="str">
        <f t="shared" si="142"/>
        <v>49+</v>
      </c>
      <c r="W4549" t="s">
        <v>46</v>
      </c>
      <c r="X4549" t="str">
        <f t="shared" si="143"/>
        <v>High</v>
      </c>
    </row>
    <row r="4550" spans="1:24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40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28</v>
      </c>
      <c r="Q4550" t="s">
        <v>25</v>
      </c>
      <c r="R4550" t="s">
        <v>34</v>
      </c>
      <c r="S4550">
        <v>84.3</v>
      </c>
      <c r="T4550">
        <v>1855.65</v>
      </c>
      <c r="U4550" t="s">
        <v>25</v>
      </c>
      <c r="V4550" s="7" t="str">
        <f t="shared" si="142"/>
        <v>13-24</v>
      </c>
      <c r="W4550" t="s">
        <v>35</v>
      </c>
      <c r="X4550" t="str">
        <f t="shared" si="143"/>
        <v>Medium</v>
      </c>
    </row>
    <row r="4551" spans="1:24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40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28</v>
      </c>
      <c r="Q4551" t="s">
        <v>25</v>
      </c>
      <c r="R4551" t="s">
        <v>43</v>
      </c>
      <c r="S4551">
        <v>92.7</v>
      </c>
      <c r="T4551">
        <v>1556.85</v>
      </c>
      <c r="U4551" t="s">
        <v>26</v>
      </c>
      <c r="V4551" s="7" t="str">
        <f t="shared" si="142"/>
        <v>13-24</v>
      </c>
      <c r="W4551" t="s">
        <v>35</v>
      </c>
      <c r="X4551" t="str">
        <f t="shared" si="143"/>
        <v>High</v>
      </c>
    </row>
    <row r="4552" spans="1:24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26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50</v>
      </c>
      <c r="Q4552" t="s">
        <v>25</v>
      </c>
      <c r="R4552" t="s">
        <v>38</v>
      </c>
      <c r="S4552">
        <v>26.25</v>
      </c>
      <c r="T4552">
        <v>1988.05</v>
      </c>
      <c r="U4552" t="s">
        <v>26</v>
      </c>
      <c r="V4552" s="7" t="str">
        <f t="shared" si="142"/>
        <v>49+</v>
      </c>
      <c r="W4552" t="s">
        <v>35</v>
      </c>
      <c r="X4552" t="str">
        <f t="shared" si="143"/>
        <v>Low</v>
      </c>
    </row>
    <row r="4553" spans="1:24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40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28</v>
      </c>
      <c r="Q4553" t="s">
        <v>25</v>
      </c>
      <c r="R4553" t="s">
        <v>43</v>
      </c>
      <c r="S4553">
        <v>96.95</v>
      </c>
      <c r="T4553">
        <v>5432.2</v>
      </c>
      <c r="U4553" t="s">
        <v>26</v>
      </c>
      <c r="V4553" s="7" t="str">
        <f t="shared" si="142"/>
        <v>49+</v>
      </c>
      <c r="W4553" t="s">
        <v>46</v>
      </c>
      <c r="X4553" t="str">
        <f t="shared" si="143"/>
        <v>High</v>
      </c>
    </row>
    <row r="4554" spans="1:24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26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28</v>
      </c>
      <c r="Q4554" t="s">
        <v>25</v>
      </c>
      <c r="R4554" t="s">
        <v>43</v>
      </c>
      <c r="S4554">
        <v>20.45</v>
      </c>
      <c r="T4554">
        <v>147.55000000000001</v>
      </c>
      <c r="U4554" t="s">
        <v>26</v>
      </c>
      <c r="V4554" s="7" t="str">
        <f t="shared" si="142"/>
        <v>0-12</v>
      </c>
      <c r="W4554" t="s">
        <v>30</v>
      </c>
      <c r="X4554" t="str">
        <f t="shared" si="143"/>
        <v>Low</v>
      </c>
    </row>
    <row r="4555" spans="1:24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40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50</v>
      </c>
      <c r="Q4555" t="s">
        <v>25</v>
      </c>
      <c r="R4555" t="s">
        <v>38</v>
      </c>
      <c r="S4555">
        <v>115.8</v>
      </c>
      <c r="T4555">
        <v>8424.9</v>
      </c>
      <c r="U4555" t="s">
        <v>26</v>
      </c>
      <c r="V4555" s="7" t="str">
        <f t="shared" si="142"/>
        <v>49+</v>
      </c>
      <c r="W4555" t="s">
        <v>46</v>
      </c>
      <c r="X4555" t="str">
        <f t="shared" si="143"/>
        <v>High</v>
      </c>
    </row>
    <row r="4556" spans="1:24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40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28</v>
      </c>
      <c r="Q4556" t="s">
        <v>25</v>
      </c>
      <c r="R4556" t="s">
        <v>38</v>
      </c>
      <c r="S4556">
        <v>108.2</v>
      </c>
      <c r="T4556">
        <v>2203.6999999999998</v>
      </c>
      <c r="U4556" t="s">
        <v>26</v>
      </c>
      <c r="V4556" s="7" t="str">
        <f t="shared" si="142"/>
        <v>13-24</v>
      </c>
      <c r="W4556" t="s">
        <v>46</v>
      </c>
      <c r="X4556" t="str">
        <f t="shared" si="143"/>
        <v>High</v>
      </c>
    </row>
    <row r="4557" spans="1:24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26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50</v>
      </c>
      <c r="Q4557" t="s">
        <v>26</v>
      </c>
      <c r="R4557" t="s">
        <v>34</v>
      </c>
      <c r="S4557">
        <v>20.2</v>
      </c>
      <c r="T4557">
        <v>387.4</v>
      </c>
      <c r="U4557" t="s">
        <v>26</v>
      </c>
      <c r="V4557" s="7" t="str">
        <f t="shared" si="142"/>
        <v>13-24</v>
      </c>
      <c r="W4557" t="s">
        <v>30</v>
      </c>
      <c r="X4557" t="str">
        <f t="shared" si="143"/>
        <v>Low</v>
      </c>
    </row>
    <row r="4558" spans="1:24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40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28</v>
      </c>
      <c r="Q4558" t="s">
        <v>25</v>
      </c>
      <c r="R4558" t="s">
        <v>29</v>
      </c>
      <c r="S4558">
        <v>67.75</v>
      </c>
      <c r="T4558">
        <v>116.65</v>
      </c>
      <c r="U4558" t="s">
        <v>25</v>
      </c>
      <c r="V4558" s="7" t="str">
        <f t="shared" si="142"/>
        <v>0-12</v>
      </c>
      <c r="W4558" t="s">
        <v>30</v>
      </c>
      <c r="X4558" t="str">
        <f t="shared" si="143"/>
        <v>Medium</v>
      </c>
    </row>
    <row r="4559" spans="1:24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26</v>
      </c>
      <c r="I4559" t="s">
        <v>27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43</v>
      </c>
      <c r="S4559">
        <v>54.9</v>
      </c>
      <c r="T4559">
        <v>3045.75</v>
      </c>
      <c r="U4559" t="s">
        <v>26</v>
      </c>
      <c r="V4559" s="7" t="str">
        <f t="shared" si="142"/>
        <v>49+</v>
      </c>
      <c r="W4559" t="s">
        <v>46</v>
      </c>
      <c r="X4559" t="str">
        <f t="shared" si="143"/>
        <v>Medium</v>
      </c>
    </row>
    <row r="4560" spans="1:24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40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28</v>
      </c>
      <c r="Q4560" t="s">
        <v>25</v>
      </c>
      <c r="R4560" t="s">
        <v>29</v>
      </c>
      <c r="S4560">
        <v>85.25</v>
      </c>
      <c r="T4560">
        <v>2287.25</v>
      </c>
      <c r="U4560" t="s">
        <v>25</v>
      </c>
      <c r="V4560" s="7" t="str">
        <f t="shared" si="142"/>
        <v>25-48</v>
      </c>
      <c r="W4560" t="s">
        <v>46</v>
      </c>
      <c r="X4560" t="str">
        <f t="shared" si="143"/>
        <v>Medium</v>
      </c>
    </row>
    <row r="4561" spans="1:24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28</v>
      </c>
      <c r="Q4561" t="s">
        <v>26</v>
      </c>
      <c r="R4561" t="s">
        <v>38</v>
      </c>
      <c r="S4561">
        <v>20.149999999999999</v>
      </c>
      <c r="T4561">
        <v>130.5</v>
      </c>
      <c r="U4561" t="s">
        <v>26</v>
      </c>
      <c r="V4561" s="7" t="str">
        <f t="shared" si="142"/>
        <v>0-12</v>
      </c>
      <c r="W4561" t="s">
        <v>30</v>
      </c>
      <c r="X4561" t="str">
        <f t="shared" si="143"/>
        <v>Low</v>
      </c>
    </row>
    <row r="4562" spans="1:24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40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29</v>
      </c>
      <c r="S4562">
        <v>90.35</v>
      </c>
      <c r="T4562">
        <v>767.9</v>
      </c>
      <c r="U4562" t="s">
        <v>26</v>
      </c>
      <c r="V4562" s="7" t="str">
        <f t="shared" si="142"/>
        <v>0-12</v>
      </c>
      <c r="W4562" t="s">
        <v>35</v>
      </c>
      <c r="X4562" t="str">
        <f t="shared" si="143"/>
        <v>High</v>
      </c>
    </row>
    <row r="4563" spans="1:24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27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28</v>
      </c>
      <c r="Q4563" t="s">
        <v>26</v>
      </c>
      <c r="R4563" t="s">
        <v>29</v>
      </c>
      <c r="S4563">
        <v>55.75</v>
      </c>
      <c r="T4563">
        <v>446.8</v>
      </c>
      <c r="U4563" t="s">
        <v>26</v>
      </c>
      <c r="V4563" s="7" t="str">
        <f t="shared" si="142"/>
        <v>0-12</v>
      </c>
      <c r="W4563" t="s">
        <v>30</v>
      </c>
      <c r="X4563" t="str">
        <f t="shared" si="143"/>
        <v>Medium</v>
      </c>
    </row>
    <row r="4564" spans="1:24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40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50</v>
      </c>
      <c r="Q4564" t="s">
        <v>26</v>
      </c>
      <c r="R4564" t="s">
        <v>38</v>
      </c>
      <c r="S4564">
        <v>114.6</v>
      </c>
      <c r="T4564">
        <v>8100.25</v>
      </c>
      <c r="U4564" t="s">
        <v>26</v>
      </c>
      <c r="V4564" s="7" t="str">
        <f t="shared" si="142"/>
        <v>49+</v>
      </c>
      <c r="W4564" t="s">
        <v>46</v>
      </c>
      <c r="X4564" t="str">
        <f t="shared" si="143"/>
        <v>High</v>
      </c>
    </row>
    <row r="4565" spans="1:24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40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28</v>
      </c>
      <c r="Q4565" t="s">
        <v>25</v>
      </c>
      <c r="R4565" t="s">
        <v>38</v>
      </c>
      <c r="S4565">
        <v>80.05</v>
      </c>
      <c r="T4565">
        <v>830.7</v>
      </c>
      <c r="U4565" t="s">
        <v>25</v>
      </c>
      <c r="V4565" s="7" t="str">
        <f t="shared" si="142"/>
        <v>0-12</v>
      </c>
      <c r="W4565" t="s">
        <v>35</v>
      </c>
      <c r="X4565" t="str">
        <f t="shared" si="143"/>
        <v>Medium</v>
      </c>
    </row>
    <row r="4566" spans="1:24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26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28</v>
      </c>
      <c r="Q4566" t="s">
        <v>26</v>
      </c>
      <c r="R4566" t="s">
        <v>34</v>
      </c>
      <c r="S4566">
        <v>20</v>
      </c>
      <c r="T4566">
        <v>20</v>
      </c>
      <c r="U4566" t="s">
        <v>25</v>
      </c>
      <c r="V4566" s="7" t="str">
        <f t="shared" si="142"/>
        <v>0-12</v>
      </c>
      <c r="W4566" t="s">
        <v>30</v>
      </c>
      <c r="X4566" t="str">
        <f t="shared" si="143"/>
        <v>Low</v>
      </c>
    </row>
    <row r="4567" spans="1:24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26</v>
      </c>
      <c r="I4567" t="s">
        <v>27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38</v>
      </c>
      <c r="S4567">
        <v>66.8</v>
      </c>
      <c r="T4567">
        <v>4689.1499999999996</v>
      </c>
      <c r="U4567" t="s">
        <v>26</v>
      </c>
      <c r="V4567" s="7" t="str">
        <f t="shared" si="142"/>
        <v>49+</v>
      </c>
      <c r="W4567" t="s">
        <v>46</v>
      </c>
      <c r="X4567" t="str">
        <f t="shared" si="143"/>
        <v>Medium</v>
      </c>
    </row>
    <row r="4568" spans="1:24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40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29</v>
      </c>
      <c r="S4568">
        <v>100.3</v>
      </c>
      <c r="T4568">
        <v>6754.35</v>
      </c>
      <c r="U4568" t="s">
        <v>26</v>
      </c>
      <c r="V4568" s="7" t="str">
        <f t="shared" si="142"/>
        <v>49+</v>
      </c>
      <c r="W4568" t="s">
        <v>46</v>
      </c>
      <c r="X4568" t="str">
        <f t="shared" si="143"/>
        <v>High</v>
      </c>
    </row>
    <row r="4569" spans="1:24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40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28</v>
      </c>
      <c r="Q4569" t="s">
        <v>25</v>
      </c>
      <c r="R4569" t="s">
        <v>29</v>
      </c>
      <c r="S4569">
        <v>105.35</v>
      </c>
      <c r="T4569">
        <v>3540.65</v>
      </c>
      <c r="U4569" t="s">
        <v>26</v>
      </c>
      <c r="V4569" s="7" t="str">
        <f t="shared" si="142"/>
        <v>25-48</v>
      </c>
      <c r="W4569" t="s">
        <v>46</v>
      </c>
      <c r="X4569" t="str">
        <f t="shared" si="143"/>
        <v>High</v>
      </c>
    </row>
    <row r="4570" spans="1:24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40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29</v>
      </c>
      <c r="S4570">
        <v>85.2</v>
      </c>
      <c r="T4570">
        <v>2184.6</v>
      </c>
      <c r="U4570" t="s">
        <v>26</v>
      </c>
      <c r="V4570" s="7" t="str">
        <f t="shared" si="142"/>
        <v>25-48</v>
      </c>
      <c r="W4570" t="s">
        <v>46</v>
      </c>
      <c r="X4570" t="str">
        <f t="shared" si="143"/>
        <v>Medium</v>
      </c>
    </row>
    <row r="4571" spans="1:24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27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28</v>
      </c>
      <c r="Q4571" t="s">
        <v>25</v>
      </c>
      <c r="R4571" t="s">
        <v>43</v>
      </c>
      <c r="S4571">
        <v>48.8</v>
      </c>
      <c r="T4571">
        <v>1054.5999999999999</v>
      </c>
      <c r="U4571" t="s">
        <v>25</v>
      </c>
      <c r="V4571" s="7" t="str">
        <f t="shared" si="142"/>
        <v>13-24</v>
      </c>
      <c r="W4571" t="s">
        <v>35</v>
      </c>
      <c r="X4571" t="str">
        <f t="shared" si="143"/>
        <v>Low</v>
      </c>
    </row>
    <row r="4572" spans="1:24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26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28</v>
      </c>
      <c r="Q4572" t="s">
        <v>25</v>
      </c>
      <c r="R4572" t="s">
        <v>34</v>
      </c>
      <c r="S4572">
        <v>18.95</v>
      </c>
      <c r="T4572">
        <v>130.55000000000001</v>
      </c>
      <c r="U4572" t="s">
        <v>26</v>
      </c>
      <c r="V4572" s="7" t="str">
        <f t="shared" si="142"/>
        <v>0-12</v>
      </c>
      <c r="W4572" t="s">
        <v>30</v>
      </c>
      <c r="X4572" t="str">
        <f t="shared" si="143"/>
        <v>Low</v>
      </c>
    </row>
    <row r="4573" spans="1:24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40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28</v>
      </c>
      <c r="Q4573" t="s">
        <v>25</v>
      </c>
      <c r="R4573" t="s">
        <v>38</v>
      </c>
      <c r="S4573">
        <v>69.8</v>
      </c>
      <c r="T4573">
        <v>1540.35</v>
      </c>
      <c r="U4573" t="s">
        <v>26</v>
      </c>
      <c r="V4573" s="7" t="str">
        <f t="shared" si="142"/>
        <v>13-24</v>
      </c>
      <c r="W4573" t="s">
        <v>35</v>
      </c>
      <c r="X4573" t="str">
        <f t="shared" si="143"/>
        <v>Medium</v>
      </c>
    </row>
    <row r="4574" spans="1:24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40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28</v>
      </c>
      <c r="Q4574" t="s">
        <v>25</v>
      </c>
      <c r="R4574" t="s">
        <v>29</v>
      </c>
      <c r="S4574">
        <v>106.15</v>
      </c>
      <c r="T4574">
        <v>6411.25</v>
      </c>
      <c r="U4574" t="s">
        <v>26</v>
      </c>
      <c r="V4574" s="7" t="str">
        <f t="shared" si="142"/>
        <v>49+</v>
      </c>
      <c r="W4574" t="s">
        <v>46</v>
      </c>
      <c r="X4574" t="str">
        <f t="shared" si="143"/>
        <v>High</v>
      </c>
    </row>
    <row r="4575" spans="1:24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26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50</v>
      </c>
      <c r="Q4575" t="s">
        <v>26</v>
      </c>
      <c r="R4575" t="s">
        <v>29</v>
      </c>
      <c r="S4575">
        <v>20.55</v>
      </c>
      <c r="T4575">
        <v>1432.55</v>
      </c>
      <c r="U4575" t="s">
        <v>26</v>
      </c>
      <c r="V4575" s="7" t="str">
        <f t="shared" si="142"/>
        <v>49+</v>
      </c>
      <c r="W4575" t="s">
        <v>35</v>
      </c>
      <c r="X4575" t="str">
        <f t="shared" si="143"/>
        <v>Low</v>
      </c>
    </row>
    <row r="4576" spans="1:24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40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43</v>
      </c>
      <c r="S4576">
        <v>105.75</v>
      </c>
      <c r="T4576">
        <v>7629.85</v>
      </c>
      <c r="U4576" t="s">
        <v>26</v>
      </c>
      <c r="V4576" s="7" t="str">
        <f t="shared" si="142"/>
        <v>49+</v>
      </c>
      <c r="W4576" t="s">
        <v>46</v>
      </c>
      <c r="X4576" t="str">
        <f t="shared" si="143"/>
        <v>High</v>
      </c>
    </row>
    <row r="4577" spans="1:24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26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28</v>
      </c>
      <c r="Q4577" t="s">
        <v>26</v>
      </c>
      <c r="R4577" t="s">
        <v>34</v>
      </c>
      <c r="S4577">
        <v>25.25</v>
      </c>
      <c r="T4577">
        <v>101.9</v>
      </c>
      <c r="U4577" t="s">
        <v>26</v>
      </c>
      <c r="V4577" s="7" t="str">
        <f t="shared" si="142"/>
        <v>0-12</v>
      </c>
      <c r="W4577" t="s">
        <v>30</v>
      </c>
      <c r="X4577" t="str">
        <f t="shared" si="143"/>
        <v>Low</v>
      </c>
    </row>
    <row r="4578" spans="1:24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26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28</v>
      </c>
      <c r="Q4578" t="s">
        <v>26</v>
      </c>
      <c r="R4578" t="s">
        <v>29</v>
      </c>
      <c r="S4578">
        <v>19.75</v>
      </c>
      <c r="T4578">
        <v>313.39999999999998</v>
      </c>
      <c r="U4578" t="s">
        <v>26</v>
      </c>
      <c r="V4578" s="7" t="str">
        <f t="shared" si="142"/>
        <v>13-24</v>
      </c>
      <c r="W4578" t="s">
        <v>30</v>
      </c>
      <c r="X4578" t="str">
        <f t="shared" si="143"/>
        <v>Low</v>
      </c>
    </row>
    <row r="4579" spans="1:24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40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29</v>
      </c>
      <c r="S4579">
        <v>104.85</v>
      </c>
      <c r="T4579">
        <v>6312.9</v>
      </c>
      <c r="U4579" t="s">
        <v>26</v>
      </c>
      <c r="V4579" s="7" t="str">
        <f t="shared" si="142"/>
        <v>49+</v>
      </c>
      <c r="W4579" t="s">
        <v>46</v>
      </c>
      <c r="X4579" t="str">
        <f t="shared" si="143"/>
        <v>High</v>
      </c>
    </row>
    <row r="4580" spans="1:24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27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28</v>
      </c>
      <c r="Q4580" t="s">
        <v>25</v>
      </c>
      <c r="R4580" t="s">
        <v>34</v>
      </c>
      <c r="S4580">
        <v>60.95</v>
      </c>
      <c r="T4580">
        <v>629.54999999999995</v>
      </c>
      <c r="U4580" t="s">
        <v>26</v>
      </c>
      <c r="V4580" s="7" t="str">
        <f t="shared" si="142"/>
        <v>0-12</v>
      </c>
      <c r="W4580" t="s">
        <v>35</v>
      </c>
      <c r="X4580" t="str">
        <f t="shared" si="143"/>
        <v>Medium</v>
      </c>
    </row>
    <row r="4581" spans="1:24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40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28</v>
      </c>
      <c r="Q4581" t="s">
        <v>25</v>
      </c>
      <c r="R4581" t="s">
        <v>29</v>
      </c>
      <c r="S4581">
        <v>81.150000000000006</v>
      </c>
      <c r="T4581">
        <v>2640.55</v>
      </c>
      <c r="U4581" t="s">
        <v>26</v>
      </c>
      <c r="V4581" s="7" t="str">
        <f t="shared" si="142"/>
        <v>25-48</v>
      </c>
      <c r="W4581" t="s">
        <v>46</v>
      </c>
      <c r="X4581" t="str">
        <f t="shared" si="143"/>
        <v>Medium</v>
      </c>
    </row>
    <row r="4582" spans="1:24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26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50</v>
      </c>
      <c r="Q4582" t="s">
        <v>26</v>
      </c>
      <c r="R4582" t="s">
        <v>43</v>
      </c>
      <c r="S4582">
        <v>19.100000000000001</v>
      </c>
      <c r="T4582">
        <v>1372.45</v>
      </c>
      <c r="U4582" t="s">
        <v>26</v>
      </c>
      <c r="V4582" s="7" t="str">
        <f t="shared" si="142"/>
        <v>49+</v>
      </c>
      <c r="W4582" t="s">
        <v>35</v>
      </c>
      <c r="X4582" t="str">
        <f t="shared" si="143"/>
        <v>Low</v>
      </c>
    </row>
    <row r="4583" spans="1:24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26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50</v>
      </c>
      <c r="Q4583" t="s">
        <v>26</v>
      </c>
      <c r="R4583" t="s">
        <v>34</v>
      </c>
      <c r="S4583">
        <v>20.8</v>
      </c>
      <c r="T4583">
        <v>1212.25</v>
      </c>
      <c r="U4583" t="s">
        <v>26</v>
      </c>
      <c r="V4583" s="7" t="str">
        <f t="shared" si="142"/>
        <v>49+</v>
      </c>
      <c r="W4583" t="s">
        <v>35</v>
      </c>
      <c r="X4583" t="str">
        <f t="shared" si="143"/>
        <v>Low</v>
      </c>
    </row>
    <row r="4584" spans="1:24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27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50</v>
      </c>
      <c r="Q4584" t="s">
        <v>25</v>
      </c>
      <c r="R4584" t="s">
        <v>43</v>
      </c>
      <c r="S4584">
        <v>90.15</v>
      </c>
      <c r="T4584">
        <v>6237.05</v>
      </c>
      <c r="U4584" t="s">
        <v>26</v>
      </c>
      <c r="V4584" s="7" t="str">
        <f t="shared" si="142"/>
        <v>49+</v>
      </c>
      <c r="W4584" t="s">
        <v>46</v>
      </c>
      <c r="X4584" t="str">
        <f t="shared" si="143"/>
        <v>High</v>
      </c>
    </row>
    <row r="4585" spans="1:24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27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50</v>
      </c>
      <c r="Q4585" t="s">
        <v>26</v>
      </c>
      <c r="R4585" t="s">
        <v>29</v>
      </c>
      <c r="S4585">
        <v>90.1</v>
      </c>
      <c r="T4585">
        <v>6310.9</v>
      </c>
      <c r="U4585" t="s">
        <v>26</v>
      </c>
      <c r="V4585" s="7" t="str">
        <f t="shared" si="142"/>
        <v>49+</v>
      </c>
      <c r="W4585" t="s">
        <v>46</v>
      </c>
      <c r="X4585" t="str">
        <f t="shared" si="143"/>
        <v>High</v>
      </c>
    </row>
    <row r="4586" spans="1:24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27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50</v>
      </c>
      <c r="Q4586" t="s">
        <v>26</v>
      </c>
      <c r="R4586" t="s">
        <v>43</v>
      </c>
      <c r="S4586">
        <v>74.099999999999994</v>
      </c>
      <c r="T4586">
        <v>5031</v>
      </c>
      <c r="U4586" t="s">
        <v>26</v>
      </c>
      <c r="V4586" s="7" t="str">
        <f t="shared" si="142"/>
        <v>49+</v>
      </c>
      <c r="W4586" t="s">
        <v>46</v>
      </c>
      <c r="X4586" t="str">
        <f t="shared" si="143"/>
        <v>Medium</v>
      </c>
    </row>
    <row r="4587" spans="1:24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40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28</v>
      </c>
      <c r="Q4587" t="s">
        <v>25</v>
      </c>
      <c r="R4587" t="s">
        <v>29</v>
      </c>
      <c r="S4587">
        <v>85.05</v>
      </c>
      <c r="T4587">
        <v>85.05</v>
      </c>
      <c r="U4587" t="s">
        <v>25</v>
      </c>
      <c r="V4587" s="7" t="str">
        <f t="shared" si="142"/>
        <v>0-12</v>
      </c>
      <c r="W4587" t="s">
        <v>30</v>
      </c>
      <c r="X4587" t="str">
        <f t="shared" si="143"/>
        <v>Medium</v>
      </c>
    </row>
    <row r="4588" spans="1:24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40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50</v>
      </c>
      <c r="Q4588" t="s">
        <v>25</v>
      </c>
      <c r="R4588" t="s">
        <v>38</v>
      </c>
      <c r="S4588">
        <v>118.75</v>
      </c>
      <c r="T4588">
        <v>8672.4500000000007</v>
      </c>
      <c r="U4588" t="s">
        <v>26</v>
      </c>
      <c r="V4588" s="7" t="str">
        <f t="shared" si="142"/>
        <v>49+</v>
      </c>
      <c r="W4588" t="s">
        <v>46</v>
      </c>
      <c r="X4588" t="str">
        <f t="shared" si="143"/>
        <v>High</v>
      </c>
    </row>
    <row r="4589" spans="1:24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40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28</v>
      </c>
      <c r="Q4589" t="s">
        <v>26</v>
      </c>
      <c r="R4589" t="s">
        <v>43</v>
      </c>
      <c r="S4589">
        <v>85.9</v>
      </c>
      <c r="T4589">
        <v>2196.4499999999998</v>
      </c>
      <c r="U4589" t="s">
        <v>26</v>
      </c>
      <c r="V4589" s="7" t="str">
        <f t="shared" si="142"/>
        <v>25-48</v>
      </c>
      <c r="W4589" t="s">
        <v>46</v>
      </c>
      <c r="X4589" t="str">
        <f t="shared" si="143"/>
        <v>Medium</v>
      </c>
    </row>
    <row r="4590" spans="1:24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40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28</v>
      </c>
      <c r="Q4590" t="s">
        <v>25</v>
      </c>
      <c r="R4590" t="s">
        <v>43</v>
      </c>
      <c r="S4590">
        <v>95</v>
      </c>
      <c r="T4590">
        <v>3008.15</v>
      </c>
      <c r="U4590" t="s">
        <v>26</v>
      </c>
      <c r="V4590" s="7" t="str">
        <f t="shared" si="142"/>
        <v>25-48</v>
      </c>
      <c r="W4590" t="s">
        <v>46</v>
      </c>
      <c r="X4590" t="str">
        <f t="shared" si="143"/>
        <v>High</v>
      </c>
    </row>
    <row r="4591" spans="1:24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26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50</v>
      </c>
      <c r="Q4591" t="s">
        <v>26</v>
      </c>
      <c r="R4591" t="s">
        <v>34</v>
      </c>
      <c r="S4591">
        <v>20.149999999999999</v>
      </c>
      <c r="T4591">
        <v>220.8</v>
      </c>
      <c r="U4591" t="s">
        <v>26</v>
      </c>
      <c r="V4591" s="7" t="str">
        <f t="shared" si="142"/>
        <v>0-12</v>
      </c>
      <c r="W4591" t="s">
        <v>30</v>
      </c>
      <c r="X4591" t="str">
        <f t="shared" si="143"/>
        <v>Low</v>
      </c>
    </row>
    <row r="4592" spans="1:24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40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50</v>
      </c>
      <c r="Q4592" t="s">
        <v>26</v>
      </c>
      <c r="R4592" t="s">
        <v>43</v>
      </c>
      <c r="S4592">
        <v>101.3</v>
      </c>
      <c r="T4592">
        <v>5779.6</v>
      </c>
      <c r="U4592" t="s">
        <v>26</v>
      </c>
      <c r="V4592" s="7" t="str">
        <f t="shared" si="142"/>
        <v>49+</v>
      </c>
      <c r="W4592" t="s">
        <v>46</v>
      </c>
      <c r="X4592" t="str">
        <f t="shared" si="143"/>
        <v>High</v>
      </c>
    </row>
    <row r="4593" spans="1:24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26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28</v>
      </c>
      <c r="Q4593" t="s">
        <v>25</v>
      </c>
      <c r="R4593" t="s">
        <v>29</v>
      </c>
      <c r="S4593">
        <v>21.2</v>
      </c>
      <c r="T4593">
        <v>222.65</v>
      </c>
      <c r="U4593" t="s">
        <v>26</v>
      </c>
      <c r="V4593" s="7" t="str">
        <f t="shared" si="142"/>
        <v>0-12</v>
      </c>
      <c r="W4593" t="s">
        <v>30</v>
      </c>
      <c r="X4593" t="str">
        <f t="shared" si="143"/>
        <v>Low</v>
      </c>
    </row>
    <row r="4594" spans="1:24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26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 t="s">
        <v>26</v>
      </c>
      <c r="V4594" s="7" t="str">
        <f t="shared" si="142"/>
        <v>25-48</v>
      </c>
      <c r="W4594" t="s">
        <v>35</v>
      </c>
      <c r="X4594" t="str">
        <f t="shared" si="143"/>
        <v>Low</v>
      </c>
    </row>
    <row r="4595" spans="1:24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26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28</v>
      </c>
      <c r="Q4595" t="s">
        <v>26</v>
      </c>
      <c r="R4595" t="s">
        <v>38</v>
      </c>
      <c r="S4595">
        <v>20.3</v>
      </c>
      <c r="T4595">
        <v>246.3</v>
      </c>
      <c r="U4595" t="s">
        <v>26</v>
      </c>
      <c r="V4595" s="7" t="str">
        <f t="shared" si="142"/>
        <v>0-12</v>
      </c>
      <c r="W4595" t="s">
        <v>30</v>
      </c>
      <c r="X4595" t="str">
        <f t="shared" si="143"/>
        <v>Low</v>
      </c>
    </row>
    <row r="4596" spans="1:24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40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28</v>
      </c>
      <c r="Q4596" t="s">
        <v>25</v>
      </c>
      <c r="R4596" t="s">
        <v>29</v>
      </c>
      <c r="S4596">
        <v>102.8</v>
      </c>
      <c r="T4596">
        <v>2110.15</v>
      </c>
      <c r="U4596" t="s">
        <v>25</v>
      </c>
      <c r="V4596" s="7" t="str">
        <f t="shared" si="142"/>
        <v>13-24</v>
      </c>
      <c r="W4596" t="s">
        <v>46</v>
      </c>
      <c r="X4596" t="str">
        <f t="shared" si="143"/>
        <v>High</v>
      </c>
    </row>
    <row r="4597" spans="1:24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27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50</v>
      </c>
      <c r="Q4597" t="s">
        <v>26</v>
      </c>
      <c r="R4597" t="s">
        <v>38</v>
      </c>
      <c r="S4597">
        <v>85.3</v>
      </c>
      <c r="T4597">
        <v>5560</v>
      </c>
      <c r="U4597" t="s">
        <v>26</v>
      </c>
      <c r="V4597" s="7" t="str">
        <f t="shared" si="142"/>
        <v>49+</v>
      </c>
      <c r="W4597" t="s">
        <v>46</v>
      </c>
      <c r="X4597" t="str">
        <f t="shared" si="143"/>
        <v>Medium</v>
      </c>
    </row>
    <row r="4598" spans="1:24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40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43</v>
      </c>
      <c r="S4598">
        <v>89.6</v>
      </c>
      <c r="T4598">
        <v>1633</v>
      </c>
      <c r="U4598" t="s">
        <v>26</v>
      </c>
      <c r="V4598" s="7" t="str">
        <f t="shared" si="142"/>
        <v>13-24</v>
      </c>
      <c r="W4598" t="s">
        <v>35</v>
      </c>
      <c r="X4598" t="str">
        <f t="shared" si="143"/>
        <v>Medium</v>
      </c>
    </row>
    <row r="4599" spans="1:24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40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28</v>
      </c>
      <c r="Q4599" t="s">
        <v>25</v>
      </c>
      <c r="R4599" t="s">
        <v>34</v>
      </c>
      <c r="S4599">
        <v>99.95</v>
      </c>
      <c r="T4599">
        <v>547.65</v>
      </c>
      <c r="U4599" t="s">
        <v>25</v>
      </c>
      <c r="V4599" s="7" t="str">
        <f t="shared" si="142"/>
        <v>0-12</v>
      </c>
      <c r="W4599" t="s">
        <v>35</v>
      </c>
      <c r="X4599" t="str">
        <f t="shared" si="143"/>
        <v>High</v>
      </c>
    </row>
    <row r="4600" spans="1:24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27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28</v>
      </c>
      <c r="Q4600" t="s">
        <v>26</v>
      </c>
      <c r="R4600" t="s">
        <v>34</v>
      </c>
      <c r="S4600">
        <v>56.25</v>
      </c>
      <c r="T4600">
        <v>969.85</v>
      </c>
      <c r="U4600" t="s">
        <v>26</v>
      </c>
      <c r="V4600" s="7" t="str">
        <f t="shared" si="142"/>
        <v>13-24</v>
      </c>
      <c r="W4600" t="s">
        <v>35</v>
      </c>
      <c r="X4600" t="str">
        <f t="shared" si="143"/>
        <v>Medium</v>
      </c>
    </row>
    <row r="4601" spans="1:24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27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38</v>
      </c>
      <c r="S4601">
        <v>50.95</v>
      </c>
      <c r="T4601">
        <v>2610.65</v>
      </c>
      <c r="U4601" t="s">
        <v>26</v>
      </c>
      <c r="V4601" s="7" t="str">
        <f t="shared" si="142"/>
        <v>49+</v>
      </c>
      <c r="W4601" t="s">
        <v>46</v>
      </c>
      <c r="X4601" t="str">
        <f t="shared" si="143"/>
        <v>Medium</v>
      </c>
    </row>
    <row r="4602" spans="1:24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40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50</v>
      </c>
      <c r="Q4602" t="s">
        <v>26</v>
      </c>
      <c r="R4602" t="s">
        <v>34</v>
      </c>
      <c r="S4602">
        <v>115.85</v>
      </c>
      <c r="T4602">
        <v>6567.9</v>
      </c>
      <c r="U4602" t="s">
        <v>26</v>
      </c>
      <c r="V4602" s="7" t="str">
        <f t="shared" si="142"/>
        <v>49+</v>
      </c>
      <c r="W4602" t="s">
        <v>46</v>
      </c>
      <c r="X4602" t="str">
        <f t="shared" si="143"/>
        <v>High</v>
      </c>
    </row>
    <row r="4603" spans="1:24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40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28</v>
      </c>
      <c r="Q4603" t="s">
        <v>25</v>
      </c>
      <c r="R4603" t="s">
        <v>38</v>
      </c>
      <c r="S4603">
        <v>103.65</v>
      </c>
      <c r="T4603">
        <v>4747.8500000000004</v>
      </c>
      <c r="U4603" t="s">
        <v>26</v>
      </c>
      <c r="V4603" s="7" t="str">
        <f t="shared" si="142"/>
        <v>25-48</v>
      </c>
      <c r="W4603" t="s">
        <v>46</v>
      </c>
      <c r="X4603" t="str">
        <f t="shared" si="143"/>
        <v>High</v>
      </c>
    </row>
    <row r="4604" spans="1:24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26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50</v>
      </c>
      <c r="Q4604" t="s">
        <v>25</v>
      </c>
      <c r="R4604" t="s">
        <v>34</v>
      </c>
      <c r="S4604">
        <v>26.1</v>
      </c>
      <c r="T4604">
        <v>1759.55</v>
      </c>
      <c r="U4604" t="s">
        <v>26</v>
      </c>
      <c r="V4604" s="7" t="str">
        <f t="shared" si="142"/>
        <v>49+</v>
      </c>
      <c r="W4604" t="s">
        <v>35</v>
      </c>
      <c r="X4604" t="str">
        <f t="shared" si="143"/>
        <v>Low</v>
      </c>
    </row>
    <row r="4605" spans="1:24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26</v>
      </c>
      <c r="I4605" t="s">
        <v>27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28</v>
      </c>
      <c r="Q4605" t="s">
        <v>26</v>
      </c>
      <c r="R4605" t="s">
        <v>34</v>
      </c>
      <c r="S4605">
        <v>35.1</v>
      </c>
      <c r="T4605">
        <v>101.1</v>
      </c>
      <c r="U4605" t="s">
        <v>26</v>
      </c>
      <c r="V4605" s="7" t="str">
        <f t="shared" si="142"/>
        <v>0-12</v>
      </c>
      <c r="W4605" t="s">
        <v>30</v>
      </c>
      <c r="X4605" t="str">
        <f t="shared" si="143"/>
        <v>Low</v>
      </c>
    </row>
    <row r="4606" spans="1:24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40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28</v>
      </c>
      <c r="Q4606" t="s">
        <v>25</v>
      </c>
      <c r="R4606" t="s">
        <v>38</v>
      </c>
      <c r="S4606">
        <v>99.1</v>
      </c>
      <c r="T4606">
        <v>6496.15</v>
      </c>
      <c r="U4606" t="s">
        <v>26</v>
      </c>
      <c r="V4606" s="7" t="str">
        <f t="shared" si="142"/>
        <v>49+</v>
      </c>
      <c r="W4606" t="s">
        <v>46</v>
      </c>
      <c r="X4606" t="str">
        <f t="shared" si="143"/>
        <v>High</v>
      </c>
    </row>
    <row r="4607" spans="1:24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27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50</v>
      </c>
      <c r="Q4607" t="s">
        <v>26</v>
      </c>
      <c r="R4607" t="s">
        <v>34</v>
      </c>
      <c r="S4607">
        <v>67.25</v>
      </c>
      <c r="T4607">
        <v>4234.1499999999996</v>
      </c>
      <c r="U4607" t="s">
        <v>26</v>
      </c>
      <c r="V4607" s="7" t="str">
        <f t="shared" si="142"/>
        <v>49+</v>
      </c>
      <c r="W4607" t="s">
        <v>46</v>
      </c>
      <c r="X4607" t="str">
        <f t="shared" si="143"/>
        <v>Medium</v>
      </c>
    </row>
    <row r="4608" spans="1:24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50</v>
      </c>
      <c r="Q4608" t="s">
        <v>26</v>
      </c>
      <c r="R4608" t="s">
        <v>34</v>
      </c>
      <c r="S4608">
        <v>25</v>
      </c>
      <c r="T4608">
        <v>300.7</v>
      </c>
      <c r="U4608" t="s">
        <v>26</v>
      </c>
      <c r="V4608" s="7" t="str">
        <f t="shared" si="142"/>
        <v>0-12</v>
      </c>
      <c r="W4608" t="s">
        <v>30</v>
      </c>
      <c r="X4608" t="str">
        <f t="shared" si="143"/>
        <v>Low</v>
      </c>
    </row>
    <row r="4609" spans="1:24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27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28</v>
      </c>
      <c r="Q4609" t="s">
        <v>25</v>
      </c>
      <c r="R4609" t="s">
        <v>34</v>
      </c>
      <c r="S4609">
        <v>59.55</v>
      </c>
      <c r="T4609">
        <v>59.55</v>
      </c>
      <c r="U4609" t="s">
        <v>26</v>
      </c>
      <c r="V4609" s="7" t="str">
        <f t="shared" si="142"/>
        <v>0-12</v>
      </c>
      <c r="W4609" t="s">
        <v>30</v>
      </c>
      <c r="X4609" t="str">
        <f t="shared" si="143"/>
        <v>Medium</v>
      </c>
    </row>
    <row r="4610" spans="1:24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27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50</v>
      </c>
      <c r="Q4610" t="s">
        <v>25</v>
      </c>
      <c r="R4610" t="s">
        <v>38</v>
      </c>
      <c r="S4610">
        <v>77.8</v>
      </c>
      <c r="T4610">
        <v>4323.3500000000004</v>
      </c>
      <c r="U4610" t="s">
        <v>26</v>
      </c>
      <c r="V4610" s="7" t="str">
        <f t="shared" si="142"/>
        <v>49+</v>
      </c>
      <c r="W4610" t="s">
        <v>46</v>
      </c>
      <c r="X4610" t="str">
        <f t="shared" si="143"/>
        <v>Medium</v>
      </c>
    </row>
    <row r="4611" spans="1:24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27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 t="s">
        <v>26</v>
      </c>
      <c r="V4611" s="7" t="str">
        <f t="shared" ref="V4611:V4674" si="144">IF(F4611&lt;=12, "0-12", IF(F4611&lt;=24, "13-24", IF(F4611&lt;=48, "25-48", "49+")))</f>
        <v>25-48</v>
      </c>
      <c r="W4611" t="s">
        <v>35</v>
      </c>
      <c r="X4611" t="str">
        <f t="shared" ref="X4611:X4674" si="145">IF(S4611&lt;=50,"Low",IF(S4611&lt;=90,"Medium","High"))</f>
        <v>Medium</v>
      </c>
    </row>
    <row r="4612" spans="1:24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40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38</v>
      </c>
      <c r="S4612">
        <v>117.8</v>
      </c>
      <c r="T4612">
        <v>8684.7999999999993</v>
      </c>
      <c r="U4612" t="s">
        <v>25</v>
      </c>
      <c r="V4612" s="7" t="str">
        <f t="shared" si="144"/>
        <v>49+</v>
      </c>
      <c r="W4612" t="s">
        <v>46</v>
      </c>
      <c r="X4612" t="str">
        <f t="shared" si="145"/>
        <v>High</v>
      </c>
    </row>
    <row r="4613" spans="1:24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26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50</v>
      </c>
      <c r="Q4613" t="s">
        <v>25</v>
      </c>
      <c r="R4613" t="s">
        <v>43</v>
      </c>
      <c r="S4613">
        <v>24.15</v>
      </c>
      <c r="T4613">
        <v>1776.45</v>
      </c>
      <c r="U4613" t="s">
        <v>26</v>
      </c>
      <c r="V4613" s="7" t="str">
        <f t="shared" si="144"/>
        <v>49+</v>
      </c>
      <c r="W4613" t="s">
        <v>35</v>
      </c>
      <c r="X4613" t="str">
        <f t="shared" si="145"/>
        <v>Low</v>
      </c>
    </row>
    <row r="4614" spans="1:24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26</v>
      </c>
      <c r="I4614" t="s">
        <v>27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50</v>
      </c>
      <c r="Q4614" t="s">
        <v>26</v>
      </c>
      <c r="R4614" t="s">
        <v>34</v>
      </c>
      <c r="S4614">
        <v>45.25</v>
      </c>
      <c r="T4614">
        <v>2933.95</v>
      </c>
      <c r="U4614" t="s">
        <v>26</v>
      </c>
      <c r="V4614" s="7" t="str">
        <f t="shared" si="144"/>
        <v>49+</v>
      </c>
      <c r="W4614" t="s">
        <v>46</v>
      </c>
      <c r="X4614" t="str">
        <f t="shared" si="145"/>
        <v>Low</v>
      </c>
    </row>
    <row r="4615" spans="1:24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40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28</v>
      </c>
      <c r="Q4615" t="s">
        <v>25</v>
      </c>
      <c r="R4615" t="s">
        <v>29</v>
      </c>
      <c r="S4615">
        <v>79.5</v>
      </c>
      <c r="T4615">
        <v>4370.25</v>
      </c>
      <c r="U4615" t="s">
        <v>25</v>
      </c>
      <c r="V4615" s="7" t="str">
        <f t="shared" si="144"/>
        <v>49+</v>
      </c>
      <c r="W4615" t="s">
        <v>46</v>
      </c>
      <c r="X4615" t="str">
        <f t="shared" si="145"/>
        <v>Medium</v>
      </c>
    </row>
    <row r="4616" spans="1:24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26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28</v>
      </c>
      <c r="Q4616" t="s">
        <v>26</v>
      </c>
      <c r="R4616" t="s">
        <v>34</v>
      </c>
      <c r="S4616">
        <v>20.25</v>
      </c>
      <c r="T4616">
        <v>144.35</v>
      </c>
      <c r="U4616" t="s">
        <v>26</v>
      </c>
      <c r="V4616" s="7" t="str">
        <f t="shared" si="144"/>
        <v>0-12</v>
      </c>
      <c r="W4616" t="s">
        <v>30</v>
      </c>
      <c r="X4616" t="str">
        <f t="shared" si="145"/>
        <v>Low</v>
      </c>
    </row>
    <row r="4617" spans="1:24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27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50</v>
      </c>
      <c r="Q4617" t="s">
        <v>26</v>
      </c>
      <c r="R4617" t="s">
        <v>38</v>
      </c>
      <c r="S4617">
        <v>64.75</v>
      </c>
      <c r="T4617">
        <v>4804.75</v>
      </c>
      <c r="U4617" t="s">
        <v>26</v>
      </c>
      <c r="V4617" s="7" t="str">
        <f t="shared" si="144"/>
        <v>49+</v>
      </c>
      <c r="W4617" t="s">
        <v>46</v>
      </c>
      <c r="X4617" t="str">
        <f t="shared" si="145"/>
        <v>Medium</v>
      </c>
    </row>
    <row r="4618" spans="1:24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27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28</v>
      </c>
      <c r="Q4618" t="s">
        <v>26</v>
      </c>
      <c r="R4618" t="s">
        <v>38</v>
      </c>
      <c r="S4618">
        <v>54.6</v>
      </c>
      <c r="T4618">
        <v>1125.2</v>
      </c>
      <c r="U4618" t="s">
        <v>26</v>
      </c>
      <c r="V4618" s="7" t="str">
        <f t="shared" si="144"/>
        <v>13-24</v>
      </c>
      <c r="W4618" t="s">
        <v>35</v>
      </c>
      <c r="X4618" t="str">
        <f t="shared" si="145"/>
        <v>Medium</v>
      </c>
    </row>
    <row r="4619" spans="1:24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26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28</v>
      </c>
      <c r="Q4619" t="s">
        <v>25</v>
      </c>
      <c r="R4619" t="s">
        <v>38</v>
      </c>
      <c r="S4619">
        <v>20.7</v>
      </c>
      <c r="T4619">
        <v>39.85</v>
      </c>
      <c r="U4619" t="s">
        <v>26</v>
      </c>
      <c r="V4619" s="7" t="str">
        <f t="shared" si="144"/>
        <v>0-12</v>
      </c>
      <c r="W4619" t="s">
        <v>30</v>
      </c>
      <c r="X4619" t="str">
        <f t="shared" si="145"/>
        <v>Low</v>
      </c>
    </row>
    <row r="4620" spans="1:24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40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28</v>
      </c>
      <c r="Q4620" t="s">
        <v>25</v>
      </c>
      <c r="R4620" t="s">
        <v>29</v>
      </c>
      <c r="S4620">
        <v>94.75</v>
      </c>
      <c r="T4620">
        <v>422.4</v>
      </c>
      <c r="U4620" t="s">
        <v>26</v>
      </c>
      <c r="V4620" s="7" t="str">
        <f t="shared" si="144"/>
        <v>0-12</v>
      </c>
      <c r="W4620" t="s">
        <v>30</v>
      </c>
      <c r="X4620" t="str">
        <f t="shared" si="145"/>
        <v>High</v>
      </c>
    </row>
    <row r="4621" spans="1:24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40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28</v>
      </c>
      <c r="Q4621" t="s">
        <v>25</v>
      </c>
      <c r="R4621" t="s">
        <v>38</v>
      </c>
      <c r="S4621">
        <v>79.650000000000006</v>
      </c>
      <c r="T4621">
        <v>251.75</v>
      </c>
      <c r="U4621" t="s">
        <v>25</v>
      </c>
      <c r="V4621" s="7" t="str">
        <f t="shared" si="144"/>
        <v>0-12</v>
      </c>
      <c r="W4621" t="s">
        <v>30</v>
      </c>
      <c r="X4621" t="str">
        <f t="shared" si="145"/>
        <v>Medium</v>
      </c>
    </row>
    <row r="4622" spans="1:24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40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50</v>
      </c>
      <c r="Q4622" t="s">
        <v>26</v>
      </c>
      <c r="R4622" t="s">
        <v>43</v>
      </c>
      <c r="S4622">
        <v>115.8</v>
      </c>
      <c r="T4622">
        <v>8332.15</v>
      </c>
      <c r="U4622" t="s">
        <v>26</v>
      </c>
      <c r="V4622" s="7" t="str">
        <f t="shared" si="144"/>
        <v>49+</v>
      </c>
      <c r="W4622" t="s">
        <v>46</v>
      </c>
      <c r="X4622" t="str">
        <f t="shared" si="145"/>
        <v>High</v>
      </c>
    </row>
    <row r="4623" spans="1:24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27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28</v>
      </c>
      <c r="Q4623" t="s">
        <v>25</v>
      </c>
      <c r="R4623" t="s">
        <v>29</v>
      </c>
      <c r="S4623">
        <v>49.45</v>
      </c>
      <c r="T4623">
        <v>314.60000000000002</v>
      </c>
      <c r="U4623" t="s">
        <v>26</v>
      </c>
      <c r="V4623" s="7" t="str">
        <f t="shared" si="144"/>
        <v>0-12</v>
      </c>
      <c r="W4623" t="s">
        <v>30</v>
      </c>
      <c r="X4623" t="str">
        <f t="shared" si="145"/>
        <v>Low</v>
      </c>
    </row>
    <row r="4624" spans="1:24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40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28</v>
      </c>
      <c r="Q4624" t="s">
        <v>25</v>
      </c>
      <c r="R4624" t="s">
        <v>43</v>
      </c>
      <c r="S4624">
        <v>83.8</v>
      </c>
      <c r="T4624">
        <v>4331.3999999999996</v>
      </c>
      <c r="U4624" t="s">
        <v>26</v>
      </c>
      <c r="V4624" s="7" t="str">
        <f t="shared" si="144"/>
        <v>49+</v>
      </c>
      <c r="W4624" t="s">
        <v>46</v>
      </c>
      <c r="X4624" t="str">
        <f t="shared" si="145"/>
        <v>Medium</v>
      </c>
    </row>
    <row r="4625" spans="1:24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40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28</v>
      </c>
      <c r="Q4625" t="s">
        <v>25</v>
      </c>
      <c r="R4625" t="s">
        <v>38</v>
      </c>
      <c r="S4625">
        <v>95.35</v>
      </c>
      <c r="T4625">
        <v>6382</v>
      </c>
      <c r="U4625" t="s">
        <v>26</v>
      </c>
      <c r="V4625" s="7" t="str">
        <f t="shared" si="144"/>
        <v>49+</v>
      </c>
      <c r="W4625" t="s">
        <v>46</v>
      </c>
      <c r="X4625" t="str">
        <f t="shared" si="145"/>
        <v>High</v>
      </c>
    </row>
    <row r="4626" spans="1:24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40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28</v>
      </c>
      <c r="Q4626" t="s">
        <v>25</v>
      </c>
      <c r="R4626" t="s">
        <v>29</v>
      </c>
      <c r="S4626">
        <v>94.7</v>
      </c>
      <c r="T4626">
        <v>740.3</v>
      </c>
      <c r="U4626" t="s">
        <v>25</v>
      </c>
      <c r="V4626" s="7" t="str">
        <f t="shared" si="144"/>
        <v>0-12</v>
      </c>
      <c r="W4626" t="s">
        <v>35</v>
      </c>
      <c r="X4626" t="str">
        <f t="shared" si="145"/>
        <v>High</v>
      </c>
    </row>
    <row r="4627" spans="1:24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40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28</v>
      </c>
      <c r="Q4627" t="s">
        <v>25</v>
      </c>
      <c r="R4627" t="s">
        <v>38</v>
      </c>
      <c r="S4627">
        <v>74.05</v>
      </c>
      <c r="T4627">
        <v>600.15</v>
      </c>
      <c r="U4627" t="s">
        <v>26</v>
      </c>
      <c r="V4627" s="7" t="str">
        <f t="shared" si="144"/>
        <v>0-12</v>
      </c>
      <c r="W4627" t="s">
        <v>35</v>
      </c>
      <c r="X4627" t="str">
        <f t="shared" si="145"/>
        <v>Medium</v>
      </c>
    </row>
    <row r="4628" spans="1:24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40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28</v>
      </c>
      <c r="Q4628" t="s">
        <v>25</v>
      </c>
      <c r="R4628" t="s">
        <v>38</v>
      </c>
      <c r="S4628">
        <v>89.6</v>
      </c>
      <c r="T4628">
        <v>5538.8</v>
      </c>
      <c r="U4628" t="s">
        <v>26</v>
      </c>
      <c r="V4628" s="7" t="str">
        <f t="shared" si="144"/>
        <v>49+</v>
      </c>
      <c r="W4628" t="s">
        <v>46</v>
      </c>
      <c r="X4628" t="str">
        <f t="shared" si="145"/>
        <v>Medium</v>
      </c>
    </row>
    <row r="4629" spans="1:24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40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43</v>
      </c>
      <c r="S4629">
        <v>116.6</v>
      </c>
      <c r="T4629">
        <v>7049.5</v>
      </c>
      <c r="U4629" t="s">
        <v>26</v>
      </c>
      <c r="V4629" s="7" t="str">
        <f t="shared" si="144"/>
        <v>49+</v>
      </c>
      <c r="W4629" t="s">
        <v>46</v>
      </c>
      <c r="X4629" t="str">
        <f t="shared" si="145"/>
        <v>High</v>
      </c>
    </row>
    <row r="4630" spans="1:24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27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28</v>
      </c>
      <c r="Q4630" t="s">
        <v>26</v>
      </c>
      <c r="R4630" t="s">
        <v>38</v>
      </c>
      <c r="S4630">
        <v>54.2</v>
      </c>
      <c r="T4630">
        <v>690.5</v>
      </c>
      <c r="U4630" t="s">
        <v>26</v>
      </c>
      <c r="V4630" s="7" t="str">
        <f t="shared" si="144"/>
        <v>0-12</v>
      </c>
      <c r="W4630" t="s">
        <v>35</v>
      </c>
      <c r="X4630" t="str">
        <f t="shared" si="145"/>
        <v>Medium</v>
      </c>
    </row>
    <row r="4631" spans="1:24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26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28</v>
      </c>
      <c r="Q4631" t="s">
        <v>25</v>
      </c>
      <c r="R4631" t="s">
        <v>34</v>
      </c>
      <c r="S4631">
        <v>19.3</v>
      </c>
      <c r="T4631">
        <v>279.3</v>
      </c>
      <c r="U4631" t="s">
        <v>26</v>
      </c>
      <c r="V4631" s="7" t="str">
        <f t="shared" si="144"/>
        <v>13-24</v>
      </c>
      <c r="W4631" t="s">
        <v>30</v>
      </c>
      <c r="X4631" t="str">
        <f t="shared" si="145"/>
        <v>Low</v>
      </c>
    </row>
    <row r="4632" spans="1:24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27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28</v>
      </c>
      <c r="Q4632" t="s">
        <v>26</v>
      </c>
      <c r="R4632" t="s">
        <v>34</v>
      </c>
      <c r="S4632">
        <v>65.05</v>
      </c>
      <c r="T4632">
        <v>1427.55</v>
      </c>
      <c r="U4632" t="s">
        <v>26</v>
      </c>
      <c r="V4632" s="7" t="str">
        <f t="shared" si="144"/>
        <v>13-24</v>
      </c>
      <c r="W4632" t="s">
        <v>35</v>
      </c>
      <c r="X4632" t="str">
        <f t="shared" si="145"/>
        <v>Medium</v>
      </c>
    </row>
    <row r="4633" spans="1:24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40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28</v>
      </c>
      <c r="Q4633" t="s">
        <v>25</v>
      </c>
      <c r="R4633" t="s">
        <v>29</v>
      </c>
      <c r="S4633">
        <v>92.5</v>
      </c>
      <c r="T4633">
        <v>452.7</v>
      </c>
      <c r="U4633" t="s">
        <v>25</v>
      </c>
      <c r="V4633" s="7" t="str">
        <f t="shared" si="144"/>
        <v>0-12</v>
      </c>
      <c r="W4633" t="s">
        <v>30</v>
      </c>
      <c r="X4633" t="str">
        <f t="shared" si="145"/>
        <v>High</v>
      </c>
    </row>
    <row r="4634" spans="1:24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26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28</v>
      </c>
      <c r="Q4634" t="s">
        <v>26</v>
      </c>
      <c r="R4634" t="s">
        <v>34</v>
      </c>
      <c r="S4634">
        <v>19.45</v>
      </c>
      <c r="T4634">
        <v>19.45</v>
      </c>
      <c r="U4634" t="s">
        <v>25</v>
      </c>
      <c r="V4634" s="7" t="str">
        <f t="shared" si="144"/>
        <v>0-12</v>
      </c>
      <c r="W4634" t="s">
        <v>30</v>
      </c>
      <c r="X4634" t="str">
        <f t="shared" si="145"/>
        <v>Low</v>
      </c>
    </row>
    <row r="4635" spans="1:24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26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50</v>
      </c>
      <c r="Q4635" t="s">
        <v>25</v>
      </c>
      <c r="R4635" t="s">
        <v>38</v>
      </c>
      <c r="S4635">
        <v>24.05</v>
      </c>
      <c r="T4635">
        <v>1709.15</v>
      </c>
      <c r="U4635" t="s">
        <v>26</v>
      </c>
      <c r="V4635" s="7" t="str">
        <f t="shared" si="144"/>
        <v>49+</v>
      </c>
      <c r="W4635" t="s">
        <v>35</v>
      </c>
      <c r="X4635" t="str">
        <f t="shared" si="145"/>
        <v>Low</v>
      </c>
    </row>
    <row r="4636" spans="1:24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26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28</v>
      </c>
      <c r="Q4636" t="s">
        <v>26</v>
      </c>
      <c r="R4636" t="s">
        <v>38</v>
      </c>
      <c r="S4636">
        <v>18.75</v>
      </c>
      <c r="T4636">
        <v>53.15</v>
      </c>
      <c r="U4636" t="s">
        <v>26</v>
      </c>
      <c r="V4636" s="7" t="str">
        <f t="shared" si="144"/>
        <v>0-12</v>
      </c>
      <c r="W4636" t="s">
        <v>30</v>
      </c>
      <c r="X4636" t="str">
        <f t="shared" si="145"/>
        <v>Low</v>
      </c>
    </row>
    <row r="4637" spans="1:24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26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50</v>
      </c>
      <c r="Q4637" t="s">
        <v>26</v>
      </c>
      <c r="R4637" t="s">
        <v>38</v>
      </c>
      <c r="S4637">
        <v>20.149999999999999</v>
      </c>
      <c r="T4637">
        <v>777.35</v>
      </c>
      <c r="U4637" t="s">
        <v>26</v>
      </c>
      <c r="V4637" s="7" t="str">
        <f t="shared" si="144"/>
        <v>25-48</v>
      </c>
      <c r="W4637" t="s">
        <v>35</v>
      </c>
      <c r="X4637" t="str">
        <f t="shared" si="145"/>
        <v>Low</v>
      </c>
    </row>
    <row r="4638" spans="1:24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26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33</v>
      </c>
      <c r="Q4638" t="s">
        <v>26</v>
      </c>
      <c r="R4638" t="s">
        <v>38</v>
      </c>
      <c r="S4638">
        <v>20</v>
      </c>
      <c r="T4638">
        <v>860.85</v>
      </c>
      <c r="U4638" t="s">
        <v>26</v>
      </c>
      <c r="V4638" s="7" t="str">
        <f t="shared" si="144"/>
        <v>25-48</v>
      </c>
      <c r="W4638" t="s">
        <v>35</v>
      </c>
      <c r="X4638" t="str">
        <f t="shared" si="145"/>
        <v>Low</v>
      </c>
    </row>
    <row r="4639" spans="1:24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27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38</v>
      </c>
      <c r="S4639">
        <v>71</v>
      </c>
      <c r="T4639">
        <v>5012.1000000000004</v>
      </c>
      <c r="U4639" t="s">
        <v>26</v>
      </c>
      <c r="V4639" s="7" t="str">
        <f t="shared" si="144"/>
        <v>49+</v>
      </c>
      <c r="W4639" t="s">
        <v>46</v>
      </c>
      <c r="X4639" t="str">
        <f t="shared" si="145"/>
        <v>Medium</v>
      </c>
    </row>
    <row r="4640" spans="1:24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40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28</v>
      </c>
      <c r="Q4640" t="s">
        <v>25</v>
      </c>
      <c r="R4640" t="s">
        <v>29</v>
      </c>
      <c r="S4640">
        <v>75.55</v>
      </c>
      <c r="T4640">
        <v>166.3</v>
      </c>
      <c r="U4640" t="s">
        <v>25</v>
      </c>
      <c r="V4640" s="7" t="str">
        <f t="shared" si="144"/>
        <v>0-12</v>
      </c>
      <c r="W4640" t="s">
        <v>30</v>
      </c>
      <c r="X4640" t="str">
        <f t="shared" si="145"/>
        <v>Medium</v>
      </c>
    </row>
    <row r="4641" spans="1:24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40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28</v>
      </c>
      <c r="Q4641" t="s">
        <v>25</v>
      </c>
      <c r="R4641" t="s">
        <v>29</v>
      </c>
      <c r="S4641">
        <v>93.6</v>
      </c>
      <c r="T4641">
        <v>2404.1</v>
      </c>
      <c r="U4641" t="s">
        <v>26</v>
      </c>
      <c r="V4641" s="7" t="str">
        <f t="shared" si="144"/>
        <v>25-48</v>
      </c>
      <c r="W4641" t="s">
        <v>46</v>
      </c>
      <c r="X4641" t="str">
        <f t="shared" si="145"/>
        <v>High</v>
      </c>
    </row>
    <row r="4642" spans="1:24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40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28</v>
      </c>
      <c r="Q4642" t="s">
        <v>25</v>
      </c>
      <c r="R4642" t="s">
        <v>29</v>
      </c>
      <c r="S4642">
        <v>70</v>
      </c>
      <c r="T4642">
        <v>70</v>
      </c>
      <c r="U4642" t="s">
        <v>25</v>
      </c>
      <c r="V4642" s="7" t="str">
        <f t="shared" si="144"/>
        <v>0-12</v>
      </c>
      <c r="W4642" t="s">
        <v>30</v>
      </c>
      <c r="X4642" t="str">
        <f t="shared" si="145"/>
        <v>Medium</v>
      </c>
    </row>
    <row r="4643" spans="1:24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26</v>
      </c>
      <c r="I4643" t="s">
        <v>27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28</v>
      </c>
      <c r="Q4643" t="s">
        <v>26</v>
      </c>
      <c r="R4643" t="s">
        <v>34</v>
      </c>
      <c r="S4643">
        <v>24.4</v>
      </c>
      <c r="T4643">
        <v>24.4</v>
      </c>
      <c r="U4643" t="s">
        <v>26</v>
      </c>
      <c r="V4643" s="7" t="str">
        <f t="shared" si="144"/>
        <v>0-12</v>
      </c>
      <c r="W4643" t="s">
        <v>30</v>
      </c>
      <c r="X4643" t="str">
        <f t="shared" si="145"/>
        <v>Low</v>
      </c>
    </row>
    <row r="4644" spans="1:24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27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50</v>
      </c>
      <c r="Q4644" t="s">
        <v>25</v>
      </c>
      <c r="R4644" t="s">
        <v>38</v>
      </c>
      <c r="S4644">
        <v>74.8</v>
      </c>
      <c r="T4644">
        <v>4820.1499999999996</v>
      </c>
      <c r="U4644" t="s">
        <v>25</v>
      </c>
      <c r="V4644" s="7" t="str">
        <f t="shared" si="144"/>
        <v>49+</v>
      </c>
      <c r="W4644" t="s">
        <v>46</v>
      </c>
      <c r="X4644" t="str">
        <f t="shared" si="145"/>
        <v>Medium</v>
      </c>
    </row>
    <row r="4645" spans="1:24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27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28</v>
      </c>
      <c r="Q4645" t="s">
        <v>25</v>
      </c>
      <c r="R4645" t="s">
        <v>34</v>
      </c>
      <c r="S4645">
        <v>65.25</v>
      </c>
      <c r="T4645">
        <v>209.9</v>
      </c>
      <c r="U4645" t="s">
        <v>26</v>
      </c>
      <c r="V4645" s="7" t="str">
        <f t="shared" si="144"/>
        <v>0-12</v>
      </c>
      <c r="W4645" t="s">
        <v>30</v>
      </c>
      <c r="X4645" t="str">
        <f t="shared" si="145"/>
        <v>Medium</v>
      </c>
    </row>
    <row r="4646" spans="1:24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27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28</v>
      </c>
      <c r="Q4646" t="s">
        <v>25</v>
      </c>
      <c r="R4646" t="s">
        <v>34</v>
      </c>
      <c r="S4646">
        <v>50.55</v>
      </c>
      <c r="T4646">
        <v>610.75</v>
      </c>
      <c r="U4646" t="s">
        <v>26</v>
      </c>
      <c r="V4646" s="7" t="str">
        <f t="shared" si="144"/>
        <v>13-24</v>
      </c>
      <c r="W4646" t="s">
        <v>35</v>
      </c>
      <c r="X4646" t="str">
        <f t="shared" si="145"/>
        <v>Medium</v>
      </c>
    </row>
    <row r="4647" spans="1:24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40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28</v>
      </c>
      <c r="Q4647" t="s">
        <v>25</v>
      </c>
      <c r="R4647" t="s">
        <v>29</v>
      </c>
      <c r="S4647">
        <v>104.4</v>
      </c>
      <c r="T4647">
        <v>3409.6</v>
      </c>
      <c r="U4647" t="s">
        <v>25</v>
      </c>
      <c r="V4647" s="7" t="str">
        <f t="shared" si="144"/>
        <v>25-48</v>
      </c>
      <c r="W4647" t="s">
        <v>46</v>
      </c>
      <c r="X4647" t="str">
        <f t="shared" si="145"/>
        <v>High</v>
      </c>
    </row>
    <row r="4648" spans="1:24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40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28</v>
      </c>
      <c r="Q4648" t="s">
        <v>25</v>
      </c>
      <c r="R4648" t="s">
        <v>34</v>
      </c>
      <c r="S4648">
        <v>70.7</v>
      </c>
      <c r="T4648">
        <v>70.7</v>
      </c>
      <c r="U4648" t="s">
        <v>26</v>
      </c>
      <c r="V4648" s="7" t="str">
        <f t="shared" si="144"/>
        <v>0-12</v>
      </c>
      <c r="W4648" t="s">
        <v>30</v>
      </c>
      <c r="X4648" t="str">
        <f t="shared" si="145"/>
        <v>Medium</v>
      </c>
    </row>
    <row r="4649" spans="1:24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27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28</v>
      </c>
      <c r="Q4649" t="s">
        <v>26</v>
      </c>
      <c r="R4649" t="s">
        <v>34</v>
      </c>
      <c r="S4649">
        <v>45.25</v>
      </c>
      <c r="T4649">
        <v>155.35</v>
      </c>
      <c r="U4649" t="s">
        <v>26</v>
      </c>
      <c r="V4649" s="7" t="str">
        <f t="shared" si="144"/>
        <v>0-12</v>
      </c>
      <c r="W4649" t="s">
        <v>30</v>
      </c>
      <c r="X4649" t="str">
        <f t="shared" si="145"/>
        <v>Low</v>
      </c>
    </row>
    <row r="4650" spans="1:24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40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28</v>
      </c>
      <c r="Q4650" t="s">
        <v>25</v>
      </c>
      <c r="R4650" t="s">
        <v>29</v>
      </c>
      <c r="S4650">
        <v>70.3</v>
      </c>
      <c r="T4650">
        <v>144</v>
      </c>
      <c r="U4650" t="s">
        <v>26</v>
      </c>
      <c r="V4650" s="7" t="str">
        <f t="shared" si="144"/>
        <v>0-12</v>
      </c>
      <c r="W4650" t="s">
        <v>30</v>
      </c>
      <c r="X4650" t="str">
        <f t="shared" si="145"/>
        <v>Medium</v>
      </c>
    </row>
    <row r="4651" spans="1:24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40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50</v>
      </c>
      <c r="Q4651" t="s">
        <v>25</v>
      </c>
      <c r="R4651" t="s">
        <v>43</v>
      </c>
      <c r="S4651">
        <v>108.95</v>
      </c>
      <c r="T4651">
        <v>7875</v>
      </c>
      <c r="U4651" t="s">
        <v>26</v>
      </c>
      <c r="V4651" s="7" t="str">
        <f t="shared" si="144"/>
        <v>49+</v>
      </c>
      <c r="W4651" t="s">
        <v>46</v>
      </c>
      <c r="X4651" t="str">
        <f t="shared" si="145"/>
        <v>High</v>
      </c>
    </row>
    <row r="4652" spans="1:24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26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28</v>
      </c>
      <c r="Q4652" t="s">
        <v>26</v>
      </c>
      <c r="R4652" t="s">
        <v>34</v>
      </c>
      <c r="S4652">
        <v>26.45</v>
      </c>
      <c r="T4652">
        <v>911.6</v>
      </c>
      <c r="U4652" t="s">
        <v>26</v>
      </c>
      <c r="V4652" s="7" t="str">
        <f t="shared" si="144"/>
        <v>25-48</v>
      </c>
      <c r="W4652" t="s">
        <v>35</v>
      </c>
      <c r="X4652" t="str">
        <f t="shared" si="145"/>
        <v>Low</v>
      </c>
    </row>
    <row r="4653" spans="1:24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40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28</v>
      </c>
      <c r="Q4653" t="s">
        <v>26</v>
      </c>
      <c r="R4653" t="s">
        <v>29</v>
      </c>
      <c r="S4653">
        <v>86.2</v>
      </c>
      <c r="T4653">
        <v>1270.2</v>
      </c>
      <c r="U4653" t="s">
        <v>25</v>
      </c>
      <c r="V4653" s="7" t="str">
        <f t="shared" si="144"/>
        <v>13-24</v>
      </c>
      <c r="W4653" t="s">
        <v>35</v>
      </c>
      <c r="X4653" t="str">
        <f t="shared" si="145"/>
        <v>Medium</v>
      </c>
    </row>
    <row r="4654" spans="1:24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26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33</v>
      </c>
      <c r="Q4654" t="s">
        <v>25</v>
      </c>
      <c r="R4654" t="s">
        <v>43</v>
      </c>
      <c r="S4654">
        <v>19.649999999999999</v>
      </c>
      <c r="T4654">
        <v>478.1</v>
      </c>
      <c r="U4654" t="s">
        <v>26</v>
      </c>
      <c r="V4654" s="7" t="str">
        <f t="shared" si="144"/>
        <v>13-24</v>
      </c>
      <c r="W4654" t="s">
        <v>30</v>
      </c>
      <c r="X4654" t="str">
        <f t="shared" si="145"/>
        <v>Low</v>
      </c>
    </row>
    <row r="4655" spans="1:24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26</v>
      </c>
      <c r="I4655" t="s">
        <v>27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28</v>
      </c>
      <c r="Q4655" t="s">
        <v>26</v>
      </c>
      <c r="R4655" t="s">
        <v>43</v>
      </c>
      <c r="S4655">
        <v>51.2</v>
      </c>
      <c r="T4655">
        <v>1561.5</v>
      </c>
      <c r="U4655" t="s">
        <v>25</v>
      </c>
      <c r="V4655" s="7" t="str">
        <f t="shared" si="144"/>
        <v>25-48</v>
      </c>
      <c r="W4655" t="s">
        <v>35</v>
      </c>
      <c r="X4655" t="str">
        <f t="shared" si="145"/>
        <v>Medium</v>
      </c>
    </row>
    <row r="4656" spans="1:24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26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33</v>
      </c>
      <c r="Q4656" t="s">
        <v>25</v>
      </c>
      <c r="R4656" t="s">
        <v>29</v>
      </c>
      <c r="S4656">
        <v>19.05</v>
      </c>
      <c r="T4656">
        <v>761.85</v>
      </c>
      <c r="U4656" t="s">
        <v>26</v>
      </c>
      <c r="V4656" s="7" t="str">
        <f t="shared" si="144"/>
        <v>25-48</v>
      </c>
      <c r="W4656" t="s">
        <v>35</v>
      </c>
      <c r="X4656" t="str">
        <f t="shared" si="145"/>
        <v>Low</v>
      </c>
    </row>
    <row r="4657" spans="1:24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27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 t="s">
        <v>26</v>
      </c>
      <c r="V4657" s="7" t="str">
        <f t="shared" si="144"/>
        <v>25-48</v>
      </c>
      <c r="W4657" t="s">
        <v>46</v>
      </c>
      <c r="X4657" t="str">
        <f t="shared" si="145"/>
        <v>Medium</v>
      </c>
    </row>
    <row r="4658" spans="1:24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40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28</v>
      </c>
      <c r="Q4658" t="s">
        <v>25</v>
      </c>
      <c r="R4658" t="s">
        <v>38</v>
      </c>
      <c r="S4658">
        <v>75.8</v>
      </c>
      <c r="T4658">
        <v>1615.1</v>
      </c>
      <c r="U4658" t="s">
        <v>26</v>
      </c>
      <c r="V4658" s="7" t="str">
        <f t="shared" si="144"/>
        <v>13-24</v>
      </c>
      <c r="W4658" t="s">
        <v>35</v>
      </c>
      <c r="X4658" t="str">
        <f t="shared" si="145"/>
        <v>Medium</v>
      </c>
    </row>
    <row r="4659" spans="1:24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26</v>
      </c>
      <c r="I4659" t="s">
        <v>27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28</v>
      </c>
      <c r="Q4659" t="s">
        <v>25</v>
      </c>
      <c r="R4659" t="s">
        <v>43</v>
      </c>
      <c r="S4659">
        <v>25.1</v>
      </c>
      <c r="T4659">
        <v>1097.1500000000001</v>
      </c>
      <c r="U4659" t="s">
        <v>26</v>
      </c>
      <c r="V4659" s="7" t="str">
        <f t="shared" si="144"/>
        <v>25-48</v>
      </c>
      <c r="W4659" t="s">
        <v>35</v>
      </c>
      <c r="X4659" t="str">
        <f t="shared" si="145"/>
        <v>Low</v>
      </c>
    </row>
    <row r="4660" spans="1:24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27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28</v>
      </c>
      <c r="Q4660" t="s">
        <v>26</v>
      </c>
      <c r="R4660" t="s">
        <v>34</v>
      </c>
      <c r="S4660">
        <v>44.45</v>
      </c>
      <c r="T4660">
        <v>369.3</v>
      </c>
      <c r="U4660" t="s">
        <v>26</v>
      </c>
      <c r="V4660" s="7" t="str">
        <f t="shared" si="144"/>
        <v>0-12</v>
      </c>
      <c r="W4660" t="s">
        <v>30</v>
      </c>
      <c r="X4660" t="str">
        <f t="shared" si="145"/>
        <v>Low</v>
      </c>
    </row>
    <row r="4661" spans="1:24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40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50</v>
      </c>
      <c r="Q4661" t="s">
        <v>25</v>
      </c>
      <c r="R4661" t="s">
        <v>43</v>
      </c>
      <c r="S4661">
        <v>104.3</v>
      </c>
      <c r="T4661">
        <v>6725.3</v>
      </c>
      <c r="U4661" t="s">
        <v>26</v>
      </c>
      <c r="V4661" s="7" t="str">
        <f t="shared" si="144"/>
        <v>49+</v>
      </c>
      <c r="W4661" t="s">
        <v>46</v>
      </c>
      <c r="X4661" t="str">
        <f t="shared" si="145"/>
        <v>High</v>
      </c>
    </row>
    <row r="4662" spans="1:24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26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28</v>
      </c>
      <c r="Q4662" t="s">
        <v>26</v>
      </c>
      <c r="R4662" t="s">
        <v>34</v>
      </c>
      <c r="S4662">
        <v>19.5</v>
      </c>
      <c r="T4662">
        <v>31.55</v>
      </c>
      <c r="U4662" t="s">
        <v>25</v>
      </c>
      <c r="V4662" s="7" t="str">
        <f t="shared" si="144"/>
        <v>0-12</v>
      </c>
      <c r="W4662" t="s">
        <v>30</v>
      </c>
      <c r="X4662" t="str">
        <f t="shared" si="145"/>
        <v>Low</v>
      </c>
    </row>
    <row r="4663" spans="1:24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27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50</v>
      </c>
      <c r="Q4663" t="s">
        <v>25</v>
      </c>
      <c r="R4663" t="s">
        <v>38</v>
      </c>
      <c r="S4663">
        <v>89</v>
      </c>
      <c r="T4663">
        <v>6293.2</v>
      </c>
      <c r="U4663" t="s">
        <v>26</v>
      </c>
      <c r="V4663" s="7" t="str">
        <f t="shared" si="144"/>
        <v>49+</v>
      </c>
      <c r="W4663" t="s">
        <v>46</v>
      </c>
      <c r="X4663" t="str">
        <f t="shared" si="145"/>
        <v>Medium</v>
      </c>
    </row>
    <row r="4664" spans="1:24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26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28</v>
      </c>
      <c r="Q4664" t="s">
        <v>26</v>
      </c>
      <c r="R4664" t="s">
        <v>43</v>
      </c>
      <c r="S4664">
        <v>20.149999999999999</v>
      </c>
      <c r="T4664">
        <v>432.5</v>
      </c>
      <c r="U4664" t="s">
        <v>26</v>
      </c>
      <c r="V4664" s="7" t="str">
        <f t="shared" si="144"/>
        <v>13-24</v>
      </c>
      <c r="W4664" t="s">
        <v>30</v>
      </c>
      <c r="X4664" t="str">
        <f t="shared" si="145"/>
        <v>Low</v>
      </c>
    </row>
    <row r="4665" spans="1:24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40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28</v>
      </c>
      <c r="Q4665" t="s">
        <v>25</v>
      </c>
      <c r="R4665" t="s">
        <v>29</v>
      </c>
      <c r="S4665">
        <v>74.900000000000006</v>
      </c>
      <c r="T4665">
        <v>321.75</v>
      </c>
      <c r="U4665" t="s">
        <v>25</v>
      </c>
      <c r="V4665" s="7" t="str">
        <f t="shared" si="144"/>
        <v>0-12</v>
      </c>
      <c r="W4665" t="s">
        <v>30</v>
      </c>
      <c r="X4665" t="str">
        <f t="shared" si="145"/>
        <v>Medium</v>
      </c>
    </row>
    <row r="4666" spans="1:24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40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28</v>
      </c>
      <c r="Q4666" t="s">
        <v>26</v>
      </c>
      <c r="R4666" t="s">
        <v>43</v>
      </c>
      <c r="S4666">
        <v>74.900000000000006</v>
      </c>
      <c r="T4666">
        <v>147.15</v>
      </c>
      <c r="U4666" t="s">
        <v>25</v>
      </c>
      <c r="V4666" s="7" t="str">
        <f t="shared" si="144"/>
        <v>0-12</v>
      </c>
      <c r="W4666" t="s">
        <v>30</v>
      </c>
      <c r="X4666" t="str">
        <f t="shared" si="145"/>
        <v>Medium</v>
      </c>
    </row>
    <row r="4667" spans="1:24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26</v>
      </c>
      <c r="I4667" t="s">
        <v>27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50</v>
      </c>
      <c r="Q4667" t="s">
        <v>26</v>
      </c>
      <c r="R4667" t="s">
        <v>38</v>
      </c>
      <c r="S4667">
        <v>36.15</v>
      </c>
      <c r="T4667">
        <v>2434.4499999999998</v>
      </c>
      <c r="U4667" t="s">
        <v>26</v>
      </c>
      <c r="V4667" s="7" t="str">
        <f t="shared" si="144"/>
        <v>49+</v>
      </c>
      <c r="W4667" t="s">
        <v>46</v>
      </c>
      <c r="X4667" t="str">
        <f t="shared" si="145"/>
        <v>Low</v>
      </c>
    </row>
    <row r="4668" spans="1:24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26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28</v>
      </c>
      <c r="Q4668" t="s">
        <v>25</v>
      </c>
      <c r="R4668" t="s">
        <v>43</v>
      </c>
      <c r="S4668">
        <v>19.2</v>
      </c>
      <c r="T4668">
        <v>532.1</v>
      </c>
      <c r="U4668" t="s">
        <v>26</v>
      </c>
      <c r="V4668" s="7" t="str">
        <f t="shared" si="144"/>
        <v>25-48</v>
      </c>
      <c r="W4668" t="s">
        <v>35</v>
      </c>
      <c r="X4668" t="str">
        <f t="shared" si="145"/>
        <v>Low</v>
      </c>
    </row>
    <row r="4669" spans="1:24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26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28</v>
      </c>
      <c r="Q4669" t="s">
        <v>26</v>
      </c>
      <c r="R4669" t="s">
        <v>38</v>
      </c>
      <c r="S4669">
        <v>19.25</v>
      </c>
      <c r="T4669">
        <v>375.25</v>
      </c>
      <c r="U4669" t="s">
        <v>26</v>
      </c>
      <c r="V4669" s="7" t="str">
        <f t="shared" si="144"/>
        <v>13-24</v>
      </c>
      <c r="W4669" t="s">
        <v>30</v>
      </c>
      <c r="X4669" t="str">
        <f t="shared" si="145"/>
        <v>Low</v>
      </c>
    </row>
    <row r="4670" spans="1:24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27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28</v>
      </c>
      <c r="Q4670" t="s">
        <v>25</v>
      </c>
      <c r="R4670" t="s">
        <v>43</v>
      </c>
      <c r="S4670">
        <v>61.2</v>
      </c>
      <c r="T4670">
        <v>125.95</v>
      </c>
      <c r="U4670" t="s">
        <v>26</v>
      </c>
      <c r="V4670" s="7" t="str">
        <f t="shared" si="144"/>
        <v>0-12</v>
      </c>
      <c r="W4670" t="s">
        <v>30</v>
      </c>
      <c r="X4670" t="str">
        <f t="shared" si="145"/>
        <v>Medium</v>
      </c>
    </row>
    <row r="4671" spans="1:24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26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50</v>
      </c>
      <c r="Q4671" t="s">
        <v>26</v>
      </c>
      <c r="R4671" t="s">
        <v>34</v>
      </c>
      <c r="S4671">
        <v>20.45</v>
      </c>
      <c r="T4671">
        <v>1042.6500000000001</v>
      </c>
      <c r="U4671" t="s">
        <v>26</v>
      </c>
      <c r="V4671" s="7" t="str">
        <f t="shared" si="144"/>
        <v>49+</v>
      </c>
      <c r="W4671" t="s">
        <v>35</v>
      </c>
      <c r="X4671" t="str">
        <f t="shared" si="145"/>
        <v>Low</v>
      </c>
    </row>
    <row r="4672" spans="1:24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26</v>
      </c>
      <c r="I4672" t="s">
        <v>27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28</v>
      </c>
      <c r="Q4672" t="s">
        <v>26</v>
      </c>
      <c r="R4672" t="s">
        <v>38</v>
      </c>
      <c r="S4672">
        <v>35.049999999999997</v>
      </c>
      <c r="T4672">
        <v>1620.25</v>
      </c>
      <c r="U4672" t="s">
        <v>26</v>
      </c>
      <c r="V4672" s="7" t="str">
        <f t="shared" si="144"/>
        <v>25-48</v>
      </c>
      <c r="W4672" t="s">
        <v>35</v>
      </c>
      <c r="X4672" t="str">
        <f t="shared" si="145"/>
        <v>Low</v>
      </c>
    </row>
    <row r="4673" spans="1:24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40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28</v>
      </c>
      <c r="Q4673" t="s">
        <v>25</v>
      </c>
      <c r="R4673" t="s">
        <v>29</v>
      </c>
      <c r="S4673">
        <v>100.25</v>
      </c>
      <c r="T4673">
        <v>2387.75</v>
      </c>
      <c r="U4673" t="s">
        <v>25</v>
      </c>
      <c r="V4673" s="7" t="str">
        <f t="shared" si="144"/>
        <v>25-48</v>
      </c>
      <c r="W4673" t="s">
        <v>46</v>
      </c>
      <c r="X4673" t="str">
        <f t="shared" si="145"/>
        <v>High</v>
      </c>
    </row>
    <row r="4674" spans="1:24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27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28</v>
      </c>
      <c r="Q4674" t="s">
        <v>26</v>
      </c>
      <c r="R4674" t="s">
        <v>34</v>
      </c>
      <c r="S4674">
        <v>44</v>
      </c>
      <c r="T4674">
        <v>659.35</v>
      </c>
      <c r="U4674" t="s">
        <v>26</v>
      </c>
      <c r="V4674" s="7" t="str">
        <f t="shared" si="144"/>
        <v>13-24</v>
      </c>
      <c r="W4674" t="s">
        <v>35</v>
      </c>
      <c r="X4674" t="str">
        <f t="shared" si="145"/>
        <v>Low</v>
      </c>
    </row>
    <row r="4675" spans="1:24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40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28</v>
      </c>
      <c r="Q4675" t="s">
        <v>25</v>
      </c>
      <c r="R4675" t="s">
        <v>34</v>
      </c>
      <c r="S4675">
        <v>102.8</v>
      </c>
      <c r="T4675">
        <v>2660.2</v>
      </c>
      <c r="U4675" t="s">
        <v>25</v>
      </c>
      <c r="V4675" s="7" t="str">
        <f t="shared" ref="V4675:V4738" si="146">IF(F4675&lt;=12, "0-12", IF(F4675&lt;=24, "13-24", IF(F4675&lt;=48, "25-48", "49+")))</f>
        <v>25-48</v>
      </c>
      <c r="W4675" t="s">
        <v>46</v>
      </c>
      <c r="X4675" t="str">
        <f t="shared" ref="X4675:X4738" si="147">IF(S4675&lt;=50,"Low",IF(S4675&lt;=90,"Medium","High"))</f>
        <v>High</v>
      </c>
    </row>
    <row r="4676" spans="1:24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27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 t="s">
        <v>26</v>
      </c>
      <c r="V4676" s="7" t="str">
        <f t="shared" si="146"/>
        <v>25-48</v>
      </c>
      <c r="W4676" t="s">
        <v>35</v>
      </c>
      <c r="X4676" t="str">
        <f t="shared" si="147"/>
        <v>Medium</v>
      </c>
    </row>
    <row r="4677" spans="1:24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40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29</v>
      </c>
      <c r="S4677">
        <v>100</v>
      </c>
      <c r="T4677">
        <v>4211.55</v>
      </c>
      <c r="U4677" t="s">
        <v>25</v>
      </c>
      <c r="V4677" s="7" t="str">
        <f t="shared" si="146"/>
        <v>25-48</v>
      </c>
      <c r="W4677" t="s">
        <v>46</v>
      </c>
      <c r="X4677" t="str">
        <f t="shared" si="147"/>
        <v>High</v>
      </c>
    </row>
    <row r="4678" spans="1:24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26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28</v>
      </c>
      <c r="Q4678" t="s">
        <v>25</v>
      </c>
      <c r="R4678" t="s">
        <v>29</v>
      </c>
      <c r="S4678">
        <v>20</v>
      </c>
      <c r="T4678">
        <v>377.55</v>
      </c>
      <c r="U4678" t="s">
        <v>26</v>
      </c>
      <c r="V4678" s="7" t="str">
        <f t="shared" si="146"/>
        <v>13-24</v>
      </c>
      <c r="W4678" t="s">
        <v>30</v>
      </c>
      <c r="X4678" t="str">
        <f t="shared" si="147"/>
        <v>Low</v>
      </c>
    </row>
    <row r="4679" spans="1:24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40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28</v>
      </c>
      <c r="Q4679" t="s">
        <v>25</v>
      </c>
      <c r="R4679" t="s">
        <v>29</v>
      </c>
      <c r="S4679">
        <v>99.85</v>
      </c>
      <c r="T4679">
        <v>990.9</v>
      </c>
      <c r="U4679" t="s">
        <v>25</v>
      </c>
      <c r="V4679" s="7" t="str">
        <f t="shared" si="146"/>
        <v>0-12</v>
      </c>
      <c r="W4679" t="s">
        <v>35</v>
      </c>
      <c r="X4679" t="str">
        <f t="shared" si="147"/>
        <v>High</v>
      </c>
    </row>
    <row r="4680" spans="1:24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40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28</v>
      </c>
      <c r="Q4680" t="s">
        <v>25</v>
      </c>
      <c r="R4680" t="s">
        <v>38</v>
      </c>
      <c r="S4680">
        <v>94.2</v>
      </c>
      <c r="T4680">
        <v>193.8</v>
      </c>
      <c r="U4680" t="s">
        <v>25</v>
      </c>
      <c r="V4680" s="7" t="str">
        <f t="shared" si="146"/>
        <v>0-12</v>
      </c>
      <c r="W4680" t="s">
        <v>30</v>
      </c>
      <c r="X4680" t="str">
        <f t="shared" si="147"/>
        <v>High</v>
      </c>
    </row>
    <row r="4681" spans="1:24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27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50</v>
      </c>
      <c r="Q4681" t="s">
        <v>25</v>
      </c>
      <c r="R4681" t="s">
        <v>38</v>
      </c>
      <c r="S4681">
        <v>86.4</v>
      </c>
      <c r="T4681">
        <v>6058.95</v>
      </c>
      <c r="U4681" t="s">
        <v>26</v>
      </c>
      <c r="V4681" s="7" t="str">
        <f t="shared" si="146"/>
        <v>49+</v>
      </c>
      <c r="W4681" t="s">
        <v>46</v>
      </c>
      <c r="X4681" t="str">
        <f t="shared" si="147"/>
        <v>Medium</v>
      </c>
    </row>
    <row r="4682" spans="1:24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27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28</v>
      </c>
      <c r="Q4682" t="s">
        <v>25</v>
      </c>
      <c r="R4682" t="s">
        <v>43</v>
      </c>
      <c r="S4682">
        <v>58.4</v>
      </c>
      <c r="T4682">
        <v>964.9</v>
      </c>
      <c r="U4682" t="s">
        <v>26</v>
      </c>
      <c r="V4682" s="7" t="str">
        <f t="shared" si="146"/>
        <v>13-24</v>
      </c>
      <c r="W4682" t="s">
        <v>35</v>
      </c>
      <c r="X4682" t="str">
        <f t="shared" si="147"/>
        <v>Medium</v>
      </c>
    </row>
    <row r="4683" spans="1:24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40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28</v>
      </c>
      <c r="Q4683" t="s">
        <v>25</v>
      </c>
      <c r="R4683" t="s">
        <v>29</v>
      </c>
      <c r="S4683">
        <v>83.85</v>
      </c>
      <c r="T4683">
        <v>790.15</v>
      </c>
      <c r="U4683" t="s">
        <v>25</v>
      </c>
      <c r="V4683" s="7" t="str">
        <f t="shared" si="146"/>
        <v>0-12</v>
      </c>
      <c r="W4683" t="s">
        <v>35</v>
      </c>
      <c r="X4683" t="str">
        <f t="shared" si="147"/>
        <v>Medium</v>
      </c>
    </row>
    <row r="4684" spans="1:24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40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28</v>
      </c>
      <c r="Q4684" t="s">
        <v>26</v>
      </c>
      <c r="R4684" t="s">
        <v>43</v>
      </c>
      <c r="S4684">
        <v>88.3</v>
      </c>
      <c r="T4684">
        <v>2467.75</v>
      </c>
      <c r="U4684" t="s">
        <v>25</v>
      </c>
      <c r="V4684" s="7" t="str">
        <f t="shared" si="146"/>
        <v>25-48</v>
      </c>
      <c r="W4684" t="s">
        <v>46</v>
      </c>
      <c r="X4684" t="str">
        <f t="shared" si="147"/>
        <v>Medium</v>
      </c>
    </row>
    <row r="4685" spans="1:24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40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28</v>
      </c>
      <c r="Q4685" t="s">
        <v>25</v>
      </c>
      <c r="R4685" t="s">
        <v>29</v>
      </c>
      <c r="S4685">
        <v>94.1</v>
      </c>
      <c r="T4685">
        <v>2322.85</v>
      </c>
      <c r="U4685" t="s">
        <v>26</v>
      </c>
      <c r="V4685" s="7" t="str">
        <f t="shared" si="146"/>
        <v>13-24</v>
      </c>
      <c r="W4685" t="s">
        <v>46</v>
      </c>
      <c r="X4685" t="str">
        <f t="shared" si="147"/>
        <v>High</v>
      </c>
    </row>
    <row r="4686" spans="1:24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40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38</v>
      </c>
      <c r="S4686">
        <v>104.05</v>
      </c>
      <c r="T4686">
        <v>7262</v>
      </c>
      <c r="U4686" t="s">
        <v>25</v>
      </c>
      <c r="V4686" s="7" t="str">
        <f t="shared" si="146"/>
        <v>49+</v>
      </c>
      <c r="W4686" t="s">
        <v>46</v>
      </c>
      <c r="X4686" t="str">
        <f t="shared" si="147"/>
        <v>High</v>
      </c>
    </row>
    <row r="4687" spans="1:24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40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50</v>
      </c>
      <c r="Q4687" t="s">
        <v>25</v>
      </c>
      <c r="R4687" t="s">
        <v>43</v>
      </c>
      <c r="S4687">
        <v>108.9</v>
      </c>
      <c r="T4687">
        <v>4854.3</v>
      </c>
      <c r="U4687" t="s">
        <v>26</v>
      </c>
      <c r="V4687" s="7" t="str">
        <f t="shared" si="146"/>
        <v>25-48</v>
      </c>
      <c r="W4687" t="s">
        <v>46</v>
      </c>
      <c r="X4687" t="str">
        <f t="shared" si="147"/>
        <v>High</v>
      </c>
    </row>
    <row r="4688" spans="1:24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40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50</v>
      </c>
      <c r="Q4688" t="s">
        <v>25</v>
      </c>
      <c r="R4688" t="s">
        <v>38</v>
      </c>
      <c r="S4688">
        <v>107.4</v>
      </c>
      <c r="T4688">
        <v>7748.75</v>
      </c>
      <c r="U4688" t="s">
        <v>26</v>
      </c>
      <c r="V4688" s="7" t="str">
        <f t="shared" si="146"/>
        <v>49+</v>
      </c>
      <c r="W4688" t="s">
        <v>46</v>
      </c>
      <c r="X4688" t="str">
        <f t="shared" si="147"/>
        <v>High</v>
      </c>
    </row>
    <row r="4689" spans="1:24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40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28</v>
      </c>
      <c r="Q4689" t="s">
        <v>25</v>
      </c>
      <c r="R4689" t="s">
        <v>43</v>
      </c>
      <c r="S4689">
        <v>94.7</v>
      </c>
      <c r="T4689">
        <v>1914.9</v>
      </c>
      <c r="U4689" t="s">
        <v>25</v>
      </c>
      <c r="V4689" s="7" t="str">
        <f t="shared" si="146"/>
        <v>13-24</v>
      </c>
      <c r="W4689" t="s">
        <v>35</v>
      </c>
      <c r="X4689" t="str">
        <f t="shared" si="147"/>
        <v>High</v>
      </c>
    </row>
    <row r="4690" spans="1:24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40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28</v>
      </c>
      <c r="Q4690" t="s">
        <v>25</v>
      </c>
      <c r="R4690" t="s">
        <v>29</v>
      </c>
      <c r="S4690">
        <v>90.85</v>
      </c>
      <c r="T4690">
        <v>6470.1</v>
      </c>
      <c r="U4690" t="s">
        <v>26</v>
      </c>
      <c r="V4690" s="7" t="str">
        <f t="shared" si="146"/>
        <v>49+</v>
      </c>
      <c r="W4690" t="s">
        <v>46</v>
      </c>
      <c r="X4690" t="str">
        <f t="shared" si="147"/>
        <v>High</v>
      </c>
    </row>
    <row r="4691" spans="1:24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26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28</v>
      </c>
      <c r="Q4691" t="s">
        <v>26</v>
      </c>
      <c r="R4691" t="s">
        <v>29</v>
      </c>
      <c r="S4691">
        <v>19.899999999999999</v>
      </c>
      <c r="T4691">
        <v>57.4</v>
      </c>
      <c r="U4691" t="s">
        <v>26</v>
      </c>
      <c r="V4691" s="7" t="str">
        <f t="shared" si="146"/>
        <v>0-12</v>
      </c>
      <c r="W4691" t="s">
        <v>30</v>
      </c>
      <c r="X4691" t="str">
        <f t="shared" si="147"/>
        <v>Low</v>
      </c>
    </row>
    <row r="4692" spans="1:24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27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28</v>
      </c>
      <c r="Q4692" t="s">
        <v>25</v>
      </c>
      <c r="R4692" t="s">
        <v>43</v>
      </c>
      <c r="S4692">
        <v>66.400000000000006</v>
      </c>
      <c r="T4692">
        <v>2019.8</v>
      </c>
      <c r="U4692" t="s">
        <v>26</v>
      </c>
      <c r="V4692" s="7" t="str">
        <f t="shared" si="146"/>
        <v>25-48</v>
      </c>
      <c r="W4692" t="s">
        <v>46</v>
      </c>
      <c r="X4692" t="str">
        <f t="shared" si="147"/>
        <v>Medium</v>
      </c>
    </row>
    <row r="4693" spans="1:24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40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28</v>
      </c>
      <c r="Q4693" t="s">
        <v>25</v>
      </c>
      <c r="R4693" t="s">
        <v>38</v>
      </c>
      <c r="S4693">
        <v>100.65</v>
      </c>
      <c r="T4693">
        <v>5688.05</v>
      </c>
      <c r="U4693" t="s">
        <v>25</v>
      </c>
      <c r="V4693" s="7" t="str">
        <f t="shared" si="146"/>
        <v>49+</v>
      </c>
      <c r="W4693" t="s">
        <v>46</v>
      </c>
      <c r="X4693" t="str">
        <f t="shared" si="147"/>
        <v>High</v>
      </c>
    </row>
    <row r="4694" spans="1:24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40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28</v>
      </c>
      <c r="Q4694" t="s">
        <v>26</v>
      </c>
      <c r="R4694" t="s">
        <v>38</v>
      </c>
      <c r="S4694">
        <v>100.7</v>
      </c>
      <c r="T4694">
        <v>1522.7</v>
      </c>
      <c r="U4694" t="s">
        <v>26</v>
      </c>
      <c r="V4694" s="7" t="str">
        <f t="shared" si="146"/>
        <v>13-24</v>
      </c>
      <c r="W4694" t="s">
        <v>35</v>
      </c>
      <c r="X4694" t="str">
        <f t="shared" si="147"/>
        <v>High</v>
      </c>
    </row>
    <row r="4695" spans="1:24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26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50</v>
      </c>
      <c r="Q4695" t="s">
        <v>26</v>
      </c>
      <c r="R4695" t="s">
        <v>43</v>
      </c>
      <c r="S4695">
        <v>25.6</v>
      </c>
      <c r="T4695">
        <v>1334.5</v>
      </c>
      <c r="U4695" t="s">
        <v>26</v>
      </c>
      <c r="V4695" s="7" t="str">
        <f t="shared" si="146"/>
        <v>49+</v>
      </c>
      <c r="W4695" t="s">
        <v>35</v>
      </c>
      <c r="X4695" t="str">
        <f t="shared" si="147"/>
        <v>Low</v>
      </c>
    </row>
    <row r="4696" spans="1:24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26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28</v>
      </c>
      <c r="Q4696" t="s">
        <v>25</v>
      </c>
      <c r="R4696" t="s">
        <v>34</v>
      </c>
      <c r="S4696">
        <v>19.850000000000001</v>
      </c>
      <c r="T4696">
        <v>252</v>
      </c>
      <c r="U4696" t="s">
        <v>26</v>
      </c>
      <c r="V4696" s="7" t="str">
        <f t="shared" si="146"/>
        <v>13-24</v>
      </c>
      <c r="W4696" t="s">
        <v>30</v>
      </c>
      <c r="X4696" t="str">
        <f t="shared" si="147"/>
        <v>Low</v>
      </c>
    </row>
    <row r="4697" spans="1:24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26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 t="s">
        <v>26</v>
      </c>
      <c r="V4697" s="7" t="str">
        <f t="shared" si="146"/>
        <v>25-48</v>
      </c>
      <c r="W4697" t="s">
        <v>35</v>
      </c>
      <c r="X4697" t="str">
        <f t="shared" si="147"/>
        <v>Low</v>
      </c>
    </row>
    <row r="4698" spans="1:24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40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50</v>
      </c>
      <c r="Q4698" t="s">
        <v>26</v>
      </c>
      <c r="R4698" t="s">
        <v>29</v>
      </c>
      <c r="S4698">
        <v>95.8</v>
      </c>
      <c r="T4698">
        <v>5655.45</v>
      </c>
      <c r="U4698" t="s">
        <v>26</v>
      </c>
      <c r="V4698" s="7" t="str">
        <f t="shared" si="146"/>
        <v>49+</v>
      </c>
      <c r="W4698" t="s">
        <v>46</v>
      </c>
      <c r="X4698" t="str">
        <f t="shared" si="147"/>
        <v>High</v>
      </c>
    </row>
    <row r="4699" spans="1:24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40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28</v>
      </c>
      <c r="Q4699" t="s">
        <v>25</v>
      </c>
      <c r="R4699" t="s">
        <v>29</v>
      </c>
      <c r="S4699">
        <v>94.65</v>
      </c>
      <c r="T4699">
        <v>6747.35</v>
      </c>
      <c r="U4699" t="s">
        <v>26</v>
      </c>
      <c r="V4699" s="7" t="str">
        <f t="shared" si="146"/>
        <v>49+</v>
      </c>
      <c r="W4699" t="s">
        <v>46</v>
      </c>
      <c r="X4699" t="str">
        <f t="shared" si="147"/>
        <v>High</v>
      </c>
    </row>
    <row r="4700" spans="1:24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27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50</v>
      </c>
      <c r="Q4700" t="s">
        <v>25</v>
      </c>
      <c r="R4700" t="s">
        <v>38</v>
      </c>
      <c r="S4700">
        <v>80.55</v>
      </c>
      <c r="T4700">
        <v>5265.1</v>
      </c>
      <c r="U4700" t="s">
        <v>25</v>
      </c>
      <c r="V4700" s="7" t="str">
        <f t="shared" si="146"/>
        <v>49+</v>
      </c>
      <c r="W4700" t="s">
        <v>46</v>
      </c>
      <c r="X4700" t="str">
        <f t="shared" si="147"/>
        <v>Medium</v>
      </c>
    </row>
    <row r="4701" spans="1:24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40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50</v>
      </c>
      <c r="Q4701" t="s">
        <v>26</v>
      </c>
      <c r="R4701" t="s">
        <v>43</v>
      </c>
      <c r="S4701">
        <v>106.65</v>
      </c>
      <c r="T4701">
        <v>5174.3500000000004</v>
      </c>
      <c r="U4701" t="s">
        <v>26</v>
      </c>
      <c r="V4701" s="7" t="str">
        <f t="shared" si="146"/>
        <v>49+</v>
      </c>
      <c r="W4701" t="s">
        <v>46</v>
      </c>
      <c r="X4701" t="str">
        <f t="shared" si="147"/>
        <v>High</v>
      </c>
    </row>
    <row r="4702" spans="1:24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27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28</v>
      </c>
      <c r="Q4702" t="s">
        <v>25</v>
      </c>
      <c r="R4702" t="s">
        <v>34</v>
      </c>
      <c r="S4702">
        <v>45.85</v>
      </c>
      <c r="T4702">
        <v>105.6</v>
      </c>
      <c r="U4702" t="s">
        <v>26</v>
      </c>
      <c r="V4702" s="7" t="str">
        <f t="shared" si="146"/>
        <v>0-12</v>
      </c>
      <c r="W4702" t="s">
        <v>30</v>
      </c>
      <c r="X4702" t="str">
        <f t="shared" si="147"/>
        <v>Low</v>
      </c>
    </row>
    <row r="4703" spans="1:24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40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28</v>
      </c>
      <c r="Q4703" t="s">
        <v>25</v>
      </c>
      <c r="R4703" t="s">
        <v>29</v>
      </c>
      <c r="S4703">
        <v>104.35</v>
      </c>
      <c r="T4703">
        <v>2271.85</v>
      </c>
      <c r="U4703" t="s">
        <v>26</v>
      </c>
      <c r="V4703" s="7" t="str">
        <f t="shared" si="146"/>
        <v>13-24</v>
      </c>
      <c r="W4703" t="s">
        <v>46</v>
      </c>
      <c r="X4703" t="str">
        <f t="shared" si="147"/>
        <v>High</v>
      </c>
    </row>
    <row r="4704" spans="1:24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26</v>
      </c>
      <c r="I4704" t="s">
        <v>27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29</v>
      </c>
      <c r="S4704">
        <v>55.45</v>
      </c>
      <c r="T4704">
        <v>2966.95</v>
      </c>
      <c r="U4704" t="s">
        <v>26</v>
      </c>
      <c r="V4704" s="7" t="str">
        <f t="shared" si="146"/>
        <v>49+</v>
      </c>
      <c r="W4704" t="s">
        <v>46</v>
      </c>
      <c r="X4704" t="str">
        <f t="shared" si="147"/>
        <v>Medium</v>
      </c>
    </row>
    <row r="4705" spans="1:24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40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28</v>
      </c>
      <c r="Q4705" t="s">
        <v>25</v>
      </c>
      <c r="R4705" t="s">
        <v>29</v>
      </c>
      <c r="S4705">
        <v>78.849999999999994</v>
      </c>
      <c r="T4705">
        <v>1772.25</v>
      </c>
      <c r="U4705" t="s">
        <v>25</v>
      </c>
      <c r="V4705" s="7" t="str">
        <f t="shared" si="146"/>
        <v>13-24</v>
      </c>
      <c r="W4705" t="s">
        <v>35</v>
      </c>
      <c r="X4705" t="str">
        <f t="shared" si="147"/>
        <v>Medium</v>
      </c>
    </row>
    <row r="4706" spans="1:24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27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28</v>
      </c>
      <c r="Q4706" t="s">
        <v>26</v>
      </c>
      <c r="R4706" t="s">
        <v>29</v>
      </c>
      <c r="S4706">
        <v>61.15</v>
      </c>
      <c r="T4706">
        <v>61.15</v>
      </c>
      <c r="U4706" t="s">
        <v>26</v>
      </c>
      <c r="V4706" s="7" t="str">
        <f t="shared" si="146"/>
        <v>0-12</v>
      </c>
      <c r="W4706" t="s">
        <v>30</v>
      </c>
      <c r="X4706" t="str">
        <f t="shared" si="147"/>
        <v>Medium</v>
      </c>
    </row>
    <row r="4707" spans="1:24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40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28</v>
      </c>
      <c r="Q4707" t="s">
        <v>25</v>
      </c>
      <c r="R4707" t="s">
        <v>29</v>
      </c>
      <c r="S4707">
        <v>78.95</v>
      </c>
      <c r="T4707">
        <v>494.95</v>
      </c>
      <c r="U4707" t="s">
        <v>26</v>
      </c>
      <c r="V4707" s="7" t="str">
        <f t="shared" si="146"/>
        <v>0-12</v>
      </c>
      <c r="W4707" t="s">
        <v>30</v>
      </c>
      <c r="X4707" t="str">
        <f t="shared" si="147"/>
        <v>Medium</v>
      </c>
    </row>
    <row r="4708" spans="1:24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27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28</v>
      </c>
      <c r="Q4708" t="s">
        <v>25</v>
      </c>
      <c r="R4708" t="s">
        <v>34</v>
      </c>
      <c r="S4708">
        <v>44.45</v>
      </c>
      <c r="T4708">
        <v>44.45</v>
      </c>
      <c r="U4708" t="s">
        <v>25</v>
      </c>
      <c r="V4708" s="7" t="str">
        <f t="shared" si="146"/>
        <v>0-12</v>
      </c>
      <c r="W4708" t="s">
        <v>30</v>
      </c>
      <c r="X4708" t="str">
        <f t="shared" si="147"/>
        <v>Low</v>
      </c>
    </row>
    <row r="4709" spans="1:24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40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43</v>
      </c>
      <c r="S4709">
        <v>109.2</v>
      </c>
      <c r="T4709">
        <v>5290.45</v>
      </c>
      <c r="U4709" t="s">
        <v>26</v>
      </c>
      <c r="V4709" s="7" t="str">
        <f t="shared" si="146"/>
        <v>49+</v>
      </c>
      <c r="W4709" t="s">
        <v>46</v>
      </c>
      <c r="X4709" t="str">
        <f t="shared" si="147"/>
        <v>High</v>
      </c>
    </row>
    <row r="4710" spans="1:24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27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50</v>
      </c>
      <c r="Q4710" t="s">
        <v>25</v>
      </c>
      <c r="R4710" t="s">
        <v>43</v>
      </c>
      <c r="S4710">
        <v>61.3</v>
      </c>
      <c r="T4710">
        <v>3346.8</v>
      </c>
      <c r="U4710" t="s">
        <v>26</v>
      </c>
      <c r="V4710" s="7" t="str">
        <f t="shared" si="146"/>
        <v>49+</v>
      </c>
      <c r="W4710" t="s">
        <v>46</v>
      </c>
      <c r="X4710" t="str">
        <f t="shared" si="147"/>
        <v>Medium</v>
      </c>
    </row>
    <row r="4711" spans="1:24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40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28</v>
      </c>
      <c r="Q4711" t="s">
        <v>25</v>
      </c>
      <c r="R4711" t="s">
        <v>29</v>
      </c>
      <c r="S4711">
        <v>96.85</v>
      </c>
      <c r="T4711">
        <v>5219.6499999999996</v>
      </c>
      <c r="U4711" t="s">
        <v>26</v>
      </c>
      <c r="V4711" s="7" t="str">
        <f t="shared" si="146"/>
        <v>49+</v>
      </c>
      <c r="W4711" t="s">
        <v>46</v>
      </c>
      <c r="X4711" t="str">
        <f t="shared" si="147"/>
        <v>High</v>
      </c>
    </row>
    <row r="4712" spans="1:24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26</v>
      </c>
      <c r="I4712" t="s">
        <v>27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50</v>
      </c>
      <c r="Q4712" t="s">
        <v>26</v>
      </c>
      <c r="R4712" t="s">
        <v>34</v>
      </c>
      <c r="S4712">
        <v>40.549999999999997</v>
      </c>
      <c r="T4712">
        <v>217.5</v>
      </c>
      <c r="U4712" t="s">
        <v>26</v>
      </c>
      <c r="V4712" s="7" t="str">
        <f t="shared" si="146"/>
        <v>0-12</v>
      </c>
      <c r="W4712" t="s">
        <v>30</v>
      </c>
      <c r="X4712" t="str">
        <f t="shared" si="147"/>
        <v>Low</v>
      </c>
    </row>
    <row r="4713" spans="1:24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26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 t="s">
        <v>26</v>
      </c>
      <c r="V4713" s="7" t="str">
        <f t="shared" si="146"/>
        <v>25-48</v>
      </c>
      <c r="W4713" t="s">
        <v>35</v>
      </c>
      <c r="X4713" t="str">
        <f t="shared" si="147"/>
        <v>Low</v>
      </c>
    </row>
    <row r="4714" spans="1:24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40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29</v>
      </c>
      <c r="S4714">
        <v>108.25</v>
      </c>
      <c r="T4714">
        <v>5431.4</v>
      </c>
      <c r="U4714" t="s">
        <v>26</v>
      </c>
      <c r="V4714" s="7" t="str">
        <f t="shared" si="146"/>
        <v>49+</v>
      </c>
      <c r="W4714" t="s">
        <v>46</v>
      </c>
      <c r="X4714" t="str">
        <f t="shared" si="147"/>
        <v>High</v>
      </c>
    </row>
    <row r="4715" spans="1:24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40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38</v>
      </c>
      <c r="S4715">
        <v>105.05</v>
      </c>
      <c r="T4715">
        <v>6004.85</v>
      </c>
      <c r="U4715" t="s">
        <v>26</v>
      </c>
      <c r="V4715" s="7" t="str">
        <f t="shared" si="146"/>
        <v>49+</v>
      </c>
      <c r="W4715" t="s">
        <v>46</v>
      </c>
      <c r="X4715" t="str">
        <f t="shared" si="147"/>
        <v>High</v>
      </c>
    </row>
    <row r="4716" spans="1:24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27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50</v>
      </c>
      <c r="Q4716" t="s">
        <v>25</v>
      </c>
      <c r="R4716" t="s">
        <v>34</v>
      </c>
      <c r="S4716">
        <v>90.45</v>
      </c>
      <c r="T4716">
        <v>5957.9</v>
      </c>
      <c r="U4716" t="s">
        <v>26</v>
      </c>
      <c r="V4716" s="7" t="str">
        <f t="shared" si="146"/>
        <v>49+</v>
      </c>
      <c r="W4716" t="s">
        <v>46</v>
      </c>
      <c r="X4716" t="str">
        <f t="shared" si="147"/>
        <v>High</v>
      </c>
    </row>
    <row r="4717" spans="1:24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27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50</v>
      </c>
      <c r="Q4717" t="s">
        <v>25</v>
      </c>
      <c r="R4717" t="s">
        <v>43</v>
      </c>
      <c r="S4717">
        <v>86.4</v>
      </c>
      <c r="T4717">
        <v>5442.05</v>
      </c>
      <c r="U4717" t="s">
        <v>26</v>
      </c>
      <c r="V4717" s="7" t="str">
        <f t="shared" si="146"/>
        <v>49+</v>
      </c>
      <c r="W4717" t="s">
        <v>46</v>
      </c>
      <c r="X4717" t="str">
        <f t="shared" si="147"/>
        <v>Medium</v>
      </c>
    </row>
    <row r="4718" spans="1:24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27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50</v>
      </c>
      <c r="Q4718" t="s">
        <v>26</v>
      </c>
      <c r="R4718" t="s">
        <v>38</v>
      </c>
      <c r="S4718">
        <v>66.900000000000006</v>
      </c>
      <c r="T4718">
        <v>4370.25</v>
      </c>
      <c r="U4718" t="s">
        <v>26</v>
      </c>
      <c r="V4718" s="7" t="str">
        <f t="shared" si="146"/>
        <v>49+</v>
      </c>
      <c r="W4718" t="s">
        <v>46</v>
      </c>
      <c r="X4718" t="str">
        <f t="shared" si="147"/>
        <v>Medium</v>
      </c>
    </row>
    <row r="4719" spans="1:24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40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29</v>
      </c>
      <c r="S4719">
        <v>110.7</v>
      </c>
      <c r="T4719">
        <v>4428.6000000000004</v>
      </c>
      <c r="U4719" t="s">
        <v>26</v>
      </c>
      <c r="V4719" s="7" t="str">
        <f t="shared" si="146"/>
        <v>25-48</v>
      </c>
      <c r="W4719" t="s">
        <v>46</v>
      </c>
      <c r="X4719" t="str">
        <f t="shared" si="147"/>
        <v>High</v>
      </c>
    </row>
    <row r="4720" spans="1:24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26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 t="s">
        <v>26</v>
      </c>
      <c r="V4720" s="7" t="str">
        <f t="shared" si="146"/>
        <v>13-24</v>
      </c>
      <c r="W4720" t="s">
        <v>30</v>
      </c>
      <c r="X4720" t="str">
        <f t="shared" si="147"/>
        <v>Low</v>
      </c>
    </row>
    <row r="4721" spans="1:24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40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28</v>
      </c>
      <c r="Q4721" t="s">
        <v>25</v>
      </c>
      <c r="R4721" t="s">
        <v>29</v>
      </c>
      <c r="S4721">
        <v>84.9</v>
      </c>
      <c r="T4721">
        <v>3067.2</v>
      </c>
      <c r="U4721" t="s">
        <v>25</v>
      </c>
      <c r="V4721" s="7" t="str">
        <f t="shared" si="146"/>
        <v>25-48</v>
      </c>
      <c r="W4721" t="s">
        <v>46</v>
      </c>
      <c r="X4721" t="str">
        <f t="shared" si="147"/>
        <v>Medium</v>
      </c>
    </row>
    <row r="4722" spans="1:24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40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29</v>
      </c>
      <c r="S4722">
        <v>102.1</v>
      </c>
      <c r="T4722">
        <v>6688.1</v>
      </c>
      <c r="U4722" t="s">
        <v>26</v>
      </c>
      <c r="V4722" s="7" t="str">
        <f t="shared" si="146"/>
        <v>49+</v>
      </c>
      <c r="W4722" t="s">
        <v>46</v>
      </c>
      <c r="X4722" t="str">
        <f t="shared" si="147"/>
        <v>High</v>
      </c>
    </row>
    <row r="4723" spans="1:24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26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28</v>
      </c>
      <c r="Q4723" t="s">
        <v>26</v>
      </c>
      <c r="R4723" t="s">
        <v>34</v>
      </c>
      <c r="S4723">
        <v>20.25</v>
      </c>
      <c r="T4723">
        <v>20.25</v>
      </c>
      <c r="U4723" t="s">
        <v>25</v>
      </c>
      <c r="V4723" s="7" t="str">
        <f t="shared" si="146"/>
        <v>0-12</v>
      </c>
      <c r="W4723" t="s">
        <v>30</v>
      </c>
      <c r="X4723" t="str">
        <f t="shared" si="147"/>
        <v>Low</v>
      </c>
    </row>
    <row r="4724" spans="1:24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27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43</v>
      </c>
      <c r="S4724">
        <v>70.150000000000006</v>
      </c>
      <c r="T4724">
        <v>4224.7</v>
      </c>
      <c r="U4724" t="s">
        <v>26</v>
      </c>
      <c r="V4724" s="7" t="str">
        <f t="shared" si="146"/>
        <v>49+</v>
      </c>
      <c r="W4724" t="s">
        <v>46</v>
      </c>
      <c r="X4724" t="str">
        <f t="shared" si="147"/>
        <v>Medium</v>
      </c>
    </row>
    <row r="4725" spans="1:24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40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28</v>
      </c>
      <c r="Q4725" t="s">
        <v>25</v>
      </c>
      <c r="R4725" t="s">
        <v>29</v>
      </c>
      <c r="S4725">
        <v>74.349999999999994</v>
      </c>
      <c r="T4725">
        <v>74.349999999999994</v>
      </c>
      <c r="U4725" t="s">
        <v>25</v>
      </c>
      <c r="V4725" s="7" t="str">
        <f t="shared" si="146"/>
        <v>0-12</v>
      </c>
      <c r="W4725" t="s">
        <v>30</v>
      </c>
      <c r="X4725" t="str">
        <f t="shared" si="147"/>
        <v>Medium</v>
      </c>
    </row>
    <row r="4726" spans="1:24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27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38</v>
      </c>
      <c r="S4726">
        <v>80.05</v>
      </c>
      <c r="T4726">
        <v>4042.2</v>
      </c>
      <c r="U4726" t="s">
        <v>26</v>
      </c>
      <c r="V4726" s="7" t="str">
        <f t="shared" si="146"/>
        <v>49+</v>
      </c>
      <c r="W4726" t="s">
        <v>46</v>
      </c>
      <c r="X4726" t="str">
        <f t="shared" si="147"/>
        <v>Medium</v>
      </c>
    </row>
    <row r="4727" spans="1:24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27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28</v>
      </c>
      <c r="Q4727" t="s">
        <v>26</v>
      </c>
      <c r="R4727" t="s">
        <v>34</v>
      </c>
      <c r="S4727">
        <v>62.05</v>
      </c>
      <c r="T4727">
        <v>62.05</v>
      </c>
      <c r="U4727" t="s">
        <v>25</v>
      </c>
      <c r="V4727" s="7" t="str">
        <f t="shared" si="146"/>
        <v>0-12</v>
      </c>
      <c r="W4727" t="s">
        <v>30</v>
      </c>
      <c r="X4727" t="str">
        <f t="shared" si="147"/>
        <v>Medium</v>
      </c>
    </row>
    <row r="4728" spans="1:24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26</v>
      </c>
      <c r="I4728" t="s">
        <v>27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50</v>
      </c>
      <c r="Q4728" t="s">
        <v>25</v>
      </c>
      <c r="R4728" t="s">
        <v>29</v>
      </c>
      <c r="S4728">
        <v>49.2</v>
      </c>
      <c r="T4728">
        <v>3580.95</v>
      </c>
      <c r="U4728" t="s">
        <v>26</v>
      </c>
      <c r="V4728" s="7" t="str">
        <f t="shared" si="146"/>
        <v>49+</v>
      </c>
      <c r="W4728" t="s">
        <v>46</v>
      </c>
      <c r="X4728" t="str">
        <f t="shared" si="147"/>
        <v>Low</v>
      </c>
    </row>
    <row r="4729" spans="1:24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26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50</v>
      </c>
      <c r="Q4729" t="s">
        <v>25</v>
      </c>
      <c r="R4729" t="s">
        <v>38</v>
      </c>
      <c r="S4729">
        <v>20.5</v>
      </c>
      <c r="T4729">
        <v>1198.8</v>
      </c>
      <c r="U4729" t="s">
        <v>26</v>
      </c>
      <c r="V4729" s="7" t="str">
        <f t="shared" si="146"/>
        <v>49+</v>
      </c>
      <c r="W4729" t="s">
        <v>35</v>
      </c>
      <c r="X4729" t="str">
        <f t="shared" si="147"/>
        <v>Low</v>
      </c>
    </row>
    <row r="4730" spans="1:24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26</v>
      </c>
      <c r="I4730" t="s">
        <v>27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50</v>
      </c>
      <c r="Q4730" t="s">
        <v>26</v>
      </c>
      <c r="R4730" t="s">
        <v>34</v>
      </c>
      <c r="S4730">
        <v>38.25</v>
      </c>
      <c r="T4730">
        <v>1755.35</v>
      </c>
      <c r="U4730" t="s">
        <v>26</v>
      </c>
      <c r="V4730" s="7" t="str">
        <f t="shared" si="146"/>
        <v>25-48</v>
      </c>
      <c r="W4730" t="s">
        <v>35</v>
      </c>
      <c r="X4730" t="str">
        <f t="shared" si="147"/>
        <v>Low</v>
      </c>
    </row>
    <row r="4731" spans="1:24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26</v>
      </c>
      <c r="I4731" t="s">
        <v>27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50</v>
      </c>
      <c r="Q4731" t="s">
        <v>25</v>
      </c>
      <c r="R4731" t="s">
        <v>43</v>
      </c>
      <c r="S4731">
        <v>54.95</v>
      </c>
      <c r="T4731">
        <v>3772.5</v>
      </c>
      <c r="U4731" t="s">
        <v>26</v>
      </c>
      <c r="V4731" s="7" t="str">
        <f t="shared" si="146"/>
        <v>49+</v>
      </c>
      <c r="W4731" t="s">
        <v>46</v>
      </c>
      <c r="X4731" t="str">
        <f t="shared" si="147"/>
        <v>Medium</v>
      </c>
    </row>
    <row r="4732" spans="1:24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40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28</v>
      </c>
      <c r="Q4732" t="s">
        <v>25</v>
      </c>
      <c r="R4732" t="s">
        <v>38</v>
      </c>
      <c r="S4732">
        <v>96.6</v>
      </c>
      <c r="T4732">
        <v>2877.95</v>
      </c>
      <c r="U4732" t="s">
        <v>26</v>
      </c>
      <c r="V4732" s="7" t="str">
        <f t="shared" si="146"/>
        <v>25-48</v>
      </c>
      <c r="W4732" t="s">
        <v>46</v>
      </c>
      <c r="X4732" t="str">
        <f t="shared" si="147"/>
        <v>High</v>
      </c>
    </row>
    <row r="4733" spans="1:24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26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 t="s">
        <v>26</v>
      </c>
      <c r="V4733" s="7" t="str">
        <f t="shared" si="146"/>
        <v>13-24</v>
      </c>
      <c r="W4733" t="s">
        <v>30</v>
      </c>
      <c r="X4733" t="str">
        <f t="shared" si="147"/>
        <v>Low</v>
      </c>
    </row>
    <row r="4734" spans="1:24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26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50</v>
      </c>
      <c r="Q4734" t="s">
        <v>26</v>
      </c>
      <c r="R4734" t="s">
        <v>43</v>
      </c>
      <c r="S4734">
        <v>19.899999999999999</v>
      </c>
      <c r="T4734">
        <v>1397.3</v>
      </c>
      <c r="U4734" t="s">
        <v>26</v>
      </c>
      <c r="V4734" s="7" t="str">
        <f t="shared" si="146"/>
        <v>49+</v>
      </c>
      <c r="W4734" t="s">
        <v>35</v>
      </c>
      <c r="X4734" t="str">
        <f t="shared" si="147"/>
        <v>Low</v>
      </c>
    </row>
    <row r="4735" spans="1:24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40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28</v>
      </c>
      <c r="Q4735" t="s">
        <v>25</v>
      </c>
      <c r="R4735" t="s">
        <v>29</v>
      </c>
      <c r="S4735">
        <v>84.6</v>
      </c>
      <c r="T4735">
        <v>959.9</v>
      </c>
      <c r="U4735" t="s">
        <v>26</v>
      </c>
      <c r="V4735" s="7" t="str">
        <f t="shared" si="146"/>
        <v>0-12</v>
      </c>
      <c r="W4735" t="s">
        <v>35</v>
      </c>
      <c r="X4735" t="str">
        <f t="shared" si="147"/>
        <v>Medium</v>
      </c>
    </row>
    <row r="4736" spans="1:24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27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43</v>
      </c>
      <c r="S4736">
        <v>80</v>
      </c>
      <c r="T4736">
        <v>3182.95</v>
      </c>
      <c r="U4736" t="s">
        <v>25</v>
      </c>
      <c r="V4736" s="7" t="str">
        <f t="shared" si="146"/>
        <v>25-48</v>
      </c>
      <c r="W4736" t="s">
        <v>46</v>
      </c>
      <c r="X4736" t="str">
        <f t="shared" si="147"/>
        <v>Medium</v>
      </c>
    </row>
    <row r="4737" spans="1:24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27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38</v>
      </c>
      <c r="S4737">
        <v>85.25</v>
      </c>
      <c r="T4737">
        <v>3704.15</v>
      </c>
      <c r="U4737" t="s">
        <v>26</v>
      </c>
      <c r="V4737" s="7" t="str">
        <f t="shared" si="146"/>
        <v>25-48</v>
      </c>
      <c r="W4737" t="s">
        <v>46</v>
      </c>
      <c r="X4737" t="str">
        <f t="shared" si="147"/>
        <v>Medium</v>
      </c>
    </row>
    <row r="4738" spans="1:24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27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50</v>
      </c>
      <c r="Q4738" t="s">
        <v>26</v>
      </c>
      <c r="R4738" t="s">
        <v>43</v>
      </c>
      <c r="S4738">
        <v>81.25</v>
      </c>
      <c r="T4738">
        <v>4620.3999999999996</v>
      </c>
      <c r="U4738" t="s">
        <v>26</v>
      </c>
      <c r="V4738" s="7" t="str">
        <f t="shared" si="146"/>
        <v>49+</v>
      </c>
      <c r="W4738" t="s">
        <v>46</v>
      </c>
      <c r="X4738" t="str">
        <f t="shared" si="147"/>
        <v>Medium</v>
      </c>
    </row>
    <row r="4739" spans="1:24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40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50</v>
      </c>
      <c r="Q4739" t="s">
        <v>25</v>
      </c>
      <c r="R4739" t="s">
        <v>38</v>
      </c>
      <c r="S4739">
        <v>115.5</v>
      </c>
      <c r="T4739">
        <v>8312.75</v>
      </c>
      <c r="U4739" t="s">
        <v>26</v>
      </c>
      <c r="V4739" s="7" t="str">
        <f t="shared" ref="V4739:V4802" si="148">IF(F4739&lt;=12, "0-12", IF(F4739&lt;=24, "13-24", IF(F4739&lt;=48, "25-48", "49+")))</f>
        <v>49+</v>
      </c>
      <c r="W4739" t="s">
        <v>46</v>
      </c>
      <c r="X4739" t="str">
        <f t="shared" ref="X4739:X4802" si="149">IF(S4739&lt;=50,"Low",IF(S4739&lt;=90,"Medium","High"))</f>
        <v>High</v>
      </c>
    </row>
    <row r="4740" spans="1:24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40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28</v>
      </c>
      <c r="Q4740" t="s">
        <v>26</v>
      </c>
      <c r="R4740" t="s">
        <v>34</v>
      </c>
      <c r="S4740">
        <v>104.1</v>
      </c>
      <c r="T4740">
        <v>541.9</v>
      </c>
      <c r="U4740" t="s">
        <v>25</v>
      </c>
      <c r="V4740" s="7" t="str">
        <f t="shared" si="148"/>
        <v>0-12</v>
      </c>
      <c r="W4740" t="s">
        <v>35</v>
      </c>
      <c r="X4740" t="str">
        <f t="shared" si="149"/>
        <v>High</v>
      </c>
    </row>
    <row r="4741" spans="1:24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40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28</v>
      </c>
      <c r="Q4741" t="s">
        <v>25</v>
      </c>
      <c r="R4741" t="s">
        <v>38</v>
      </c>
      <c r="S4741">
        <v>79</v>
      </c>
      <c r="T4741">
        <v>929.3</v>
      </c>
      <c r="U4741" t="s">
        <v>26</v>
      </c>
      <c r="V4741" s="7" t="str">
        <f t="shared" si="148"/>
        <v>0-12</v>
      </c>
      <c r="W4741" t="s">
        <v>35</v>
      </c>
      <c r="X4741" t="str">
        <f t="shared" si="149"/>
        <v>Medium</v>
      </c>
    </row>
    <row r="4742" spans="1:24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26</v>
      </c>
      <c r="I4742" t="s">
        <v>27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28</v>
      </c>
      <c r="Q4742" t="s">
        <v>26</v>
      </c>
      <c r="R4742" t="s">
        <v>38</v>
      </c>
      <c r="S4742">
        <v>39.1</v>
      </c>
      <c r="T4742">
        <v>971.3</v>
      </c>
      <c r="U4742" t="s">
        <v>25</v>
      </c>
      <c r="V4742" s="7" t="str">
        <f t="shared" si="148"/>
        <v>13-24</v>
      </c>
      <c r="W4742" t="s">
        <v>35</v>
      </c>
      <c r="X4742" t="str">
        <f t="shared" si="149"/>
        <v>Low</v>
      </c>
    </row>
    <row r="4743" spans="1:24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40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28</v>
      </c>
      <c r="Q4743" t="s">
        <v>25</v>
      </c>
      <c r="R4743" t="s">
        <v>29</v>
      </c>
      <c r="S4743">
        <v>94.65</v>
      </c>
      <c r="T4743">
        <v>1285.05</v>
      </c>
      <c r="U4743" t="s">
        <v>26</v>
      </c>
      <c r="V4743" s="7" t="str">
        <f t="shared" si="148"/>
        <v>13-24</v>
      </c>
      <c r="W4743" t="s">
        <v>35</v>
      </c>
      <c r="X4743" t="str">
        <f t="shared" si="149"/>
        <v>High</v>
      </c>
    </row>
    <row r="4744" spans="1:24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26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50</v>
      </c>
      <c r="Q4744" t="s">
        <v>25</v>
      </c>
      <c r="R4744" t="s">
        <v>34</v>
      </c>
      <c r="S4744">
        <v>20.8</v>
      </c>
      <c r="T4744">
        <v>1521.2</v>
      </c>
      <c r="U4744" t="s">
        <v>26</v>
      </c>
      <c r="V4744" s="7" t="str">
        <f t="shared" si="148"/>
        <v>49+</v>
      </c>
      <c r="W4744" t="s">
        <v>35</v>
      </c>
      <c r="X4744" t="str">
        <f t="shared" si="149"/>
        <v>Low</v>
      </c>
    </row>
    <row r="4745" spans="1:24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27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50</v>
      </c>
      <c r="Q4745" t="s">
        <v>26</v>
      </c>
      <c r="R4745" t="s">
        <v>43</v>
      </c>
      <c r="S4745">
        <v>59.5</v>
      </c>
      <c r="T4745">
        <v>3389.25</v>
      </c>
      <c r="U4745" t="s">
        <v>26</v>
      </c>
      <c r="V4745" s="7" t="str">
        <f t="shared" si="148"/>
        <v>49+</v>
      </c>
      <c r="W4745" t="s">
        <v>46</v>
      </c>
      <c r="X4745" t="str">
        <f t="shared" si="149"/>
        <v>Medium</v>
      </c>
    </row>
    <row r="4746" spans="1:24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26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50</v>
      </c>
      <c r="Q4746" t="s">
        <v>25</v>
      </c>
      <c r="R4746" t="s">
        <v>38</v>
      </c>
      <c r="S4746">
        <v>20.05</v>
      </c>
      <c r="T4746">
        <v>1198.05</v>
      </c>
      <c r="U4746" t="s">
        <v>26</v>
      </c>
      <c r="V4746" s="7" t="str">
        <f t="shared" si="148"/>
        <v>49+</v>
      </c>
      <c r="W4746" t="s">
        <v>35</v>
      </c>
      <c r="X4746" t="str">
        <f t="shared" si="149"/>
        <v>Low</v>
      </c>
    </row>
    <row r="4747" spans="1:24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40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28</v>
      </c>
      <c r="Q4747" t="s">
        <v>25</v>
      </c>
      <c r="R4747" t="s">
        <v>29</v>
      </c>
      <c r="S4747">
        <v>100.45</v>
      </c>
      <c r="T4747">
        <v>3414.65</v>
      </c>
      <c r="U4747" t="s">
        <v>26</v>
      </c>
      <c r="V4747" s="7" t="str">
        <f t="shared" si="148"/>
        <v>25-48</v>
      </c>
      <c r="W4747" t="s">
        <v>46</v>
      </c>
      <c r="X4747" t="str">
        <f t="shared" si="149"/>
        <v>High</v>
      </c>
    </row>
    <row r="4748" spans="1:24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40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28</v>
      </c>
      <c r="Q4748" t="s">
        <v>25</v>
      </c>
      <c r="R4748" t="s">
        <v>29</v>
      </c>
      <c r="S4748">
        <v>76.5</v>
      </c>
      <c r="T4748">
        <v>162.44999999999999</v>
      </c>
      <c r="U4748" t="s">
        <v>25</v>
      </c>
      <c r="V4748" s="7" t="str">
        <f t="shared" si="148"/>
        <v>0-12</v>
      </c>
      <c r="W4748" t="s">
        <v>30</v>
      </c>
      <c r="X4748" t="str">
        <f t="shared" si="149"/>
        <v>Medium</v>
      </c>
    </row>
    <row r="4749" spans="1:24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33</v>
      </c>
      <c r="Q4749" t="s">
        <v>26</v>
      </c>
      <c r="R4749" t="s">
        <v>38</v>
      </c>
      <c r="S4749">
        <v>20.6</v>
      </c>
      <c r="T4749">
        <v>754</v>
      </c>
      <c r="U4749" t="s">
        <v>26</v>
      </c>
      <c r="V4749" s="7" t="str">
        <f t="shared" si="148"/>
        <v>25-48</v>
      </c>
      <c r="W4749" t="s">
        <v>35</v>
      </c>
      <c r="X4749" t="str">
        <f t="shared" si="149"/>
        <v>Low</v>
      </c>
    </row>
    <row r="4750" spans="1:24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26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33</v>
      </c>
      <c r="Q4750" t="s">
        <v>26</v>
      </c>
      <c r="R4750" t="s">
        <v>43</v>
      </c>
      <c r="S4750">
        <v>20.3</v>
      </c>
      <c r="T4750">
        <v>467.15</v>
      </c>
      <c r="U4750" t="s">
        <v>26</v>
      </c>
      <c r="V4750" s="7" t="str">
        <f t="shared" si="148"/>
        <v>13-24</v>
      </c>
      <c r="W4750" t="s">
        <v>30</v>
      </c>
      <c r="X4750" t="str">
        <f t="shared" si="149"/>
        <v>Low</v>
      </c>
    </row>
    <row r="4751" spans="1:24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27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28</v>
      </c>
      <c r="Q4751" t="s">
        <v>25</v>
      </c>
      <c r="R4751" t="s">
        <v>29</v>
      </c>
      <c r="S4751">
        <v>49.2</v>
      </c>
      <c r="T4751">
        <v>216.9</v>
      </c>
      <c r="U4751" t="s">
        <v>25</v>
      </c>
      <c r="V4751" s="7" t="str">
        <f t="shared" si="148"/>
        <v>0-12</v>
      </c>
      <c r="W4751" t="s">
        <v>30</v>
      </c>
      <c r="X4751" t="str">
        <f t="shared" si="149"/>
        <v>Low</v>
      </c>
    </row>
    <row r="4752" spans="1:24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26</v>
      </c>
      <c r="I4752" t="s">
        <v>27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 t="s">
        <v>26</v>
      </c>
      <c r="V4752" s="7" t="str">
        <f t="shared" si="148"/>
        <v>0-12</v>
      </c>
      <c r="W4752" t="s">
        <v>30</v>
      </c>
      <c r="X4752" t="str">
        <f t="shared" si="149"/>
        <v>Low</v>
      </c>
    </row>
    <row r="4753" spans="1:24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26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28</v>
      </c>
      <c r="Q4753" t="s">
        <v>26</v>
      </c>
      <c r="R4753" t="s">
        <v>43</v>
      </c>
      <c r="S4753">
        <v>23.15</v>
      </c>
      <c r="T4753">
        <v>245.2</v>
      </c>
      <c r="U4753" t="s">
        <v>25</v>
      </c>
      <c r="V4753" s="7" t="str">
        <f t="shared" si="148"/>
        <v>0-12</v>
      </c>
      <c r="W4753" t="s">
        <v>30</v>
      </c>
      <c r="X4753" t="str">
        <f t="shared" si="149"/>
        <v>Low</v>
      </c>
    </row>
    <row r="4754" spans="1:24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26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 t="s">
        <v>26</v>
      </c>
      <c r="V4754" s="7" t="str">
        <f t="shared" si="148"/>
        <v>13-24</v>
      </c>
      <c r="W4754" t="s">
        <v>30</v>
      </c>
      <c r="X4754" t="str">
        <f t="shared" si="149"/>
        <v>Low</v>
      </c>
    </row>
    <row r="4755" spans="1:24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40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28</v>
      </c>
      <c r="Q4755" t="s">
        <v>26</v>
      </c>
      <c r="R4755" t="s">
        <v>29</v>
      </c>
      <c r="S4755">
        <v>80.849999999999994</v>
      </c>
      <c r="T4755">
        <v>302.75</v>
      </c>
      <c r="U4755" t="s">
        <v>25</v>
      </c>
      <c r="V4755" s="7" t="str">
        <f t="shared" si="148"/>
        <v>0-12</v>
      </c>
      <c r="W4755" t="s">
        <v>30</v>
      </c>
      <c r="X4755" t="str">
        <f t="shared" si="149"/>
        <v>Medium</v>
      </c>
    </row>
    <row r="4756" spans="1:24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50</v>
      </c>
      <c r="Q4756" t="s">
        <v>26</v>
      </c>
      <c r="R4756" t="s">
        <v>38</v>
      </c>
      <c r="S4756">
        <v>25.25</v>
      </c>
      <c r="T4756">
        <v>1728.2</v>
      </c>
      <c r="U4756" t="s">
        <v>26</v>
      </c>
      <c r="V4756" s="7" t="str">
        <f t="shared" si="148"/>
        <v>49+</v>
      </c>
      <c r="W4756" t="s">
        <v>35</v>
      </c>
      <c r="X4756" t="str">
        <f t="shared" si="149"/>
        <v>Low</v>
      </c>
    </row>
    <row r="4757" spans="1:24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40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28</v>
      </c>
      <c r="Q4757" t="s">
        <v>26</v>
      </c>
      <c r="R4757" t="s">
        <v>29</v>
      </c>
      <c r="S4757">
        <v>91.25</v>
      </c>
      <c r="T4757">
        <v>2964.05</v>
      </c>
      <c r="U4757" t="s">
        <v>26</v>
      </c>
      <c r="V4757" s="7" t="str">
        <f t="shared" si="148"/>
        <v>25-48</v>
      </c>
      <c r="W4757" t="s">
        <v>46</v>
      </c>
      <c r="X4757" t="str">
        <f t="shared" si="149"/>
        <v>High</v>
      </c>
    </row>
    <row r="4758" spans="1:24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27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28</v>
      </c>
      <c r="Q4758" t="s">
        <v>25</v>
      </c>
      <c r="R4758" t="s">
        <v>38</v>
      </c>
      <c r="S4758">
        <v>72.45</v>
      </c>
      <c r="T4758">
        <v>2156.25</v>
      </c>
      <c r="U4758" t="s">
        <v>26</v>
      </c>
      <c r="V4758" s="7" t="str">
        <f t="shared" si="148"/>
        <v>25-48</v>
      </c>
      <c r="W4758" t="s">
        <v>46</v>
      </c>
      <c r="X4758" t="str">
        <f t="shared" si="149"/>
        <v>Medium</v>
      </c>
    </row>
    <row r="4759" spans="1:24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27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28</v>
      </c>
      <c r="Q4759" t="s">
        <v>26</v>
      </c>
      <c r="R4759" t="s">
        <v>34</v>
      </c>
      <c r="S4759">
        <v>60.1</v>
      </c>
      <c r="T4759">
        <v>60.1</v>
      </c>
      <c r="U4759" t="s">
        <v>25</v>
      </c>
      <c r="V4759" s="7" t="str">
        <f t="shared" si="148"/>
        <v>0-12</v>
      </c>
      <c r="W4759" t="s">
        <v>30</v>
      </c>
      <c r="X4759" t="str">
        <f t="shared" si="149"/>
        <v>Medium</v>
      </c>
    </row>
    <row r="4760" spans="1:24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26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50</v>
      </c>
      <c r="Q4760" t="s">
        <v>26</v>
      </c>
      <c r="R4760" t="s">
        <v>38</v>
      </c>
      <c r="S4760">
        <v>19.7</v>
      </c>
      <c r="T4760">
        <v>1051.9000000000001</v>
      </c>
      <c r="U4760" t="s">
        <v>26</v>
      </c>
      <c r="V4760" s="7" t="str">
        <f t="shared" si="148"/>
        <v>49+</v>
      </c>
      <c r="W4760" t="s">
        <v>35</v>
      </c>
      <c r="X4760" t="str">
        <f t="shared" si="149"/>
        <v>Low</v>
      </c>
    </row>
    <row r="4761" spans="1:24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40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28</v>
      </c>
      <c r="Q4761" t="s">
        <v>25</v>
      </c>
      <c r="R4761" t="s">
        <v>29</v>
      </c>
      <c r="S4761">
        <v>78.95</v>
      </c>
      <c r="T4761">
        <v>78.95</v>
      </c>
      <c r="U4761" t="s">
        <v>25</v>
      </c>
      <c r="V4761" s="7" t="str">
        <f t="shared" si="148"/>
        <v>0-12</v>
      </c>
      <c r="W4761" t="s">
        <v>30</v>
      </c>
      <c r="X4761" t="str">
        <f t="shared" si="149"/>
        <v>Medium</v>
      </c>
    </row>
    <row r="4762" spans="1:24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27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29</v>
      </c>
      <c r="S4762">
        <v>75.099999999999994</v>
      </c>
      <c r="T4762">
        <v>5013</v>
      </c>
      <c r="U4762" t="s">
        <v>26</v>
      </c>
      <c r="V4762" s="7" t="str">
        <f t="shared" si="148"/>
        <v>49+</v>
      </c>
      <c r="W4762" t="s">
        <v>46</v>
      </c>
      <c r="X4762" t="str">
        <f t="shared" si="149"/>
        <v>Medium</v>
      </c>
    </row>
    <row r="4763" spans="1:24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26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50</v>
      </c>
      <c r="Q4763" t="s">
        <v>26</v>
      </c>
      <c r="R4763" t="s">
        <v>38</v>
      </c>
      <c r="S4763">
        <v>25</v>
      </c>
      <c r="T4763">
        <v>1738.9</v>
      </c>
      <c r="U4763" t="s">
        <v>26</v>
      </c>
      <c r="V4763" s="7" t="str">
        <f t="shared" si="148"/>
        <v>49+</v>
      </c>
      <c r="W4763" t="s">
        <v>35</v>
      </c>
      <c r="X4763" t="str">
        <f t="shared" si="149"/>
        <v>Low</v>
      </c>
    </row>
    <row r="4764" spans="1:24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40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28</v>
      </c>
      <c r="Q4764" t="s">
        <v>26</v>
      </c>
      <c r="R4764" t="s">
        <v>43</v>
      </c>
      <c r="S4764">
        <v>69.150000000000006</v>
      </c>
      <c r="T4764">
        <v>2275.1</v>
      </c>
      <c r="U4764" t="s">
        <v>26</v>
      </c>
      <c r="V4764" s="7" t="str">
        <f t="shared" si="148"/>
        <v>25-48</v>
      </c>
      <c r="W4764" t="s">
        <v>46</v>
      </c>
      <c r="X4764" t="str">
        <f t="shared" si="149"/>
        <v>Medium</v>
      </c>
    </row>
    <row r="4765" spans="1:24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40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28</v>
      </c>
      <c r="Q4765" t="s">
        <v>25</v>
      </c>
      <c r="R4765" t="s">
        <v>29</v>
      </c>
      <c r="S4765">
        <v>91.55</v>
      </c>
      <c r="T4765">
        <v>5511.65</v>
      </c>
      <c r="U4765" t="s">
        <v>26</v>
      </c>
      <c r="V4765" s="7" t="str">
        <f t="shared" si="148"/>
        <v>49+</v>
      </c>
      <c r="W4765" t="s">
        <v>46</v>
      </c>
      <c r="X4765" t="str">
        <f t="shared" si="149"/>
        <v>High</v>
      </c>
    </row>
    <row r="4766" spans="1:24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27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28</v>
      </c>
      <c r="Q4766" t="s">
        <v>25</v>
      </c>
      <c r="R4766" t="s">
        <v>29</v>
      </c>
      <c r="S4766">
        <v>45.15</v>
      </c>
      <c r="T4766">
        <v>98.5</v>
      </c>
      <c r="U4766" t="s">
        <v>25</v>
      </c>
      <c r="V4766" s="7" t="str">
        <f t="shared" si="148"/>
        <v>0-12</v>
      </c>
      <c r="W4766" t="s">
        <v>30</v>
      </c>
      <c r="X4766" t="str">
        <f t="shared" si="149"/>
        <v>Low</v>
      </c>
    </row>
    <row r="4767" spans="1:24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26</v>
      </c>
      <c r="I4767" t="s">
        <v>27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50</v>
      </c>
      <c r="Q4767" t="s">
        <v>26</v>
      </c>
      <c r="R4767" t="s">
        <v>43</v>
      </c>
      <c r="S4767">
        <v>35.799999999999997</v>
      </c>
      <c r="T4767">
        <v>1316.9</v>
      </c>
      <c r="U4767" t="s">
        <v>26</v>
      </c>
      <c r="V4767" s="7" t="str">
        <f t="shared" si="148"/>
        <v>25-48</v>
      </c>
      <c r="W4767" t="s">
        <v>35</v>
      </c>
      <c r="X4767" t="str">
        <f t="shared" si="149"/>
        <v>Low</v>
      </c>
    </row>
    <row r="4768" spans="1:24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40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50</v>
      </c>
      <c r="Q4768" t="s">
        <v>25</v>
      </c>
      <c r="R4768" t="s">
        <v>43</v>
      </c>
      <c r="S4768">
        <v>113.15</v>
      </c>
      <c r="T4768">
        <v>7993.3</v>
      </c>
      <c r="U4768" t="s">
        <v>26</v>
      </c>
      <c r="V4768" s="7" t="str">
        <f t="shared" si="148"/>
        <v>49+</v>
      </c>
      <c r="W4768" t="s">
        <v>46</v>
      </c>
      <c r="X4768" t="str">
        <f t="shared" si="149"/>
        <v>High</v>
      </c>
    </row>
    <row r="4769" spans="1:24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26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33</v>
      </c>
      <c r="Q4769" t="s">
        <v>26</v>
      </c>
      <c r="R4769" t="s">
        <v>43</v>
      </c>
      <c r="S4769">
        <v>19.850000000000001</v>
      </c>
      <c r="T4769">
        <v>19.850000000000001</v>
      </c>
      <c r="U4769" t="s">
        <v>26</v>
      </c>
      <c r="V4769" s="7" t="str">
        <f t="shared" si="148"/>
        <v>0-12</v>
      </c>
      <c r="W4769" t="s">
        <v>30</v>
      </c>
      <c r="X4769" t="str">
        <f t="shared" si="149"/>
        <v>Low</v>
      </c>
    </row>
    <row r="4770" spans="1:24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26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50</v>
      </c>
      <c r="Q4770" t="s">
        <v>26</v>
      </c>
      <c r="R4770" t="s">
        <v>43</v>
      </c>
      <c r="S4770">
        <v>19.8</v>
      </c>
      <c r="T4770">
        <v>1388.45</v>
      </c>
      <c r="U4770" t="s">
        <v>26</v>
      </c>
      <c r="V4770" s="7" t="str">
        <f t="shared" si="148"/>
        <v>49+</v>
      </c>
      <c r="W4770" t="s">
        <v>35</v>
      </c>
      <c r="X4770" t="str">
        <f t="shared" si="149"/>
        <v>Low</v>
      </c>
    </row>
    <row r="4771" spans="1:24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26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33</v>
      </c>
      <c r="Q4771" t="s">
        <v>26</v>
      </c>
      <c r="R4771" t="s">
        <v>29</v>
      </c>
      <c r="S4771">
        <v>19.899999999999999</v>
      </c>
      <c r="T4771">
        <v>666</v>
      </c>
      <c r="U4771" t="s">
        <v>26</v>
      </c>
      <c r="V4771" s="7" t="str">
        <f t="shared" si="148"/>
        <v>25-48</v>
      </c>
      <c r="W4771" t="s">
        <v>35</v>
      </c>
      <c r="X4771" t="str">
        <f t="shared" si="149"/>
        <v>Low</v>
      </c>
    </row>
    <row r="4772" spans="1:24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26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 t="s">
        <v>26</v>
      </c>
      <c r="V4772" s="7" t="str">
        <f t="shared" si="148"/>
        <v>0-12</v>
      </c>
      <c r="W4772" t="s">
        <v>30</v>
      </c>
      <c r="X4772" t="str">
        <f t="shared" si="149"/>
        <v>Low</v>
      </c>
    </row>
    <row r="4773" spans="1:24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40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28</v>
      </c>
      <c r="Q4773" t="s">
        <v>25</v>
      </c>
      <c r="R4773" t="s">
        <v>29</v>
      </c>
      <c r="S4773">
        <v>79.400000000000006</v>
      </c>
      <c r="T4773">
        <v>244.65</v>
      </c>
      <c r="U4773" t="s">
        <v>25</v>
      </c>
      <c r="V4773" s="7" t="str">
        <f t="shared" si="148"/>
        <v>0-12</v>
      </c>
      <c r="W4773" t="s">
        <v>30</v>
      </c>
      <c r="X4773" t="str">
        <f t="shared" si="149"/>
        <v>Medium</v>
      </c>
    </row>
    <row r="4774" spans="1:24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27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38</v>
      </c>
      <c r="S4774">
        <v>59.1</v>
      </c>
      <c r="T4774">
        <v>4134.7</v>
      </c>
      <c r="U4774" t="s">
        <v>26</v>
      </c>
      <c r="V4774" s="7" t="str">
        <f t="shared" si="148"/>
        <v>49+</v>
      </c>
      <c r="W4774" t="s">
        <v>46</v>
      </c>
      <c r="X4774" t="str">
        <f t="shared" si="149"/>
        <v>Medium</v>
      </c>
    </row>
    <row r="4775" spans="1:24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26</v>
      </c>
      <c r="I4775" t="s">
        <v>27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 t="s">
        <v>25</v>
      </c>
      <c r="V4775" s="7" t="str">
        <f t="shared" si="148"/>
        <v>25-48</v>
      </c>
      <c r="W4775" t="s">
        <v>46</v>
      </c>
      <c r="X4775" t="str">
        <f t="shared" si="149"/>
        <v>Medium</v>
      </c>
    </row>
    <row r="4776" spans="1:24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40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29</v>
      </c>
      <c r="S4776">
        <v>91.15</v>
      </c>
      <c r="T4776">
        <v>4862.5</v>
      </c>
      <c r="U4776" t="s">
        <v>26</v>
      </c>
      <c r="V4776" s="7" t="str">
        <f t="shared" si="148"/>
        <v>49+</v>
      </c>
      <c r="W4776" t="s">
        <v>46</v>
      </c>
      <c r="X4776" t="str">
        <f t="shared" si="149"/>
        <v>High</v>
      </c>
    </row>
    <row r="4777" spans="1:24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40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28</v>
      </c>
      <c r="Q4777" t="s">
        <v>25</v>
      </c>
      <c r="R4777" t="s">
        <v>43</v>
      </c>
      <c r="S4777">
        <v>99.3</v>
      </c>
      <c r="T4777">
        <v>2431.35</v>
      </c>
      <c r="U4777" t="s">
        <v>25</v>
      </c>
      <c r="V4777" s="7" t="str">
        <f t="shared" si="148"/>
        <v>13-24</v>
      </c>
      <c r="W4777" t="s">
        <v>46</v>
      </c>
      <c r="X4777" t="str">
        <f t="shared" si="149"/>
        <v>High</v>
      </c>
    </row>
    <row r="4778" spans="1:24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40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28</v>
      </c>
      <c r="Q4778" t="s">
        <v>25</v>
      </c>
      <c r="R4778" t="s">
        <v>29</v>
      </c>
      <c r="S4778">
        <v>68.95</v>
      </c>
      <c r="T4778">
        <v>351.5</v>
      </c>
      <c r="U4778" t="s">
        <v>26</v>
      </c>
      <c r="V4778" s="7" t="str">
        <f t="shared" si="148"/>
        <v>0-12</v>
      </c>
      <c r="W4778" t="s">
        <v>30</v>
      </c>
      <c r="X4778" t="str">
        <f t="shared" si="149"/>
        <v>Medium</v>
      </c>
    </row>
    <row r="4779" spans="1:24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27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28</v>
      </c>
      <c r="Q4779" t="s">
        <v>26</v>
      </c>
      <c r="R4779" t="s">
        <v>34</v>
      </c>
      <c r="S4779">
        <v>51.55</v>
      </c>
      <c r="T4779">
        <v>106.2</v>
      </c>
      <c r="U4779" t="s">
        <v>26</v>
      </c>
      <c r="V4779" s="7" t="str">
        <f t="shared" si="148"/>
        <v>0-12</v>
      </c>
      <c r="W4779" t="s">
        <v>30</v>
      </c>
      <c r="X4779" t="str">
        <f t="shared" si="149"/>
        <v>Medium</v>
      </c>
    </row>
    <row r="4780" spans="1:24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26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50</v>
      </c>
      <c r="Q4780" t="s">
        <v>25</v>
      </c>
      <c r="R4780" t="s">
        <v>34</v>
      </c>
      <c r="S4780">
        <v>24.4</v>
      </c>
      <c r="T4780">
        <v>1413</v>
      </c>
      <c r="U4780" t="s">
        <v>26</v>
      </c>
      <c r="V4780" s="7" t="str">
        <f t="shared" si="148"/>
        <v>49+</v>
      </c>
      <c r="W4780" t="s">
        <v>35</v>
      </c>
      <c r="X4780" t="str">
        <f t="shared" si="149"/>
        <v>Low</v>
      </c>
    </row>
    <row r="4781" spans="1:24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40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28</v>
      </c>
      <c r="Q4781" t="s">
        <v>25</v>
      </c>
      <c r="R4781" t="s">
        <v>29</v>
      </c>
      <c r="S4781">
        <v>96.8</v>
      </c>
      <c r="T4781">
        <v>1743.05</v>
      </c>
      <c r="U4781" t="s">
        <v>26</v>
      </c>
      <c r="V4781" s="7" t="str">
        <f t="shared" si="148"/>
        <v>13-24</v>
      </c>
      <c r="W4781" t="s">
        <v>35</v>
      </c>
      <c r="X4781" t="str">
        <f t="shared" si="149"/>
        <v>High</v>
      </c>
    </row>
    <row r="4782" spans="1:24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40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28</v>
      </c>
      <c r="Q4782" t="s">
        <v>26</v>
      </c>
      <c r="R4782" t="s">
        <v>34</v>
      </c>
      <c r="S4782">
        <v>70.05</v>
      </c>
      <c r="T4782">
        <v>657.5</v>
      </c>
      <c r="U4782" t="s">
        <v>26</v>
      </c>
      <c r="V4782" s="7" t="str">
        <f t="shared" si="148"/>
        <v>0-12</v>
      </c>
      <c r="W4782" t="s">
        <v>35</v>
      </c>
      <c r="X4782" t="str">
        <f t="shared" si="149"/>
        <v>Medium</v>
      </c>
    </row>
    <row r="4783" spans="1:24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50</v>
      </c>
      <c r="Q4783" t="s">
        <v>26</v>
      </c>
      <c r="R4783" t="s">
        <v>43</v>
      </c>
      <c r="S4783">
        <v>19.5</v>
      </c>
      <c r="T4783">
        <v>1050.5</v>
      </c>
      <c r="U4783" t="s">
        <v>26</v>
      </c>
      <c r="V4783" s="7" t="str">
        <f t="shared" si="148"/>
        <v>49+</v>
      </c>
      <c r="W4783" t="s">
        <v>35</v>
      </c>
      <c r="X4783" t="str">
        <f t="shared" si="149"/>
        <v>Low</v>
      </c>
    </row>
    <row r="4784" spans="1:24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40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28</v>
      </c>
      <c r="Q4784" t="s">
        <v>26</v>
      </c>
      <c r="R4784" t="s">
        <v>34</v>
      </c>
      <c r="S4784">
        <v>78.75</v>
      </c>
      <c r="T4784">
        <v>426.35</v>
      </c>
      <c r="U4784" t="s">
        <v>26</v>
      </c>
      <c r="V4784" s="7" t="str">
        <f t="shared" si="148"/>
        <v>0-12</v>
      </c>
      <c r="W4784" t="s">
        <v>30</v>
      </c>
      <c r="X4784" t="str">
        <f t="shared" si="149"/>
        <v>Medium</v>
      </c>
    </row>
    <row r="4785" spans="1:24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27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29</v>
      </c>
      <c r="S4785">
        <v>69.2</v>
      </c>
      <c r="T4785">
        <v>4982.5</v>
      </c>
      <c r="U4785" t="s">
        <v>26</v>
      </c>
      <c r="V4785" s="7" t="str">
        <f t="shared" si="148"/>
        <v>49+</v>
      </c>
      <c r="W4785" t="s">
        <v>46</v>
      </c>
      <c r="X4785" t="str">
        <f t="shared" si="149"/>
        <v>Medium</v>
      </c>
    </row>
    <row r="4786" spans="1:24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26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28</v>
      </c>
      <c r="Q4786" t="s">
        <v>25</v>
      </c>
      <c r="R4786" t="s">
        <v>34</v>
      </c>
      <c r="S4786">
        <v>19.55</v>
      </c>
      <c r="T4786">
        <v>19.55</v>
      </c>
      <c r="U4786" t="s">
        <v>26</v>
      </c>
      <c r="V4786" s="7" t="str">
        <f t="shared" si="148"/>
        <v>0-12</v>
      </c>
      <c r="W4786" t="s">
        <v>30</v>
      </c>
      <c r="X4786" t="str">
        <f t="shared" si="149"/>
        <v>Low</v>
      </c>
    </row>
    <row r="4787" spans="1:24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40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28</v>
      </c>
      <c r="Q4787" t="s">
        <v>25</v>
      </c>
      <c r="R4787" t="s">
        <v>29</v>
      </c>
      <c r="S4787">
        <v>80.650000000000006</v>
      </c>
      <c r="T4787">
        <v>1451.9</v>
      </c>
      <c r="U4787" t="s">
        <v>25</v>
      </c>
      <c r="V4787" s="7" t="str">
        <f t="shared" si="148"/>
        <v>13-24</v>
      </c>
      <c r="W4787" t="s">
        <v>35</v>
      </c>
      <c r="X4787" t="str">
        <f t="shared" si="149"/>
        <v>Medium</v>
      </c>
    </row>
    <row r="4788" spans="1:24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40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50</v>
      </c>
      <c r="Q4788" t="s">
        <v>25</v>
      </c>
      <c r="R4788" t="s">
        <v>29</v>
      </c>
      <c r="S4788">
        <v>103.65</v>
      </c>
      <c r="T4788">
        <v>7634.8</v>
      </c>
      <c r="U4788" t="s">
        <v>26</v>
      </c>
      <c r="V4788" s="7" t="str">
        <f t="shared" si="148"/>
        <v>49+</v>
      </c>
      <c r="W4788" t="s">
        <v>46</v>
      </c>
      <c r="X4788" t="str">
        <f t="shared" si="149"/>
        <v>High</v>
      </c>
    </row>
    <row r="4789" spans="1:24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27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28</v>
      </c>
      <c r="Q4789" t="s">
        <v>26</v>
      </c>
      <c r="R4789" t="s">
        <v>34</v>
      </c>
      <c r="S4789">
        <v>54.7</v>
      </c>
      <c r="T4789">
        <v>235.05</v>
      </c>
      <c r="U4789" t="s">
        <v>26</v>
      </c>
      <c r="V4789" s="7" t="str">
        <f t="shared" si="148"/>
        <v>0-12</v>
      </c>
      <c r="W4789" t="s">
        <v>30</v>
      </c>
      <c r="X4789" t="str">
        <f t="shared" si="149"/>
        <v>Medium</v>
      </c>
    </row>
    <row r="4790" spans="1:24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27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50</v>
      </c>
      <c r="Q4790" t="s">
        <v>26</v>
      </c>
      <c r="R4790" t="s">
        <v>43</v>
      </c>
      <c r="S4790">
        <v>54.15</v>
      </c>
      <c r="T4790">
        <v>3116.15</v>
      </c>
      <c r="U4790" t="s">
        <v>26</v>
      </c>
      <c r="V4790" s="7" t="str">
        <f t="shared" si="148"/>
        <v>49+</v>
      </c>
      <c r="W4790" t="s">
        <v>46</v>
      </c>
      <c r="X4790" t="str">
        <f t="shared" si="149"/>
        <v>Medium</v>
      </c>
    </row>
    <row r="4791" spans="1:24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40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28</v>
      </c>
      <c r="Q4791" t="s">
        <v>26</v>
      </c>
      <c r="R4791" t="s">
        <v>34</v>
      </c>
      <c r="S4791">
        <v>71.099999999999994</v>
      </c>
      <c r="T4791">
        <v>71.099999999999994</v>
      </c>
      <c r="U4791" t="s">
        <v>25</v>
      </c>
      <c r="V4791" s="7" t="str">
        <f t="shared" si="148"/>
        <v>0-12</v>
      </c>
      <c r="W4791" t="s">
        <v>30</v>
      </c>
      <c r="X4791" t="str">
        <f t="shared" si="149"/>
        <v>Medium</v>
      </c>
    </row>
    <row r="4792" spans="1:24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40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28</v>
      </c>
      <c r="Q4792" t="s">
        <v>25</v>
      </c>
      <c r="R4792" t="s">
        <v>29</v>
      </c>
      <c r="S4792">
        <v>84.85</v>
      </c>
      <c r="T4792">
        <v>2633.4</v>
      </c>
      <c r="U4792" t="s">
        <v>26</v>
      </c>
      <c r="V4792" s="7" t="str">
        <f t="shared" si="148"/>
        <v>25-48</v>
      </c>
      <c r="W4792" t="s">
        <v>46</v>
      </c>
      <c r="X4792" t="str">
        <f t="shared" si="149"/>
        <v>Medium</v>
      </c>
    </row>
    <row r="4793" spans="1:24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28</v>
      </c>
      <c r="Q4793" t="s">
        <v>26</v>
      </c>
      <c r="R4793" t="s">
        <v>38</v>
      </c>
      <c r="S4793">
        <v>20</v>
      </c>
      <c r="T4793">
        <v>49.65</v>
      </c>
      <c r="U4793" t="s">
        <v>26</v>
      </c>
      <c r="V4793" s="7" t="str">
        <f t="shared" si="148"/>
        <v>0-12</v>
      </c>
      <c r="W4793" t="s">
        <v>30</v>
      </c>
      <c r="X4793" t="str">
        <f t="shared" si="149"/>
        <v>Low</v>
      </c>
    </row>
    <row r="4794" spans="1:24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40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29</v>
      </c>
      <c r="S4794">
        <v>106.25</v>
      </c>
      <c r="T4794">
        <v>6979.8</v>
      </c>
      <c r="U4794" t="s">
        <v>25</v>
      </c>
      <c r="V4794" s="7" t="str">
        <f t="shared" si="148"/>
        <v>49+</v>
      </c>
      <c r="W4794" t="s">
        <v>46</v>
      </c>
      <c r="X4794" t="str">
        <f t="shared" si="149"/>
        <v>High</v>
      </c>
    </row>
    <row r="4795" spans="1:24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40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43</v>
      </c>
      <c r="S4795">
        <v>99.25</v>
      </c>
      <c r="T4795">
        <v>4920.8</v>
      </c>
      <c r="U4795" t="s">
        <v>26</v>
      </c>
      <c r="V4795" s="7" t="str">
        <f t="shared" si="148"/>
        <v>49+</v>
      </c>
      <c r="W4795" t="s">
        <v>46</v>
      </c>
      <c r="X4795" t="str">
        <f t="shared" si="149"/>
        <v>High</v>
      </c>
    </row>
    <row r="4796" spans="1:24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26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28</v>
      </c>
      <c r="Q4796" t="s">
        <v>26</v>
      </c>
      <c r="R4796" t="s">
        <v>34</v>
      </c>
      <c r="S4796">
        <v>19.350000000000001</v>
      </c>
      <c r="T4796">
        <v>46.35</v>
      </c>
      <c r="U4796" t="s">
        <v>26</v>
      </c>
      <c r="V4796" s="7" t="str">
        <f t="shared" si="148"/>
        <v>0-12</v>
      </c>
      <c r="W4796" t="s">
        <v>30</v>
      </c>
      <c r="X4796" t="str">
        <f t="shared" si="149"/>
        <v>Low</v>
      </c>
    </row>
    <row r="4797" spans="1:24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26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33</v>
      </c>
      <c r="Q4797" t="s">
        <v>26</v>
      </c>
      <c r="R4797" t="s">
        <v>38</v>
      </c>
      <c r="S4797">
        <v>20.8</v>
      </c>
      <c r="T4797">
        <v>1021.8</v>
      </c>
      <c r="U4797" t="s">
        <v>25</v>
      </c>
      <c r="V4797" s="7" t="str">
        <f t="shared" si="148"/>
        <v>49+</v>
      </c>
      <c r="W4797" t="s">
        <v>35</v>
      </c>
      <c r="X4797" t="str">
        <f t="shared" si="149"/>
        <v>Low</v>
      </c>
    </row>
    <row r="4798" spans="1:24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40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29</v>
      </c>
      <c r="S4798">
        <v>94.75</v>
      </c>
      <c r="T4798">
        <v>5276.1</v>
      </c>
      <c r="U4798" t="s">
        <v>26</v>
      </c>
      <c r="V4798" s="7" t="str">
        <f t="shared" si="148"/>
        <v>49+</v>
      </c>
      <c r="W4798" t="s">
        <v>46</v>
      </c>
      <c r="X4798" t="str">
        <f t="shared" si="149"/>
        <v>High</v>
      </c>
    </row>
    <row r="4799" spans="1:24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40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50</v>
      </c>
      <c r="Q4799" t="s">
        <v>25</v>
      </c>
      <c r="R4799" t="s">
        <v>43</v>
      </c>
      <c r="S4799">
        <v>114.05</v>
      </c>
      <c r="T4799">
        <v>8289.2000000000007</v>
      </c>
      <c r="U4799" t="s">
        <v>26</v>
      </c>
      <c r="V4799" s="7" t="str">
        <f t="shared" si="148"/>
        <v>49+</v>
      </c>
      <c r="W4799" t="s">
        <v>46</v>
      </c>
      <c r="X4799" t="str">
        <f t="shared" si="149"/>
        <v>High</v>
      </c>
    </row>
    <row r="4800" spans="1:24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40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28</v>
      </c>
      <c r="Q4800" t="s">
        <v>25</v>
      </c>
      <c r="R4800" t="s">
        <v>38</v>
      </c>
      <c r="S4800">
        <v>74.900000000000006</v>
      </c>
      <c r="T4800">
        <v>2659.45</v>
      </c>
      <c r="U4800" t="s">
        <v>26</v>
      </c>
      <c r="V4800" s="7" t="str">
        <f t="shared" si="148"/>
        <v>25-48</v>
      </c>
      <c r="W4800" t="s">
        <v>46</v>
      </c>
      <c r="X4800" t="str">
        <f t="shared" si="149"/>
        <v>Medium</v>
      </c>
    </row>
    <row r="4801" spans="1:24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28</v>
      </c>
      <c r="Q4801" t="s">
        <v>25</v>
      </c>
      <c r="R4801" t="s">
        <v>38</v>
      </c>
      <c r="S4801">
        <v>19.8</v>
      </c>
      <c r="T4801">
        <v>196.75</v>
      </c>
      <c r="U4801" t="s">
        <v>26</v>
      </c>
      <c r="V4801" s="7" t="str">
        <f t="shared" si="148"/>
        <v>0-12</v>
      </c>
      <c r="W4801" t="s">
        <v>30</v>
      </c>
      <c r="X4801" t="str">
        <f t="shared" si="149"/>
        <v>Low</v>
      </c>
    </row>
    <row r="4802" spans="1:24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40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28</v>
      </c>
      <c r="Q4802" t="s">
        <v>25</v>
      </c>
      <c r="R4802" t="s">
        <v>29</v>
      </c>
      <c r="S4802">
        <v>94</v>
      </c>
      <c r="T4802">
        <v>94</v>
      </c>
      <c r="U4802" t="s">
        <v>25</v>
      </c>
      <c r="V4802" s="7" t="str">
        <f t="shared" si="148"/>
        <v>0-12</v>
      </c>
      <c r="W4802" t="s">
        <v>30</v>
      </c>
      <c r="X4802" t="str">
        <f t="shared" si="149"/>
        <v>High</v>
      </c>
    </row>
    <row r="4803" spans="1:24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27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50</v>
      </c>
      <c r="Q4803" t="s">
        <v>26</v>
      </c>
      <c r="R4803" t="s">
        <v>38</v>
      </c>
      <c r="S4803">
        <v>80.849999999999994</v>
      </c>
      <c r="T4803">
        <v>5824.75</v>
      </c>
      <c r="U4803" t="s">
        <v>26</v>
      </c>
      <c r="V4803" s="7" t="str">
        <f t="shared" ref="V4803:V4866" si="150">IF(F4803&lt;=12, "0-12", IF(F4803&lt;=24, "13-24", IF(F4803&lt;=48, "25-48", "49+")))</f>
        <v>49+</v>
      </c>
      <c r="W4803" t="s">
        <v>46</v>
      </c>
      <c r="X4803" t="str">
        <f t="shared" ref="X4803:X4866" si="151">IF(S4803&lt;=50,"Low",IF(S4803&lt;=90,"Medium","High"))</f>
        <v>Medium</v>
      </c>
    </row>
    <row r="4804" spans="1:24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27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28</v>
      </c>
      <c r="Q4804" t="s">
        <v>26</v>
      </c>
      <c r="R4804" t="s">
        <v>38</v>
      </c>
      <c r="S4804">
        <v>54.65</v>
      </c>
      <c r="T4804">
        <v>1517.5</v>
      </c>
      <c r="U4804" t="s">
        <v>26</v>
      </c>
      <c r="V4804" s="7" t="str">
        <f t="shared" si="150"/>
        <v>25-48</v>
      </c>
      <c r="W4804" t="s">
        <v>35</v>
      </c>
      <c r="X4804" t="str">
        <f t="shared" si="151"/>
        <v>Medium</v>
      </c>
    </row>
    <row r="4805" spans="1:24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40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28</v>
      </c>
      <c r="Q4805" t="s">
        <v>26</v>
      </c>
      <c r="R4805" t="s">
        <v>38</v>
      </c>
      <c r="S4805">
        <v>91.7</v>
      </c>
      <c r="T4805">
        <v>3479.05</v>
      </c>
      <c r="U4805" t="s">
        <v>26</v>
      </c>
      <c r="V4805" s="7" t="str">
        <f t="shared" si="150"/>
        <v>25-48</v>
      </c>
      <c r="W4805" t="s">
        <v>46</v>
      </c>
      <c r="X4805" t="str">
        <f t="shared" si="151"/>
        <v>High</v>
      </c>
    </row>
    <row r="4806" spans="1:24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40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29</v>
      </c>
      <c r="S4806">
        <v>118.6</v>
      </c>
      <c r="T4806">
        <v>7365.7</v>
      </c>
      <c r="U4806" t="s">
        <v>26</v>
      </c>
      <c r="V4806" s="7" t="str">
        <f t="shared" si="150"/>
        <v>49+</v>
      </c>
      <c r="W4806" t="s">
        <v>46</v>
      </c>
      <c r="X4806" t="str">
        <f t="shared" si="151"/>
        <v>High</v>
      </c>
    </row>
    <row r="4807" spans="1:24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26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50</v>
      </c>
      <c r="Q4807" t="s">
        <v>26</v>
      </c>
      <c r="R4807" t="s">
        <v>34</v>
      </c>
      <c r="S4807">
        <v>24.55</v>
      </c>
      <c r="T4807">
        <v>1331.05</v>
      </c>
      <c r="U4807" t="s">
        <v>26</v>
      </c>
      <c r="V4807" s="7" t="str">
        <f t="shared" si="150"/>
        <v>49+</v>
      </c>
      <c r="W4807" t="s">
        <v>35</v>
      </c>
      <c r="X4807" t="str">
        <f t="shared" si="151"/>
        <v>Low</v>
      </c>
    </row>
    <row r="4808" spans="1:24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26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 t="s">
        <v>26</v>
      </c>
      <c r="V4808" s="7" t="str">
        <f t="shared" si="150"/>
        <v>49+</v>
      </c>
      <c r="W4808" t="s">
        <v>35</v>
      </c>
      <c r="X4808" t="str">
        <f t="shared" si="151"/>
        <v>Low</v>
      </c>
    </row>
    <row r="4809" spans="1:24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40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50</v>
      </c>
      <c r="Q4809" t="s">
        <v>25</v>
      </c>
      <c r="R4809" t="s">
        <v>43</v>
      </c>
      <c r="S4809">
        <v>116.15</v>
      </c>
      <c r="T4809">
        <v>3946.9</v>
      </c>
      <c r="U4809" t="s">
        <v>26</v>
      </c>
      <c r="V4809" s="7" t="str">
        <f t="shared" si="150"/>
        <v>25-48</v>
      </c>
      <c r="W4809" t="s">
        <v>46</v>
      </c>
      <c r="X4809" t="str">
        <f t="shared" si="151"/>
        <v>High</v>
      </c>
    </row>
    <row r="4810" spans="1:24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27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50</v>
      </c>
      <c r="Q4810" t="s">
        <v>26</v>
      </c>
      <c r="R4810" t="s">
        <v>29</v>
      </c>
      <c r="S4810">
        <v>80.599999999999994</v>
      </c>
      <c r="T4810">
        <v>4299.95</v>
      </c>
      <c r="U4810" t="s">
        <v>26</v>
      </c>
      <c r="V4810" s="7" t="str">
        <f t="shared" si="150"/>
        <v>49+</v>
      </c>
      <c r="W4810" t="s">
        <v>46</v>
      </c>
      <c r="X4810" t="str">
        <f t="shared" si="151"/>
        <v>Medium</v>
      </c>
    </row>
    <row r="4811" spans="1:24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26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28</v>
      </c>
      <c r="Q4811" t="s">
        <v>25</v>
      </c>
      <c r="R4811" t="s">
        <v>38</v>
      </c>
      <c r="S4811">
        <v>20.3</v>
      </c>
      <c r="T4811">
        <v>20.3</v>
      </c>
      <c r="U4811" t="s">
        <v>26</v>
      </c>
      <c r="V4811" s="7" t="str">
        <f t="shared" si="150"/>
        <v>0-12</v>
      </c>
      <c r="W4811" t="s">
        <v>30</v>
      </c>
      <c r="X4811" t="str">
        <f t="shared" si="151"/>
        <v>Low</v>
      </c>
    </row>
    <row r="4812" spans="1:24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40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28</v>
      </c>
      <c r="Q4812" t="s">
        <v>26</v>
      </c>
      <c r="R4812" t="s">
        <v>29</v>
      </c>
      <c r="S4812">
        <v>89.85</v>
      </c>
      <c r="T4812">
        <v>1424.95</v>
      </c>
      <c r="U4812" t="s">
        <v>25</v>
      </c>
      <c r="V4812" s="7" t="str">
        <f t="shared" si="150"/>
        <v>13-24</v>
      </c>
      <c r="W4812" t="s">
        <v>35</v>
      </c>
      <c r="X4812" t="str">
        <f t="shared" si="151"/>
        <v>Medium</v>
      </c>
    </row>
    <row r="4813" spans="1:24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27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28</v>
      </c>
      <c r="Q4813" t="s">
        <v>25</v>
      </c>
      <c r="R4813" t="s">
        <v>34</v>
      </c>
      <c r="S4813">
        <v>46</v>
      </c>
      <c r="T4813">
        <v>193.6</v>
      </c>
      <c r="U4813" t="s">
        <v>25</v>
      </c>
      <c r="V4813" s="7" t="str">
        <f t="shared" si="150"/>
        <v>0-12</v>
      </c>
      <c r="W4813" t="s">
        <v>30</v>
      </c>
      <c r="X4813" t="str">
        <f t="shared" si="151"/>
        <v>Low</v>
      </c>
    </row>
    <row r="4814" spans="1:24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27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28</v>
      </c>
      <c r="Q4814" t="s">
        <v>26</v>
      </c>
      <c r="R4814" t="s">
        <v>34</v>
      </c>
      <c r="S4814">
        <v>66.25</v>
      </c>
      <c r="T4814">
        <v>620.54999999999995</v>
      </c>
      <c r="U4814" t="s">
        <v>25</v>
      </c>
      <c r="V4814" s="7" t="str">
        <f t="shared" si="150"/>
        <v>0-12</v>
      </c>
      <c r="W4814" t="s">
        <v>35</v>
      </c>
      <c r="X4814" t="str">
        <f t="shared" si="151"/>
        <v>Medium</v>
      </c>
    </row>
    <row r="4815" spans="1:24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40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28</v>
      </c>
      <c r="Q4815" t="s">
        <v>25</v>
      </c>
      <c r="R4815" t="s">
        <v>29</v>
      </c>
      <c r="S4815">
        <v>99.8</v>
      </c>
      <c r="T4815">
        <v>4391.25</v>
      </c>
      <c r="U4815" t="s">
        <v>26</v>
      </c>
      <c r="V4815" s="7" t="str">
        <f t="shared" si="150"/>
        <v>25-48</v>
      </c>
      <c r="W4815" t="s">
        <v>46</v>
      </c>
      <c r="X4815" t="str">
        <f t="shared" si="151"/>
        <v>High</v>
      </c>
    </row>
    <row r="4816" spans="1:24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40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28</v>
      </c>
      <c r="Q4816" t="s">
        <v>25</v>
      </c>
      <c r="R4816" t="s">
        <v>29</v>
      </c>
      <c r="S4816">
        <v>90</v>
      </c>
      <c r="T4816">
        <v>1993.8</v>
      </c>
      <c r="U4816" t="s">
        <v>25</v>
      </c>
      <c r="V4816" s="7" t="str">
        <f t="shared" si="150"/>
        <v>13-24</v>
      </c>
      <c r="W4816" t="s">
        <v>35</v>
      </c>
      <c r="X4816" t="str">
        <f t="shared" si="151"/>
        <v>Medium</v>
      </c>
    </row>
    <row r="4817" spans="1:24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40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38</v>
      </c>
      <c r="S4817">
        <v>70.45</v>
      </c>
      <c r="T4817">
        <v>2597.6</v>
      </c>
      <c r="U4817" t="s">
        <v>25</v>
      </c>
      <c r="V4817" s="7" t="str">
        <f t="shared" si="150"/>
        <v>25-48</v>
      </c>
      <c r="W4817" t="s">
        <v>46</v>
      </c>
      <c r="X4817" t="str">
        <f t="shared" si="151"/>
        <v>Medium</v>
      </c>
    </row>
    <row r="4818" spans="1:24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27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43</v>
      </c>
      <c r="S4818">
        <v>75</v>
      </c>
      <c r="T4818">
        <v>4213.8999999999996</v>
      </c>
      <c r="U4818" t="s">
        <v>26</v>
      </c>
      <c r="V4818" s="7" t="str">
        <f t="shared" si="150"/>
        <v>49+</v>
      </c>
      <c r="W4818" t="s">
        <v>46</v>
      </c>
      <c r="X4818" t="str">
        <f t="shared" si="151"/>
        <v>Medium</v>
      </c>
    </row>
    <row r="4819" spans="1:24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26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28</v>
      </c>
      <c r="Q4819" t="s">
        <v>26</v>
      </c>
      <c r="R4819" t="s">
        <v>34</v>
      </c>
      <c r="S4819">
        <v>19.899999999999999</v>
      </c>
      <c r="T4819">
        <v>19.899999999999999</v>
      </c>
      <c r="U4819" t="s">
        <v>26</v>
      </c>
      <c r="V4819" s="7" t="str">
        <f t="shared" si="150"/>
        <v>0-12</v>
      </c>
      <c r="W4819" t="s">
        <v>30</v>
      </c>
      <c r="X4819" t="str">
        <f t="shared" si="151"/>
        <v>Low</v>
      </c>
    </row>
    <row r="4820" spans="1:24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40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43</v>
      </c>
      <c r="S4820">
        <v>80.3</v>
      </c>
      <c r="T4820">
        <v>5017.7</v>
      </c>
      <c r="U4820" t="s">
        <v>26</v>
      </c>
      <c r="V4820" s="7" t="str">
        <f t="shared" si="150"/>
        <v>49+</v>
      </c>
      <c r="W4820" t="s">
        <v>46</v>
      </c>
      <c r="X4820" t="str">
        <f t="shared" si="151"/>
        <v>Medium</v>
      </c>
    </row>
    <row r="4821" spans="1:24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26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50</v>
      </c>
      <c r="Q4821" t="s">
        <v>26</v>
      </c>
      <c r="R4821" t="s">
        <v>38</v>
      </c>
      <c r="S4821">
        <v>19.75</v>
      </c>
      <c r="T4821">
        <v>1052.3499999999999</v>
      </c>
      <c r="U4821" t="s">
        <v>25</v>
      </c>
      <c r="V4821" s="7" t="str">
        <f t="shared" si="150"/>
        <v>49+</v>
      </c>
      <c r="W4821" t="s">
        <v>35</v>
      </c>
      <c r="X4821" t="str">
        <f t="shared" si="151"/>
        <v>Low</v>
      </c>
    </row>
    <row r="4822" spans="1:24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27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50</v>
      </c>
      <c r="Q4822" t="s">
        <v>25</v>
      </c>
      <c r="R4822" t="s">
        <v>29</v>
      </c>
      <c r="S4822">
        <v>84.3</v>
      </c>
      <c r="T4822">
        <v>4916.3999999999996</v>
      </c>
      <c r="U4822" t="s">
        <v>26</v>
      </c>
      <c r="V4822" s="7" t="str">
        <f t="shared" si="150"/>
        <v>49+</v>
      </c>
      <c r="W4822" t="s">
        <v>46</v>
      </c>
      <c r="X4822" t="str">
        <f t="shared" si="151"/>
        <v>Medium</v>
      </c>
    </row>
    <row r="4823" spans="1:24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26</v>
      </c>
      <c r="I4823" t="s">
        <v>27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38</v>
      </c>
      <c r="S4823">
        <v>54.05</v>
      </c>
      <c r="T4823">
        <v>2959.8</v>
      </c>
      <c r="U4823" t="s">
        <v>26</v>
      </c>
      <c r="V4823" s="7" t="str">
        <f t="shared" si="150"/>
        <v>49+</v>
      </c>
      <c r="W4823" t="s">
        <v>46</v>
      </c>
      <c r="X4823" t="str">
        <f t="shared" si="151"/>
        <v>Medium</v>
      </c>
    </row>
    <row r="4824" spans="1:24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40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50</v>
      </c>
      <c r="Q4824" t="s">
        <v>25</v>
      </c>
      <c r="R4824" t="s">
        <v>43</v>
      </c>
      <c r="S4824">
        <v>104.9</v>
      </c>
      <c r="T4824">
        <v>7559.55</v>
      </c>
      <c r="U4824" t="s">
        <v>26</v>
      </c>
      <c r="V4824" s="7" t="str">
        <f t="shared" si="150"/>
        <v>49+</v>
      </c>
      <c r="W4824" t="s">
        <v>46</v>
      </c>
      <c r="X4824" t="str">
        <f t="shared" si="151"/>
        <v>High</v>
      </c>
    </row>
    <row r="4825" spans="1:24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27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28</v>
      </c>
      <c r="Q4825" t="s">
        <v>25</v>
      </c>
      <c r="R4825" t="s">
        <v>29</v>
      </c>
      <c r="S4825">
        <v>53.95</v>
      </c>
      <c r="T4825">
        <v>53.95</v>
      </c>
      <c r="U4825" t="s">
        <v>25</v>
      </c>
      <c r="V4825" s="7" t="str">
        <f t="shared" si="150"/>
        <v>0-12</v>
      </c>
      <c r="W4825" t="s">
        <v>30</v>
      </c>
      <c r="X4825" t="str">
        <f t="shared" si="151"/>
        <v>Medium</v>
      </c>
    </row>
    <row r="4826" spans="1:24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40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43</v>
      </c>
      <c r="S4826">
        <v>97.25</v>
      </c>
      <c r="T4826">
        <v>7133.1</v>
      </c>
      <c r="U4826" t="s">
        <v>26</v>
      </c>
      <c r="V4826" s="7" t="str">
        <f t="shared" si="150"/>
        <v>49+</v>
      </c>
      <c r="W4826" t="s">
        <v>46</v>
      </c>
      <c r="X4826" t="str">
        <f t="shared" si="151"/>
        <v>High</v>
      </c>
    </row>
    <row r="4827" spans="1:24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40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28</v>
      </c>
      <c r="Q4827" t="s">
        <v>26</v>
      </c>
      <c r="R4827" t="s">
        <v>29</v>
      </c>
      <c r="S4827">
        <v>83.05</v>
      </c>
      <c r="T4827">
        <v>1799.3</v>
      </c>
      <c r="U4827" t="s">
        <v>26</v>
      </c>
      <c r="V4827" s="7" t="str">
        <f t="shared" si="150"/>
        <v>13-24</v>
      </c>
      <c r="W4827" t="s">
        <v>35</v>
      </c>
      <c r="X4827" t="str">
        <f t="shared" si="151"/>
        <v>Medium</v>
      </c>
    </row>
    <row r="4828" spans="1:24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40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28</v>
      </c>
      <c r="Q4828" t="s">
        <v>25</v>
      </c>
      <c r="R4828" t="s">
        <v>29</v>
      </c>
      <c r="S4828">
        <v>105.5</v>
      </c>
      <c r="T4828">
        <v>829.55</v>
      </c>
      <c r="U4828" t="s">
        <v>25</v>
      </c>
      <c r="V4828" s="7" t="str">
        <f t="shared" si="150"/>
        <v>0-12</v>
      </c>
      <c r="W4828" t="s">
        <v>35</v>
      </c>
      <c r="X4828" t="str">
        <f t="shared" si="151"/>
        <v>High</v>
      </c>
    </row>
    <row r="4829" spans="1:24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40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28</v>
      </c>
      <c r="Q4829" t="s">
        <v>25</v>
      </c>
      <c r="R4829" t="s">
        <v>29</v>
      </c>
      <c r="S4829">
        <v>81</v>
      </c>
      <c r="T4829">
        <v>1312.15</v>
      </c>
      <c r="U4829" t="s">
        <v>25</v>
      </c>
      <c r="V4829" s="7" t="str">
        <f t="shared" si="150"/>
        <v>13-24</v>
      </c>
      <c r="W4829" t="s">
        <v>35</v>
      </c>
      <c r="X4829" t="str">
        <f t="shared" si="151"/>
        <v>Medium</v>
      </c>
    </row>
    <row r="4830" spans="1:24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26</v>
      </c>
      <c r="I4830" t="s">
        <v>27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28</v>
      </c>
      <c r="Q4830" t="s">
        <v>26</v>
      </c>
      <c r="R4830" t="s">
        <v>38</v>
      </c>
      <c r="S4830">
        <v>41.1</v>
      </c>
      <c r="T4830">
        <v>1597.05</v>
      </c>
      <c r="U4830" t="s">
        <v>26</v>
      </c>
      <c r="V4830" s="7" t="str">
        <f t="shared" si="150"/>
        <v>25-48</v>
      </c>
      <c r="W4830" t="s">
        <v>35</v>
      </c>
      <c r="X4830" t="str">
        <f t="shared" si="151"/>
        <v>Low</v>
      </c>
    </row>
    <row r="4831" spans="1:24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27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28</v>
      </c>
      <c r="Q4831" t="s">
        <v>25</v>
      </c>
      <c r="R4831" t="s">
        <v>38</v>
      </c>
      <c r="S4831">
        <v>45</v>
      </c>
      <c r="T4831">
        <v>524.35</v>
      </c>
      <c r="U4831" t="s">
        <v>26</v>
      </c>
      <c r="V4831" s="7" t="str">
        <f t="shared" si="150"/>
        <v>0-12</v>
      </c>
      <c r="W4831" t="s">
        <v>35</v>
      </c>
      <c r="X4831" t="str">
        <f t="shared" si="151"/>
        <v>Low</v>
      </c>
    </row>
    <row r="4832" spans="1:24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27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50</v>
      </c>
      <c r="Q4832" t="s">
        <v>25</v>
      </c>
      <c r="R4832" t="s">
        <v>38</v>
      </c>
      <c r="S4832">
        <v>74.55</v>
      </c>
      <c r="T4832">
        <v>4191.45</v>
      </c>
      <c r="U4832" t="s">
        <v>26</v>
      </c>
      <c r="V4832" s="7" t="str">
        <f t="shared" si="150"/>
        <v>49+</v>
      </c>
      <c r="W4832" t="s">
        <v>46</v>
      </c>
      <c r="X4832" t="str">
        <f t="shared" si="151"/>
        <v>Medium</v>
      </c>
    </row>
    <row r="4833" spans="1:24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26</v>
      </c>
      <c r="I4833" t="s">
        <v>27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 t="s">
        <v>26</v>
      </c>
      <c r="V4833" s="7" t="str">
        <f t="shared" si="150"/>
        <v>13-24</v>
      </c>
      <c r="W4833" t="s">
        <v>35</v>
      </c>
      <c r="X4833" t="str">
        <f t="shared" si="151"/>
        <v>Low</v>
      </c>
    </row>
    <row r="4834" spans="1:24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27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 t="s">
        <v>26</v>
      </c>
      <c r="V4834" s="7" t="str">
        <f t="shared" si="150"/>
        <v>25-48</v>
      </c>
      <c r="W4834" t="s">
        <v>46</v>
      </c>
      <c r="X4834" t="str">
        <f t="shared" si="151"/>
        <v>Medium</v>
      </c>
    </row>
    <row r="4835" spans="1:24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26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 t="s">
        <v>26</v>
      </c>
      <c r="V4835" s="7" t="str">
        <f t="shared" si="150"/>
        <v>25-48</v>
      </c>
      <c r="W4835" t="s">
        <v>35</v>
      </c>
      <c r="X4835" t="str">
        <f t="shared" si="151"/>
        <v>Low</v>
      </c>
    </row>
    <row r="4836" spans="1:24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26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50</v>
      </c>
      <c r="Q4836" t="s">
        <v>26</v>
      </c>
      <c r="R4836" t="s">
        <v>38</v>
      </c>
      <c r="S4836">
        <v>24.65</v>
      </c>
      <c r="T4836">
        <v>1620.45</v>
      </c>
      <c r="U4836" t="s">
        <v>26</v>
      </c>
      <c r="V4836" s="7" t="str">
        <f t="shared" si="150"/>
        <v>49+</v>
      </c>
      <c r="W4836" t="s">
        <v>35</v>
      </c>
      <c r="X4836" t="str">
        <f t="shared" si="151"/>
        <v>Low</v>
      </c>
    </row>
    <row r="4837" spans="1:24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40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28</v>
      </c>
      <c r="Q4837" t="s">
        <v>25</v>
      </c>
      <c r="R4837" t="s">
        <v>29</v>
      </c>
      <c r="S4837">
        <v>104.25</v>
      </c>
      <c r="T4837">
        <v>6812.95</v>
      </c>
      <c r="U4837" t="s">
        <v>26</v>
      </c>
      <c r="V4837" s="7" t="str">
        <f t="shared" si="150"/>
        <v>49+</v>
      </c>
      <c r="W4837" t="s">
        <v>46</v>
      </c>
      <c r="X4837" t="str">
        <f t="shared" si="151"/>
        <v>High</v>
      </c>
    </row>
    <row r="4838" spans="1:24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27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28</v>
      </c>
      <c r="Q4838" t="s">
        <v>25</v>
      </c>
      <c r="R4838" t="s">
        <v>38</v>
      </c>
      <c r="S4838">
        <v>78.349999999999994</v>
      </c>
      <c r="T4838">
        <v>1837.9</v>
      </c>
      <c r="U4838" t="s">
        <v>26</v>
      </c>
      <c r="V4838" s="7" t="str">
        <f t="shared" si="150"/>
        <v>25-48</v>
      </c>
      <c r="W4838" t="s">
        <v>35</v>
      </c>
      <c r="X4838" t="str">
        <f t="shared" si="151"/>
        <v>Medium</v>
      </c>
    </row>
    <row r="4839" spans="1:24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40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28</v>
      </c>
      <c r="Q4839" t="s">
        <v>25</v>
      </c>
      <c r="R4839" t="s">
        <v>29</v>
      </c>
      <c r="S4839">
        <v>69.8</v>
      </c>
      <c r="T4839">
        <v>69.8</v>
      </c>
      <c r="U4839" t="s">
        <v>25</v>
      </c>
      <c r="V4839" s="7" t="str">
        <f t="shared" si="150"/>
        <v>0-12</v>
      </c>
      <c r="W4839" t="s">
        <v>30</v>
      </c>
      <c r="X4839" t="str">
        <f t="shared" si="151"/>
        <v>Medium</v>
      </c>
    </row>
    <row r="4840" spans="1:24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40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43</v>
      </c>
      <c r="S4840">
        <v>109.7</v>
      </c>
      <c r="T4840">
        <v>7344.45</v>
      </c>
      <c r="U4840" t="s">
        <v>26</v>
      </c>
      <c r="V4840" s="7" t="str">
        <f t="shared" si="150"/>
        <v>49+</v>
      </c>
      <c r="W4840" t="s">
        <v>46</v>
      </c>
      <c r="X4840" t="str">
        <f t="shared" si="151"/>
        <v>High</v>
      </c>
    </row>
    <row r="4841" spans="1:24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40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28</v>
      </c>
      <c r="Q4841" t="s">
        <v>26</v>
      </c>
      <c r="R4841" t="s">
        <v>34</v>
      </c>
      <c r="S4841">
        <v>73.75</v>
      </c>
      <c r="T4841">
        <v>545.15</v>
      </c>
      <c r="U4841" t="s">
        <v>25</v>
      </c>
      <c r="V4841" s="7" t="str">
        <f t="shared" si="150"/>
        <v>0-12</v>
      </c>
      <c r="W4841" t="s">
        <v>35</v>
      </c>
      <c r="X4841" t="str">
        <f t="shared" si="151"/>
        <v>Medium</v>
      </c>
    </row>
    <row r="4842" spans="1:24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26</v>
      </c>
      <c r="I4842" t="s">
        <v>27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28</v>
      </c>
      <c r="Q4842" t="s">
        <v>25</v>
      </c>
      <c r="R4842" t="s">
        <v>43</v>
      </c>
      <c r="S4842">
        <v>33.450000000000003</v>
      </c>
      <c r="T4842">
        <v>1500.25</v>
      </c>
      <c r="U4842" t="s">
        <v>26</v>
      </c>
      <c r="V4842" s="7" t="str">
        <f t="shared" si="150"/>
        <v>25-48</v>
      </c>
      <c r="W4842" t="s">
        <v>35</v>
      </c>
      <c r="X4842" t="str">
        <f t="shared" si="151"/>
        <v>Low</v>
      </c>
    </row>
    <row r="4843" spans="1:24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40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28</v>
      </c>
      <c r="Q4843" t="s">
        <v>25</v>
      </c>
      <c r="R4843" t="s">
        <v>29</v>
      </c>
      <c r="S4843">
        <v>94.6</v>
      </c>
      <c r="T4843">
        <v>2283.15</v>
      </c>
      <c r="U4843" t="s">
        <v>26</v>
      </c>
      <c r="V4843" s="7" t="str">
        <f t="shared" si="150"/>
        <v>13-24</v>
      </c>
      <c r="W4843" t="s">
        <v>46</v>
      </c>
      <c r="X4843" t="str">
        <f t="shared" si="151"/>
        <v>High</v>
      </c>
    </row>
    <row r="4844" spans="1:24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27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28</v>
      </c>
      <c r="Q4844" t="s">
        <v>26</v>
      </c>
      <c r="R4844" t="s">
        <v>29</v>
      </c>
      <c r="S4844">
        <v>54.55</v>
      </c>
      <c r="T4844">
        <v>494.05</v>
      </c>
      <c r="U4844" t="s">
        <v>25</v>
      </c>
      <c r="V4844" s="7" t="str">
        <f t="shared" si="150"/>
        <v>0-12</v>
      </c>
      <c r="W4844" t="s">
        <v>30</v>
      </c>
      <c r="X4844" t="str">
        <f t="shared" si="151"/>
        <v>Medium</v>
      </c>
    </row>
    <row r="4845" spans="1:24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26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50</v>
      </c>
      <c r="Q4845" t="s">
        <v>26</v>
      </c>
      <c r="R4845" t="s">
        <v>38</v>
      </c>
      <c r="S4845">
        <v>20.2</v>
      </c>
      <c r="T4845">
        <v>1376.5</v>
      </c>
      <c r="U4845" t="s">
        <v>26</v>
      </c>
      <c r="V4845" s="7" t="str">
        <f t="shared" si="150"/>
        <v>49+</v>
      </c>
      <c r="W4845" t="s">
        <v>35</v>
      </c>
      <c r="X4845" t="str">
        <f t="shared" si="151"/>
        <v>Low</v>
      </c>
    </row>
    <row r="4846" spans="1:24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26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33</v>
      </c>
      <c r="Q4846" t="s">
        <v>26</v>
      </c>
      <c r="R4846" t="s">
        <v>38</v>
      </c>
      <c r="S4846">
        <v>20.3</v>
      </c>
      <c r="T4846">
        <v>755.4</v>
      </c>
      <c r="U4846" t="s">
        <v>26</v>
      </c>
      <c r="V4846" s="7" t="str">
        <f t="shared" si="150"/>
        <v>25-48</v>
      </c>
      <c r="W4846" t="s">
        <v>35</v>
      </c>
      <c r="X4846" t="str">
        <f t="shared" si="151"/>
        <v>Low</v>
      </c>
    </row>
    <row r="4847" spans="1:24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26</v>
      </c>
      <c r="I4847" t="s">
        <v>27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50</v>
      </c>
      <c r="Q4847" t="s">
        <v>25</v>
      </c>
      <c r="R4847" t="s">
        <v>43</v>
      </c>
      <c r="S4847">
        <v>39.4</v>
      </c>
      <c r="T4847">
        <v>825.4</v>
      </c>
      <c r="U4847" t="s">
        <v>26</v>
      </c>
      <c r="V4847" s="7" t="str">
        <f t="shared" si="150"/>
        <v>13-24</v>
      </c>
      <c r="W4847" t="s">
        <v>35</v>
      </c>
      <c r="X4847" t="str">
        <f t="shared" si="151"/>
        <v>Low</v>
      </c>
    </row>
    <row r="4848" spans="1:24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40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28</v>
      </c>
      <c r="Q4848" t="s">
        <v>26</v>
      </c>
      <c r="R4848" t="s">
        <v>38</v>
      </c>
      <c r="S4848">
        <v>69.150000000000006</v>
      </c>
      <c r="T4848">
        <v>488.65</v>
      </c>
      <c r="U4848" t="s">
        <v>26</v>
      </c>
      <c r="V4848" s="7" t="str">
        <f t="shared" si="150"/>
        <v>0-12</v>
      </c>
      <c r="W4848" t="s">
        <v>30</v>
      </c>
      <c r="X4848" t="str">
        <f t="shared" si="151"/>
        <v>Medium</v>
      </c>
    </row>
    <row r="4849" spans="1:24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40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28</v>
      </c>
      <c r="Q4849" t="s">
        <v>25</v>
      </c>
      <c r="R4849" t="s">
        <v>29</v>
      </c>
      <c r="S4849">
        <v>76.25</v>
      </c>
      <c r="T4849">
        <v>2841.55</v>
      </c>
      <c r="U4849" t="s">
        <v>25</v>
      </c>
      <c r="V4849" s="7" t="str">
        <f t="shared" si="150"/>
        <v>25-48</v>
      </c>
      <c r="W4849" t="s">
        <v>46</v>
      </c>
      <c r="X4849" t="str">
        <f t="shared" si="151"/>
        <v>Medium</v>
      </c>
    </row>
    <row r="4850" spans="1:24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40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28</v>
      </c>
      <c r="Q4850" t="s">
        <v>25</v>
      </c>
      <c r="R4850" t="s">
        <v>34</v>
      </c>
      <c r="S4850">
        <v>93.9</v>
      </c>
      <c r="T4850">
        <v>486.85</v>
      </c>
      <c r="U4850" t="s">
        <v>25</v>
      </c>
      <c r="V4850" s="7" t="str">
        <f t="shared" si="150"/>
        <v>0-12</v>
      </c>
      <c r="W4850" t="s">
        <v>30</v>
      </c>
      <c r="X4850" t="str">
        <f t="shared" si="151"/>
        <v>High</v>
      </c>
    </row>
    <row r="4851" spans="1:24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26</v>
      </c>
      <c r="I4851" t="s">
        <v>27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29</v>
      </c>
      <c r="S4851">
        <v>51.35</v>
      </c>
      <c r="T4851">
        <v>2075.1</v>
      </c>
      <c r="U4851" t="s">
        <v>26</v>
      </c>
      <c r="V4851" s="7" t="str">
        <f t="shared" si="150"/>
        <v>25-48</v>
      </c>
      <c r="W4851" t="s">
        <v>46</v>
      </c>
      <c r="X4851" t="str">
        <f t="shared" si="151"/>
        <v>Medium</v>
      </c>
    </row>
    <row r="4852" spans="1:24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40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43</v>
      </c>
      <c r="S4852">
        <v>100.05</v>
      </c>
      <c r="T4852">
        <v>5299.65</v>
      </c>
      <c r="U4852" t="s">
        <v>26</v>
      </c>
      <c r="V4852" s="7" t="str">
        <f t="shared" si="150"/>
        <v>49+</v>
      </c>
      <c r="W4852" t="s">
        <v>46</v>
      </c>
      <c r="X4852" t="str">
        <f t="shared" si="151"/>
        <v>High</v>
      </c>
    </row>
    <row r="4853" spans="1:24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40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28</v>
      </c>
      <c r="Q4853" t="s">
        <v>25</v>
      </c>
      <c r="R4853" t="s">
        <v>29</v>
      </c>
      <c r="S4853">
        <v>70.400000000000006</v>
      </c>
      <c r="T4853">
        <v>204.7</v>
      </c>
      <c r="U4853" t="s">
        <v>25</v>
      </c>
      <c r="V4853" s="7" t="str">
        <f t="shared" si="150"/>
        <v>0-12</v>
      </c>
      <c r="W4853" t="s">
        <v>30</v>
      </c>
      <c r="X4853" t="str">
        <f t="shared" si="151"/>
        <v>Medium</v>
      </c>
    </row>
    <row r="4854" spans="1:24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26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50</v>
      </c>
      <c r="Q4854" t="s">
        <v>26</v>
      </c>
      <c r="R4854" t="s">
        <v>43</v>
      </c>
      <c r="S4854">
        <v>20.3</v>
      </c>
      <c r="T4854">
        <v>1356.3</v>
      </c>
      <c r="U4854" t="s">
        <v>26</v>
      </c>
      <c r="V4854" s="7" t="str">
        <f t="shared" si="150"/>
        <v>49+</v>
      </c>
      <c r="W4854" t="s">
        <v>35</v>
      </c>
      <c r="X4854" t="str">
        <f t="shared" si="151"/>
        <v>Low</v>
      </c>
    </row>
    <row r="4855" spans="1:24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40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43</v>
      </c>
      <c r="S4855">
        <v>94.45</v>
      </c>
      <c r="T4855">
        <v>5042.75</v>
      </c>
      <c r="U4855" t="s">
        <v>26</v>
      </c>
      <c r="V4855" s="7" t="str">
        <f t="shared" si="150"/>
        <v>49+</v>
      </c>
      <c r="W4855" t="s">
        <v>46</v>
      </c>
      <c r="X4855" t="str">
        <f t="shared" si="151"/>
        <v>High</v>
      </c>
    </row>
    <row r="4856" spans="1:24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26</v>
      </c>
      <c r="I4856" t="s">
        <v>27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43</v>
      </c>
      <c r="S4856">
        <v>46.4</v>
      </c>
      <c r="T4856">
        <v>812.4</v>
      </c>
      <c r="U4856" t="s">
        <v>26</v>
      </c>
      <c r="V4856" s="7" t="str">
        <f t="shared" si="150"/>
        <v>13-24</v>
      </c>
      <c r="W4856" t="s">
        <v>35</v>
      </c>
      <c r="X4856" t="str">
        <f t="shared" si="151"/>
        <v>Low</v>
      </c>
    </row>
    <row r="4857" spans="1:24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40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50</v>
      </c>
      <c r="Q4857" t="s">
        <v>25</v>
      </c>
      <c r="R4857" t="s">
        <v>43</v>
      </c>
      <c r="S4857">
        <v>104.05</v>
      </c>
      <c r="T4857">
        <v>6605.55</v>
      </c>
      <c r="U4857" t="s">
        <v>26</v>
      </c>
      <c r="V4857" s="7" t="str">
        <f t="shared" si="150"/>
        <v>49+</v>
      </c>
      <c r="W4857" t="s">
        <v>46</v>
      </c>
      <c r="X4857" t="str">
        <f t="shared" si="151"/>
        <v>High</v>
      </c>
    </row>
    <row r="4858" spans="1:24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40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28</v>
      </c>
      <c r="Q4858" t="s">
        <v>25</v>
      </c>
      <c r="R4858" t="s">
        <v>29</v>
      </c>
      <c r="S4858">
        <v>91.15</v>
      </c>
      <c r="T4858">
        <v>2995.45</v>
      </c>
      <c r="U4858" t="s">
        <v>25</v>
      </c>
      <c r="V4858" s="7" t="str">
        <f t="shared" si="150"/>
        <v>25-48</v>
      </c>
      <c r="W4858" t="s">
        <v>46</v>
      </c>
      <c r="X4858" t="str">
        <f t="shared" si="151"/>
        <v>High</v>
      </c>
    </row>
    <row r="4859" spans="1:24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26</v>
      </c>
      <c r="I4859" t="s">
        <v>27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28</v>
      </c>
      <c r="Q4859" t="s">
        <v>26</v>
      </c>
      <c r="R4859" t="s">
        <v>43</v>
      </c>
      <c r="S4859">
        <v>24.9</v>
      </c>
      <c r="T4859">
        <v>505.95</v>
      </c>
      <c r="U4859" t="s">
        <v>26</v>
      </c>
      <c r="V4859" s="7" t="str">
        <f t="shared" si="150"/>
        <v>13-24</v>
      </c>
      <c r="W4859" t="s">
        <v>35</v>
      </c>
      <c r="X4859" t="str">
        <f t="shared" si="151"/>
        <v>Low</v>
      </c>
    </row>
    <row r="4860" spans="1:24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27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 t="s">
        <v>26</v>
      </c>
      <c r="V4860" s="7" t="str">
        <f t="shared" si="150"/>
        <v>49+</v>
      </c>
      <c r="W4860" t="s">
        <v>46</v>
      </c>
      <c r="X4860" t="str">
        <f t="shared" si="151"/>
        <v>Medium</v>
      </c>
    </row>
    <row r="4861" spans="1:24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40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50</v>
      </c>
      <c r="Q4861" t="s">
        <v>26</v>
      </c>
      <c r="R4861" t="s">
        <v>43</v>
      </c>
      <c r="S4861">
        <v>108.5</v>
      </c>
      <c r="T4861">
        <v>6991.9</v>
      </c>
      <c r="U4861" t="s">
        <v>26</v>
      </c>
      <c r="V4861" s="7" t="str">
        <f t="shared" si="150"/>
        <v>49+</v>
      </c>
      <c r="W4861" t="s">
        <v>46</v>
      </c>
      <c r="X4861" t="str">
        <f t="shared" si="151"/>
        <v>High</v>
      </c>
    </row>
    <row r="4862" spans="1:24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26</v>
      </c>
      <c r="I4862" t="s">
        <v>27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50</v>
      </c>
      <c r="Q4862" t="s">
        <v>26</v>
      </c>
      <c r="R4862" t="s">
        <v>34</v>
      </c>
      <c r="S4862">
        <v>40.549999999999997</v>
      </c>
      <c r="T4862">
        <v>590.35</v>
      </c>
      <c r="U4862" t="s">
        <v>26</v>
      </c>
      <c r="V4862" s="7" t="str">
        <f t="shared" si="150"/>
        <v>13-24</v>
      </c>
      <c r="W4862" t="s">
        <v>35</v>
      </c>
      <c r="X4862" t="str">
        <f t="shared" si="151"/>
        <v>Low</v>
      </c>
    </row>
    <row r="4863" spans="1:24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27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38</v>
      </c>
      <c r="S4863">
        <v>58.95</v>
      </c>
      <c r="T4863">
        <v>2789.7</v>
      </c>
      <c r="U4863" t="s">
        <v>26</v>
      </c>
      <c r="V4863" s="7" t="str">
        <f t="shared" si="150"/>
        <v>25-48</v>
      </c>
      <c r="W4863" t="s">
        <v>46</v>
      </c>
      <c r="X4863" t="str">
        <f t="shared" si="151"/>
        <v>Medium</v>
      </c>
    </row>
    <row r="4864" spans="1:24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40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28</v>
      </c>
      <c r="Q4864" t="s">
        <v>25</v>
      </c>
      <c r="R4864" t="s">
        <v>29</v>
      </c>
      <c r="S4864">
        <v>70.95</v>
      </c>
      <c r="T4864">
        <v>137.94999999999999</v>
      </c>
      <c r="U4864" t="s">
        <v>25</v>
      </c>
      <c r="V4864" s="7" t="str">
        <f t="shared" si="150"/>
        <v>0-12</v>
      </c>
      <c r="W4864" t="s">
        <v>30</v>
      </c>
      <c r="X4864" t="str">
        <f t="shared" si="151"/>
        <v>Medium</v>
      </c>
    </row>
    <row r="4865" spans="1:24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26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50</v>
      </c>
      <c r="Q4865" t="s">
        <v>26</v>
      </c>
      <c r="R4865" t="s">
        <v>34</v>
      </c>
      <c r="S4865">
        <v>20.75</v>
      </c>
      <c r="T4865">
        <v>1123.1500000000001</v>
      </c>
      <c r="U4865" t="s">
        <v>26</v>
      </c>
      <c r="V4865" s="7" t="str">
        <f t="shared" si="150"/>
        <v>49+</v>
      </c>
      <c r="W4865" t="s">
        <v>35</v>
      </c>
      <c r="X4865" t="str">
        <f t="shared" si="151"/>
        <v>Low</v>
      </c>
    </row>
    <row r="4866" spans="1:24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40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38</v>
      </c>
      <c r="S4866">
        <v>113.15</v>
      </c>
      <c r="T4866">
        <v>7953.25</v>
      </c>
      <c r="U4866" t="s">
        <v>26</v>
      </c>
      <c r="V4866" s="7" t="str">
        <f t="shared" si="150"/>
        <v>49+</v>
      </c>
      <c r="W4866" t="s">
        <v>46</v>
      </c>
      <c r="X4866" t="str">
        <f t="shared" si="151"/>
        <v>High</v>
      </c>
    </row>
    <row r="4867" spans="1:24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27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28</v>
      </c>
      <c r="Q4867" t="s">
        <v>26</v>
      </c>
      <c r="R4867" t="s">
        <v>29</v>
      </c>
      <c r="S4867">
        <v>48.8</v>
      </c>
      <c r="T4867">
        <v>349.8</v>
      </c>
      <c r="U4867" t="s">
        <v>26</v>
      </c>
      <c r="V4867" s="7" t="str">
        <f t="shared" ref="V4867:V4930" si="152">IF(F4867&lt;=12, "0-12", IF(F4867&lt;=24, "13-24", IF(F4867&lt;=48, "25-48", "49+")))</f>
        <v>0-12</v>
      </c>
      <c r="W4867" t="s">
        <v>30</v>
      </c>
      <c r="X4867" t="str">
        <f t="shared" ref="X4867:X4930" si="153">IF(S4867&lt;=50,"Low",IF(S4867&lt;=90,"Medium","High"))</f>
        <v>Low</v>
      </c>
    </row>
    <row r="4868" spans="1:24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27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28</v>
      </c>
      <c r="Q4868" t="s">
        <v>25</v>
      </c>
      <c r="R4868" t="s">
        <v>38</v>
      </c>
      <c r="S4868">
        <v>63.05</v>
      </c>
      <c r="T4868">
        <v>1067.05</v>
      </c>
      <c r="U4868" t="s">
        <v>26</v>
      </c>
      <c r="V4868" s="7" t="str">
        <f t="shared" si="152"/>
        <v>13-24</v>
      </c>
      <c r="W4868" t="s">
        <v>35</v>
      </c>
      <c r="X4868" t="str">
        <f t="shared" si="153"/>
        <v>Medium</v>
      </c>
    </row>
    <row r="4869" spans="1:24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40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28</v>
      </c>
      <c r="Q4869" t="s">
        <v>26</v>
      </c>
      <c r="R4869" t="s">
        <v>29</v>
      </c>
      <c r="S4869">
        <v>100.85</v>
      </c>
      <c r="T4869">
        <v>3527.3</v>
      </c>
      <c r="U4869" t="s">
        <v>26</v>
      </c>
      <c r="V4869" s="7" t="str">
        <f t="shared" si="152"/>
        <v>25-48</v>
      </c>
      <c r="W4869" t="s">
        <v>46</v>
      </c>
      <c r="X4869" t="str">
        <f t="shared" si="153"/>
        <v>High</v>
      </c>
    </row>
    <row r="4870" spans="1:24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40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28</v>
      </c>
      <c r="Q4870" t="s">
        <v>25</v>
      </c>
      <c r="R4870" t="s">
        <v>29</v>
      </c>
      <c r="S4870">
        <v>99.5</v>
      </c>
      <c r="T4870">
        <v>3762</v>
      </c>
      <c r="U4870" t="s">
        <v>25</v>
      </c>
      <c r="V4870" s="7" t="str">
        <f t="shared" si="152"/>
        <v>25-48</v>
      </c>
      <c r="W4870" t="s">
        <v>46</v>
      </c>
      <c r="X4870" t="str">
        <f t="shared" si="153"/>
        <v>High</v>
      </c>
    </row>
    <row r="4871" spans="1:24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40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28</v>
      </c>
      <c r="Q4871" t="s">
        <v>25</v>
      </c>
      <c r="R4871" t="s">
        <v>34</v>
      </c>
      <c r="S4871">
        <v>80.55</v>
      </c>
      <c r="T4871">
        <v>1248.9000000000001</v>
      </c>
      <c r="U4871" t="s">
        <v>26</v>
      </c>
      <c r="V4871" s="7" t="str">
        <f t="shared" si="152"/>
        <v>13-24</v>
      </c>
      <c r="W4871" t="s">
        <v>35</v>
      </c>
      <c r="X4871" t="str">
        <f t="shared" si="153"/>
        <v>Medium</v>
      </c>
    </row>
    <row r="4872" spans="1:24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27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38</v>
      </c>
      <c r="S4872">
        <v>64.400000000000006</v>
      </c>
      <c r="T4872">
        <v>3035.35</v>
      </c>
      <c r="U4872" t="s">
        <v>26</v>
      </c>
      <c r="V4872" s="7" t="str">
        <f t="shared" si="152"/>
        <v>25-48</v>
      </c>
      <c r="W4872" t="s">
        <v>46</v>
      </c>
      <c r="X4872" t="str">
        <f t="shared" si="153"/>
        <v>Medium</v>
      </c>
    </row>
    <row r="4873" spans="1:24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27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43</v>
      </c>
      <c r="S4873">
        <v>75.2</v>
      </c>
      <c r="T4873">
        <v>4300.8</v>
      </c>
      <c r="U4873" t="s">
        <v>26</v>
      </c>
      <c r="V4873" s="7" t="str">
        <f t="shared" si="152"/>
        <v>49+</v>
      </c>
      <c r="W4873" t="s">
        <v>46</v>
      </c>
      <c r="X4873" t="str">
        <f t="shared" si="153"/>
        <v>Medium</v>
      </c>
    </row>
    <row r="4874" spans="1:24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27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50</v>
      </c>
      <c r="Q4874" t="s">
        <v>25</v>
      </c>
      <c r="R4874" t="s">
        <v>38</v>
      </c>
      <c r="S4874">
        <v>84.9</v>
      </c>
      <c r="T4874">
        <v>6065.3</v>
      </c>
      <c r="U4874" t="s">
        <v>26</v>
      </c>
      <c r="V4874" s="7" t="str">
        <f t="shared" si="152"/>
        <v>49+</v>
      </c>
      <c r="W4874" t="s">
        <v>46</v>
      </c>
      <c r="X4874" t="str">
        <f t="shared" si="153"/>
        <v>Medium</v>
      </c>
    </row>
    <row r="4875" spans="1:24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26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28</v>
      </c>
      <c r="Q4875" t="s">
        <v>26</v>
      </c>
      <c r="R4875" t="s">
        <v>34</v>
      </c>
      <c r="S4875">
        <v>19.3</v>
      </c>
      <c r="T4875">
        <v>144.94999999999999</v>
      </c>
      <c r="U4875" t="s">
        <v>26</v>
      </c>
      <c r="V4875" s="7" t="str">
        <f t="shared" si="152"/>
        <v>0-12</v>
      </c>
      <c r="W4875" t="s">
        <v>30</v>
      </c>
      <c r="X4875" t="str">
        <f t="shared" si="153"/>
        <v>Low</v>
      </c>
    </row>
    <row r="4876" spans="1:24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40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28</v>
      </c>
      <c r="Q4876" t="s">
        <v>25</v>
      </c>
      <c r="R4876" t="s">
        <v>43</v>
      </c>
      <c r="S4876">
        <v>83.9</v>
      </c>
      <c r="T4876">
        <v>3233.6</v>
      </c>
      <c r="U4876" t="s">
        <v>25</v>
      </c>
      <c r="V4876" s="7" t="str">
        <f t="shared" si="152"/>
        <v>25-48</v>
      </c>
      <c r="W4876" t="s">
        <v>46</v>
      </c>
      <c r="X4876" t="str">
        <f t="shared" si="153"/>
        <v>Medium</v>
      </c>
    </row>
    <row r="4877" spans="1:24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40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28</v>
      </c>
      <c r="Q4877" t="s">
        <v>26</v>
      </c>
      <c r="R4877" t="s">
        <v>29</v>
      </c>
      <c r="S4877">
        <v>117.45</v>
      </c>
      <c r="T4877">
        <v>5438.9</v>
      </c>
      <c r="U4877" t="s">
        <v>25</v>
      </c>
      <c r="V4877" s="7" t="str">
        <f t="shared" si="152"/>
        <v>25-48</v>
      </c>
      <c r="W4877" t="s">
        <v>46</v>
      </c>
      <c r="X4877" t="str">
        <f t="shared" si="153"/>
        <v>High</v>
      </c>
    </row>
    <row r="4878" spans="1:24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40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28</v>
      </c>
      <c r="Q4878" t="s">
        <v>25</v>
      </c>
      <c r="R4878" t="s">
        <v>29</v>
      </c>
      <c r="S4878">
        <v>104.4</v>
      </c>
      <c r="T4878">
        <v>1081.45</v>
      </c>
      <c r="U4878" t="s">
        <v>25</v>
      </c>
      <c r="V4878" s="7" t="str">
        <f t="shared" si="152"/>
        <v>0-12</v>
      </c>
      <c r="W4878" t="s">
        <v>35</v>
      </c>
      <c r="X4878" t="str">
        <f t="shared" si="153"/>
        <v>High</v>
      </c>
    </row>
    <row r="4879" spans="1:24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27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43</v>
      </c>
      <c r="S4879">
        <v>74.650000000000006</v>
      </c>
      <c r="T4879">
        <v>2308.6</v>
      </c>
      <c r="U4879" t="s">
        <v>26</v>
      </c>
      <c r="V4879" s="7" t="str">
        <f t="shared" si="152"/>
        <v>25-48</v>
      </c>
      <c r="W4879" t="s">
        <v>46</v>
      </c>
      <c r="X4879" t="str">
        <f t="shared" si="153"/>
        <v>Medium</v>
      </c>
    </row>
    <row r="4880" spans="1:24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27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28</v>
      </c>
      <c r="Q4880" t="s">
        <v>25</v>
      </c>
      <c r="R4880" t="s">
        <v>43</v>
      </c>
      <c r="S4880">
        <v>59.05</v>
      </c>
      <c r="T4880">
        <v>1882.8</v>
      </c>
      <c r="U4880" t="s">
        <v>26</v>
      </c>
      <c r="V4880" s="7" t="str">
        <f t="shared" si="152"/>
        <v>25-48</v>
      </c>
      <c r="W4880" t="s">
        <v>35</v>
      </c>
      <c r="X4880" t="str">
        <f t="shared" si="153"/>
        <v>Medium</v>
      </c>
    </row>
    <row r="4881" spans="1:24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27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43</v>
      </c>
      <c r="S4881">
        <v>69.099999999999994</v>
      </c>
      <c r="T4881">
        <v>3255.35</v>
      </c>
      <c r="U4881" t="s">
        <v>26</v>
      </c>
      <c r="V4881" s="7" t="str">
        <f t="shared" si="152"/>
        <v>25-48</v>
      </c>
      <c r="W4881" t="s">
        <v>46</v>
      </c>
      <c r="X4881" t="str">
        <f t="shared" si="153"/>
        <v>Medium</v>
      </c>
    </row>
    <row r="4882" spans="1:24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26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50</v>
      </c>
      <c r="Q4882" t="s">
        <v>26</v>
      </c>
      <c r="R4882" t="s">
        <v>34</v>
      </c>
      <c r="S4882">
        <v>20.55</v>
      </c>
      <c r="T4882">
        <v>1067.6500000000001</v>
      </c>
      <c r="U4882" t="s">
        <v>26</v>
      </c>
      <c r="V4882" s="7" t="str">
        <f t="shared" si="152"/>
        <v>49+</v>
      </c>
      <c r="W4882" t="s">
        <v>35</v>
      </c>
      <c r="X4882" t="str">
        <f t="shared" si="153"/>
        <v>Low</v>
      </c>
    </row>
    <row r="4883" spans="1:24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40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28</v>
      </c>
      <c r="Q4883" t="s">
        <v>26</v>
      </c>
      <c r="R4883" t="s">
        <v>38</v>
      </c>
      <c r="S4883">
        <v>76.55</v>
      </c>
      <c r="T4883">
        <v>2065.4</v>
      </c>
      <c r="U4883" t="s">
        <v>26</v>
      </c>
      <c r="V4883" s="7" t="str">
        <f t="shared" si="152"/>
        <v>25-48</v>
      </c>
      <c r="W4883" t="s">
        <v>46</v>
      </c>
      <c r="X4883" t="str">
        <f t="shared" si="153"/>
        <v>Medium</v>
      </c>
    </row>
    <row r="4884" spans="1:24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26</v>
      </c>
      <c r="I4884" t="s">
        <v>27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50</v>
      </c>
      <c r="Q4884" t="s">
        <v>25</v>
      </c>
      <c r="R4884" t="s">
        <v>38</v>
      </c>
      <c r="S4884">
        <v>62.5</v>
      </c>
      <c r="T4884">
        <v>4136.3999999999996</v>
      </c>
      <c r="U4884" t="s">
        <v>26</v>
      </c>
      <c r="V4884" s="7" t="str">
        <f t="shared" si="152"/>
        <v>49+</v>
      </c>
      <c r="W4884" t="s">
        <v>46</v>
      </c>
      <c r="X4884" t="str">
        <f t="shared" si="153"/>
        <v>Medium</v>
      </c>
    </row>
    <row r="4885" spans="1:24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26</v>
      </c>
      <c r="I4885" t="s">
        <v>27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28</v>
      </c>
      <c r="Q4885" t="s">
        <v>25</v>
      </c>
      <c r="R4885" t="s">
        <v>29</v>
      </c>
      <c r="S4885">
        <v>29.4</v>
      </c>
      <c r="T4885">
        <v>221.9</v>
      </c>
      <c r="U4885" t="s">
        <v>25</v>
      </c>
      <c r="V4885" s="7" t="str">
        <f t="shared" si="152"/>
        <v>0-12</v>
      </c>
      <c r="W4885" t="s">
        <v>30</v>
      </c>
      <c r="X4885" t="str">
        <f t="shared" si="153"/>
        <v>Low</v>
      </c>
    </row>
    <row r="4886" spans="1:24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40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28</v>
      </c>
      <c r="Q4886" t="s">
        <v>25</v>
      </c>
      <c r="R4886" t="s">
        <v>38</v>
      </c>
      <c r="S4886">
        <v>94.9</v>
      </c>
      <c r="T4886">
        <v>3848</v>
      </c>
      <c r="U4886" t="s">
        <v>26</v>
      </c>
      <c r="V4886" s="7" t="str">
        <f t="shared" si="152"/>
        <v>25-48</v>
      </c>
      <c r="W4886" t="s">
        <v>46</v>
      </c>
      <c r="X4886" t="str">
        <f t="shared" si="153"/>
        <v>High</v>
      </c>
    </row>
    <row r="4887" spans="1:24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40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50</v>
      </c>
      <c r="Q4887" t="s">
        <v>25</v>
      </c>
      <c r="R4887" t="s">
        <v>38</v>
      </c>
      <c r="S4887">
        <v>111.65</v>
      </c>
      <c r="T4887">
        <v>8022.85</v>
      </c>
      <c r="U4887" t="s">
        <v>26</v>
      </c>
      <c r="V4887" s="7" t="str">
        <f t="shared" si="152"/>
        <v>49+</v>
      </c>
      <c r="W4887" t="s">
        <v>46</v>
      </c>
      <c r="X4887" t="str">
        <f t="shared" si="153"/>
        <v>High</v>
      </c>
    </row>
    <row r="4888" spans="1:24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26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 t="s">
        <v>26</v>
      </c>
      <c r="V4888" s="7" t="str">
        <f t="shared" si="152"/>
        <v>0-12</v>
      </c>
      <c r="W4888" t="s">
        <v>30</v>
      </c>
      <c r="X4888" t="str">
        <f t="shared" si="153"/>
        <v>Low</v>
      </c>
    </row>
    <row r="4889" spans="1:24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26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28</v>
      </c>
      <c r="Q4889" t="s">
        <v>26</v>
      </c>
      <c r="R4889" t="s">
        <v>34</v>
      </c>
      <c r="S4889">
        <v>20.45</v>
      </c>
      <c r="T4889">
        <v>781.25</v>
      </c>
      <c r="U4889" t="s">
        <v>26</v>
      </c>
      <c r="V4889" s="7" t="str">
        <f t="shared" si="152"/>
        <v>25-48</v>
      </c>
      <c r="W4889" t="s">
        <v>35</v>
      </c>
      <c r="X4889" t="str">
        <f t="shared" si="153"/>
        <v>Low</v>
      </c>
    </row>
    <row r="4890" spans="1:24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40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29</v>
      </c>
      <c r="S4890">
        <v>106.05</v>
      </c>
      <c r="T4890">
        <v>4510.8</v>
      </c>
      <c r="U4890" t="s">
        <v>26</v>
      </c>
      <c r="V4890" s="7" t="str">
        <f t="shared" si="152"/>
        <v>25-48</v>
      </c>
      <c r="W4890" t="s">
        <v>46</v>
      </c>
      <c r="X4890" t="str">
        <f t="shared" si="153"/>
        <v>High</v>
      </c>
    </row>
    <row r="4891" spans="1:24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40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38</v>
      </c>
      <c r="S4891">
        <v>113.45</v>
      </c>
      <c r="T4891">
        <v>5317.8</v>
      </c>
      <c r="U4891" t="s">
        <v>26</v>
      </c>
      <c r="V4891" s="7" t="str">
        <f t="shared" si="152"/>
        <v>25-48</v>
      </c>
      <c r="W4891" t="s">
        <v>46</v>
      </c>
      <c r="X4891" t="str">
        <f t="shared" si="153"/>
        <v>High</v>
      </c>
    </row>
    <row r="4892" spans="1:24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40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28</v>
      </c>
      <c r="Q4892" t="s">
        <v>25</v>
      </c>
      <c r="R4892" t="s">
        <v>29</v>
      </c>
      <c r="S4892">
        <v>92.55</v>
      </c>
      <c r="T4892">
        <v>4779.45</v>
      </c>
      <c r="U4892" t="s">
        <v>26</v>
      </c>
      <c r="V4892" s="7" t="str">
        <f t="shared" si="152"/>
        <v>49+</v>
      </c>
      <c r="W4892" t="s">
        <v>46</v>
      </c>
      <c r="X4892" t="str">
        <f t="shared" si="153"/>
        <v>High</v>
      </c>
    </row>
    <row r="4893" spans="1:24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27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28</v>
      </c>
      <c r="Q4893" t="s">
        <v>26</v>
      </c>
      <c r="R4893" t="s">
        <v>29</v>
      </c>
      <c r="S4893">
        <v>65.599999999999994</v>
      </c>
      <c r="T4893">
        <v>250.1</v>
      </c>
      <c r="U4893" t="s">
        <v>26</v>
      </c>
      <c r="V4893" s="7" t="str">
        <f t="shared" si="152"/>
        <v>0-12</v>
      </c>
      <c r="W4893" t="s">
        <v>30</v>
      </c>
      <c r="X4893" t="str">
        <f t="shared" si="153"/>
        <v>Medium</v>
      </c>
    </row>
    <row r="4894" spans="1:24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40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28</v>
      </c>
      <c r="Q4894" t="s">
        <v>25</v>
      </c>
      <c r="R4894" t="s">
        <v>29</v>
      </c>
      <c r="S4894">
        <v>84.35</v>
      </c>
      <c r="T4894">
        <v>1745.2</v>
      </c>
      <c r="U4894" t="s">
        <v>26</v>
      </c>
      <c r="V4894" s="7" t="str">
        <f t="shared" si="152"/>
        <v>13-24</v>
      </c>
      <c r="W4894" t="s">
        <v>35</v>
      </c>
      <c r="X4894" t="str">
        <f t="shared" si="153"/>
        <v>Medium</v>
      </c>
    </row>
    <row r="4895" spans="1:24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27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28</v>
      </c>
      <c r="Q4895" t="s">
        <v>26</v>
      </c>
      <c r="R4895" t="s">
        <v>34</v>
      </c>
      <c r="S4895">
        <v>44.65</v>
      </c>
      <c r="T4895">
        <v>74.900000000000006</v>
      </c>
      <c r="U4895" t="s">
        <v>25</v>
      </c>
      <c r="V4895" s="7" t="str">
        <f t="shared" si="152"/>
        <v>0-12</v>
      </c>
      <c r="W4895" t="s">
        <v>30</v>
      </c>
      <c r="X4895" t="str">
        <f t="shared" si="153"/>
        <v>Low</v>
      </c>
    </row>
    <row r="4896" spans="1:24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27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43</v>
      </c>
      <c r="S4896">
        <v>71.099999999999994</v>
      </c>
      <c r="T4896">
        <v>4140.1000000000004</v>
      </c>
      <c r="U4896" t="s">
        <v>26</v>
      </c>
      <c r="V4896" s="7" t="str">
        <f t="shared" si="152"/>
        <v>49+</v>
      </c>
      <c r="W4896" t="s">
        <v>46</v>
      </c>
      <c r="X4896" t="str">
        <f t="shared" si="153"/>
        <v>Medium</v>
      </c>
    </row>
    <row r="4897" spans="1:24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40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28</v>
      </c>
      <c r="Q4897" t="s">
        <v>25</v>
      </c>
      <c r="R4897" t="s">
        <v>29</v>
      </c>
      <c r="S4897">
        <v>85.15</v>
      </c>
      <c r="T4897">
        <v>3670.5</v>
      </c>
      <c r="U4897" t="s">
        <v>26</v>
      </c>
      <c r="V4897" s="7" t="str">
        <f t="shared" si="152"/>
        <v>25-48</v>
      </c>
      <c r="W4897" t="s">
        <v>46</v>
      </c>
      <c r="X4897" t="str">
        <f t="shared" si="153"/>
        <v>Medium</v>
      </c>
    </row>
    <row r="4898" spans="1:24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27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28</v>
      </c>
      <c r="Q4898" t="s">
        <v>25</v>
      </c>
      <c r="R4898" t="s">
        <v>34</v>
      </c>
      <c r="S4898">
        <v>49.7</v>
      </c>
      <c r="T4898">
        <v>1167.8</v>
      </c>
      <c r="U4898" t="s">
        <v>26</v>
      </c>
      <c r="V4898" s="7" t="str">
        <f t="shared" si="152"/>
        <v>13-24</v>
      </c>
      <c r="W4898" t="s">
        <v>35</v>
      </c>
      <c r="X4898" t="str">
        <f t="shared" si="153"/>
        <v>Low</v>
      </c>
    </row>
    <row r="4899" spans="1:24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26</v>
      </c>
      <c r="I4899" t="s">
        <v>27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28</v>
      </c>
      <c r="Q4899" t="s">
        <v>25</v>
      </c>
      <c r="R4899" t="s">
        <v>38</v>
      </c>
      <c r="S4899">
        <v>30.2</v>
      </c>
      <c r="T4899">
        <v>469.65</v>
      </c>
      <c r="U4899" t="s">
        <v>26</v>
      </c>
      <c r="V4899" s="7" t="str">
        <f t="shared" si="152"/>
        <v>13-24</v>
      </c>
      <c r="W4899" t="s">
        <v>30</v>
      </c>
      <c r="X4899" t="str">
        <f t="shared" si="153"/>
        <v>Low</v>
      </c>
    </row>
    <row r="4900" spans="1:24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26</v>
      </c>
      <c r="I4900" t="s">
        <v>27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28</v>
      </c>
      <c r="Q4900" t="s">
        <v>26</v>
      </c>
      <c r="R4900" t="s">
        <v>29</v>
      </c>
      <c r="S4900">
        <v>25.25</v>
      </c>
      <c r="T4900">
        <v>58.9</v>
      </c>
      <c r="U4900" t="s">
        <v>25</v>
      </c>
      <c r="V4900" s="7" t="str">
        <f t="shared" si="152"/>
        <v>0-12</v>
      </c>
      <c r="W4900" t="s">
        <v>30</v>
      </c>
      <c r="X4900" t="str">
        <f t="shared" si="153"/>
        <v>Low</v>
      </c>
    </row>
    <row r="4901" spans="1:24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40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28</v>
      </c>
      <c r="Q4901" t="s">
        <v>26</v>
      </c>
      <c r="R4901" t="s">
        <v>38</v>
      </c>
      <c r="S4901">
        <v>84.05</v>
      </c>
      <c r="T4901">
        <v>333.55</v>
      </c>
      <c r="U4901" t="s">
        <v>25</v>
      </c>
      <c r="V4901" s="7" t="str">
        <f t="shared" si="152"/>
        <v>0-12</v>
      </c>
      <c r="W4901" t="s">
        <v>30</v>
      </c>
      <c r="X4901" t="str">
        <f t="shared" si="153"/>
        <v>Medium</v>
      </c>
    </row>
    <row r="4902" spans="1:24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40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28</v>
      </c>
      <c r="Q4902" t="s">
        <v>25</v>
      </c>
      <c r="R4902" t="s">
        <v>29</v>
      </c>
      <c r="S4902">
        <v>85.7</v>
      </c>
      <c r="T4902">
        <v>3171.15</v>
      </c>
      <c r="U4902" t="s">
        <v>25</v>
      </c>
      <c r="V4902" s="7" t="str">
        <f t="shared" si="152"/>
        <v>25-48</v>
      </c>
      <c r="W4902" t="s">
        <v>46</v>
      </c>
      <c r="X4902" t="str">
        <f t="shared" si="153"/>
        <v>Medium</v>
      </c>
    </row>
    <row r="4903" spans="1:24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40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28</v>
      </c>
      <c r="Q4903" t="s">
        <v>25</v>
      </c>
      <c r="R4903" t="s">
        <v>29</v>
      </c>
      <c r="S4903">
        <v>74.7</v>
      </c>
      <c r="T4903">
        <v>74.7</v>
      </c>
      <c r="U4903" t="s">
        <v>25</v>
      </c>
      <c r="V4903" s="7" t="str">
        <f t="shared" si="152"/>
        <v>0-12</v>
      </c>
      <c r="W4903" t="s">
        <v>30</v>
      </c>
      <c r="X4903" t="str">
        <f t="shared" si="153"/>
        <v>Medium</v>
      </c>
    </row>
    <row r="4904" spans="1:24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27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28</v>
      </c>
      <c r="Q4904" t="s">
        <v>26</v>
      </c>
      <c r="R4904" t="s">
        <v>43</v>
      </c>
      <c r="S4904">
        <v>56.35</v>
      </c>
      <c r="T4904">
        <v>1381.2</v>
      </c>
      <c r="U4904" t="s">
        <v>26</v>
      </c>
      <c r="V4904" s="7" t="str">
        <f t="shared" si="152"/>
        <v>13-24</v>
      </c>
      <c r="W4904" t="s">
        <v>35</v>
      </c>
      <c r="X4904" t="str">
        <f t="shared" si="153"/>
        <v>Medium</v>
      </c>
    </row>
    <row r="4905" spans="1:24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40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28</v>
      </c>
      <c r="Q4905" t="s">
        <v>25</v>
      </c>
      <c r="R4905" t="s">
        <v>29</v>
      </c>
      <c r="S4905">
        <v>90.8</v>
      </c>
      <c r="T4905">
        <v>455.5</v>
      </c>
      <c r="U4905" t="s">
        <v>25</v>
      </c>
      <c r="V4905" s="7" t="str">
        <f t="shared" si="152"/>
        <v>0-12</v>
      </c>
      <c r="W4905" t="s">
        <v>30</v>
      </c>
      <c r="X4905" t="str">
        <f t="shared" si="153"/>
        <v>High</v>
      </c>
    </row>
    <row r="4906" spans="1:24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40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28</v>
      </c>
      <c r="Q4906" t="s">
        <v>26</v>
      </c>
      <c r="R4906" t="s">
        <v>29</v>
      </c>
      <c r="S4906">
        <v>107.55</v>
      </c>
      <c r="T4906">
        <v>3645.5</v>
      </c>
      <c r="U4906" t="s">
        <v>26</v>
      </c>
      <c r="V4906" s="7" t="str">
        <f t="shared" si="152"/>
        <v>25-48</v>
      </c>
      <c r="W4906" t="s">
        <v>46</v>
      </c>
      <c r="X4906" t="str">
        <f t="shared" si="153"/>
        <v>High</v>
      </c>
    </row>
    <row r="4907" spans="1:24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26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50</v>
      </c>
      <c r="Q4907" t="s">
        <v>25</v>
      </c>
      <c r="R4907" t="s">
        <v>34</v>
      </c>
      <c r="S4907">
        <v>19.850000000000001</v>
      </c>
      <c r="T4907">
        <v>1158.8499999999999</v>
      </c>
      <c r="U4907" t="s">
        <v>26</v>
      </c>
      <c r="V4907" s="7" t="str">
        <f t="shared" si="152"/>
        <v>49+</v>
      </c>
      <c r="W4907" t="s">
        <v>35</v>
      </c>
      <c r="X4907" t="str">
        <f t="shared" si="153"/>
        <v>Low</v>
      </c>
    </row>
    <row r="4908" spans="1:24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40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50</v>
      </c>
      <c r="Q4908" t="s">
        <v>25</v>
      </c>
      <c r="R4908" t="s">
        <v>38</v>
      </c>
      <c r="S4908">
        <v>95.9</v>
      </c>
      <c r="T4908">
        <v>6954.15</v>
      </c>
      <c r="U4908" t="s">
        <v>26</v>
      </c>
      <c r="V4908" s="7" t="str">
        <f t="shared" si="152"/>
        <v>49+</v>
      </c>
      <c r="W4908" t="s">
        <v>46</v>
      </c>
      <c r="X4908" t="str">
        <f t="shared" si="153"/>
        <v>High</v>
      </c>
    </row>
    <row r="4909" spans="1:24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26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50</v>
      </c>
      <c r="Q4909" t="s">
        <v>26</v>
      </c>
      <c r="R4909" t="s">
        <v>34</v>
      </c>
      <c r="S4909">
        <v>23.85</v>
      </c>
      <c r="T4909">
        <v>1672.1</v>
      </c>
      <c r="U4909" t="s">
        <v>26</v>
      </c>
      <c r="V4909" s="7" t="str">
        <f t="shared" si="152"/>
        <v>49+</v>
      </c>
      <c r="W4909" t="s">
        <v>35</v>
      </c>
      <c r="X4909" t="str">
        <f t="shared" si="153"/>
        <v>Low</v>
      </c>
    </row>
    <row r="4910" spans="1:24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40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28</v>
      </c>
      <c r="Q4910" t="s">
        <v>25</v>
      </c>
      <c r="R4910" t="s">
        <v>29</v>
      </c>
      <c r="S4910">
        <v>106.15</v>
      </c>
      <c r="T4910">
        <v>3152.5</v>
      </c>
      <c r="U4910" t="s">
        <v>25</v>
      </c>
      <c r="V4910" s="7" t="str">
        <f t="shared" si="152"/>
        <v>25-48</v>
      </c>
      <c r="W4910" t="s">
        <v>46</v>
      </c>
      <c r="X4910" t="str">
        <f t="shared" si="153"/>
        <v>High</v>
      </c>
    </row>
    <row r="4911" spans="1:24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27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50</v>
      </c>
      <c r="Q4911" t="s">
        <v>25</v>
      </c>
      <c r="R4911" t="s">
        <v>43</v>
      </c>
      <c r="S4911">
        <v>83.85</v>
      </c>
      <c r="T4911">
        <v>4307.1000000000004</v>
      </c>
      <c r="U4911" t="s">
        <v>26</v>
      </c>
      <c r="V4911" s="7" t="str">
        <f t="shared" si="152"/>
        <v>49+</v>
      </c>
      <c r="W4911" t="s">
        <v>46</v>
      </c>
      <c r="X4911" t="str">
        <f t="shared" si="153"/>
        <v>Medium</v>
      </c>
    </row>
    <row r="4912" spans="1:24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27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38</v>
      </c>
      <c r="S4912">
        <v>85.35</v>
      </c>
      <c r="T4912">
        <v>2530.4</v>
      </c>
      <c r="U4912" t="s">
        <v>25</v>
      </c>
      <c r="V4912" s="7" t="str">
        <f t="shared" si="152"/>
        <v>25-48</v>
      </c>
      <c r="W4912" t="s">
        <v>46</v>
      </c>
      <c r="X4912" t="str">
        <f t="shared" si="153"/>
        <v>Medium</v>
      </c>
    </row>
    <row r="4913" spans="1:24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40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50</v>
      </c>
      <c r="Q4913" t="s">
        <v>25</v>
      </c>
      <c r="R4913" t="s">
        <v>43</v>
      </c>
      <c r="S4913">
        <v>84.8</v>
      </c>
      <c r="T4913">
        <v>6141.65</v>
      </c>
      <c r="U4913" t="s">
        <v>26</v>
      </c>
      <c r="V4913" s="7" t="str">
        <f t="shared" si="152"/>
        <v>49+</v>
      </c>
      <c r="W4913" t="s">
        <v>46</v>
      </c>
      <c r="X4913" t="str">
        <f t="shared" si="153"/>
        <v>Medium</v>
      </c>
    </row>
    <row r="4914" spans="1:24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40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28</v>
      </c>
      <c r="Q4914" t="s">
        <v>25</v>
      </c>
      <c r="R4914" t="s">
        <v>29</v>
      </c>
      <c r="S4914">
        <v>90.85</v>
      </c>
      <c r="T4914">
        <v>3186.7</v>
      </c>
      <c r="U4914" t="s">
        <v>25</v>
      </c>
      <c r="V4914" s="7" t="str">
        <f t="shared" si="152"/>
        <v>25-48</v>
      </c>
      <c r="W4914" t="s">
        <v>46</v>
      </c>
      <c r="X4914" t="str">
        <f t="shared" si="153"/>
        <v>High</v>
      </c>
    </row>
    <row r="4915" spans="1:24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27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50</v>
      </c>
      <c r="Q4915" t="s">
        <v>26</v>
      </c>
      <c r="R4915" t="s">
        <v>38</v>
      </c>
      <c r="S4915">
        <v>76.099999999999994</v>
      </c>
      <c r="T4915">
        <v>1054.8</v>
      </c>
      <c r="U4915" t="s">
        <v>26</v>
      </c>
      <c r="V4915" s="7" t="str">
        <f t="shared" si="152"/>
        <v>13-24</v>
      </c>
      <c r="W4915" t="s">
        <v>35</v>
      </c>
      <c r="X4915" t="str">
        <f t="shared" si="153"/>
        <v>Medium</v>
      </c>
    </row>
    <row r="4916" spans="1:24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27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50</v>
      </c>
      <c r="Q4916" t="s">
        <v>26</v>
      </c>
      <c r="R4916" t="s">
        <v>34</v>
      </c>
      <c r="S4916">
        <v>74.55</v>
      </c>
      <c r="T4916">
        <v>5430.65</v>
      </c>
      <c r="U4916" t="s">
        <v>26</v>
      </c>
      <c r="V4916" s="7" t="str">
        <f t="shared" si="152"/>
        <v>49+</v>
      </c>
      <c r="W4916" t="s">
        <v>46</v>
      </c>
      <c r="X4916" t="str">
        <f t="shared" si="153"/>
        <v>Medium</v>
      </c>
    </row>
    <row r="4917" spans="1:24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26</v>
      </c>
      <c r="I4917" t="s">
        <v>27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28</v>
      </c>
      <c r="Q4917" t="s">
        <v>26</v>
      </c>
      <c r="R4917" t="s">
        <v>29</v>
      </c>
      <c r="S4917">
        <v>39.200000000000003</v>
      </c>
      <c r="T4917">
        <v>849.9</v>
      </c>
      <c r="U4917" t="s">
        <v>26</v>
      </c>
      <c r="V4917" s="7" t="str">
        <f t="shared" si="152"/>
        <v>13-24</v>
      </c>
      <c r="W4917" t="s">
        <v>35</v>
      </c>
      <c r="X4917" t="str">
        <f t="shared" si="153"/>
        <v>Low</v>
      </c>
    </row>
    <row r="4918" spans="1:24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40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28</v>
      </c>
      <c r="Q4918" t="s">
        <v>26</v>
      </c>
      <c r="R4918" t="s">
        <v>29</v>
      </c>
      <c r="S4918">
        <v>79.55</v>
      </c>
      <c r="T4918">
        <v>151.75</v>
      </c>
      <c r="U4918" t="s">
        <v>26</v>
      </c>
      <c r="V4918" s="7" t="str">
        <f t="shared" si="152"/>
        <v>0-12</v>
      </c>
      <c r="W4918" t="s">
        <v>30</v>
      </c>
      <c r="X4918" t="str">
        <f t="shared" si="153"/>
        <v>Medium</v>
      </c>
    </row>
    <row r="4919" spans="1:24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26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28</v>
      </c>
      <c r="Q4919" t="s">
        <v>26</v>
      </c>
      <c r="R4919" t="s">
        <v>34</v>
      </c>
      <c r="S4919">
        <v>19.600000000000001</v>
      </c>
      <c r="T4919">
        <v>299.39999999999998</v>
      </c>
      <c r="U4919" t="s">
        <v>26</v>
      </c>
      <c r="V4919" s="7" t="str">
        <f t="shared" si="152"/>
        <v>13-24</v>
      </c>
      <c r="W4919" t="s">
        <v>30</v>
      </c>
      <c r="X4919" t="str">
        <f t="shared" si="153"/>
        <v>Low</v>
      </c>
    </row>
    <row r="4920" spans="1:24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26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50</v>
      </c>
      <c r="Q4920" t="s">
        <v>26</v>
      </c>
      <c r="R4920" t="s">
        <v>43</v>
      </c>
      <c r="S4920">
        <v>19.55</v>
      </c>
      <c r="T4920">
        <v>1086.75</v>
      </c>
      <c r="U4920" t="s">
        <v>26</v>
      </c>
      <c r="V4920" s="7" t="str">
        <f t="shared" si="152"/>
        <v>49+</v>
      </c>
      <c r="W4920" t="s">
        <v>35</v>
      </c>
      <c r="X4920" t="str">
        <f t="shared" si="153"/>
        <v>Low</v>
      </c>
    </row>
    <row r="4921" spans="1:24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26</v>
      </c>
      <c r="I4921" t="s">
        <v>27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50</v>
      </c>
      <c r="Q4921" t="s">
        <v>25</v>
      </c>
      <c r="R4921" t="s">
        <v>43</v>
      </c>
      <c r="S4921">
        <v>39.15</v>
      </c>
      <c r="T4921">
        <v>2692.75</v>
      </c>
      <c r="U4921" t="s">
        <v>26</v>
      </c>
      <c r="V4921" s="7" t="str">
        <f t="shared" si="152"/>
        <v>49+</v>
      </c>
      <c r="W4921" t="s">
        <v>46</v>
      </c>
      <c r="X4921" t="str">
        <f t="shared" si="153"/>
        <v>Low</v>
      </c>
    </row>
    <row r="4922" spans="1:24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26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50</v>
      </c>
      <c r="Q4922" t="s">
        <v>26</v>
      </c>
      <c r="R4922" t="s">
        <v>38</v>
      </c>
      <c r="S4922">
        <v>20.100000000000001</v>
      </c>
      <c r="T4922">
        <v>1389.6</v>
      </c>
      <c r="U4922" t="s">
        <v>26</v>
      </c>
      <c r="V4922" s="7" t="str">
        <f t="shared" si="152"/>
        <v>49+</v>
      </c>
      <c r="W4922" t="s">
        <v>35</v>
      </c>
      <c r="X4922" t="str">
        <f t="shared" si="153"/>
        <v>Low</v>
      </c>
    </row>
    <row r="4923" spans="1:24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40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28</v>
      </c>
      <c r="Q4923" t="s">
        <v>25</v>
      </c>
      <c r="R4923" t="s">
        <v>43</v>
      </c>
      <c r="S4923">
        <v>99.95</v>
      </c>
      <c r="T4923">
        <v>3767.4</v>
      </c>
      <c r="U4923" t="s">
        <v>26</v>
      </c>
      <c r="V4923" s="7" t="str">
        <f t="shared" si="152"/>
        <v>25-48</v>
      </c>
      <c r="W4923" t="s">
        <v>46</v>
      </c>
      <c r="X4923" t="str">
        <f t="shared" si="153"/>
        <v>High</v>
      </c>
    </row>
    <row r="4924" spans="1:24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27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28</v>
      </c>
      <c r="Q4924" t="s">
        <v>26</v>
      </c>
      <c r="R4924" t="s">
        <v>29</v>
      </c>
      <c r="S4924">
        <v>59.8</v>
      </c>
      <c r="T4924">
        <v>3641.5</v>
      </c>
      <c r="U4924" t="s">
        <v>26</v>
      </c>
      <c r="V4924" s="7" t="str">
        <f t="shared" si="152"/>
        <v>49+</v>
      </c>
      <c r="W4924" t="s">
        <v>46</v>
      </c>
      <c r="X4924" t="str">
        <f t="shared" si="153"/>
        <v>Medium</v>
      </c>
    </row>
    <row r="4925" spans="1:24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27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28</v>
      </c>
      <c r="Q4925" t="s">
        <v>25</v>
      </c>
      <c r="R4925" t="s">
        <v>38</v>
      </c>
      <c r="S4925">
        <v>49.75</v>
      </c>
      <c r="T4925">
        <v>2535.5500000000002</v>
      </c>
      <c r="U4925" t="s">
        <v>26</v>
      </c>
      <c r="V4925" s="7" t="str">
        <f t="shared" si="152"/>
        <v>49+</v>
      </c>
      <c r="W4925" t="s">
        <v>46</v>
      </c>
      <c r="X4925" t="str">
        <f t="shared" si="153"/>
        <v>Low</v>
      </c>
    </row>
    <row r="4926" spans="1:24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26</v>
      </c>
      <c r="I4926" t="s">
        <v>27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28</v>
      </c>
      <c r="Q4926" t="s">
        <v>25</v>
      </c>
      <c r="R4926" t="s">
        <v>29</v>
      </c>
      <c r="S4926">
        <v>35.75</v>
      </c>
      <c r="T4926">
        <v>35.75</v>
      </c>
      <c r="U4926" t="s">
        <v>25</v>
      </c>
      <c r="V4926" s="7" t="str">
        <f t="shared" si="152"/>
        <v>0-12</v>
      </c>
      <c r="W4926" t="s">
        <v>30</v>
      </c>
      <c r="X4926" t="str">
        <f t="shared" si="153"/>
        <v>Low</v>
      </c>
    </row>
    <row r="4927" spans="1:24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40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 t="s">
        <v>26</v>
      </c>
      <c r="V4927" s="7" t="str">
        <f t="shared" si="152"/>
        <v>49+</v>
      </c>
      <c r="W4927" t="s">
        <v>46</v>
      </c>
      <c r="X4927" t="str">
        <f t="shared" si="153"/>
        <v>High</v>
      </c>
    </row>
    <row r="4928" spans="1:24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27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50</v>
      </c>
      <c r="Q4928" t="s">
        <v>25</v>
      </c>
      <c r="R4928" t="s">
        <v>43</v>
      </c>
      <c r="S4928">
        <v>60.15</v>
      </c>
      <c r="T4928">
        <v>3753.2</v>
      </c>
      <c r="U4928" t="s">
        <v>26</v>
      </c>
      <c r="V4928" s="7" t="str">
        <f t="shared" si="152"/>
        <v>49+</v>
      </c>
      <c r="W4928" t="s">
        <v>46</v>
      </c>
      <c r="X4928" t="str">
        <f t="shared" si="153"/>
        <v>Medium</v>
      </c>
    </row>
    <row r="4929" spans="1:24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26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50</v>
      </c>
      <c r="Q4929" t="s">
        <v>26</v>
      </c>
      <c r="R4929" t="s">
        <v>34</v>
      </c>
      <c r="S4929">
        <v>19.05</v>
      </c>
      <c r="T4929">
        <v>637.54999999999995</v>
      </c>
      <c r="U4929" t="s">
        <v>26</v>
      </c>
      <c r="V4929" s="7" t="str">
        <f t="shared" si="152"/>
        <v>25-48</v>
      </c>
      <c r="W4929" t="s">
        <v>35</v>
      </c>
      <c r="X4929" t="str">
        <f t="shared" si="153"/>
        <v>Low</v>
      </c>
    </row>
    <row r="4930" spans="1:24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27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28</v>
      </c>
      <c r="Q4930" t="s">
        <v>26</v>
      </c>
      <c r="R4930" t="s">
        <v>29</v>
      </c>
      <c r="S4930">
        <v>46</v>
      </c>
      <c r="T4930">
        <v>181.6</v>
      </c>
      <c r="U4930" t="s">
        <v>25</v>
      </c>
      <c r="V4930" s="7" t="str">
        <f t="shared" si="152"/>
        <v>0-12</v>
      </c>
      <c r="W4930" t="s">
        <v>30</v>
      </c>
      <c r="X4930" t="str">
        <f t="shared" si="153"/>
        <v>Low</v>
      </c>
    </row>
    <row r="4931" spans="1:24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27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38</v>
      </c>
      <c r="S4931">
        <v>84</v>
      </c>
      <c r="T4931">
        <v>5329.55</v>
      </c>
      <c r="U4931" t="s">
        <v>26</v>
      </c>
      <c r="V4931" s="7" t="str">
        <f t="shared" ref="V4931:V4994" si="154">IF(F4931&lt;=12, "0-12", IF(F4931&lt;=24, "13-24", IF(F4931&lt;=48, "25-48", "49+")))</f>
        <v>49+</v>
      </c>
      <c r="W4931" t="s">
        <v>46</v>
      </c>
      <c r="X4931" t="str">
        <f t="shared" ref="X4931:X4994" si="155">IF(S4931&lt;=50,"Low",IF(S4931&lt;=90,"Medium","High"))</f>
        <v>Medium</v>
      </c>
    </row>
    <row r="4932" spans="1:24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27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28</v>
      </c>
      <c r="Q4932" t="s">
        <v>25</v>
      </c>
      <c r="R4932" t="s">
        <v>43</v>
      </c>
      <c r="S4932">
        <v>44.55</v>
      </c>
      <c r="T4932">
        <v>44.55</v>
      </c>
      <c r="U4932" t="s">
        <v>26</v>
      </c>
      <c r="V4932" s="7" t="str">
        <f t="shared" si="154"/>
        <v>0-12</v>
      </c>
      <c r="W4932" t="s">
        <v>30</v>
      </c>
      <c r="X4932" t="str">
        <f t="shared" si="155"/>
        <v>Low</v>
      </c>
    </row>
    <row r="4933" spans="1:24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40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28</v>
      </c>
      <c r="Q4933" t="s">
        <v>25</v>
      </c>
      <c r="R4933" t="s">
        <v>29</v>
      </c>
      <c r="S4933">
        <v>103.45</v>
      </c>
      <c r="T4933">
        <v>1539.8</v>
      </c>
      <c r="U4933" t="s">
        <v>26</v>
      </c>
      <c r="V4933" s="7" t="str">
        <f t="shared" si="154"/>
        <v>13-24</v>
      </c>
      <c r="W4933" t="s">
        <v>35</v>
      </c>
      <c r="X4933" t="str">
        <f t="shared" si="155"/>
        <v>High</v>
      </c>
    </row>
    <row r="4934" spans="1:24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40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43</v>
      </c>
      <c r="S4934">
        <v>80.650000000000006</v>
      </c>
      <c r="T4934">
        <v>2209.75</v>
      </c>
      <c r="U4934" t="s">
        <v>26</v>
      </c>
      <c r="V4934" s="7" t="str">
        <f t="shared" si="154"/>
        <v>25-48</v>
      </c>
      <c r="W4934" t="s">
        <v>46</v>
      </c>
      <c r="X4934" t="str">
        <f t="shared" si="155"/>
        <v>Medium</v>
      </c>
    </row>
    <row r="4935" spans="1:24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26</v>
      </c>
      <c r="I4935" t="s">
        <v>27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28</v>
      </c>
      <c r="Q4935" t="s">
        <v>25</v>
      </c>
      <c r="R4935" t="s">
        <v>34</v>
      </c>
      <c r="S4935">
        <v>57.2</v>
      </c>
      <c r="T4935">
        <v>223.75</v>
      </c>
      <c r="U4935" t="s">
        <v>26</v>
      </c>
      <c r="V4935" s="7" t="str">
        <f t="shared" si="154"/>
        <v>0-12</v>
      </c>
      <c r="W4935" t="s">
        <v>30</v>
      </c>
      <c r="X4935" t="str">
        <f t="shared" si="155"/>
        <v>Medium</v>
      </c>
    </row>
    <row r="4936" spans="1:24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40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50</v>
      </c>
      <c r="Q4936" t="s">
        <v>25</v>
      </c>
      <c r="R4936" t="s">
        <v>29</v>
      </c>
      <c r="S4936">
        <v>110.75</v>
      </c>
      <c r="T4936">
        <v>7751.7</v>
      </c>
      <c r="U4936" t="s">
        <v>26</v>
      </c>
      <c r="V4936" s="7" t="str">
        <f t="shared" si="154"/>
        <v>49+</v>
      </c>
      <c r="W4936" t="s">
        <v>46</v>
      </c>
      <c r="X4936" t="str">
        <f t="shared" si="155"/>
        <v>High</v>
      </c>
    </row>
    <row r="4937" spans="1:24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26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33</v>
      </c>
      <c r="Q4937" t="s">
        <v>26</v>
      </c>
      <c r="R4937" t="s">
        <v>43</v>
      </c>
      <c r="S4937">
        <v>24.7</v>
      </c>
      <c r="T4937">
        <v>1174.3499999999999</v>
      </c>
      <c r="U4937" t="s">
        <v>26</v>
      </c>
      <c r="V4937" s="7" t="str">
        <f t="shared" si="154"/>
        <v>25-48</v>
      </c>
      <c r="W4937" t="s">
        <v>35</v>
      </c>
      <c r="X4937" t="str">
        <f t="shared" si="155"/>
        <v>Low</v>
      </c>
    </row>
    <row r="4938" spans="1:24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40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28</v>
      </c>
      <c r="Q4938" t="s">
        <v>25</v>
      </c>
      <c r="R4938" t="s">
        <v>29</v>
      </c>
      <c r="S4938">
        <v>97.05</v>
      </c>
      <c r="T4938">
        <v>4385.05</v>
      </c>
      <c r="U4938" t="s">
        <v>26</v>
      </c>
      <c r="V4938" s="7" t="str">
        <f t="shared" si="154"/>
        <v>25-48</v>
      </c>
      <c r="W4938" t="s">
        <v>46</v>
      </c>
      <c r="X4938" t="str">
        <f t="shared" si="155"/>
        <v>High</v>
      </c>
    </row>
    <row r="4939" spans="1:24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27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 t="s">
        <v>26</v>
      </c>
      <c r="V4939" s="7" t="str">
        <f t="shared" si="154"/>
        <v>25-48</v>
      </c>
      <c r="W4939" t="s">
        <v>46</v>
      </c>
      <c r="X4939" t="str">
        <f t="shared" si="155"/>
        <v>Medium</v>
      </c>
    </row>
    <row r="4940" spans="1:24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40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28</v>
      </c>
      <c r="Q4940" t="s">
        <v>25</v>
      </c>
      <c r="R4940" t="s">
        <v>29</v>
      </c>
      <c r="S4940">
        <v>89.4</v>
      </c>
      <c r="T4940">
        <v>1539.45</v>
      </c>
      <c r="U4940" t="s">
        <v>25</v>
      </c>
      <c r="V4940" s="7" t="str">
        <f t="shared" si="154"/>
        <v>13-24</v>
      </c>
      <c r="W4940" t="s">
        <v>35</v>
      </c>
      <c r="X4940" t="str">
        <f t="shared" si="155"/>
        <v>Medium</v>
      </c>
    </row>
    <row r="4941" spans="1:24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28</v>
      </c>
      <c r="Q4941" t="s">
        <v>26</v>
      </c>
      <c r="R4941" t="s">
        <v>34</v>
      </c>
      <c r="S4941">
        <v>18.899999999999999</v>
      </c>
      <c r="T4941">
        <v>18.899999999999999</v>
      </c>
      <c r="U4941" t="s">
        <v>26</v>
      </c>
      <c r="V4941" s="7" t="str">
        <f t="shared" si="154"/>
        <v>0-12</v>
      </c>
      <c r="W4941" t="s">
        <v>30</v>
      </c>
      <c r="X4941" t="str">
        <f t="shared" si="155"/>
        <v>Low</v>
      </c>
    </row>
    <row r="4942" spans="1:24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40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28</v>
      </c>
      <c r="Q4942" t="s">
        <v>25</v>
      </c>
      <c r="R4942" t="s">
        <v>38</v>
      </c>
      <c r="S4942">
        <v>74.45</v>
      </c>
      <c r="T4942">
        <v>1261.3499999999999</v>
      </c>
      <c r="U4942" t="s">
        <v>26</v>
      </c>
      <c r="V4942" s="7" t="str">
        <f t="shared" si="154"/>
        <v>13-24</v>
      </c>
      <c r="W4942" t="s">
        <v>35</v>
      </c>
      <c r="X4942" t="str">
        <f t="shared" si="155"/>
        <v>Medium</v>
      </c>
    </row>
    <row r="4943" spans="1:24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28</v>
      </c>
      <c r="Q4943" t="s">
        <v>25</v>
      </c>
      <c r="R4943" t="s">
        <v>34</v>
      </c>
      <c r="S4943">
        <v>19.8</v>
      </c>
      <c r="T4943">
        <v>58.15</v>
      </c>
      <c r="U4943" t="s">
        <v>25</v>
      </c>
      <c r="V4943" s="7" t="str">
        <f t="shared" si="154"/>
        <v>0-12</v>
      </c>
      <c r="W4943" t="s">
        <v>30</v>
      </c>
      <c r="X4943" t="str">
        <f t="shared" si="155"/>
        <v>Low</v>
      </c>
    </row>
    <row r="4944" spans="1:24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27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28</v>
      </c>
      <c r="Q4944" t="s">
        <v>25</v>
      </c>
      <c r="R4944" t="s">
        <v>29</v>
      </c>
      <c r="S4944">
        <v>50.9</v>
      </c>
      <c r="T4944">
        <v>225.6</v>
      </c>
      <c r="U4944" t="s">
        <v>25</v>
      </c>
      <c r="V4944" s="7" t="str">
        <f t="shared" si="154"/>
        <v>0-12</v>
      </c>
      <c r="W4944" t="s">
        <v>30</v>
      </c>
      <c r="X4944" t="str">
        <f t="shared" si="155"/>
        <v>Medium</v>
      </c>
    </row>
    <row r="4945" spans="1:24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27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50</v>
      </c>
      <c r="Q4945" t="s">
        <v>25</v>
      </c>
      <c r="R4945" t="s">
        <v>43</v>
      </c>
      <c r="S4945">
        <v>84.4</v>
      </c>
      <c r="T4945">
        <v>5969.3</v>
      </c>
      <c r="U4945" t="s">
        <v>26</v>
      </c>
      <c r="V4945" s="7" t="str">
        <f t="shared" si="154"/>
        <v>49+</v>
      </c>
      <c r="W4945" t="s">
        <v>46</v>
      </c>
      <c r="X4945" t="str">
        <f t="shared" si="155"/>
        <v>Medium</v>
      </c>
    </row>
    <row r="4946" spans="1:24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26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28</v>
      </c>
      <c r="Q4946" t="s">
        <v>25</v>
      </c>
      <c r="R4946" t="s">
        <v>34</v>
      </c>
      <c r="S4946">
        <v>24.4</v>
      </c>
      <c r="T4946">
        <v>253.9</v>
      </c>
      <c r="U4946" t="s">
        <v>26</v>
      </c>
      <c r="V4946" s="7" t="str">
        <f t="shared" si="154"/>
        <v>0-12</v>
      </c>
      <c r="W4946" t="s">
        <v>30</v>
      </c>
      <c r="X4946" t="str">
        <f t="shared" si="155"/>
        <v>Low</v>
      </c>
    </row>
    <row r="4947" spans="1:24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26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50</v>
      </c>
      <c r="Q4947" t="s">
        <v>26</v>
      </c>
      <c r="R4947" t="s">
        <v>34</v>
      </c>
      <c r="S4947">
        <v>20.05</v>
      </c>
      <c r="T4947">
        <v>400</v>
      </c>
      <c r="U4947" t="s">
        <v>26</v>
      </c>
      <c r="V4947" s="7" t="str">
        <f t="shared" si="154"/>
        <v>13-24</v>
      </c>
      <c r="W4947" t="s">
        <v>30</v>
      </c>
      <c r="X4947" t="str">
        <f t="shared" si="155"/>
        <v>Low</v>
      </c>
    </row>
    <row r="4948" spans="1:24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40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28</v>
      </c>
      <c r="Q4948" t="s">
        <v>25</v>
      </c>
      <c r="R4948" t="s">
        <v>29</v>
      </c>
      <c r="S4948">
        <v>81</v>
      </c>
      <c r="T4948">
        <v>340.85</v>
      </c>
      <c r="U4948" t="s">
        <v>25</v>
      </c>
      <c r="V4948" s="7" t="str">
        <f t="shared" si="154"/>
        <v>0-12</v>
      </c>
      <c r="W4948" t="s">
        <v>30</v>
      </c>
      <c r="X4948" t="str">
        <f t="shared" si="155"/>
        <v>Medium</v>
      </c>
    </row>
    <row r="4949" spans="1:24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40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28</v>
      </c>
      <c r="Q4949" t="s">
        <v>25</v>
      </c>
      <c r="R4949" t="s">
        <v>29</v>
      </c>
      <c r="S4949">
        <v>98.35</v>
      </c>
      <c r="T4949">
        <v>2515.3000000000002</v>
      </c>
      <c r="U4949" t="s">
        <v>25</v>
      </c>
      <c r="V4949" s="7" t="str">
        <f t="shared" si="154"/>
        <v>25-48</v>
      </c>
      <c r="W4949" t="s">
        <v>46</v>
      </c>
      <c r="X4949" t="str">
        <f t="shared" si="155"/>
        <v>High</v>
      </c>
    </row>
    <row r="4950" spans="1:24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27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28</v>
      </c>
      <c r="Q4950" t="s">
        <v>26</v>
      </c>
      <c r="R4950" t="s">
        <v>43</v>
      </c>
      <c r="S4950">
        <v>55.5</v>
      </c>
      <c r="T4950">
        <v>227.35</v>
      </c>
      <c r="U4950" t="s">
        <v>26</v>
      </c>
      <c r="V4950" s="7" t="str">
        <f t="shared" si="154"/>
        <v>0-12</v>
      </c>
      <c r="W4950" t="s">
        <v>30</v>
      </c>
      <c r="X4950" t="str">
        <f t="shared" si="155"/>
        <v>Medium</v>
      </c>
    </row>
    <row r="4951" spans="1:24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26</v>
      </c>
      <c r="I4951" t="s">
        <v>27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28</v>
      </c>
      <c r="Q4951" t="s">
        <v>25</v>
      </c>
      <c r="R4951" t="s">
        <v>34</v>
      </c>
      <c r="S4951">
        <v>51</v>
      </c>
      <c r="T4951">
        <v>305.95</v>
      </c>
      <c r="U4951" t="s">
        <v>25</v>
      </c>
      <c r="V4951" s="7" t="str">
        <f t="shared" si="154"/>
        <v>0-12</v>
      </c>
      <c r="W4951" t="s">
        <v>30</v>
      </c>
      <c r="X4951" t="str">
        <f t="shared" si="155"/>
        <v>Medium</v>
      </c>
    </row>
    <row r="4952" spans="1:24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40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28</v>
      </c>
      <c r="Q4952" t="s">
        <v>25</v>
      </c>
      <c r="R4952" t="s">
        <v>29</v>
      </c>
      <c r="S4952">
        <v>91.65</v>
      </c>
      <c r="T4952">
        <v>365.4</v>
      </c>
      <c r="U4952" t="s">
        <v>25</v>
      </c>
      <c r="V4952" s="7" t="str">
        <f t="shared" si="154"/>
        <v>0-12</v>
      </c>
      <c r="W4952" t="s">
        <v>30</v>
      </c>
      <c r="X4952" t="str">
        <f t="shared" si="155"/>
        <v>High</v>
      </c>
    </row>
    <row r="4953" spans="1:24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40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28</v>
      </c>
      <c r="Q4953" t="s">
        <v>25</v>
      </c>
      <c r="R4953" t="s">
        <v>29</v>
      </c>
      <c r="S4953">
        <v>84.3</v>
      </c>
      <c r="T4953">
        <v>2357.75</v>
      </c>
      <c r="U4953" t="s">
        <v>26</v>
      </c>
      <c r="V4953" s="7" t="str">
        <f t="shared" si="154"/>
        <v>25-48</v>
      </c>
      <c r="W4953" t="s">
        <v>46</v>
      </c>
      <c r="X4953" t="str">
        <f t="shared" si="155"/>
        <v>Medium</v>
      </c>
    </row>
    <row r="4954" spans="1:24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40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28</v>
      </c>
      <c r="Q4954" t="s">
        <v>26</v>
      </c>
      <c r="R4954" t="s">
        <v>29</v>
      </c>
      <c r="S4954">
        <v>100.2</v>
      </c>
      <c r="T4954">
        <v>198.5</v>
      </c>
      <c r="U4954" t="s">
        <v>26</v>
      </c>
      <c r="V4954" s="7" t="str">
        <f t="shared" si="154"/>
        <v>0-12</v>
      </c>
      <c r="W4954" t="s">
        <v>30</v>
      </c>
      <c r="X4954" t="str">
        <f t="shared" si="155"/>
        <v>High</v>
      </c>
    </row>
    <row r="4955" spans="1:24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26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50</v>
      </c>
      <c r="Q4955" t="s">
        <v>26</v>
      </c>
      <c r="R4955" t="s">
        <v>34</v>
      </c>
      <c r="S4955">
        <v>19.399999999999999</v>
      </c>
      <c r="T4955">
        <v>554.25</v>
      </c>
      <c r="U4955" t="s">
        <v>26</v>
      </c>
      <c r="V4955" s="7" t="str">
        <f t="shared" si="154"/>
        <v>25-48</v>
      </c>
      <c r="W4955" t="s">
        <v>35</v>
      </c>
      <c r="X4955" t="str">
        <f t="shared" si="155"/>
        <v>Low</v>
      </c>
    </row>
    <row r="4956" spans="1:24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40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28</v>
      </c>
      <c r="Q4956" t="s">
        <v>25</v>
      </c>
      <c r="R4956" t="s">
        <v>29</v>
      </c>
      <c r="S4956">
        <v>90.85</v>
      </c>
      <c r="T4956">
        <v>90.85</v>
      </c>
      <c r="U4956" t="s">
        <v>25</v>
      </c>
      <c r="V4956" s="7" t="str">
        <f t="shared" si="154"/>
        <v>0-12</v>
      </c>
      <c r="W4956" t="s">
        <v>30</v>
      </c>
      <c r="X4956" t="str">
        <f t="shared" si="155"/>
        <v>High</v>
      </c>
    </row>
    <row r="4957" spans="1:24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40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28</v>
      </c>
      <c r="Q4957" t="s">
        <v>26</v>
      </c>
      <c r="R4957" t="s">
        <v>34</v>
      </c>
      <c r="S4957">
        <v>69.400000000000006</v>
      </c>
      <c r="T4957">
        <v>69.400000000000006</v>
      </c>
      <c r="U4957" t="s">
        <v>25</v>
      </c>
      <c r="V4957" s="7" t="str">
        <f t="shared" si="154"/>
        <v>0-12</v>
      </c>
      <c r="W4957" t="s">
        <v>30</v>
      </c>
      <c r="X4957" t="str">
        <f t="shared" si="155"/>
        <v>Medium</v>
      </c>
    </row>
    <row r="4958" spans="1:24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40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28</v>
      </c>
      <c r="Q4958" t="s">
        <v>25</v>
      </c>
      <c r="R4958" t="s">
        <v>43</v>
      </c>
      <c r="S4958">
        <v>94.45</v>
      </c>
      <c r="T4958">
        <v>742.95</v>
      </c>
      <c r="U4958" t="s">
        <v>25</v>
      </c>
      <c r="V4958" s="7" t="str">
        <f t="shared" si="154"/>
        <v>0-12</v>
      </c>
      <c r="W4958" t="s">
        <v>35</v>
      </c>
      <c r="X4958" t="str">
        <f t="shared" si="155"/>
        <v>High</v>
      </c>
    </row>
    <row r="4959" spans="1:24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26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28</v>
      </c>
      <c r="Q4959" t="s">
        <v>25</v>
      </c>
      <c r="R4959" t="s">
        <v>29</v>
      </c>
      <c r="S4959">
        <v>20.399999999999999</v>
      </c>
      <c r="T4959">
        <v>251.65</v>
      </c>
      <c r="U4959" t="s">
        <v>26</v>
      </c>
      <c r="V4959" s="7" t="str">
        <f t="shared" si="154"/>
        <v>13-24</v>
      </c>
      <c r="W4959" t="s">
        <v>30</v>
      </c>
      <c r="X4959" t="str">
        <f t="shared" si="155"/>
        <v>Low</v>
      </c>
    </row>
    <row r="4960" spans="1:24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40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28</v>
      </c>
      <c r="Q4960" t="s">
        <v>25</v>
      </c>
      <c r="R4960" t="s">
        <v>29</v>
      </c>
      <c r="S4960">
        <v>94.75</v>
      </c>
      <c r="T4960">
        <v>5597.65</v>
      </c>
      <c r="U4960" t="s">
        <v>26</v>
      </c>
      <c r="V4960" s="7" t="str">
        <f t="shared" si="154"/>
        <v>49+</v>
      </c>
      <c r="W4960" t="s">
        <v>46</v>
      </c>
      <c r="X4960" t="str">
        <f t="shared" si="155"/>
        <v>High</v>
      </c>
    </row>
    <row r="4961" spans="1:24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26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28</v>
      </c>
      <c r="Q4961" t="s">
        <v>25</v>
      </c>
      <c r="R4961" t="s">
        <v>43</v>
      </c>
      <c r="S4961">
        <v>20.149999999999999</v>
      </c>
      <c r="T4961">
        <v>20.149999999999999</v>
      </c>
      <c r="U4961" t="s">
        <v>25</v>
      </c>
      <c r="V4961" s="7" t="str">
        <f t="shared" si="154"/>
        <v>0-12</v>
      </c>
      <c r="W4961" t="s">
        <v>30</v>
      </c>
      <c r="X4961" t="str">
        <f t="shared" si="155"/>
        <v>Low</v>
      </c>
    </row>
    <row r="4962" spans="1:24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40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28</v>
      </c>
      <c r="Q4962" t="s">
        <v>25</v>
      </c>
      <c r="R4962" t="s">
        <v>29</v>
      </c>
      <c r="S4962">
        <v>95.7</v>
      </c>
      <c r="T4962">
        <v>4816.7</v>
      </c>
      <c r="U4962" t="s">
        <v>25</v>
      </c>
      <c r="V4962" s="7" t="str">
        <f t="shared" si="154"/>
        <v>49+</v>
      </c>
      <c r="W4962" t="s">
        <v>46</v>
      </c>
      <c r="X4962" t="str">
        <f t="shared" si="155"/>
        <v>High</v>
      </c>
    </row>
    <row r="4963" spans="1:24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27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28</v>
      </c>
      <c r="Q4963" t="s">
        <v>25</v>
      </c>
      <c r="R4963" t="s">
        <v>38</v>
      </c>
      <c r="S4963">
        <v>44.35</v>
      </c>
      <c r="T4963">
        <v>768.05</v>
      </c>
      <c r="U4963" t="s">
        <v>26</v>
      </c>
      <c r="V4963" s="7" t="str">
        <f t="shared" si="154"/>
        <v>13-24</v>
      </c>
      <c r="W4963" t="s">
        <v>35</v>
      </c>
      <c r="X4963" t="str">
        <f t="shared" si="155"/>
        <v>Low</v>
      </c>
    </row>
    <row r="4964" spans="1:24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27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28</v>
      </c>
      <c r="Q4964" t="s">
        <v>26</v>
      </c>
      <c r="R4964" t="s">
        <v>34</v>
      </c>
      <c r="S4964">
        <v>74.55</v>
      </c>
      <c r="T4964">
        <v>1215.8</v>
      </c>
      <c r="U4964" t="s">
        <v>26</v>
      </c>
      <c r="V4964" s="7" t="str">
        <f t="shared" si="154"/>
        <v>13-24</v>
      </c>
      <c r="W4964" t="s">
        <v>35</v>
      </c>
      <c r="X4964" t="str">
        <f t="shared" si="155"/>
        <v>Medium</v>
      </c>
    </row>
    <row r="4965" spans="1:24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27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50</v>
      </c>
      <c r="Q4965" t="s">
        <v>26</v>
      </c>
      <c r="R4965" t="s">
        <v>29</v>
      </c>
      <c r="S4965">
        <v>73.599999999999994</v>
      </c>
      <c r="T4965">
        <v>3522.65</v>
      </c>
      <c r="U4965" t="s">
        <v>26</v>
      </c>
      <c r="V4965" s="7" t="str">
        <f t="shared" si="154"/>
        <v>25-48</v>
      </c>
      <c r="W4965" t="s">
        <v>46</v>
      </c>
      <c r="X4965" t="str">
        <f t="shared" si="155"/>
        <v>Medium</v>
      </c>
    </row>
    <row r="4966" spans="1:24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40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28</v>
      </c>
      <c r="Q4966" t="s">
        <v>25</v>
      </c>
      <c r="R4966" t="s">
        <v>38</v>
      </c>
      <c r="S4966">
        <v>74.95</v>
      </c>
      <c r="T4966">
        <v>1834.95</v>
      </c>
      <c r="U4966" t="s">
        <v>25</v>
      </c>
      <c r="V4966" s="7" t="str">
        <f t="shared" si="154"/>
        <v>25-48</v>
      </c>
      <c r="W4966" t="s">
        <v>35</v>
      </c>
      <c r="X4966" t="str">
        <f t="shared" si="155"/>
        <v>Medium</v>
      </c>
    </row>
    <row r="4967" spans="1:24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26</v>
      </c>
      <c r="I4967" t="s">
        <v>27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28</v>
      </c>
      <c r="Q4967" t="s">
        <v>25</v>
      </c>
      <c r="R4967" t="s">
        <v>29</v>
      </c>
      <c r="S4967">
        <v>47.95</v>
      </c>
      <c r="T4967">
        <v>305.10000000000002</v>
      </c>
      <c r="U4967" t="s">
        <v>25</v>
      </c>
      <c r="V4967" s="7" t="str">
        <f t="shared" si="154"/>
        <v>0-12</v>
      </c>
      <c r="W4967" t="s">
        <v>30</v>
      </c>
      <c r="X4967" t="str">
        <f t="shared" si="155"/>
        <v>Low</v>
      </c>
    </row>
    <row r="4968" spans="1:24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27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28</v>
      </c>
      <c r="Q4968" t="s">
        <v>26</v>
      </c>
      <c r="R4968" t="s">
        <v>43</v>
      </c>
      <c r="S4968">
        <v>50.1</v>
      </c>
      <c r="T4968">
        <v>910.45</v>
      </c>
      <c r="U4968" t="s">
        <v>26</v>
      </c>
      <c r="V4968" s="7" t="str">
        <f t="shared" si="154"/>
        <v>13-24</v>
      </c>
      <c r="W4968" t="s">
        <v>35</v>
      </c>
      <c r="X4968" t="str">
        <f t="shared" si="155"/>
        <v>Medium</v>
      </c>
    </row>
    <row r="4969" spans="1:24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27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28</v>
      </c>
      <c r="Q4969" t="s">
        <v>25</v>
      </c>
      <c r="R4969" t="s">
        <v>29</v>
      </c>
      <c r="S4969">
        <v>63.6</v>
      </c>
      <c r="T4969">
        <v>155.65</v>
      </c>
      <c r="U4969" t="s">
        <v>25</v>
      </c>
      <c r="V4969" s="7" t="str">
        <f t="shared" si="154"/>
        <v>0-12</v>
      </c>
      <c r="W4969" t="s">
        <v>30</v>
      </c>
      <c r="X4969" t="str">
        <f t="shared" si="155"/>
        <v>Medium</v>
      </c>
    </row>
    <row r="4970" spans="1:24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26</v>
      </c>
      <c r="I4970" t="s">
        <v>27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50</v>
      </c>
      <c r="Q4970" t="s">
        <v>25</v>
      </c>
      <c r="R4970" t="s">
        <v>29</v>
      </c>
      <c r="S4970">
        <v>53</v>
      </c>
      <c r="T4970">
        <v>3656.25</v>
      </c>
      <c r="U4970" t="s">
        <v>26</v>
      </c>
      <c r="V4970" s="7" t="str">
        <f t="shared" si="154"/>
        <v>49+</v>
      </c>
      <c r="W4970" t="s">
        <v>46</v>
      </c>
      <c r="X4970" t="str">
        <f t="shared" si="155"/>
        <v>Medium</v>
      </c>
    </row>
    <row r="4971" spans="1:24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26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28</v>
      </c>
      <c r="Q4971" t="s">
        <v>26</v>
      </c>
      <c r="R4971" t="s">
        <v>38</v>
      </c>
      <c r="S4971">
        <v>19.850000000000001</v>
      </c>
      <c r="T4971">
        <v>52</v>
      </c>
      <c r="U4971" t="s">
        <v>26</v>
      </c>
      <c r="V4971" s="7" t="str">
        <f t="shared" si="154"/>
        <v>0-12</v>
      </c>
      <c r="W4971" t="s">
        <v>30</v>
      </c>
      <c r="X4971" t="str">
        <f t="shared" si="155"/>
        <v>Low</v>
      </c>
    </row>
    <row r="4972" spans="1:24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26</v>
      </c>
      <c r="I4972" t="s">
        <v>27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43</v>
      </c>
      <c r="S4972">
        <v>24.35</v>
      </c>
      <c r="T4972">
        <v>150.85</v>
      </c>
      <c r="U4972" t="s">
        <v>26</v>
      </c>
      <c r="V4972" s="7" t="str">
        <f t="shared" si="154"/>
        <v>0-12</v>
      </c>
      <c r="W4972" t="s">
        <v>30</v>
      </c>
      <c r="X4972" t="str">
        <f t="shared" si="155"/>
        <v>Low</v>
      </c>
    </row>
    <row r="4973" spans="1:24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28</v>
      </c>
      <c r="Q4973" t="s">
        <v>25</v>
      </c>
      <c r="R4973" t="s">
        <v>34</v>
      </c>
      <c r="S4973">
        <v>19.55</v>
      </c>
      <c r="T4973">
        <v>389.25</v>
      </c>
      <c r="U4973" t="s">
        <v>26</v>
      </c>
      <c r="V4973" s="7" t="str">
        <f t="shared" si="154"/>
        <v>13-24</v>
      </c>
      <c r="W4973" t="s">
        <v>30</v>
      </c>
      <c r="X4973" t="str">
        <f t="shared" si="155"/>
        <v>Low</v>
      </c>
    </row>
    <row r="4974" spans="1:24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26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50</v>
      </c>
      <c r="Q4974" t="s">
        <v>26</v>
      </c>
      <c r="R4974" t="s">
        <v>43</v>
      </c>
      <c r="S4974">
        <v>25.05</v>
      </c>
      <c r="T4974">
        <v>1873.7</v>
      </c>
      <c r="U4974" t="s">
        <v>26</v>
      </c>
      <c r="V4974" s="7" t="str">
        <f t="shared" si="154"/>
        <v>49+</v>
      </c>
      <c r="W4974" t="s">
        <v>35</v>
      </c>
      <c r="X4974" t="str">
        <f t="shared" si="155"/>
        <v>Low</v>
      </c>
    </row>
    <row r="4975" spans="1:24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40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28</v>
      </c>
      <c r="Q4975" t="s">
        <v>26</v>
      </c>
      <c r="R4975" t="s">
        <v>43</v>
      </c>
      <c r="S4975">
        <v>93.8</v>
      </c>
      <c r="T4975">
        <v>1261</v>
      </c>
      <c r="U4975" t="s">
        <v>26</v>
      </c>
      <c r="V4975" s="7" t="str">
        <f t="shared" si="154"/>
        <v>13-24</v>
      </c>
      <c r="W4975" t="s">
        <v>35</v>
      </c>
      <c r="X4975" t="str">
        <f t="shared" si="155"/>
        <v>High</v>
      </c>
    </row>
    <row r="4976" spans="1:24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26</v>
      </c>
      <c r="I4976" t="s">
        <v>27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28</v>
      </c>
      <c r="Q4976" t="s">
        <v>25</v>
      </c>
      <c r="R4976" t="s">
        <v>34</v>
      </c>
      <c r="S4976">
        <v>36.85</v>
      </c>
      <c r="T4976">
        <v>108.7</v>
      </c>
      <c r="U4976" t="s">
        <v>25</v>
      </c>
      <c r="V4976" s="7" t="str">
        <f t="shared" si="154"/>
        <v>0-12</v>
      </c>
      <c r="W4976" t="s">
        <v>30</v>
      </c>
      <c r="X4976" t="str">
        <f t="shared" si="155"/>
        <v>Low</v>
      </c>
    </row>
    <row r="4977" spans="1:24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40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50</v>
      </c>
      <c r="Q4977" t="s">
        <v>25</v>
      </c>
      <c r="R4977" t="s">
        <v>38</v>
      </c>
      <c r="S4977">
        <v>103.75</v>
      </c>
      <c r="T4977">
        <v>7346.2</v>
      </c>
      <c r="U4977" t="s">
        <v>26</v>
      </c>
      <c r="V4977" s="7" t="str">
        <f t="shared" si="154"/>
        <v>49+</v>
      </c>
      <c r="W4977" t="s">
        <v>46</v>
      </c>
      <c r="X4977" t="str">
        <f t="shared" si="155"/>
        <v>High</v>
      </c>
    </row>
    <row r="4978" spans="1:24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26</v>
      </c>
      <c r="I4978" t="s">
        <v>27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50</v>
      </c>
      <c r="Q4978" t="s">
        <v>25</v>
      </c>
      <c r="R4978" t="s">
        <v>43</v>
      </c>
      <c r="S4978">
        <v>56.75</v>
      </c>
      <c r="T4978">
        <v>3708.4</v>
      </c>
      <c r="U4978" t="s">
        <v>26</v>
      </c>
      <c r="V4978" s="7" t="str">
        <f t="shared" si="154"/>
        <v>49+</v>
      </c>
      <c r="W4978" t="s">
        <v>46</v>
      </c>
      <c r="X4978" t="str">
        <f t="shared" si="155"/>
        <v>Medium</v>
      </c>
    </row>
    <row r="4979" spans="1:24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26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33</v>
      </c>
      <c r="Q4979" t="s">
        <v>25</v>
      </c>
      <c r="R4979" t="s">
        <v>43</v>
      </c>
      <c r="S4979">
        <v>20.8</v>
      </c>
      <c r="T4979">
        <v>469.65</v>
      </c>
      <c r="U4979" t="s">
        <v>26</v>
      </c>
      <c r="V4979" s="7" t="str">
        <f t="shared" si="154"/>
        <v>13-24</v>
      </c>
      <c r="W4979" t="s">
        <v>30</v>
      </c>
      <c r="X4979" t="str">
        <f t="shared" si="155"/>
        <v>Low</v>
      </c>
    </row>
    <row r="4980" spans="1:24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27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28</v>
      </c>
      <c r="Q4980" t="s">
        <v>25</v>
      </c>
      <c r="R4980" t="s">
        <v>29</v>
      </c>
      <c r="S4980">
        <v>44.1</v>
      </c>
      <c r="T4980">
        <v>44.1</v>
      </c>
      <c r="U4980" t="s">
        <v>25</v>
      </c>
      <c r="V4980" s="7" t="str">
        <f t="shared" si="154"/>
        <v>0-12</v>
      </c>
      <c r="W4980" t="s">
        <v>30</v>
      </c>
      <c r="X4980" t="str">
        <f t="shared" si="155"/>
        <v>Low</v>
      </c>
    </row>
    <row r="4981" spans="1:24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50</v>
      </c>
      <c r="Q4981" t="s">
        <v>25</v>
      </c>
      <c r="R4981" t="s">
        <v>34</v>
      </c>
      <c r="S4981">
        <v>24.45</v>
      </c>
      <c r="T4981">
        <v>1385.85</v>
      </c>
      <c r="U4981" t="s">
        <v>26</v>
      </c>
      <c r="V4981" s="7" t="str">
        <f t="shared" si="154"/>
        <v>49+</v>
      </c>
      <c r="W4981" t="s">
        <v>35</v>
      </c>
      <c r="X4981" t="str">
        <f t="shared" si="155"/>
        <v>Low</v>
      </c>
    </row>
    <row r="4982" spans="1:24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26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33</v>
      </c>
      <c r="Q4982" t="s">
        <v>26</v>
      </c>
      <c r="R4982" t="s">
        <v>38</v>
      </c>
      <c r="S4982">
        <v>25.6</v>
      </c>
      <c r="T4982">
        <v>548.79999999999995</v>
      </c>
      <c r="U4982" t="s">
        <v>26</v>
      </c>
      <c r="V4982" s="7" t="str">
        <f t="shared" si="154"/>
        <v>13-24</v>
      </c>
      <c r="W4982" t="s">
        <v>35</v>
      </c>
      <c r="X4982" t="str">
        <f t="shared" si="155"/>
        <v>Low</v>
      </c>
    </row>
    <row r="4983" spans="1:24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26</v>
      </c>
      <c r="I4983" t="s">
        <v>27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28</v>
      </c>
      <c r="Q4983" t="s">
        <v>25</v>
      </c>
      <c r="R4983" t="s">
        <v>29</v>
      </c>
      <c r="S4983">
        <v>50.75</v>
      </c>
      <c r="T4983">
        <v>712.75</v>
      </c>
      <c r="U4983" t="s">
        <v>25</v>
      </c>
      <c r="V4983" s="7" t="str">
        <f t="shared" si="154"/>
        <v>13-24</v>
      </c>
      <c r="W4983" t="s">
        <v>35</v>
      </c>
      <c r="X4983" t="str">
        <f t="shared" si="155"/>
        <v>Medium</v>
      </c>
    </row>
    <row r="4984" spans="1:24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40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43</v>
      </c>
      <c r="S4984">
        <v>104.4</v>
      </c>
      <c r="T4984">
        <v>6405</v>
      </c>
      <c r="U4984" t="s">
        <v>25</v>
      </c>
      <c r="V4984" s="7" t="str">
        <f t="shared" si="154"/>
        <v>49+</v>
      </c>
      <c r="W4984" t="s">
        <v>46</v>
      </c>
      <c r="X4984" t="str">
        <f t="shared" si="155"/>
        <v>High</v>
      </c>
    </row>
    <row r="4985" spans="1:24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26</v>
      </c>
      <c r="I4985" t="s">
        <v>27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28</v>
      </c>
      <c r="Q4985" t="s">
        <v>25</v>
      </c>
      <c r="R4985" t="s">
        <v>29</v>
      </c>
      <c r="S4985">
        <v>39.299999999999997</v>
      </c>
      <c r="T4985">
        <v>1637.4</v>
      </c>
      <c r="U4985" t="s">
        <v>25</v>
      </c>
      <c r="V4985" s="7" t="str">
        <f t="shared" si="154"/>
        <v>25-48</v>
      </c>
      <c r="W4985" t="s">
        <v>35</v>
      </c>
      <c r="X4985" t="str">
        <f t="shared" si="155"/>
        <v>Low</v>
      </c>
    </row>
    <row r="4986" spans="1:24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27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28</v>
      </c>
      <c r="Q4986" t="s">
        <v>26</v>
      </c>
      <c r="R4986" t="s">
        <v>38</v>
      </c>
      <c r="S4986">
        <v>59.65</v>
      </c>
      <c r="T4986">
        <v>2536.5500000000002</v>
      </c>
      <c r="U4986" t="s">
        <v>26</v>
      </c>
      <c r="V4986" s="7" t="str">
        <f t="shared" si="154"/>
        <v>25-48</v>
      </c>
      <c r="W4986" t="s">
        <v>46</v>
      </c>
      <c r="X4986" t="str">
        <f t="shared" si="155"/>
        <v>Medium</v>
      </c>
    </row>
    <row r="4987" spans="1:24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27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50</v>
      </c>
      <c r="Q4987" t="s">
        <v>25</v>
      </c>
      <c r="R4987" t="s">
        <v>38</v>
      </c>
      <c r="S4987">
        <v>83.3</v>
      </c>
      <c r="T4987">
        <v>6042.7</v>
      </c>
      <c r="U4987" t="s">
        <v>26</v>
      </c>
      <c r="V4987" s="7" t="str">
        <f t="shared" si="154"/>
        <v>49+</v>
      </c>
      <c r="W4987" t="s">
        <v>46</v>
      </c>
      <c r="X4987" t="str">
        <f t="shared" si="155"/>
        <v>Medium</v>
      </c>
    </row>
    <row r="4988" spans="1:24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40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28</v>
      </c>
      <c r="Q4988" t="s">
        <v>25</v>
      </c>
      <c r="R4988" t="s">
        <v>43</v>
      </c>
      <c r="S4988">
        <v>79.55</v>
      </c>
      <c r="T4988">
        <v>958.25</v>
      </c>
      <c r="U4988" t="s">
        <v>26</v>
      </c>
      <c r="V4988" s="7" t="str">
        <f t="shared" si="154"/>
        <v>0-12</v>
      </c>
      <c r="W4988" t="s">
        <v>35</v>
      </c>
      <c r="X4988" t="str">
        <f t="shared" si="155"/>
        <v>Medium</v>
      </c>
    </row>
    <row r="4989" spans="1:24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26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50</v>
      </c>
      <c r="Q4989" t="s">
        <v>26</v>
      </c>
      <c r="R4989" t="s">
        <v>38</v>
      </c>
      <c r="S4989">
        <v>24.45</v>
      </c>
      <c r="T4989">
        <v>1730.65</v>
      </c>
      <c r="U4989" t="s">
        <v>26</v>
      </c>
      <c r="V4989" s="7" t="str">
        <f t="shared" si="154"/>
        <v>49+</v>
      </c>
      <c r="W4989" t="s">
        <v>35</v>
      </c>
      <c r="X4989" t="str">
        <f t="shared" si="155"/>
        <v>Low</v>
      </c>
    </row>
    <row r="4990" spans="1:24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26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 t="s">
        <v>26</v>
      </c>
      <c r="V4990" s="7" t="str">
        <f t="shared" si="154"/>
        <v>25-48</v>
      </c>
      <c r="W4990" t="s">
        <v>30</v>
      </c>
      <c r="X4990" t="str">
        <f t="shared" si="155"/>
        <v>Low</v>
      </c>
    </row>
    <row r="4991" spans="1:24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26</v>
      </c>
      <c r="I4991" t="s">
        <v>27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28</v>
      </c>
      <c r="Q4991" t="s">
        <v>26</v>
      </c>
      <c r="R4991" t="s">
        <v>34</v>
      </c>
      <c r="S4991">
        <v>29.8</v>
      </c>
      <c r="T4991">
        <v>201.95</v>
      </c>
      <c r="U4991" t="s">
        <v>26</v>
      </c>
      <c r="V4991" s="7" t="str">
        <f t="shared" si="154"/>
        <v>0-12</v>
      </c>
      <c r="W4991" t="s">
        <v>30</v>
      </c>
      <c r="X4991" t="str">
        <f t="shared" si="155"/>
        <v>Low</v>
      </c>
    </row>
    <row r="4992" spans="1:24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27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28</v>
      </c>
      <c r="Q4992" t="s">
        <v>26</v>
      </c>
      <c r="R4992" t="s">
        <v>34</v>
      </c>
      <c r="S4992">
        <v>45.5</v>
      </c>
      <c r="T4992">
        <v>285.2</v>
      </c>
      <c r="U4992" t="s">
        <v>26</v>
      </c>
      <c r="V4992" s="7" t="str">
        <f t="shared" si="154"/>
        <v>0-12</v>
      </c>
      <c r="W4992" t="s">
        <v>30</v>
      </c>
      <c r="X4992" t="str">
        <f t="shared" si="155"/>
        <v>Low</v>
      </c>
    </row>
    <row r="4993" spans="1:24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40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29</v>
      </c>
      <c r="S4993">
        <v>106.45</v>
      </c>
      <c r="T4993">
        <v>6145.85</v>
      </c>
      <c r="U4993" t="s">
        <v>25</v>
      </c>
      <c r="V4993" s="7" t="str">
        <f t="shared" si="154"/>
        <v>49+</v>
      </c>
      <c r="W4993" t="s">
        <v>46</v>
      </c>
      <c r="X4993" t="str">
        <f t="shared" si="155"/>
        <v>High</v>
      </c>
    </row>
    <row r="4994" spans="1:24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26</v>
      </c>
      <c r="I4994" t="s">
        <v>27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28</v>
      </c>
      <c r="Q4994" t="s">
        <v>25</v>
      </c>
      <c r="R4994" t="s">
        <v>43</v>
      </c>
      <c r="S4994">
        <v>30.05</v>
      </c>
      <c r="T4994">
        <v>1529.45</v>
      </c>
      <c r="U4994" t="s">
        <v>26</v>
      </c>
      <c r="V4994" s="7" t="str">
        <f t="shared" si="154"/>
        <v>49+</v>
      </c>
      <c r="W4994" t="s">
        <v>35</v>
      </c>
      <c r="X4994" t="str">
        <f t="shared" si="155"/>
        <v>Low</v>
      </c>
    </row>
    <row r="4995" spans="1:24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26</v>
      </c>
      <c r="I4995" t="s">
        <v>27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50</v>
      </c>
      <c r="Q4995" t="s">
        <v>25</v>
      </c>
      <c r="R4995" t="s">
        <v>38</v>
      </c>
      <c r="S4995">
        <v>65.650000000000006</v>
      </c>
      <c r="T4995">
        <v>4664.5</v>
      </c>
      <c r="U4995" t="s">
        <v>26</v>
      </c>
      <c r="V4995" s="7" t="str">
        <f t="shared" ref="V4995:V5058" si="156">IF(F4995&lt;=12, "0-12", IF(F4995&lt;=24, "13-24", IF(F4995&lt;=48, "25-48", "49+")))</f>
        <v>49+</v>
      </c>
      <c r="W4995" t="s">
        <v>46</v>
      </c>
      <c r="X4995" t="str">
        <f t="shared" ref="X4995:X5058" si="157">IF(S4995&lt;=50,"Low",IF(S4995&lt;=90,"Medium","High"))</f>
        <v>Medium</v>
      </c>
    </row>
    <row r="4996" spans="1:24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40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28</v>
      </c>
      <c r="Q4996" t="s">
        <v>25</v>
      </c>
      <c r="R4996" t="s">
        <v>29</v>
      </c>
      <c r="S4996">
        <v>96.05</v>
      </c>
      <c r="T4996">
        <v>1740.7</v>
      </c>
      <c r="U4996" t="s">
        <v>25</v>
      </c>
      <c r="V4996" s="7" t="str">
        <f t="shared" si="156"/>
        <v>13-24</v>
      </c>
      <c r="W4996" t="s">
        <v>35</v>
      </c>
      <c r="X4996" t="str">
        <f t="shared" si="157"/>
        <v>High</v>
      </c>
    </row>
    <row r="4997" spans="1:24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40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28</v>
      </c>
      <c r="Q4997" t="s">
        <v>25</v>
      </c>
      <c r="R4997" t="s">
        <v>38</v>
      </c>
      <c r="S4997">
        <v>75.099999999999994</v>
      </c>
      <c r="T4997">
        <v>552.95000000000005</v>
      </c>
      <c r="U4997" t="s">
        <v>25</v>
      </c>
      <c r="V4997" s="7" t="str">
        <f t="shared" si="156"/>
        <v>0-12</v>
      </c>
      <c r="W4997" t="s">
        <v>35</v>
      </c>
      <c r="X4997" t="str">
        <f t="shared" si="157"/>
        <v>Medium</v>
      </c>
    </row>
    <row r="4998" spans="1:24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27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50</v>
      </c>
      <c r="Q4998" t="s">
        <v>26</v>
      </c>
      <c r="R4998" t="s">
        <v>34</v>
      </c>
      <c r="S4998">
        <v>74.05</v>
      </c>
      <c r="T4998">
        <v>3496.3</v>
      </c>
      <c r="U4998" t="s">
        <v>26</v>
      </c>
      <c r="V4998" s="7" t="str">
        <f t="shared" si="156"/>
        <v>25-48</v>
      </c>
      <c r="W4998" t="s">
        <v>46</v>
      </c>
      <c r="X4998" t="str">
        <f t="shared" si="157"/>
        <v>Medium</v>
      </c>
    </row>
    <row r="4999" spans="1:24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27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28</v>
      </c>
      <c r="Q4999" t="s">
        <v>25</v>
      </c>
      <c r="R4999" t="s">
        <v>29</v>
      </c>
      <c r="S4999">
        <v>44.7</v>
      </c>
      <c r="T4999">
        <v>93.7</v>
      </c>
      <c r="U4999" t="s">
        <v>25</v>
      </c>
      <c r="V4999" s="7" t="str">
        <f t="shared" si="156"/>
        <v>0-12</v>
      </c>
      <c r="W4999" t="s">
        <v>30</v>
      </c>
      <c r="X4999" t="str">
        <f t="shared" si="157"/>
        <v>Low</v>
      </c>
    </row>
    <row r="5000" spans="1:24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40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38</v>
      </c>
      <c r="S5000">
        <v>110.75</v>
      </c>
      <c r="T5000">
        <v>7053.35</v>
      </c>
      <c r="U5000" t="s">
        <v>26</v>
      </c>
      <c r="V5000" s="7" t="str">
        <f t="shared" si="156"/>
        <v>49+</v>
      </c>
      <c r="W5000" t="s">
        <v>46</v>
      </c>
      <c r="X5000" t="str">
        <f t="shared" si="157"/>
        <v>High</v>
      </c>
    </row>
    <row r="5001" spans="1:24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26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50</v>
      </c>
      <c r="Q5001" t="s">
        <v>26</v>
      </c>
      <c r="R5001" t="s">
        <v>34</v>
      </c>
      <c r="S5001">
        <v>19.7</v>
      </c>
      <c r="T5001">
        <v>301.55</v>
      </c>
      <c r="U5001" t="s">
        <v>26</v>
      </c>
      <c r="V5001" s="7" t="str">
        <f t="shared" si="156"/>
        <v>13-24</v>
      </c>
      <c r="W5001" t="s">
        <v>30</v>
      </c>
      <c r="X5001" t="str">
        <f t="shared" si="157"/>
        <v>Low</v>
      </c>
    </row>
    <row r="5002" spans="1:24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27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28</v>
      </c>
      <c r="Q5002" t="s">
        <v>25</v>
      </c>
      <c r="R5002" t="s">
        <v>43</v>
      </c>
      <c r="S5002">
        <v>49.5</v>
      </c>
      <c r="T5002">
        <v>312.7</v>
      </c>
      <c r="U5002" t="s">
        <v>26</v>
      </c>
      <c r="V5002" s="7" t="str">
        <f t="shared" si="156"/>
        <v>0-12</v>
      </c>
      <c r="W5002" t="s">
        <v>30</v>
      </c>
      <c r="X5002" t="str">
        <f t="shared" si="157"/>
        <v>Low</v>
      </c>
    </row>
    <row r="5003" spans="1:24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27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28</v>
      </c>
      <c r="Q5003" t="s">
        <v>25</v>
      </c>
      <c r="R5003" t="s">
        <v>43</v>
      </c>
      <c r="S5003">
        <v>55</v>
      </c>
      <c r="T5003">
        <v>1046.5</v>
      </c>
      <c r="U5003" t="s">
        <v>25</v>
      </c>
      <c r="V5003" s="7" t="str">
        <f t="shared" si="156"/>
        <v>13-24</v>
      </c>
      <c r="W5003" t="s">
        <v>35</v>
      </c>
      <c r="X5003" t="str">
        <f t="shared" si="157"/>
        <v>Medium</v>
      </c>
    </row>
    <row r="5004" spans="1:24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26</v>
      </c>
      <c r="I5004" t="s">
        <v>27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50</v>
      </c>
      <c r="Q5004" t="s">
        <v>25</v>
      </c>
      <c r="R5004" t="s">
        <v>43</v>
      </c>
      <c r="S5004">
        <v>43.95</v>
      </c>
      <c r="T5004">
        <v>2960.1</v>
      </c>
      <c r="U5004" t="s">
        <v>26</v>
      </c>
      <c r="V5004" s="7" t="str">
        <f t="shared" si="156"/>
        <v>49+</v>
      </c>
      <c r="W5004" t="s">
        <v>46</v>
      </c>
      <c r="X5004" t="str">
        <f t="shared" si="157"/>
        <v>Low</v>
      </c>
    </row>
    <row r="5005" spans="1:24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40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28</v>
      </c>
      <c r="Q5005" t="s">
        <v>25</v>
      </c>
      <c r="R5005" t="s">
        <v>29</v>
      </c>
      <c r="S5005">
        <v>74.349999999999994</v>
      </c>
      <c r="T5005">
        <v>834.2</v>
      </c>
      <c r="U5005" t="s">
        <v>25</v>
      </c>
      <c r="V5005" s="7" t="str">
        <f t="shared" si="156"/>
        <v>0-12</v>
      </c>
      <c r="W5005" t="s">
        <v>35</v>
      </c>
      <c r="X5005" t="str">
        <f t="shared" si="157"/>
        <v>Medium</v>
      </c>
    </row>
    <row r="5006" spans="1:24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40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28</v>
      </c>
      <c r="Q5006" t="s">
        <v>25</v>
      </c>
      <c r="R5006" t="s">
        <v>29</v>
      </c>
      <c r="S5006">
        <v>111.15</v>
      </c>
      <c r="T5006">
        <v>6953.4</v>
      </c>
      <c r="U5006" t="s">
        <v>26</v>
      </c>
      <c r="V5006" s="7" t="str">
        <f t="shared" si="156"/>
        <v>49+</v>
      </c>
      <c r="W5006" t="s">
        <v>46</v>
      </c>
      <c r="X5006" t="str">
        <f t="shared" si="157"/>
        <v>High</v>
      </c>
    </row>
    <row r="5007" spans="1:24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40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43</v>
      </c>
      <c r="S5007">
        <v>104.7</v>
      </c>
      <c r="T5007">
        <v>4134.8500000000004</v>
      </c>
      <c r="U5007" t="s">
        <v>25</v>
      </c>
      <c r="V5007" s="7" t="str">
        <f t="shared" si="156"/>
        <v>25-48</v>
      </c>
      <c r="W5007" t="s">
        <v>46</v>
      </c>
      <c r="X5007" t="str">
        <f t="shared" si="157"/>
        <v>High</v>
      </c>
    </row>
    <row r="5008" spans="1:24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27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28</v>
      </c>
      <c r="Q5008" t="s">
        <v>25</v>
      </c>
      <c r="R5008" t="s">
        <v>34</v>
      </c>
      <c r="S5008">
        <v>55.7</v>
      </c>
      <c r="T5008">
        <v>899.8</v>
      </c>
      <c r="U5008" t="s">
        <v>25</v>
      </c>
      <c r="V5008" s="7" t="str">
        <f t="shared" si="156"/>
        <v>13-24</v>
      </c>
      <c r="W5008" t="s">
        <v>35</v>
      </c>
      <c r="X5008" t="str">
        <f t="shared" si="157"/>
        <v>Medium</v>
      </c>
    </row>
    <row r="5009" spans="1:24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26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28</v>
      </c>
      <c r="Q5009" t="s">
        <v>26</v>
      </c>
      <c r="R5009" t="s">
        <v>34</v>
      </c>
      <c r="S5009">
        <v>20.6</v>
      </c>
      <c r="T5009">
        <v>541.5</v>
      </c>
      <c r="U5009" t="s">
        <v>26</v>
      </c>
      <c r="V5009" s="7" t="str">
        <f t="shared" si="156"/>
        <v>25-48</v>
      </c>
      <c r="W5009" t="s">
        <v>35</v>
      </c>
      <c r="X5009" t="str">
        <f t="shared" si="157"/>
        <v>Low</v>
      </c>
    </row>
    <row r="5010" spans="1:24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26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50</v>
      </c>
      <c r="Q5010" t="s">
        <v>26</v>
      </c>
      <c r="R5010" t="s">
        <v>43</v>
      </c>
      <c r="S5010">
        <v>19.649999999999999</v>
      </c>
      <c r="T5010">
        <v>116.85</v>
      </c>
      <c r="U5010" t="s">
        <v>26</v>
      </c>
      <c r="V5010" s="7" t="str">
        <f t="shared" si="156"/>
        <v>0-12</v>
      </c>
      <c r="W5010" t="s">
        <v>30</v>
      </c>
      <c r="X5010" t="str">
        <f t="shared" si="157"/>
        <v>Low</v>
      </c>
    </row>
    <row r="5011" spans="1:24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40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38</v>
      </c>
      <c r="S5011">
        <v>115.8</v>
      </c>
      <c r="T5011">
        <v>7942.15</v>
      </c>
      <c r="U5011" t="s">
        <v>26</v>
      </c>
      <c r="V5011" s="7" t="str">
        <f t="shared" si="156"/>
        <v>49+</v>
      </c>
      <c r="W5011" t="s">
        <v>46</v>
      </c>
      <c r="X5011" t="str">
        <f t="shared" si="157"/>
        <v>High</v>
      </c>
    </row>
    <row r="5012" spans="1:24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27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50</v>
      </c>
      <c r="Q5012" t="s">
        <v>26</v>
      </c>
      <c r="R5012" t="s">
        <v>43</v>
      </c>
      <c r="S5012">
        <v>88.65</v>
      </c>
      <c r="T5012">
        <v>5321.25</v>
      </c>
      <c r="U5012" t="s">
        <v>26</v>
      </c>
      <c r="V5012" s="7" t="str">
        <f t="shared" si="156"/>
        <v>49+</v>
      </c>
      <c r="W5012" t="s">
        <v>46</v>
      </c>
      <c r="X5012" t="str">
        <f t="shared" si="157"/>
        <v>Medium</v>
      </c>
    </row>
    <row r="5013" spans="1:24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40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28</v>
      </c>
      <c r="Q5013" t="s">
        <v>25</v>
      </c>
      <c r="R5013" t="s">
        <v>29</v>
      </c>
      <c r="S5013">
        <v>94.5</v>
      </c>
      <c r="T5013">
        <v>4156.8</v>
      </c>
      <c r="U5013" t="s">
        <v>26</v>
      </c>
      <c r="V5013" s="7" t="str">
        <f t="shared" si="156"/>
        <v>25-48</v>
      </c>
      <c r="W5013" t="s">
        <v>46</v>
      </c>
      <c r="X5013" t="str">
        <f t="shared" si="157"/>
        <v>High</v>
      </c>
    </row>
    <row r="5014" spans="1:24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26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28</v>
      </c>
      <c r="Q5014" t="s">
        <v>26</v>
      </c>
      <c r="R5014" t="s">
        <v>34</v>
      </c>
      <c r="S5014">
        <v>20.100000000000001</v>
      </c>
      <c r="T5014">
        <v>223.6</v>
      </c>
      <c r="U5014" t="s">
        <v>26</v>
      </c>
      <c r="V5014" s="7" t="str">
        <f t="shared" si="156"/>
        <v>0-12</v>
      </c>
      <c r="W5014" t="s">
        <v>30</v>
      </c>
      <c r="X5014" t="str">
        <f t="shared" si="157"/>
        <v>Low</v>
      </c>
    </row>
    <row r="5015" spans="1:24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26</v>
      </c>
      <c r="I5015" t="s">
        <v>27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28</v>
      </c>
      <c r="Q5015" t="s">
        <v>25</v>
      </c>
      <c r="R5015" t="s">
        <v>38</v>
      </c>
      <c r="S5015">
        <v>34.65</v>
      </c>
      <c r="T5015">
        <v>768.45</v>
      </c>
      <c r="U5015" t="s">
        <v>26</v>
      </c>
      <c r="V5015" s="7" t="str">
        <f t="shared" si="156"/>
        <v>13-24</v>
      </c>
      <c r="W5015" t="s">
        <v>35</v>
      </c>
      <c r="X5015" t="str">
        <f t="shared" si="157"/>
        <v>Low</v>
      </c>
    </row>
    <row r="5016" spans="1:24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26</v>
      </c>
      <c r="I5016" t="s">
        <v>27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28</v>
      </c>
      <c r="Q5016" t="s">
        <v>25</v>
      </c>
      <c r="R5016" t="s">
        <v>38</v>
      </c>
      <c r="S5016">
        <v>52.3</v>
      </c>
      <c r="T5016">
        <v>3765.05</v>
      </c>
      <c r="U5016" t="s">
        <v>26</v>
      </c>
      <c r="V5016" s="7" t="str">
        <f t="shared" si="156"/>
        <v>49+</v>
      </c>
      <c r="W5016" t="s">
        <v>46</v>
      </c>
      <c r="X5016" t="str">
        <f t="shared" si="157"/>
        <v>Medium</v>
      </c>
    </row>
    <row r="5017" spans="1:24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27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28</v>
      </c>
      <c r="Q5017" t="s">
        <v>26</v>
      </c>
      <c r="R5017" t="s">
        <v>34</v>
      </c>
      <c r="S5017">
        <v>65</v>
      </c>
      <c r="T5017">
        <v>2157.5</v>
      </c>
      <c r="U5017" t="s">
        <v>26</v>
      </c>
      <c r="V5017" s="7" t="str">
        <f t="shared" si="156"/>
        <v>25-48</v>
      </c>
      <c r="W5017" t="s">
        <v>46</v>
      </c>
      <c r="X5017" t="str">
        <f t="shared" si="157"/>
        <v>Medium</v>
      </c>
    </row>
    <row r="5018" spans="1:24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26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28</v>
      </c>
      <c r="Q5018" t="s">
        <v>26</v>
      </c>
      <c r="R5018" t="s">
        <v>43</v>
      </c>
      <c r="S5018">
        <v>19.850000000000001</v>
      </c>
      <c r="T5018">
        <v>108.05</v>
      </c>
      <c r="U5018" t="s">
        <v>25</v>
      </c>
      <c r="V5018" s="7" t="str">
        <f t="shared" si="156"/>
        <v>0-12</v>
      </c>
      <c r="W5018" t="s">
        <v>30</v>
      </c>
      <c r="X5018" t="str">
        <f t="shared" si="157"/>
        <v>Low</v>
      </c>
    </row>
    <row r="5019" spans="1:24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26</v>
      </c>
      <c r="I5019" t="s">
        <v>27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 t="s">
        <v>26</v>
      </c>
      <c r="V5019" s="7" t="str">
        <f t="shared" si="156"/>
        <v>25-48</v>
      </c>
      <c r="W5019" t="s">
        <v>35</v>
      </c>
      <c r="X5019" t="str">
        <f t="shared" si="157"/>
        <v>Low</v>
      </c>
    </row>
    <row r="5020" spans="1:24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26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50</v>
      </c>
      <c r="Q5020" t="s">
        <v>26</v>
      </c>
      <c r="R5020" t="s">
        <v>43</v>
      </c>
      <c r="S5020">
        <v>19.7</v>
      </c>
      <c r="T5020">
        <v>1379.8</v>
      </c>
      <c r="U5020" t="s">
        <v>26</v>
      </c>
      <c r="V5020" s="7" t="str">
        <f t="shared" si="156"/>
        <v>49+</v>
      </c>
      <c r="W5020" t="s">
        <v>35</v>
      </c>
      <c r="X5020" t="str">
        <f t="shared" si="157"/>
        <v>Low</v>
      </c>
    </row>
    <row r="5021" spans="1:24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40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28</v>
      </c>
      <c r="Q5021" t="s">
        <v>25</v>
      </c>
      <c r="R5021" t="s">
        <v>29</v>
      </c>
      <c r="S5021">
        <v>95.6</v>
      </c>
      <c r="T5021">
        <v>1273.3</v>
      </c>
      <c r="U5021" t="s">
        <v>26</v>
      </c>
      <c r="V5021" s="7" t="str">
        <f t="shared" si="156"/>
        <v>13-24</v>
      </c>
      <c r="W5021" t="s">
        <v>35</v>
      </c>
      <c r="X5021" t="str">
        <f t="shared" si="157"/>
        <v>High</v>
      </c>
    </row>
    <row r="5022" spans="1:24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26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50</v>
      </c>
      <c r="Q5022" t="s">
        <v>25</v>
      </c>
      <c r="R5022" t="s">
        <v>34</v>
      </c>
      <c r="S5022">
        <v>19.850000000000001</v>
      </c>
      <c r="T5022">
        <v>810.45</v>
      </c>
      <c r="U5022" t="s">
        <v>26</v>
      </c>
      <c r="V5022" s="7" t="str">
        <f t="shared" si="156"/>
        <v>25-48</v>
      </c>
      <c r="W5022" t="s">
        <v>35</v>
      </c>
      <c r="X5022" t="str">
        <f t="shared" si="157"/>
        <v>Low</v>
      </c>
    </row>
    <row r="5023" spans="1:24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40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43</v>
      </c>
      <c r="S5023">
        <v>81.849999999999994</v>
      </c>
      <c r="T5023">
        <v>1810.85</v>
      </c>
      <c r="U5023" t="s">
        <v>26</v>
      </c>
      <c r="V5023" s="7" t="str">
        <f t="shared" si="156"/>
        <v>13-24</v>
      </c>
      <c r="W5023" t="s">
        <v>35</v>
      </c>
      <c r="X5023" t="str">
        <f t="shared" si="157"/>
        <v>Medium</v>
      </c>
    </row>
    <row r="5024" spans="1:24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40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50</v>
      </c>
      <c r="Q5024" t="s">
        <v>26</v>
      </c>
      <c r="R5024" t="s">
        <v>43</v>
      </c>
      <c r="S5024">
        <v>109.3</v>
      </c>
      <c r="T5024">
        <v>7782.85</v>
      </c>
      <c r="U5024" t="s">
        <v>26</v>
      </c>
      <c r="V5024" s="7" t="str">
        <f t="shared" si="156"/>
        <v>49+</v>
      </c>
      <c r="W5024" t="s">
        <v>46</v>
      </c>
      <c r="X5024" t="str">
        <f t="shared" si="157"/>
        <v>High</v>
      </c>
    </row>
    <row r="5025" spans="1:24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40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28</v>
      </c>
      <c r="Q5025" t="s">
        <v>25</v>
      </c>
      <c r="R5025" t="s">
        <v>29</v>
      </c>
      <c r="S5025">
        <v>70.3</v>
      </c>
      <c r="T5025">
        <v>70.3</v>
      </c>
      <c r="U5025" t="s">
        <v>25</v>
      </c>
      <c r="V5025" s="7" t="str">
        <f t="shared" si="156"/>
        <v>0-12</v>
      </c>
      <c r="W5025" t="s">
        <v>30</v>
      </c>
      <c r="X5025" t="str">
        <f t="shared" si="157"/>
        <v>Medium</v>
      </c>
    </row>
    <row r="5026" spans="1:24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50</v>
      </c>
      <c r="Q5026" t="s">
        <v>26</v>
      </c>
      <c r="R5026" t="s">
        <v>34</v>
      </c>
      <c r="S5026">
        <v>25.4</v>
      </c>
      <c r="T5026">
        <v>1797.1</v>
      </c>
      <c r="U5026" t="s">
        <v>26</v>
      </c>
      <c r="V5026" s="7" t="str">
        <f t="shared" si="156"/>
        <v>49+</v>
      </c>
      <c r="W5026" t="s">
        <v>35</v>
      </c>
      <c r="X5026" t="str">
        <f t="shared" si="157"/>
        <v>Low</v>
      </c>
    </row>
    <row r="5027" spans="1:24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40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28</v>
      </c>
      <c r="Q5027" t="s">
        <v>25</v>
      </c>
      <c r="R5027" t="s">
        <v>29</v>
      </c>
      <c r="S5027">
        <v>69.8</v>
      </c>
      <c r="T5027">
        <v>377.85</v>
      </c>
      <c r="U5027" t="s">
        <v>26</v>
      </c>
      <c r="V5027" s="7" t="str">
        <f t="shared" si="156"/>
        <v>0-12</v>
      </c>
      <c r="W5027" t="s">
        <v>30</v>
      </c>
      <c r="X5027" t="str">
        <f t="shared" si="157"/>
        <v>Medium</v>
      </c>
    </row>
    <row r="5028" spans="1:24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33</v>
      </c>
      <c r="Q5028" t="s">
        <v>25</v>
      </c>
      <c r="R5028" t="s">
        <v>43</v>
      </c>
      <c r="S5028">
        <v>20</v>
      </c>
      <c r="T5028">
        <v>445.3</v>
      </c>
      <c r="U5028" t="s">
        <v>26</v>
      </c>
      <c r="V5028" s="7" t="str">
        <f t="shared" si="156"/>
        <v>13-24</v>
      </c>
      <c r="W5028" t="s">
        <v>30</v>
      </c>
      <c r="X5028" t="str">
        <f t="shared" si="157"/>
        <v>Low</v>
      </c>
    </row>
    <row r="5029" spans="1:24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40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28</v>
      </c>
      <c r="Q5029" t="s">
        <v>26</v>
      </c>
      <c r="R5029" t="s">
        <v>29</v>
      </c>
      <c r="S5029">
        <v>85.55</v>
      </c>
      <c r="T5029">
        <v>851.75</v>
      </c>
      <c r="U5029" t="s">
        <v>25</v>
      </c>
      <c r="V5029" s="7" t="str">
        <f t="shared" si="156"/>
        <v>0-12</v>
      </c>
      <c r="W5029" t="s">
        <v>35</v>
      </c>
      <c r="X5029" t="str">
        <f t="shared" si="157"/>
        <v>Medium</v>
      </c>
    </row>
    <row r="5030" spans="1:24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40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50</v>
      </c>
      <c r="Q5030" t="s">
        <v>25</v>
      </c>
      <c r="R5030" t="s">
        <v>29</v>
      </c>
      <c r="S5030">
        <v>109.9</v>
      </c>
      <c r="T5030">
        <v>7624.2</v>
      </c>
      <c r="U5030" t="s">
        <v>26</v>
      </c>
      <c r="V5030" s="7" t="str">
        <f t="shared" si="156"/>
        <v>49+</v>
      </c>
      <c r="W5030" t="s">
        <v>46</v>
      </c>
      <c r="X5030" t="str">
        <f t="shared" si="157"/>
        <v>High</v>
      </c>
    </row>
    <row r="5031" spans="1:24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27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28</v>
      </c>
      <c r="Q5031" t="s">
        <v>25</v>
      </c>
      <c r="R5031" t="s">
        <v>38</v>
      </c>
      <c r="S5031">
        <v>50.3</v>
      </c>
      <c r="T5031">
        <v>355.1</v>
      </c>
      <c r="U5031" t="s">
        <v>26</v>
      </c>
      <c r="V5031" s="7" t="str">
        <f t="shared" si="156"/>
        <v>0-12</v>
      </c>
      <c r="W5031" t="s">
        <v>30</v>
      </c>
      <c r="X5031" t="str">
        <f t="shared" si="157"/>
        <v>Medium</v>
      </c>
    </row>
    <row r="5032" spans="1:24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40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28</v>
      </c>
      <c r="Q5032" t="s">
        <v>26</v>
      </c>
      <c r="R5032" t="s">
        <v>34</v>
      </c>
      <c r="S5032">
        <v>94.5</v>
      </c>
      <c r="T5032">
        <v>575.45000000000005</v>
      </c>
      <c r="U5032" t="s">
        <v>25</v>
      </c>
      <c r="V5032" s="7" t="str">
        <f t="shared" si="156"/>
        <v>0-12</v>
      </c>
      <c r="W5032" t="s">
        <v>35</v>
      </c>
      <c r="X5032" t="str">
        <f t="shared" si="157"/>
        <v>High</v>
      </c>
    </row>
    <row r="5033" spans="1:24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40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28</v>
      </c>
      <c r="Q5033" t="s">
        <v>25</v>
      </c>
      <c r="R5033" t="s">
        <v>29</v>
      </c>
      <c r="S5033">
        <v>101.5</v>
      </c>
      <c r="T5033">
        <v>906.85</v>
      </c>
      <c r="U5033" t="s">
        <v>26</v>
      </c>
      <c r="V5033" s="7" t="str">
        <f t="shared" si="156"/>
        <v>0-12</v>
      </c>
      <c r="W5033" t="s">
        <v>35</v>
      </c>
      <c r="X5033" t="str">
        <f t="shared" si="157"/>
        <v>High</v>
      </c>
    </row>
    <row r="5034" spans="1:24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40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28</v>
      </c>
      <c r="Q5034" t="s">
        <v>25</v>
      </c>
      <c r="R5034" t="s">
        <v>29</v>
      </c>
      <c r="S5034">
        <v>89.15</v>
      </c>
      <c r="T5034">
        <v>1057.55</v>
      </c>
      <c r="U5034" t="s">
        <v>26</v>
      </c>
      <c r="V5034" s="7" t="str">
        <f t="shared" si="156"/>
        <v>0-12</v>
      </c>
      <c r="W5034" t="s">
        <v>35</v>
      </c>
      <c r="X5034" t="str">
        <f t="shared" si="157"/>
        <v>Medium</v>
      </c>
    </row>
    <row r="5035" spans="1:24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26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28</v>
      </c>
      <c r="Q5035" t="s">
        <v>25</v>
      </c>
      <c r="R5035" t="s">
        <v>34</v>
      </c>
      <c r="S5035">
        <v>19.399999999999999</v>
      </c>
      <c r="T5035">
        <v>19.399999999999999</v>
      </c>
      <c r="U5035" t="s">
        <v>26</v>
      </c>
      <c r="V5035" s="7" t="str">
        <f t="shared" si="156"/>
        <v>0-12</v>
      </c>
      <c r="W5035" t="s">
        <v>30</v>
      </c>
      <c r="X5035" t="str">
        <f t="shared" si="157"/>
        <v>Low</v>
      </c>
    </row>
    <row r="5036" spans="1:24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26</v>
      </c>
      <c r="I5036" t="s">
        <v>27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38</v>
      </c>
      <c r="S5036">
        <v>29.9</v>
      </c>
      <c r="T5036">
        <v>1388.75</v>
      </c>
      <c r="U5036" t="s">
        <v>26</v>
      </c>
      <c r="V5036" s="7" t="str">
        <f t="shared" si="156"/>
        <v>25-48</v>
      </c>
      <c r="W5036" t="s">
        <v>35</v>
      </c>
      <c r="X5036" t="str">
        <f t="shared" si="157"/>
        <v>Low</v>
      </c>
    </row>
    <row r="5037" spans="1:24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40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28</v>
      </c>
      <c r="Q5037" t="s">
        <v>26</v>
      </c>
      <c r="R5037" t="s">
        <v>29</v>
      </c>
      <c r="S5037">
        <v>78.8</v>
      </c>
      <c r="T5037">
        <v>1641.3</v>
      </c>
      <c r="U5037" t="s">
        <v>26</v>
      </c>
      <c r="V5037" s="7" t="str">
        <f t="shared" si="156"/>
        <v>13-24</v>
      </c>
      <c r="W5037" t="s">
        <v>35</v>
      </c>
      <c r="X5037" t="str">
        <f t="shared" si="157"/>
        <v>Medium</v>
      </c>
    </row>
    <row r="5038" spans="1:24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40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28</v>
      </c>
      <c r="Q5038" t="s">
        <v>25</v>
      </c>
      <c r="R5038" t="s">
        <v>43</v>
      </c>
      <c r="S5038">
        <v>85.35</v>
      </c>
      <c r="T5038">
        <v>1375.15</v>
      </c>
      <c r="U5038" t="s">
        <v>25</v>
      </c>
      <c r="V5038" s="7" t="str">
        <f t="shared" si="156"/>
        <v>13-24</v>
      </c>
      <c r="W5038" t="s">
        <v>35</v>
      </c>
      <c r="X5038" t="str">
        <f t="shared" si="157"/>
        <v>Medium</v>
      </c>
    </row>
    <row r="5039" spans="1:24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40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28</v>
      </c>
      <c r="Q5039" t="s">
        <v>25</v>
      </c>
      <c r="R5039" t="s">
        <v>34</v>
      </c>
      <c r="S5039">
        <v>79.650000000000006</v>
      </c>
      <c r="T5039">
        <v>152.69999999999999</v>
      </c>
      <c r="U5039" t="s">
        <v>25</v>
      </c>
      <c r="V5039" s="7" t="str">
        <f t="shared" si="156"/>
        <v>0-12</v>
      </c>
      <c r="W5039" t="s">
        <v>30</v>
      </c>
      <c r="X5039" t="str">
        <f t="shared" si="157"/>
        <v>Medium</v>
      </c>
    </row>
    <row r="5040" spans="1:24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26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 t="s">
        <v>26</v>
      </c>
      <c r="V5040" s="7" t="str">
        <f t="shared" si="156"/>
        <v>0-12</v>
      </c>
      <c r="W5040" t="s">
        <v>30</v>
      </c>
      <c r="X5040" t="str">
        <f t="shared" si="157"/>
        <v>Low</v>
      </c>
    </row>
    <row r="5041" spans="1:24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40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28</v>
      </c>
      <c r="Q5041" t="s">
        <v>25</v>
      </c>
      <c r="R5041" t="s">
        <v>29</v>
      </c>
      <c r="S5041">
        <v>79.599999999999994</v>
      </c>
      <c r="T5041">
        <v>195.05</v>
      </c>
      <c r="U5041" t="s">
        <v>25</v>
      </c>
      <c r="V5041" s="7" t="str">
        <f t="shared" si="156"/>
        <v>0-12</v>
      </c>
      <c r="W5041" t="s">
        <v>30</v>
      </c>
      <c r="X5041" t="str">
        <f t="shared" si="157"/>
        <v>Medium</v>
      </c>
    </row>
    <row r="5042" spans="1:24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40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28</v>
      </c>
      <c r="Q5042" t="s">
        <v>26</v>
      </c>
      <c r="R5042" t="s">
        <v>34</v>
      </c>
      <c r="S5042">
        <v>96.8</v>
      </c>
      <c r="T5042">
        <v>1826.7</v>
      </c>
      <c r="U5042" t="s">
        <v>26</v>
      </c>
      <c r="V5042" s="7" t="str">
        <f t="shared" si="156"/>
        <v>13-24</v>
      </c>
      <c r="W5042" t="s">
        <v>35</v>
      </c>
      <c r="X5042" t="str">
        <f t="shared" si="157"/>
        <v>High</v>
      </c>
    </row>
    <row r="5043" spans="1:24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26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 t="s">
        <v>26</v>
      </c>
      <c r="V5043" s="7" t="str">
        <f t="shared" si="156"/>
        <v>13-24</v>
      </c>
      <c r="W5043" t="s">
        <v>30</v>
      </c>
      <c r="X5043" t="str">
        <f t="shared" si="157"/>
        <v>Low</v>
      </c>
    </row>
    <row r="5044" spans="1:24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26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 t="s">
        <v>26</v>
      </c>
      <c r="V5044" s="7" t="str">
        <f t="shared" si="156"/>
        <v>13-24</v>
      </c>
      <c r="W5044" t="s">
        <v>30</v>
      </c>
      <c r="X5044" t="str">
        <f t="shared" si="157"/>
        <v>Low</v>
      </c>
    </row>
    <row r="5045" spans="1:24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40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28</v>
      </c>
      <c r="Q5045" t="s">
        <v>25</v>
      </c>
      <c r="R5045" t="s">
        <v>29</v>
      </c>
      <c r="S5045">
        <v>90.6</v>
      </c>
      <c r="T5045">
        <v>1660</v>
      </c>
      <c r="U5045" t="s">
        <v>25</v>
      </c>
      <c r="V5045" s="7" t="str">
        <f t="shared" si="156"/>
        <v>13-24</v>
      </c>
      <c r="W5045" t="s">
        <v>35</v>
      </c>
      <c r="X5045" t="str">
        <f t="shared" si="157"/>
        <v>High</v>
      </c>
    </row>
    <row r="5046" spans="1:24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40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28</v>
      </c>
      <c r="Q5046" t="s">
        <v>25</v>
      </c>
      <c r="R5046" t="s">
        <v>29</v>
      </c>
      <c r="S5046">
        <v>104.6</v>
      </c>
      <c r="T5046">
        <v>2180.5500000000002</v>
      </c>
      <c r="U5046" t="s">
        <v>26</v>
      </c>
      <c r="V5046" s="7" t="str">
        <f t="shared" si="156"/>
        <v>13-24</v>
      </c>
      <c r="W5046" t="s">
        <v>46</v>
      </c>
      <c r="X5046" t="str">
        <f t="shared" si="157"/>
        <v>High</v>
      </c>
    </row>
    <row r="5047" spans="1:24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40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28</v>
      </c>
      <c r="Q5047" t="s">
        <v>26</v>
      </c>
      <c r="R5047" t="s">
        <v>43</v>
      </c>
      <c r="S5047">
        <v>80.05</v>
      </c>
      <c r="T5047">
        <v>2835.9</v>
      </c>
      <c r="U5047" t="s">
        <v>26</v>
      </c>
      <c r="V5047" s="7" t="str">
        <f t="shared" si="156"/>
        <v>25-48</v>
      </c>
      <c r="W5047" t="s">
        <v>46</v>
      </c>
      <c r="X5047" t="str">
        <f t="shared" si="157"/>
        <v>Medium</v>
      </c>
    </row>
    <row r="5048" spans="1:24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27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28</v>
      </c>
      <c r="Q5048" t="s">
        <v>26</v>
      </c>
      <c r="R5048" t="s">
        <v>34</v>
      </c>
      <c r="S5048">
        <v>45.15</v>
      </c>
      <c r="T5048">
        <v>45.15</v>
      </c>
      <c r="U5048" t="s">
        <v>26</v>
      </c>
      <c r="V5048" s="7" t="str">
        <f t="shared" si="156"/>
        <v>0-12</v>
      </c>
      <c r="W5048" t="s">
        <v>30</v>
      </c>
      <c r="X5048" t="str">
        <f t="shared" si="157"/>
        <v>Low</v>
      </c>
    </row>
    <row r="5049" spans="1:24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40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28</v>
      </c>
      <c r="Q5049" t="s">
        <v>25</v>
      </c>
      <c r="R5049" t="s">
        <v>43</v>
      </c>
      <c r="S5049">
        <v>73.150000000000006</v>
      </c>
      <c r="T5049">
        <v>2730.85</v>
      </c>
      <c r="U5049" t="s">
        <v>26</v>
      </c>
      <c r="V5049" s="7" t="str">
        <f t="shared" si="156"/>
        <v>25-48</v>
      </c>
      <c r="W5049" t="s">
        <v>46</v>
      </c>
      <c r="X5049" t="str">
        <f t="shared" si="157"/>
        <v>Medium</v>
      </c>
    </row>
    <row r="5050" spans="1:24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40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29</v>
      </c>
      <c r="S5050">
        <v>99.1</v>
      </c>
      <c r="T5050">
        <v>5437.1</v>
      </c>
      <c r="U5050" t="s">
        <v>26</v>
      </c>
      <c r="V5050" s="7" t="str">
        <f t="shared" si="156"/>
        <v>49+</v>
      </c>
      <c r="W5050" t="s">
        <v>46</v>
      </c>
      <c r="X5050" t="str">
        <f t="shared" si="157"/>
        <v>High</v>
      </c>
    </row>
    <row r="5051" spans="1:24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26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28</v>
      </c>
      <c r="Q5051" t="s">
        <v>25</v>
      </c>
      <c r="R5051" t="s">
        <v>38</v>
      </c>
      <c r="S5051">
        <v>20.2</v>
      </c>
      <c r="T5051">
        <v>20.2</v>
      </c>
      <c r="U5051" t="s">
        <v>25</v>
      </c>
      <c r="V5051" s="7" t="str">
        <f t="shared" si="156"/>
        <v>0-12</v>
      </c>
      <c r="W5051" t="s">
        <v>30</v>
      </c>
      <c r="X5051" t="str">
        <f t="shared" si="157"/>
        <v>Low</v>
      </c>
    </row>
    <row r="5052" spans="1:24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40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50</v>
      </c>
      <c r="Q5052" t="s">
        <v>25</v>
      </c>
      <c r="R5052" t="s">
        <v>43</v>
      </c>
      <c r="S5052">
        <v>106.05</v>
      </c>
      <c r="T5052">
        <v>6981.35</v>
      </c>
      <c r="U5052" t="s">
        <v>25</v>
      </c>
      <c r="V5052" s="7" t="str">
        <f t="shared" si="156"/>
        <v>49+</v>
      </c>
      <c r="W5052" t="s">
        <v>46</v>
      </c>
      <c r="X5052" t="str">
        <f t="shared" si="157"/>
        <v>High</v>
      </c>
    </row>
    <row r="5053" spans="1:24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40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28</v>
      </c>
      <c r="Q5053" t="s">
        <v>25</v>
      </c>
      <c r="R5053" t="s">
        <v>34</v>
      </c>
      <c r="S5053">
        <v>105.35</v>
      </c>
      <c r="T5053">
        <v>5794.45</v>
      </c>
      <c r="U5053" t="s">
        <v>26</v>
      </c>
      <c r="V5053" s="7" t="str">
        <f t="shared" si="156"/>
        <v>49+</v>
      </c>
      <c r="W5053" t="s">
        <v>46</v>
      </c>
      <c r="X5053" t="str">
        <f t="shared" si="157"/>
        <v>High</v>
      </c>
    </row>
    <row r="5054" spans="1:24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27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28</v>
      </c>
      <c r="Q5054" t="s">
        <v>25</v>
      </c>
      <c r="R5054" t="s">
        <v>43</v>
      </c>
      <c r="S5054">
        <v>45.65</v>
      </c>
      <c r="T5054">
        <v>747.2</v>
      </c>
      <c r="U5054" t="s">
        <v>26</v>
      </c>
      <c r="V5054" s="7" t="str">
        <f t="shared" si="156"/>
        <v>13-24</v>
      </c>
      <c r="W5054" t="s">
        <v>35</v>
      </c>
      <c r="X5054" t="str">
        <f t="shared" si="157"/>
        <v>Low</v>
      </c>
    </row>
    <row r="5055" spans="1:24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40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28</v>
      </c>
      <c r="Q5055" t="s">
        <v>25</v>
      </c>
      <c r="R5055" t="s">
        <v>43</v>
      </c>
      <c r="S5055">
        <v>79.95</v>
      </c>
      <c r="T5055">
        <v>1267.95</v>
      </c>
      <c r="U5055" t="s">
        <v>26</v>
      </c>
      <c r="V5055" s="7" t="str">
        <f t="shared" si="156"/>
        <v>13-24</v>
      </c>
      <c r="W5055" t="s">
        <v>35</v>
      </c>
      <c r="X5055" t="str">
        <f t="shared" si="157"/>
        <v>Medium</v>
      </c>
    </row>
    <row r="5056" spans="1:24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27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43</v>
      </c>
      <c r="S5056">
        <v>54.45</v>
      </c>
      <c r="T5056">
        <v>3674.95</v>
      </c>
      <c r="U5056" t="s">
        <v>26</v>
      </c>
      <c r="V5056" s="7" t="str">
        <f t="shared" si="156"/>
        <v>49+</v>
      </c>
      <c r="W5056" t="s">
        <v>46</v>
      </c>
      <c r="X5056" t="str">
        <f t="shared" si="157"/>
        <v>Medium</v>
      </c>
    </row>
    <row r="5057" spans="1:24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26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50</v>
      </c>
      <c r="Q5057" t="s">
        <v>26</v>
      </c>
      <c r="R5057" t="s">
        <v>43</v>
      </c>
      <c r="S5057">
        <v>25.1</v>
      </c>
      <c r="T5057">
        <v>1275.5999999999999</v>
      </c>
      <c r="U5057" t="s">
        <v>26</v>
      </c>
      <c r="V5057" s="7" t="str">
        <f t="shared" si="156"/>
        <v>49+</v>
      </c>
      <c r="W5057" t="s">
        <v>35</v>
      </c>
      <c r="X5057" t="str">
        <f t="shared" si="157"/>
        <v>Low</v>
      </c>
    </row>
    <row r="5058" spans="1:24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27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50</v>
      </c>
      <c r="Q5058" t="s">
        <v>26</v>
      </c>
      <c r="R5058" t="s">
        <v>43</v>
      </c>
      <c r="S5058">
        <v>84.7</v>
      </c>
      <c r="T5058">
        <v>5893.9</v>
      </c>
      <c r="U5058" t="s">
        <v>26</v>
      </c>
      <c r="V5058" s="7" t="str">
        <f t="shared" si="156"/>
        <v>49+</v>
      </c>
      <c r="W5058" t="s">
        <v>46</v>
      </c>
      <c r="X5058" t="str">
        <f t="shared" si="157"/>
        <v>Medium</v>
      </c>
    </row>
    <row r="5059" spans="1:24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40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28</v>
      </c>
      <c r="Q5059" t="s">
        <v>25</v>
      </c>
      <c r="R5059" t="s">
        <v>29</v>
      </c>
      <c r="S5059">
        <v>75.849999999999994</v>
      </c>
      <c r="T5059">
        <v>724.65</v>
      </c>
      <c r="U5059" t="s">
        <v>26</v>
      </c>
      <c r="V5059" s="7" t="str">
        <f t="shared" ref="V5059:V5122" si="158">IF(F5059&lt;=12, "0-12", IF(F5059&lt;=24, "13-24", IF(F5059&lt;=48, "25-48", "49+")))</f>
        <v>0-12</v>
      </c>
      <c r="W5059" t="s">
        <v>35</v>
      </c>
      <c r="X5059" t="str">
        <f t="shared" ref="X5059:X5122" si="159">IF(S5059&lt;=50,"Low",IF(S5059&lt;=90,"Medium","High"))</f>
        <v>Medium</v>
      </c>
    </row>
    <row r="5060" spans="1:24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27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28</v>
      </c>
      <c r="Q5060" t="s">
        <v>25</v>
      </c>
      <c r="R5060" t="s">
        <v>34</v>
      </c>
      <c r="S5060">
        <v>48.8</v>
      </c>
      <c r="T5060">
        <v>1536.75</v>
      </c>
      <c r="U5060" t="s">
        <v>26</v>
      </c>
      <c r="V5060" s="7" t="str">
        <f t="shared" si="158"/>
        <v>25-48</v>
      </c>
      <c r="W5060" t="s">
        <v>35</v>
      </c>
      <c r="X5060" t="str">
        <f t="shared" si="159"/>
        <v>Low</v>
      </c>
    </row>
    <row r="5061" spans="1:24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40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28</v>
      </c>
      <c r="Q5061" t="s">
        <v>25</v>
      </c>
      <c r="R5061" t="s">
        <v>29</v>
      </c>
      <c r="S5061">
        <v>99.15</v>
      </c>
      <c r="T5061">
        <v>3615.6</v>
      </c>
      <c r="U5061" t="s">
        <v>25</v>
      </c>
      <c r="V5061" s="7" t="str">
        <f t="shared" si="158"/>
        <v>25-48</v>
      </c>
      <c r="W5061" t="s">
        <v>46</v>
      </c>
      <c r="X5061" t="str">
        <f t="shared" si="159"/>
        <v>High</v>
      </c>
    </row>
    <row r="5062" spans="1:24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26</v>
      </c>
      <c r="I5062" t="s">
        <v>27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28</v>
      </c>
      <c r="Q5062" t="s">
        <v>25</v>
      </c>
      <c r="R5062" t="s">
        <v>29</v>
      </c>
      <c r="S5062">
        <v>35.200000000000003</v>
      </c>
      <c r="T5062">
        <v>607.29999999999995</v>
      </c>
      <c r="U5062" t="s">
        <v>26</v>
      </c>
      <c r="V5062" s="7" t="str">
        <f t="shared" si="158"/>
        <v>13-24</v>
      </c>
      <c r="W5062" t="s">
        <v>35</v>
      </c>
      <c r="X5062" t="str">
        <f t="shared" si="159"/>
        <v>Low</v>
      </c>
    </row>
    <row r="5063" spans="1:24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27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29</v>
      </c>
      <c r="S5063">
        <v>76.25</v>
      </c>
      <c r="T5063">
        <v>4154.55</v>
      </c>
      <c r="U5063" t="s">
        <v>26</v>
      </c>
      <c r="V5063" s="7" t="str">
        <f t="shared" si="158"/>
        <v>49+</v>
      </c>
      <c r="W5063" t="s">
        <v>46</v>
      </c>
      <c r="X5063" t="str">
        <f t="shared" si="159"/>
        <v>Medium</v>
      </c>
    </row>
    <row r="5064" spans="1:24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26</v>
      </c>
      <c r="I5064" t="s">
        <v>27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28</v>
      </c>
      <c r="Q5064" t="s">
        <v>26</v>
      </c>
      <c r="R5064" t="s">
        <v>29</v>
      </c>
      <c r="S5064">
        <v>55.9</v>
      </c>
      <c r="T5064">
        <v>2184.35</v>
      </c>
      <c r="U5064" t="s">
        <v>25</v>
      </c>
      <c r="V5064" s="7" t="str">
        <f t="shared" si="158"/>
        <v>25-48</v>
      </c>
      <c r="W5064" t="s">
        <v>46</v>
      </c>
      <c r="X5064" t="str">
        <f t="shared" si="159"/>
        <v>Medium</v>
      </c>
    </row>
    <row r="5065" spans="1:24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40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28</v>
      </c>
      <c r="Q5065" t="s">
        <v>25</v>
      </c>
      <c r="R5065" t="s">
        <v>29</v>
      </c>
      <c r="S5065">
        <v>82.35</v>
      </c>
      <c r="T5065">
        <v>1852.85</v>
      </c>
      <c r="U5065" t="s">
        <v>25</v>
      </c>
      <c r="V5065" s="7" t="str">
        <f t="shared" si="158"/>
        <v>13-24</v>
      </c>
      <c r="W5065" t="s">
        <v>35</v>
      </c>
      <c r="X5065" t="str">
        <f t="shared" si="159"/>
        <v>Medium</v>
      </c>
    </row>
    <row r="5066" spans="1:24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26</v>
      </c>
      <c r="I5066" t="s">
        <v>27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28</v>
      </c>
      <c r="Q5066" t="s">
        <v>25</v>
      </c>
      <c r="R5066" t="s">
        <v>43</v>
      </c>
      <c r="S5066">
        <v>40.4</v>
      </c>
      <c r="T5066">
        <v>77.150000000000006</v>
      </c>
      <c r="U5066" t="s">
        <v>25</v>
      </c>
      <c r="V5066" s="7" t="str">
        <f t="shared" si="158"/>
        <v>0-12</v>
      </c>
      <c r="W5066" t="s">
        <v>30</v>
      </c>
      <c r="X5066" t="str">
        <f t="shared" si="159"/>
        <v>Low</v>
      </c>
    </row>
    <row r="5067" spans="1:24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26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33</v>
      </c>
      <c r="Q5067" t="s">
        <v>25</v>
      </c>
      <c r="R5067" t="s">
        <v>38</v>
      </c>
      <c r="S5067">
        <v>24.9</v>
      </c>
      <c r="T5067">
        <v>847.8</v>
      </c>
      <c r="U5067" t="s">
        <v>26</v>
      </c>
      <c r="V5067" s="7" t="str">
        <f t="shared" si="158"/>
        <v>25-48</v>
      </c>
      <c r="W5067" t="s">
        <v>35</v>
      </c>
      <c r="X5067" t="str">
        <f t="shared" si="159"/>
        <v>Low</v>
      </c>
    </row>
    <row r="5068" spans="1:24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26</v>
      </c>
      <c r="I5068" t="s">
        <v>27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50</v>
      </c>
      <c r="Q5068" t="s">
        <v>26</v>
      </c>
      <c r="R5068" t="s">
        <v>38</v>
      </c>
      <c r="S5068">
        <v>54.3</v>
      </c>
      <c r="T5068">
        <v>2390.4499999999998</v>
      </c>
      <c r="U5068" t="s">
        <v>26</v>
      </c>
      <c r="V5068" s="7" t="str">
        <f t="shared" si="158"/>
        <v>25-48</v>
      </c>
      <c r="W5068" t="s">
        <v>46</v>
      </c>
      <c r="X5068" t="str">
        <f t="shared" si="159"/>
        <v>Medium</v>
      </c>
    </row>
    <row r="5069" spans="1:24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27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28</v>
      </c>
      <c r="Q5069" t="s">
        <v>26</v>
      </c>
      <c r="R5069" t="s">
        <v>38</v>
      </c>
      <c r="S5069">
        <v>66.3</v>
      </c>
      <c r="T5069">
        <v>1923.5</v>
      </c>
      <c r="U5069" t="s">
        <v>26</v>
      </c>
      <c r="V5069" s="7" t="str">
        <f t="shared" si="158"/>
        <v>25-48</v>
      </c>
      <c r="W5069" t="s">
        <v>35</v>
      </c>
      <c r="X5069" t="str">
        <f t="shared" si="159"/>
        <v>Medium</v>
      </c>
    </row>
    <row r="5070" spans="1:24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26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50</v>
      </c>
      <c r="Q5070" t="s">
        <v>25</v>
      </c>
      <c r="R5070" t="s">
        <v>38</v>
      </c>
      <c r="S5070">
        <v>20.9</v>
      </c>
      <c r="T5070">
        <v>1493.2</v>
      </c>
      <c r="U5070" t="s">
        <v>26</v>
      </c>
      <c r="V5070" s="7" t="str">
        <f t="shared" si="158"/>
        <v>49+</v>
      </c>
      <c r="W5070" t="s">
        <v>35</v>
      </c>
      <c r="X5070" t="str">
        <f t="shared" si="159"/>
        <v>Low</v>
      </c>
    </row>
    <row r="5071" spans="1:24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40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28</v>
      </c>
      <c r="Q5071" t="s">
        <v>26</v>
      </c>
      <c r="R5071" t="s">
        <v>29</v>
      </c>
      <c r="S5071">
        <v>75.349999999999994</v>
      </c>
      <c r="T5071">
        <v>338.1</v>
      </c>
      <c r="U5071" t="s">
        <v>25</v>
      </c>
      <c r="V5071" s="7" t="str">
        <f t="shared" si="158"/>
        <v>0-12</v>
      </c>
      <c r="W5071" t="s">
        <v>30</v>
      </c>
      <c r="X5071" t="str">
        <f t="shared" si="159"/>
        <v>Medium</v>
      </c>
    </row>
    <row r="5072" spans="1:24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40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29</v>
      </c>
      <c r="S5072">
        <v>85.15</v>
      </c>
      <c r="T5072">
        <v>3030.6</v>
      </c>
      <c r="U5072" t="s">
        <v>25</v>
      </c>
      <c r="V5072" s="7" t="str">
        <f t="shared" si="158"/>
        <v>25-48</v>
      </c>
      <c r="W5072" t="s">
        <v>46</v>
      </c>
      <c r="X5072" t="str">
        <f t="shared" si="159"/>
        <v>Medium</v>
      </c>
    </row>
    <row r="5073" spans="1:24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40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28</v>
      </c>
      <c r="Q5073" t="s">
        <v>26</v>
      </c>
      <c r="R5073" t="s">
        <v>43</v>
      </c>
      <c r="S5073">
        <v>75.349999999999994</v>
      </c>
      <c r="T5073">
        <v>75.349999999999994</v>
      </c>
      <c r="U5073" t="s">
        <v>26</v>
      </c>
      <c r="V5073" s="7" t="str">
        <f t="shared" si="158"/>
        <v>0-12</v>
      </c>
      <c r="W5073" t="s">
        <v>30</v>
      </c>
      <c r="X5073" t="str">
        <f t="shared" si="159"/>
        <v>Medium</v>
      </c>
    </row>
    <row r="5074" spans="1:24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40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28</v>
      </c>
      <c r="Q5074" t="s">
        <v>25</v>
      </c>
      <c r="R5074" t="s">
        <v>29</v>
      </c>
      <c r="S5074">
        <v>104.45</v>
      </c>
      <c r="T5074">
        <v>2184.85</v>
      </c>
      <c r="U5074" t="s">
        <v>26</v>
      </c>
      <c r="V5074" s="7" t="str">
        <f t="shared" si="158"/>
        <v>13-24</v>
      </c>
      <c r="W5074" t="s">
        <v>46</v>
      </c>
      <c r="X5074" t="str">
        <f t="shared" si="159"/>
        <v>High</v>
      </c>
    </row>
    <row r="5075" spans="1:24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26</v>
      </c>
      <c r="I5075" t="s">
        <v>27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43</v>
      </c>
      <c r="S5075">
        <v>49.45</v>
      </c>
      <c r="T5075">
        <v>1031.4000000000001</v>
      </c>
      <c r="U5075" t="s">
        <v>26</v>
      </c>
      <c r="V5075" s="7" t="str">
        <f t="shared" si="158"/>
        <v>13-24</v>
      </c>
      <c r="W5075" t="s">
        <v>35</v>
      </c>
      <c r="X5075" t="str">
        <f t="shared" si="159"/>
        <v>Low</v>
      </c>
    </row>
    <row r="5076" spans="1:24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26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33</v>
      </c>
      <c r="Q5076" t="s">
        <v>26</v>
      </c>
      <c r="R5076" t="s">
        <v>43</v>
      </c>
      <c r="S5076">
        <v>19.45</v>
      </c>
      <c r="T5076">
        <v>921.3</v>
      </c>
      <c r="U5076" t="s">
        <v>26</v>
      </c>
      <c r="V5076" s="7" t="str">
        <f t="shared" si="158"/>
        <v>49+</v>
      </c>
      <c r="W5076" t="s">
        <v>35</v>
      </c>
      <c r="X5076" t="str">
        <f t="shared" si="159"/>
        <v>Low</v>
      </c>
    </row>
    <row r="5077" spans="1:24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40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28</v>
      </c>
      <c r="Q5077" t="s">
        <v>25</v>
      </c>
      <c r="R5077" t="s">
        <v>29</v>
      </c>
      <c r="S5077">
        <v>92.15</v>
      </c>
      <c r="T5077">
        <v>3875.4</v>
      </c>
      <c r="U5077" t="s">
        <v>26</v>
      </c>
      <c r="V5077" s="7" t="str">
        <f t="shared" si="158"/>
        <v>25-48</v>
      </c>
      <c r="W5077" t="s">
        <v>46</v>
      </c>
      <c r="X5077" t="str">
        <f t="shared" si="159"/>
        <v>High</v>
      </c>
    </row>
    <row r="5078" spans="1:24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40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29</v>
      </c>
      <c r="S5078">
        <v>93.8</v>
      </c>
      <c r="T5078">
        <v>3124.5</v>
      </c>
      <c r="U5078" t="s">
        <v>25</v>
      </c>
      <c r="V5078" s="7" t="str">
        <f t="shared" si="158"/>
        <v>25-48</v>
      </c>
      <c r="W5078" t="s">
        <v>46</v>
      </c>
      <c r="X5078" t="str">
        <f t="shared" si="159"/>
        <v>High</v>
      </c>
    </row>
    <row r="5079" spans="1:24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26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50</v>
      </c>
      <c r="Q5079" t="s">
        <v>26</v>
      </c>
      <c r="R5079" t="s">
        <v>34</v>
      </c>
      <c r="S5079">
        <v>19.850000000000001</v>
      </c>
      <c r="T5079">
        <v>144.15</v>
      </c>
      <c r="U5079" t="s">
        <v>26</v>
      </c>
      <c r="V5079" s="7" t="str">
        <f t="shared" si="158"/>
        <v>0-12</v>
      </c>
      <c r="W5079" t="s">
        <v>30</v>
      </c>
      <c r="X5079" t="str">
        <f t="shared" si="159"/>
        <v>Low</v>
      </c>
    </row>
    <row r="5080" spans="1:24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40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38</v>
      </c>
      <c r="S5080">
        <v>100.25</v>
      </c>
      <c r="T5080">
        <v>6689</v>
      </c>
      <c r="U5080" t="s">
        <v>26</v>
      </c>
      <c r="V5080" s="7" t="str">
        <f t="shared" si="158"/>
        <v>49+</v>
      </c>
      <c r="W5080" t="s">
        <v>46</v>
      </c>
      <c r="X5080" t="str">
        <f t="shared" si="159"/>
        <v>High</v>
      </c>
    </row>
    <row r="5081" spans="1:24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40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28</v>
      </c>
      <c r="Q5081" t="s">
        <v>26</v>
      </c>
      <c r="R5081" t="s">
        <v>29</v>
      </c>
      <c r="S5081">
        <v>95.7</v>
      </c>
      <c r="T5081">
        <v>1451.1</v>
      </c>
      <c r="U5081" t="s">
        <v>26</v>
      </c>
      <c r="V5081" s="7" t="str">
        <f t="shared" si="158"/>
        <v>13-24</v>
      </c>
      <c r="W5081" t="s">
        <v>35</v>
      </c>
      <c r="X5081" t="str">
        <f t="shared" si="159"/>
        <v>High</v>
      </c>
    </row>
    <row r="5082" spans="1:24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40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50</v>
      </c>
      <c r="Q5082" t="s">
        <v>25</v>
      </c>
      <c r="R5082" t="s">
        <v>29</v>
      </c>
      <c r="S5082">
        <v>93.15</v>
      </c>
      <c r="T5082">
        <v>6368.2</v>
      </c>
      <c r="U5082" t="s">
        <v>26</v>
      </c>
      <c r="V5082" s="7" t="str">
        <f t="shared" si="158"/>
        <v>49+</v>
      </c>
      <c r="W5082" t="s">
        <v>46</v>
      </c>
      <c r="X5082" t="str">
        <f t="shared" si="159"/>
        <v>High</v>
      </c>
    </row>
    <row r="5083" spans="1:24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27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50</v>
      </c>
      <c r="Q5083" t="s">
        <v>25</v>
      </c>
      <c r="R5083" t="s">
        <v>34</v>
      </c>
      <c r="S5083">
        <v>69.7</v>
      </c>
      <c r="T5083">
        <v>3729.6</v>
      </c>
      <c r="U5083" t="s">
        <v>26</v>
      </c>
      <c r="V5083" s="7" t="str">
        <f t="shared" si="158"/>
        <v>49+</v>
      </c>
      <c r="W5083" t="s">
        <v>46</v>
      </c>
      <c r="X5083" t="str">
        <f t="shared" si="159"/>
        <v>Medium</v>
      </c>
    </row>
    <row r="5084" spans="1:24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26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 t="s">
        <v>26</v>
      </c>
      <c r="V5084" s="7" t="str">
        <f t="shared" si="158"/>
        <v>13-24</v>
      </c>
      <c r="W5084" t="s">
        <v>30</v>
      </c>
      <c r="X5084" t="str">
        <f t="shared" si="159"/>
        <v>Low</v>
      </c>
    </row>
    <row r="5085" spans="1:24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27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28</v>
      </c>
      <c r="Q5085" t="s">
        <v>25</v>
      </c>
      <c r="R5085" t="s">
        <v>34</v>
      </c>
      <c r="S5085">
        <v>71.349999999999994</v>
      </c>
      <c r="T5085">
        <v>2847.2</v>
      </c>
      <c r="U5085" t="s">
        <v>26</v>
      </c>
      <c r="V5085" s="7" t="str">
        <f t="shared" si="158"/>
        <v>25-48</v>
      </c>
      <c r="W5085" t="s">
        <v>46</v>
      </c>
      <c r="X5085" t="str">
        <f t="shared" si="159"/>
        <v>Medium</v>
      </c>
    </row>
    <row r="5086" spans="1:24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26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33</v>
      </c>
      <c r="Q5086" t="s">
        <v>26</v>
      </c>
      <c r="R5086" t="s">
        <v>38</v>
      </c>
      <c r="S5086">
        <v>20.75</v>
      </c>
      <c r="T5086">
        <v>452.35</v>
      </c>
      <c r="U5086" t="s">
        <v>26</v>
      </c>
      <c r="V5086" s="7" t="str">
        <f t="shared" si="158"/>
        <v>13-24</v>
      </c>
      <c r="W5086" t="s">
        <v>30</v>
      </c>
      <c r="X5086" t="str">
        <f t="shared" si="159"/>
        <v>Low</v>
      </c>
    </row>
    <row r="5087" spans="1:24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26</v>
      </c>
      <c r="I5087" t="s">
        <v>27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28</v>
      </c>
      <c r="Q5087" t="s">
        <v>25</v>
      </c>
      <c r="R5087" t="s">
        <v>29</v>
      </c>
      <c r="S5087">
        <v>40.6</v>
      </c>
      <c r="T5087">
        <v>1494.5</v>
      </c>
      <c r="U5087" t="s">
        <v>26</v>
      </c>
      <c r="V5087" s="7" t="str">
        <f t="shared" si="158"/>
        <v>25-48</v>
      </c>
      <c r="W5087" t="s">
        <v>35</v>
      </c>
      <c r="X5087" t="str">
        <f t="shared" si="159"/>
        <v>Low</v>
      </c>
    </row>
    <row r="5088" spans="1:24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26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33</v>
      </c>
      <c r="Q5088" t="s">
        <v>25</v>
      </c>
      <c r="R5088" t="s">
        <v>29</v>
      </c>
      <c r="S5088">
        <v>20.399999999999999</v>
      </c>
      <c r="T5088">
        <v>930.45</v>
      </c>
      <c r="U5088" t="s">
        <v>25</v>
      </c>
      <c r="V5088" s="7" t="str">
        <f t="shared" si="158"/>
        <v>25-48</v>
      </c>
      <c r="W5088" t="s">
        <v>35</v>
      </c>
      <c r="X5088" t="str">
        <f t="shared" si="159"/>
        <v>Low</v>
      </c>
    </row>
    <row r="5089" spans="1:24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26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28</v>
      </c>
      <c r="Q5089" t="s">
        <v>26</v>
      </c>
      <c r="R5089" t="s">
        <v>34</v>
      </c>
      <c r="S5089">
        <v>20.350000000000001</v>
      </c>
      <c r="T5089">
        <v>41.85</v>
      </c>
      <c r="U5089" t="s">
        <v>26</v>
      </c>
      <c r="V5089" s="7" t="str">
        <f t="shared" si="158"/>
        <v>0-12</v>
      </c>
      <c r="W5089" t="s">
        <v>30</v>
      </c>
      <c r="X5089" t="str">
        <f t="shared" si="159"/>
        <v>Low</v>
      </c>
    </row>
    <row r="5090" spans="1:24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26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50</v>
      </c>
      <c r="Q5090" t="s">
        <v>26</v>
      </c>
      <c r="R5090" t="s">
        <v>38</v>
      </c>
      <c r="S5090">
        <v>19.75</v>
      </c>
      <c r="T5090">
        <v>1272.05</v>
      </c>
      <c r="U5090" t="s">
        <v>26</v>
      </c>
      <c r="V5090" s="7" t="str">
        <f t="shared" si="158"/>
        <v>49+</v>
      </c>
      <c r="W5090" t="s">
        <v>35</v>
      </c>
      <c r="X5090" t="str">
        <f t="shared" si="159"/>
        <v>Low</v>
      </c>
    </row>
    <row r="5091" spans="1:24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27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28</v>
      </c>
      <c r="Q5091" t="s">
        <v>25</v>
      </c>
      <c r="R5091" t="s">
        <v>29</v>
      </c>
      <c r="S5091">
        <v>54.4</v>
      </c>
      <c r="T5091">
        <v>475.1</v>
      </c>
      <c r="U5091" t="s">
        <v>26</v>
      </c>
      <c r="V5091" s="7" t="str">
        <f t="shared" si="158"/>
        <v>0-12</v>
      </c>
      <c r="W5091" t="s">
        <v>30</v>
      </c>
      <c r="X5091" t="str">
        <f t="shared" si="159"/>
        <v>Medium</v>
      </c>
    </row>
    <row r="5092" spans="1:24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40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28</v>
      </c>
      <c r="Q5092" t="s">
        <v>25</v>
      </c>
      <c r="R5092" t="s">
        <v>43</v>
      </c>
      <c r="S5092">
        <v>94.7</v>
      </c>
      <c r="T5092">
        <v>673.1</v>
      </c>
      <c r="U5092" t="s">
        <v>25</v>
      </c>
      <c r="V5092" s="7" t="str">
        <f t="shared" si="158"/>
        <v>0-12</v>
      </c>
      <c r="W5092" t="s">
        <v>35</v>
      </c>
      <c r="X5092" t="str">
        <f t="shared" si="159"/>
        <v>High</v>
      </c>
    </row>
    <row r="5093" spans="1:24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26</v>
      </c>
      <c r="I5093" t="s">
        <v>27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28</v>
      </c>
      <c r="Q5093" t="s">
        <v>25</v>
      </c>
      <c r="R5093" t="s">
        <v>43</v>
      </c>
      <c r="S5093">
        <v>30.5</v>
      </c>
      <c r="T5093">
        <v>208.7</v>
      </c>
      <c r="U5093" t="s">
        <v>25</v>
      </c>
      <c r="V5093" s="7" t="str">
        <f t="shared" si="158"/>
        <v>0-12</v>
      </c>
      <c r="W5093" t="s">
        <v>30</v>
      </c>
      <c r="X5093" t="str">
        <f t="shared" si="159"/>
        <v>Low</v>
      </c>
    </row>
    <row r="5094" spans="1:24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26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28</v>
      </c>
      <c r="Q5094" t="s">
        <v>26</v>
      </c>
      <c r="R5094" t="s">
        <v>34</v>
      </c>
      <c r="S5094">
        <v>20.45</v>
      </c>
      <c r="T5094">
        <v>150.75</v>
      </c>
      <c r="U5094" t="s">
        <v>26</v>
      </c>
      <c r="V5094" s="7" t="str">
        <f t="shared" si="158"/>
        <v>0-12</v>
      </c>
      <c r="W5094" t="s">
        <v>30</v>
      </c>
      <c r="X5094" t="str">
        <f t="shared" si="159"/>
        <v>Low</v>
      </c>
    </row>
    <row r="5095" spans="1:24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27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50</v>
      </c>
      <c r="Q5095" t="s">
        <v>25</v>
      </c>
      <c r="R5095" t="s">
        <v>38</v>
      </c>
      <c r="S5095">
        <v>66.150000000000006</v>
      </c>
      <c r="T5095">
        <v>3199</v>
      </c>
      <c r="U5095" t="s">
        <v>26</v>
      </c>
      <c r="V5095" s="7" t="str">
        <f t="shared" si="158"/>
        <v>49+</v>
      </c>
      <c r="W5095" t="s">
        <v>46</v>
      </c>
      <c r="X5095" t="str">
        <f t="shared" si="159"/>
        <v>Medium</v>
      </c>
    </row>
    <row r="5096" spans="1:24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40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29</v>
      </c>
      <c r="S5096">
        <v>89.85</v>
      </c>
      <c r="T5096">
        <v>5844.65</v>
      </c>
      <c r="U5096" t="s">
        <v>26</v>
      </c>
      <c r="V5096" s="7" t="str">
        <f t="shared" si="158"/>
        <v>49+</v>
      </c>
      <c r="W5096" t="s">
        <v>46</v>
      </c>
      <c r="X5096" t="str">
        <f t="shared" si="159"/>
        <v>Medium</v>
      </c>
    </row>
    <row r="5097" spans="1:24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27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38</v>
      </c>
      <c r="S5097">
        <v>45.05</v>
      </c>
      <c r="T5097">
        <v>2462.6</v>
      </c>
      <c r="U5097" t="s">
        <v>26</v>
      </c>
      <c r="V5097" s="7" t="str">
        <f t="shared" si="158"/>
        <v>49+</v>
      </c>
      <c r="W5097" t="s">
        <v>46</v>
      </c>
      <c r="X5097" t="str">
        <f t="shared" si="159"/>
        <v>Low</v>
      </c>
    </row>
    <row r="5098" spans="1:24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27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50</v>
      </c>
      <c r="Q5098" t="s">
        <v>26</v>
      </c>
      <c r="R5098" t="s">
        <v>38</v>
      </c>
      <c r="S5098">
        <v>86.85</v>
      </c>
      <c r="T5098">
        <v>6263.8</v>
      </c>
      <c r="U5098" t="s">
        <v>26</v>
      </c>
      <c r="V5098" s="7" t="str">
        <f t="shared" si="158"/>
        <v>49+</v>
      </c>
      <c r="W5098" t="s">
        <v>46</v>
      </c>
      <c r="X5098" t="str">
        <f t="shared" si="159"/>
        <v>Medium</v>
      </c>
    </row>
    <row r="5099" spans="1:24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40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28</v>
      </c>
      <c r="Q5099" t="s">
        <v>25</v>
      </c>
      <c r="R5099" t="s">
        <v>34</v>
      </c>
      <c r="S5099">
        <v>96.75</v>
      </c>
      <c r="T5099">
        <v>3403.4</v>
      </c>
      <c r="U5099" t="s">
        <v>26</v>
      </c>
      <c r="V5099" s="7" t="str">
        <f t="shared" si="158"/>
        <v>25-48</v>
      </c>
      <c r="W5099" t="s">
        <v>46</v>
      </c>
      <c r="X5099" t="str">
        <f t="shared" si="159"/>
        <v>High</v>
      </c>
    </row>
    <row r="5100" spans="1:24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40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28</v>
      </c>
      <c r="Q5100" t="s">
        <v>25</v>
      </c>
      <c r="R5100" t="s">
        <v>29</v>
      </c>
      <c r="S5100">
        <v>77</v>
      </c>
      <c r="T5100">
        <v>237.75</v>
      </c>
      <c r="U5100" t="s">
        <v>25</v>
      </c>
      <c r="V5100" s="7" t="str">
        <f t="shared" si="158"/>
        <v>0-12</v>
      </c>
      <c r="W5100" t="s">
        <v>30</v>
      </c>
      <c r="X5100" t="str">
        <f t="shared" si="159"/>
        <v>Medium</v>
      </c>
    </row>
    <row r="5101" spans="1:24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28</v>
      </c>
      <c r="Q5101" t="s">
        <v>26</v>
      </c>
      <c r="R5101" t="s">
        <v>43</v>
      </c>
      <c r="S5101">
        <v>20.100000000000001</v>
      </c>
      <c r="T5101">
        <v>221.35</v>
      </c>
      <c r="U5101" t="s">
        <v>25</v>
      </c>
      <c r="V5101" s="7" t="str">
        <f t="shared" si="158"/>
        <v>0-12</v>
      </c>
      <c r="W5101" t="s">
        <v>30</v>
      </c>
      <c r="X5101" t="str">
        <f t="shared" si="159"/>
        <v>Low</v>
      </c>
    </row>
    <row r="5102" spans="1:24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40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28</v>
      </c>
      <c r="Q5102" t="s">
        <v>26</v>
      </c>
      <c r="R5102" t="s">
        <v>29</v>
      </c>
      <c r="S5102">
        <v>75.3</v>
      </c>
      <c r="T5102">
        <v>75.3</v>
      </c>
      <c r="U5102" t="s">
        <v>25</v>
      </c>
      <c r="V5102" s="7" t="str">
        <f t="shared" si="158"/>
        <v>0-12</v>
      </c>
      <c r="W5102" t="s">
        <v>30</v>
      </c>
      <c r="X5102" t="str">
        <f t="shared" si="159"/>
        <v>Medium</v>
      </c>
    </row>
    <row r="5103" spans="1:24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40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28</v>
      </c>
      <c r="Q5103" t="s">
        <v>25</v>
      </c>
      <c r="R5103" t="s">
        <v>38</v>
      </c>
      <c r="S5103">
        <v>106.65</v>
      </c>
      <c r="T5103">
        <v>1672.1</v>
      </c>
      <c r="U5103" t="s">
        <v>26</v>
      </c>
      <c r="V5103" s="7" t="str">
        <f t="shared" si="158"/>
        <v>13-24</v>
      </c>
      <c r="W5103" t="s">
        <v>35</v>
      </c>
      <c r="X5103" t="str">
        <f t="shared" si="159"/>
        <v>High</v>
      </c>
    </row>
    <row r="5104" spans="1:24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40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50</v>
      </c>
      <c r="Q5104" t="s">
        <v>25</v>
      </c>
      <c r="R5104" t="s">
        <v>43</v>
      </c>
      <c r="S5104">
        <v>110.15</v>
      </c>
      <c r="T5104">
        <v>7881.2</v>
      </c>
      <c r="U5104" t="s">
        <v>26</v>
      </c>
      <c r="V5104" s="7" t="str">
        <f t="shared" si="158"/>
        <v>49+</v>
      </c>
      <c r="W5104" t="s">
        <v>46</v>
      </c>
      <c r="X5104" t="str">
        <f t="shared" si="159"/>
        <v>High</v>
      </c>
    </row>
    <row r="5105" spans="1:24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40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38</v>
      </c>
      <c r="S5105">
        <v>82.85</v>
      </c>
      <c r="T5105">
        <v>2320.8000000000002</v>
      </c>
      <c r="U5105" t="s">
        <v>26</v>
      </c>
      <c r="V5105" s="7" t="str">
        <f t="shared" si="158"/>
        <v>25-48</v>
      </c>
      <c r="W5105" t="s">
        <v>46</v>
      </c>
      <c r="X5105" t="str">
        <f t="shared" si="159"/>
        <v>Medium</v>
      </c>
    </row>
    <row r="5106" spans="1:24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26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50</v>
      </c>
      <c r="Q5106" t="s">
        <v>26</v>
      </c>
      <c r="R5106" t="s">
        <v>34</v>
      </c>
      <c r="S5106">
        <v>20.100000000000001</v>
      </c>
      <c r="T5106">
        <v>370.5</v>
      </c>
      <c r="U5106" t="s">
        <v>26</v>
      </c>
      <c r="V5106" s="7" t="str">
        <f t="shared" si="158"/>
        <v>13-24</v>
      </c>
      <c r="W5106" t="s">
        <v>30</v>
      </c>
      <c r="X5106" t="str">
        <f t="shared" si="159"/>
        <v>Low</v>
      </c>
    </row>
    <row r="5107" spans="1:24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40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43</v>
      </c>
      <c r="S5107">
        <v>99.2</v>
      </c>
      <c r="T5107">
        <v>4062.2</v>
      </c>
      <c r="U5107" t="s">
        <v>25</v>
      </c>
      <c r="V5107" s="7" t="str">
        <f t="shared" si="158"/>
        <v>25-48</v>
      </c>
      <c r="W5107" t="s">
        <v>46</v>
      </c>
      <c r="X5107" t="str">
        <f t="shared" si="159"/>
        <v>High</v>
      </c>
    </row>
    <row r="5108" spans="1:24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27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28</v>
      </c>
      <c r="Q5108" t="s">
        <v>25</v>
      </c>
      <c r="R5108" t="s">
        <v>29</v>
      </c>
      <c r="S5108">
        <v>59.45</v>
      </c>
      <c r="T5108">
        <v>3043.7</v>
      </c>
      <c r="U5108" t="s">
        <v>26</v>
      </c>
      <c r="V5108" s="7" t="str">
        <f t="shared" si="158"/>
        <v>49+</v>
      </c>
      <c r="W5108" t="s">
        <v>46</v>
      </c>
      <c r="X5108" t="str">
        <f t="shared" si="159"/>
        <v>Medium</v>
      </c>
    </row>
    <row r="5109" spans="1:24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27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28</v>
      </c>
      <c r="Q5109" t="s">
        <v>25</v>
      </c>
      <c r="R5109" t="s">
        <v>38</v>
      </c>
      <c r="S5109">
        <v>58.6</v>
      </c>
      <c r="T5109">
        <v>2723.4</v>
      </c>
      <c r="U5109" t="s">
        <v>26</v>
      </c>
      <c r="V5109" s="7" t="str">
        <f t="shared" si="158"/>
        <v>25-48</v>
      </c>
      <c r="W5109" t="s">
        <v>46</v>
      </c>
      <c r="X5109" t="str">
        <f t="shared" si="159"/>
        <v>Medium</v>
      </c>
    </row>
    <row r="5110" spans="1:24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27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28</v>
      </c>
      <c r="Q5110" t="s">
        <v>26</v>
      </c>
      <c r="R5110" t="s">
        <v>43</v>
      </c>
      <c r="S5110">
        <v>49.7</v>
      </c>
      <c r="T5110">
        <v>1081.25</v>
      </c>
      <c r="U5110" t="s">
        <v>26</v>
      </c>
      <c r="V5110" s="7" t="str">
        <f t="shared" si="158"/>
        <v>13-24</v>
      </c>
      <c r="W5110" t="s">
        <v>35</v>
      </c>
      <c r="X5110" t="str">
        <f t="shared" si="159"/>
        <v>Low</v>
      </c>
    </row>
    <row r="5111" spans="1:24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27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50</v>
      </c>
      <c r="Q5111" t="s">
        <v>26</v>
      </c>
      <c r="R5111" t="s">
        <v>34</v>
      </c>
      <c r="S5111">
        <v>65.849999999999994</v>
      </c>
      <c r="T5111">
        <v>4097.05</v>
      </c>
      <c r="U5111" t="s">
        <v>26</v>
      </c>
      <c r="V5111" s="7" t="str">
        <f t="shared" si="158"/>
        <v>49+</v>
      </c>
      <c r="W5111" t="s">
        <v>46</v>
      </c>
      <c r="X5111" t="str">
        <f t="shared" si="159"/>
        <v>Medium</v>
      </c>
    </row>
    <row r="5112" spans="1:24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40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28</v>
      </c>
      <c r="Q5112" t="s">
        <v>25</v>
      </c>
      <c r="R5112" t="s">
        <v>29</v>
      </c>
      <c r="S5112">
        <v>73.5</v>
      </c>
      <c r="T5112">
        <v>632.20000000000005</v>
      </c>
      <c r="U5112" t="s">
        <v>26</v>
      </c>
      <c r="V5112" s="7" t="str">
        <f t="shared" si="158"/>
        <v>0-12</v>
      </c>
      <c r="W5112" t="s">
        <v>35</v>
      </c>
      <c r="X5112" t="str">
        <f t="shared" si="159"/>
        <v>Medium</v>
      </c>
    </row>
    <row r="5113" spans="1:24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40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28</v>
      </c>
      <c r="Q5113" t="s">
        <v>26</v>
      </c>
      <c r="R5113" t="s">
        <v>34</v>
      </c>
      <c r="S5113">
        <v>85.5</v>
      </c>
      <c r="T5113">
        <v>4042.3</v>
      </c>
      <c r="U5113" t="s">
        <v>25</v>
      </c>
      <c r="V5113" s="7" t="str">
        <f t="shared" si="158"/>
        <v>25-48</v>
      </c>
      <c r="W5113" t="s">
        <v>46</v>
      </c>
      <c r="X5113" t="str">
        <f t="shared" si="159"/>
        <v>Medium</v>
      </c>
    </row>
    <row r="5114" spans="1:24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26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28</v>
      </c>
      <c r="Q5114" t="s">
        <v>26</v>
      </c>
      <c r="R5114" t="s">
        <v>34</v>
      </c>
      <c r="S5114">
        <v>20.05</v>
      </c>
      <c r="T5114">
        <v>164.85</v>
      </c>
      <c r="U5114" t="s">
        <v>25</v>
      </c>
      <c r="V5114" s="7" t="str">
        <f t="shared" si="158"/>
        <v>0-12</v>
      </c>
      <c r="W5114" t="s">
        <v>30</v>
      </c>
      <c r="X5114" t="str">
        <f t="shared" si="159"/>
        <v>Low</v>
      </c>
    </row>
    <row r="5115" spans="1:24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40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50</v>
      </c>
      <c r="Q5115" t="s">
        <v>26</v>
      </c>
      <c r="R5115" t="s">
        <v>43</v>
      </c>
      <c r="S5115">
        <v>113.65</v>
      </c>
      <c r="T5115">
        <v>8166.8</v>
      </c>
      <c r="U5115" t="s">
        <v>26</v>
      </c>
      <c r="V5115" s="7" t="str">
        <f t="shared" si="158"/>
        <v>49+</v>
      </c>
      <c r="W5115" t="s">
        <v>46</v>
      </c>
      <c r="X5115" t="str">
        <f t="shared" si="159"/>
        <v>High</v>
      </c>
    </row>
    <row r="5116" spans="1:24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40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28</v>
      </c>
      <c r="Q5116" t="s">
        <v>25</v>
      </c>
      <c r="R5116" t="s">
        <v>29</v>
      </c>
      <c r="S5116">
        <v>83.4</v>
      </c>
      <c r="T5116">
        <v>4113.7</v>
      </c>
      <c r="U5116" t="s">
        <v>26</v>
      </c>
      <c r="V5116" s="7" t="str">
        <f t="shared" si="158"/>
        <v>49+</v>
      </c>
      <c r="W5116" t="s">
        <v>46</v>
      </c>
      <c r="X5116" t="str">
        <f t="shared" si="159"/>
        <v>Medium</v>
      </c>
    </row>
    <row r="5117" spans="1:24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27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50</v>
      </c>
      <c r="Q5117" t="s">
        <v>26</v>
      </c>
      <c r="R5117" t="s">
        <v>34</v>
      </c>
      <c r="S5117">
        <v>65.650000000000006</v>
      </c>
      <c r="T5117">
        <v>3047.15</v>
      </c>
      <c r="U5117" t="s">
        <v>26</v>
      </c>
      <c r="V5117" s="7" t="str">
        <f t="shared" si="158"/>
        <v>25-48</v>
      </c>
      <c r="W5117" t="s">
        <v>46</v>
      </c>
      <c r="X5117" t="str">
        <f t="shared" si="159"/>
        <v>Medium</v>
      </c>
    </row>
    <row r="5118" spans="1:24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40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28</v>
      </c>
      <c r="Q5118" t="s">
        <v>26</v>
      </c>
      <c r="R5118" t="s">
        <v>29</v>
      </c>
      <c r="S5118">
        <v>70.400000000000006</v>
      </c>
      <c r="T5118">
        <v>70.400000000000006</v>
      </c>
      <c r="U5118" t="s">
        <v>25</v>
      </c>
      <c r="V5118" s="7" t="str">
        <f t="shared" si="158"/>
        <v>0-12</v>
      </c>
      <c r="W5118" t="s">
        <v>30</v>
      </c>
      <c r="X5118" t="str">
        <f t="shared" si="159"/>
        <v>Medium</v>
      </c>
    </row>
    <row r="5119" spans="1:24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26</v>
      </c>
      <c r="I5119" t="s">
        <v>27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50</v>
      </c>
      <c r="Q5119" t="s">
        <v>25</v>
      </c>
      <c r="R5119" t="s">
        <v>38</v>
      </c>
      <c r="S5119">
        <v>61.35</v>
      </c>
      <c r="T5119">
        <v>4193.3999999999996</v>
      </c>
      <c r="U5119" t="s">
        <v>26</v>
      </c>
      <c r="V5119" s="7" t="str">
        <f t="shared" si="158"/>
        <v>49+</v>
      </c>
      <c r="W5119" t="s">
        <v>46</v>
      </c>
      <c r="X5119" t="str">
        <f t="shared" si="159"/>
        <v>Medium</v>
      </c>
    </row>
    <row r="5120" spans="1:24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40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28</v>
      </c>
      <c r="Q5120" t="s">
        <v>25</v>
      </c>
      <c r="R5120" t="s">
        <v>43</v>
      </c>
      <c r="S5120">
        <v>85.9</v>
      </c>
      <c r="T5120">
        <v>3729.75</v>
      </c>
      <c r="U5120" t="s">
        <v>26</v>
      </c>
      <c r="V5120" s="7" t="str">
        <f t="shared" si="158"/>
        <v>25-48</v>
      </c>
      <c r="W5120" t="s">
        <v>46</v>
      </c>
      <c r="X5120" t="str">
        <f t="shared" si="159"/>
        <v>Medium</v>
      </c>
    </row>
    <row r="5121" spans="1:24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40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28</v>
      </c>
      <c r="Q5121" t="s">
        <v>25</v>
      </c>
      <c r="R5121" t="s">
        <v>34</v>
      </c>
      <c r="S5121">
        <v>75.650000000000006</v>
      </c>
      <c r="T5121">
        <v>399.45</v>
      </c>
      <c r="U5121" t="s">
        <v>26</v>
      </c>
      <c r="V5121" s="7" t="str">
        <f t="shared" si="158"/>
        <v>0-12</v>
      </c>
      <c r="W5121" t="s">
        <v>30</v>
      </c>
      <c r="X5121" t="str">
        <f t="shared" si="159"/>
        <v>Medium</v>
      </c>
    </row>
    <row r="5122" spans="1:24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27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29</v>
      </c>
      <c r="S5122">
        <v>49.75</v>
      </c>
      <c r="T5122">
        <v>331.3</v>
      </c>
      <c r="U5122" t="s">
        <v>25</v>
      </c>
      <c r="V5122" s="7" t="str">
        <f t="shared" si="158"/>
        <v>0-12</v>
      </c>
      <c r="W5122" t="s">
        <v>30</v>
      </c>
      <c r="X5122" t="str">
        <f t="shared" si="159"/>
        <v>Low</v>
      </c>
    </row>
    <row r="5123" spans="1:24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27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43</v>
      </c>
      <c r="S5123">
        <v>70.900000000000006</v>
      </c>
      <c r="T5123">
        <v>1964.6</v>
      </c>
      <c r="U5123" t="s">
        <v>26</v>
      </c>
      <c r="V5123" s="7" t="str">
        <f t="shared" ref="V5123:V5186" si="160">IF(F5123&lt;=12, "0-12", IF(F5123&lt;=24, "13-24", IF(F5123&lt;=48, "25-48", "49+")))</f>
        <v>25-48</v>
      </c>
      <c r="W5123" t="s">
        <v>35</v>
      </c>
      <c r="X5123" t="str">
        <f t="shared" ref="X5123:X5186" si="161">IF(S5123&lt;=50,"Low",IF(S5123&lt;=90,"Medium","High"))</f>
        <v>Medium</v>
      </c>
    </row>
    <row r="5124" spans="1:24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27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28</v>
      </c>
      <c r="Q5124" t="s">
        <v>26</v>
      </c>
      <c r="R5124" t="s">
        <v>34</v>
      </c>
      <c r="S5124">
        <v>49.85</v>
      </c>
      <c r="T5124">
        <v>1336.15</v>
      </c>
      <c r="U5124" t="s">
        <v>26</v>
      </c>
      <c r="V5124" s="7" t="str">
        <f t="shared" si="160"/>
        <v>25-48</v>
      </c>
      <c r="W5124" t="s">
        <v>35</v>
      </c>
      <c r="X5124" t="str">
        <f t="shared" si="161"/>
        <v>Low</v>
      </c>
    </row>
    <row r="5125" spans="1:24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40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28</v>
      </c>
      <c r="Q5125" t="s">
        <v>25</v>
      </c>
      <c r="R5125" t="s">
        <v>43</v>
      </c>
      <c r="S5125">
        <v>75.3</v>
      </c>
      <c r="T5125">
        <v>1147.45</v>
      </c>
      <c r="U5125" t="s">
        <v>25</v>
      </c>
      <c r="V5125" s="7" t="str">
        <f t="shared" si="160"/>
        <v>13-24</v>
      </c>
      <c r="W5125" t="s">
        <v>35</v>
      </c>
      <c r="X5125" t="str">
        <f t="shared" si="161"/>
        <v>Medium</v>
      </c>
    </row>
    <row r="5126" spans="1:24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26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50</v>
      </c>
      <c r="Q5126" t="s">
        <v>26</v>
      </c>
      <c r="R5126" t="s">
        <v>34</v>
      </c>
      <c r="S5126">
        <v>20.100000000000001</v>
      </c>
      <c r="T5126">
        <v>486.05</v>
      </c>
      <c r="U5126" t="s">
        <v>26</v>
      </c>
      <c r="V5126" s="7" t="str">
        <f t="shared" si="160"/>
        <v>25-48</v>
      </c>
      <c r="W5126" t="s">
        <v>30</v>
      </c>
      <c r="X5126" t="str">
        <f t="shared" si="161"/>
        <v>Low</v>
      </c>
    </row>
    <row r="5127" spans="1:24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40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28</v>
      </c>
      <c r="Q5127" t="s">
        <v>25</v>
      </c>
      <c r="R5127" t="s">
        <v>29</v>
      </c>
      <c r="S5127">
        <v>94</v>
      </c>
      <c r="T5127">
        <v>1078.9000000000001</v>
      </c>
      <c r="U5127" t="s">
        <v>25</v>
      </c>
      <c r="V5127" s="7" t="str">
        <f t="shared" si="160"/>
        <v>0-12</v>
      </c>
      <c r="W5127" t="s">
        <v>35</v>
      </c>
      <c r="X5127" t="str">
        <f t="shared" si="161"/>
        <v>High</v>
      </c>
    </row>
    <row r="5128" spans="1:24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40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28</v>
      </c>
      <c r="Q5128" t="s">
        <v>25</v>
      </c>
      <c r="R5128" t="s">
        <v>29</v>
      </c>
      <c r="S5128">
        <v>103.05</v>
      </c>
      <c r="T5128">
        <v>5925.75</v>
      </c>
      <c r="U5128" t="s">
        <v>26</v>
      </c>
      <c r="V5128" s="7" t="str">
        <f t="shared" si="160"/>
        <v>49+</v>
      </c>
      <c r="W5128" t="s">
        <v>46</v>
      </c>
      <c r="X5128" t="str">
        <f t="shared" si="161"/>
        <v>High</v>
      </c>
    </row>
    <row r="5129" spans="1:24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40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38</v>
      </c>
      <c r="S5129">
        <v>118.35</v>
      </c>
      <c r="T5129">
        <v>7804.15</v>
      </c>
      <c r="U5129" t="s">
        <v>25</v>
      </c>
      <c r="V5129" s="7" t="str">
        <f t="shared" si="160"/>
        <v>49+</v>
      </c>
      <c r="W5129" t="s">
        <v>46</v>
      </c>
      <c r="X5129" t="str">
        <f t="shared" si="161"/>
        <v>High</v>
      </c>
    </row>
    <row r="5130" spans="1:24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40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28</v>
      </c>
      <c r="Q5130" t="s">
        <v>26</v>
      </c>
      <c r="R5130" t="s">
        <v>29</v>
      </c>
      <c r="S5130">
        <v>99.7</v>
      </c>
      <c r="T5130">
        <v>4747.2</v>
      </c>
      <c r="U5130" t="s">
        <v>26</v>
      </c>
      <c r="V5130" s="7" t="str">
        <f t="shared" si="160"/>
        <v>25-48</v>
      </c>
      <c r="W5130" t="s">
        <v>46</v>
      </c>
      <c r="X5130" t="str">
        <f t="shared" si="161"/>
        <v>High</v>
      </c>
    </row>
    <row r="5131" spans="1:24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40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28</v>
      </c>
      <c r="Q5131" t="s">
        <v>25</v>
      </c>
      <c r="R5131" t="s">
        <v>34</v>
      </c>
      <c r="S5131">
        <v>81.900000000000006</v>
      </c>
      <c r="T5131">
        <v>1028.9000000000001</v>
      </c>
      <c r="U5131" t="s">
        <v>26</v>
      </c>
      <c r="V5131" s="7" t="str">
        <f t="shared" si="160"/>
        <v>13-24</v>
      </c>
      <c r="W5131" t="s">
        <v>35</v>
      </c>
      <c r="X5131" t="str">
        <f t="shared" si="161"/>
        <v>Medium</v>
      </c>
    </row>
    <row r="5132" spans="1:24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26</v>
      </c>
      <c r="I5132" t="s">
        <v>27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28</v>
      </c>
      <c r="Q5132" t="s">
        <v>25</v>
      </c>
      <c r="R5132" t="s">
        <v>29</v>
      </c>
      <c r="S5132">
        <v>30.45</v>
      </c>
      <c r="T5132">
        <v>226.45</v>
      </c>
      <c r="U5132" t="s">
        <v>25</v>
      </c>
      <c r="V5132" s="7" t="str">
        <f t="shared" si="160"/>
        <v>0-12</v>
      </c>
      <c r="W5132" t="s">
        <v>30</v>
      </c>
      <c r="X5132" t="str">
        <f t="shared" si="161"/>
        <v>Low</v>
      </c>
    </row>
    <row r="5133" spans="1:24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40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28</v>
      </c>
      <c r="Q5133" t="s">
        <v>25</v>
      </c>
      <c r="R5133" t="s">
        <v>29</v>
      </c>
      <c r="S5133">
        <v>96.1</v>
      </c>
      <c r="T5133">
        <v>4364.1000000000004</v>
      </c>
      <c r="U5133" t="s">
        <v>25</v>
      </c>
      <c r="V5133" s="7" t="str">
        <f t="shared" si="160"/>
        <v>25-48</v>
      </c>
      <c r="W5133" t="s">
        <v>46</v>
      </c>
      <c r="X5133" t="str">
        <f t="shared" si="161"/>
        <v>High</v>
      </c>
    </row>
    <row r="5134" spans="1:24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27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29</v>
      </c>
      <c r="S5134">
        <v>66.2</v>
      </c>
      <c r="T5134">
        <v>4692.55</v>
      </c>
      <c r="U5134" t="s">
        <v>26</v>
      </c>
      <c r="V5134" s="7" t="str">
        <f t="shared" si="160"/>
        <v>49+</v>
      </c>
      <c r="W5134" t="s">
        <v>46</v>
      </c>
      <c r="X5134" t="str">
        <f t="shared" si="161"/>
        <v>Medium</v>
      </c>
    </row>
    <row r="5135" spans="1:24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40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28</v>
      </c>
      <c r="Q5135" t="s">
        <v>25</v>
      </c>
      <c r="R5135" t="s">
        <v>29</v>
      </c>
      <c r="S5135">
        <v>104.25</v>
      </c>
      <c r="T5135">
        <v>2433.9</v>
      </c>
      <c r="U5135" t="s">
        <v>25</v>
      </c>
      <c r="V5135" s="7" t="str">
        <f t="shared" si="160"/>
        <v>13-24</v>
      </c>
      <c r="W5135" t="s">
        <v>46</v>
      </c>
      <c r="X5135" t="str">
        <f t="shared" si="161"/>
        <v>High</v>
      </c>
    </row>
    <row r="5136" spans="1:24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40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28</v>
      </c>
      <c r="Q5136" t="s">
        <v>25</v>
      </c>
      <c r="R5136" t="s">
        <v>29</v>
      </c>
      <c r="S5136">
        <v>80.2</v>
      </c>
      <c r="T5136">
        <v>1217.25</v>
      </c>
      <c r="U5136" t="s">
        <v>25</v>
      </c>
      <c r="V5136" s="7" t="str">
        <f t="shared" si="160"/>
        <v>13-24</v>
      </c>
      <c r="W5136" t="s">
        <v>35</v>
      </c>
      <c r="X5136" t="str">
        <f t="shared" si="161"/>
        <v>Medium</v>
      </c>
    </row>
    <row r="5137" spans="1:24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26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28</v>
      </c>
      <c r="Q5137" t="s">
        <v>26</v>
      </c>
      <c r="R5137" t="s">
        <v>29</v>
      </c>
      <c r="S5137">
        <v>19.75</v>
      </c>
      <c r="T5137">
        <v>19.75</v>
      </c>
      <c r="U5137" t="s">
        <v>26</v>
      </c>
      <c r="V5137" s="7" t="str">
        <f t="shared" si="160"/>
        <v>0-12</v>
      </c>
      <c r="W5137" t="s">
        <v>30</v>
      </c>
      <c r="X5137" t="str">
        <f t="shared" si="161"/>
        <v>Low</v>
      </c>
    </row>
    <row r="5138" spans="1:24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40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28</v>
      </c>
      <c r="Q5138" t="s">
        <v>25</v>
      </c>
      <c r="R5138" t="s">
        <v>34</v>
      </c>
      <c r="S5138">
        <v>72.599999999999994</v>
      </c>
      <c r="T5138">
        <v>154.30000000000001</v>
      </c>
      <c r="U5138" t="s">
        <v>26</v>
      </c>
      <c r="V5138" s="7" t="str">
        <f t="shared" si="160"/>
        <v>0-12</v>
      </c>
      <c r="W5138" t="s">
        <v>30</v>
      </c>
      <c r="X5138" t="str">
        <f t="shared" si="161"/>
        <v>Medium</v>
      </c>
    </row>
    <row r="5139" spans="1:24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40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28</v>
      </c>
      <c r="Q5139" t="s">
        <v>25</v>
      </c>
      <c r="R5139" t="s">
        <v>29</v>
      </c>
      <c r="S5139">
        <v>116.5</v>
      </c>
      <c r="T5139">
        <v>6382.55</v>
      </c>
      <c r="U5139" t="s">
        <v>26</v>
      </c>
      <c r="V5139" s="7" t="str">
        <f t="shared" si="160"/>
        <v>49+</v>
      </c>
      <c r="W5139" t="s">
        <v>46</v>
      </c>
      <c r="X5139" t="str">
        <f t="shared" si="161"/>
        <v>High</v>
      </c>
    </row>
    <row r="5140" spans="1:24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40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50</v>
      </c>
      <c r="Q5140" t="s">
        <v>25</v>
      </c>
      <c r="R5140" t="s">
        <v>29</v>
      </c>
      <c r="S5140">
        <v>106.8</v>
      </c>
      <c r="T5140">
        <v>7623.2</v>
      </c>
      <c r="U5140" t="s">
        <v>26</v>
      </c>
      <c r="V5140" s="7" t="str">
        <f t="shared" si="160"/>
        <v>49+</v>
      </c>
      <c r="W5140" t="s">
        <v>46</v>
      </c>
      <c r="X5140" t="str">
        <f t="shared" si="161"/>
        <v>High</v>
      </c>
    </row>
    <row r="5141" spans="1:24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26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50</v>
      </c>
      <c r="Q5141" t="s">
        <v>26</v>
      </c>
      <c r="R5141" t="s">
        <v>34</v>
      </c>
      <c r="S5141">
        <v>24.95</v>
      </c>
      <c r="T5141">
        <v>1261.45</v>
      </c>
      <c r="U5141" t="s">
        <v>26</v>
      </c>
      <c r="V5141" s="7" t="str">
        <f t="shared" si="160"/>
        <v>49+</v>
      </c>
      <c r="W5141" t="s">
        <v>35</v>
      </c>
      <c r="X5141" t="str">
        <f t="shared" si="161"/>
        <v>Low</v>
      </c>
    </row>
    <row r="5142" spans="1:24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40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28</v>
      </c>
      <c r="Q5142" t="s">
        <v>25</v>
      </c>
      <c r="R5142" t="s">
        <v>29</v>
      </c>
      <c r="S5142">
        <v>89.25</v>
      </c>
      <c r="T5142">
        <v>89.25</v>
      </c>
      <c r="U5142" t="s">
        <v>26</v>
      </c>
      <c r="V5142" s="7" t="str">
        <f t="shared" si="160"/>
        <v>0-12</v>
      </c>
      <c r="W5142" t="s">
        <v>30</v>
      </c>
      <c r="X5142" t="str">
        <f t="shared" si="161"/>
        <v>Medium</v>
      </c>
    </row>
    <row r="5143" spans="1:24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26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28</v>
      </c>
      <c r="Q5143" t="s">
        <v>25</v>
      </c>
      <c r="R5143" t="s">
        <v>34</v>
      </c>
      <c r="S5143">
        <v>19.25</v>
      </c>
      <c r="T5143">
        <v>86.05</v>
      </c>
      <c r="U5143" t="s">
        <v>26</v>
      </c>
      <c r="V5143" s="7" t="str">
        <f t="shared" si="160"/>
        <v>0-12</v>
      </c>
      <c r="W5143" t="s">
        <v>30</v>
      </c>
      <c r="X5143" t="str">
        <f t="shared" si="161"/>
        <v>Low</v>
      </c>
    </row>
    <row r="5144" spans="1:24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40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38</v>
      </c>
      <c r="S5144">
        <v>104.55</v>
      </c>
      <c r="T5144">
        <v>6779.05</v>
      </c>
      <c r="U5144" t="s">
        <v>26</v>
      </c>
      <c r="V5144" s="7" t="str">
        <f t="shared" si="160"/>
        <v>49+</v>
      </c>
      <c r="W5144" t="s">
        <v>46</v>
      </c>
      <c r="X5144" t="str">
        <f t="shared" si="161"/>
        <v>High</v>
      </c>
    </row>
    <row r="5145" spans="1:24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27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 t="s">
        <v>26</v>
      </c>
      <c r="V5145" s="7" t="str">
        <f t="shared" si="160"/>
        <v>49+</v>
      </c>
      <c r="W5145" t="s">
        <v>46</v>
      </c>
      <c r="X5145" t="str">
        <f t="shared" si="161"/>
        <v>Medium</v>
      </c>
    </row>
    <row r="5146" spans="1:24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26</v>
      </c>
      <c r="I5146" t="s">
        <v>27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28</v>
      </c>
      <c r="Q5146" t="s">
        <v>25</v>
      </c>
      <c r="R5146" t="s">
        <v>29</v>
      </c>
      <c r="S5146">
        <v>30.75</v>
      </c>
      <c r="T5146">
        <v>82.85</v>
      </c>
      <c r="U5146" t="s">
        <v>26</v>
      </c>
      <c r="V5146" s="7" t="str">
        <f t="shared" si="160"/>
        <v>0-12</v>
      </c>
      <c r="W5146" t="s">
        <v>30</v>
      </c>
      <c r="X5146" t="str">
        <f t="shared" si="161"/>
        <v>Low</v>
      </c>
    </row>
    <row r="5147" spans="1:24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26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33</v>
      </c>
      <c r="Q5147" t="s">
        <v>25</v>
      </c>
      <c r="R5147" t="s">
        <v>43</v>
      </c>
      <c r="S5147">
        <v>25.7</v>
      </c>
      <c r="T5147">
        <v>1714.55</v>
      </c>
      <c r="U5147" t="s">
        <v>26</v>
      </c>
      <c r="V5147" s="7" t="str">
        <f t="shared" si="160"/>
        <v>49+</v>
      </c>
      <c r="W5147" t="s">
        <v>35</v>
      </c>
      <c r="X5147" t="str">
        <f t="shared" si="161"/>
        <v>Low</v>
      </c>
    </row>
    <row r="5148" spans="1:24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40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28</v>
      </c>
      <c r="Q5148" t="s">
        <v>26</v>
      </c>
      <c r="R5148" t="s">
        <v>29</v>
      </c>
      <c r="S5148">
        <v>86.2</v>
      </c>
      <c r="T5148">
        <v>893.2</v>
      </c>
      <c r="U5148" t="s">
        <v>26</v>
      </c>
      <c r="V5148" s="7" t="str">
        <f t="shared" si="160"/>
        <v>0-12</v>
      </c>
      <c r="W5148" t="s">
        <v>35</v>
      </c>
      <c r="X5148" t="str">
        <f t="shared" si="161"/>
        <v>Medium</v>
      </c>
    </row>
    <row r="5149" spans="1:24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26</v>
      </c>
      <c r="I5149" t="s">
        <v>27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28</v>
      </c>
      <c r="Q5149" t="s">
        <v>25</v>
      </c>
      <c r="R5149" t="s">
        <v>43</v>
      </c>
      <c r="S5149">
        <v>30.1</v>
      </c>
      <c r="T5149">
        <v>810.85</v>
      </c>
      <c r="U5149" t="s">
        <v>26</v>
      </c>
      <c r="V5149" s="7" t="str">
        <f t="shared" si="160"/>
        <v>25-48</v>
      </c>
      <c r="W5149" t="s">
        <v>35</v>
      </c>
      <c r="X5149" t="str">
        <f t="shared" si="161"/>
        <v>Low</v>
      </c>
    </row>
    <row r="5150" spans="1:24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40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50</v>
      </c>
      <c r="Q5150" t="s">
        <v>25</v>
      </c>
      <c r="R5150" t="s">
        <v>29</v>
      </c>
      <c r="S5150">
        <v>99.35</v>
      </c>
      <c r="T5150">
        <v>6347.55</v>
      </c>
      <c r="U5150" t="s">
        <v>26</v>
      </c>
      <c r="V5150" s="7" t="str">
        <f t="shared" si="160"/>
        <v>49+</v>
      </c>
      <c r="W5150" t="s">
        <v>46</v>
      </c>
      <c r="X5150" t="str">
        <f t="shared" si="161"/>
        <v>High</v>
      </c>
    </row>
    <row r="5151" spans="1:24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26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50</v>
      </c>
      <c r="Q5151" t="s">
        <v>25</v>
      </c>
      <c r="R5151" t="s">
        <v>43</v>
      </c>
      <c r="S5151">
        <v>19.2</v>
      </c>
      <c r="T5151">
        <v>1123.6500000000001</v>
      </c>
      <c r="U5151" t="s">
        <v>26</v>
      </c>
      <c r="V5151" s="7" t="str">
        <f t="shared" si="160"/>
        <v>49+</v>
      </c>
      <c r="W5151" t="s">
        <v>35</v>
      </c>
      <c r="X5151" t="str">
        <f t="shared" si="161"/>
        <v>Low</v>
      </c>
    </row>
    <row r="5152" spans="1:24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26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28</v>
      </c>
      <c r="Q5152" t="s">
        <v>26</v>
      </c>
      <c r="R5152" t="s">
        <v>38</v>
      </c>
      <c r="S5152">
        <v>20.100000000000001</v>
      </c>
      <c r="T5152">
        <v>43.15</v>
      </c>
      <c r="U5152" t="s">
        <v>26</v>
      </c>
      <c r="V5152" s="7" t="str">
        <f t="shared" si="160"/>
        <v>0-12</v>
      </c>
      <c r="W5152" t="s">
        <v>30</v>
      </c>
      <c r="X5152" t="str">
        <f t="shared" si="161"/>
        <v>Low</v>
      </c>
    </row>
    <row r="5153" spans="1:24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26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28</v>
      </c>
      <c r="Q5153" t="s">
        <v>26</v>
      </c>
      <c r="R5153" t="s">
        <v>43</v>
      </c>
      <c r="S5153">
        <v>20.350000000000001</v>
      </c>
      <c r="T5153">
        <v>35.1</v>
      </c>
      <c r="U5153" t="s">
        <v>26</v>
      </c>
      <c r="V5153" s="7" t="str">
        <f t="shared" si="160"/>
        <v>0-12</v>
      </c>
      <c r="W5153" t="s">
        <v>30</v>
      </c>
      <c r="X5153" t="str">
        <f t="shared" si="161"/>
        <v>Low</v>
      </c>
    </row>
    <row r="5154" spans="1:24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26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50</v>
      </c>
      <c r="Q5154" t="s">
        <v>25</v>
      </c>
      <c r="R5154" t="s">
        <v>43</v>
      </c>
      <c r="S5154">
        <v>25.65</v>
      </c>
      <c r="T5154">
        <v>1388</v>
      </c>
      <c r="U5154" t="s">
        <v>26</v>
      </c>
      <c r="V5154" s="7" t="str">
        <f t="shared" si="160"/>
        <v>49+</v>
      </c>
      <c r="W5154" t="s">
        <v>35</v>
      </c>
      <c r="X5154" t="str">
        <f t="shared" si="161"/>
        <v>Low</v>
      </c>
    </row>
    <row r="5155" spans="1:24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40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28</v>
      </c>
      <c r="Q5155" t="s">
        <v>25</v>
      </c>
      <c r="R5155" t="s">
        <v>29</v>
      </c>
      <c r="S5155">
        <v>94.55</v>
      </c>
      <c r="T5155">
        <v>3851.45</v>
      </c>
      <c r="U5155" t="s">
        <v>26</v>
      </c>
      <c r="V5155" s="7" t="str">
        <f t="shared" si="160"/>
        <v>25-48</v>
      </c>
      <c r="W5155" t="s">
        <v>46</v>
      </c>
      <c r="X5155" t="str">
        <f t="shared" si="161"/>
        <v>High</v>
      </c>
    </row>
    <row r="5156" spans="1:24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40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28</v>
      </c>
      <c r="Q5156" t="s">
        <v>25</v>
      </c>
      <c r="R5156" t="s">
        <v>29</v>
      </c>
      <c r="S5156">
        <v>104.2</v>
      </c>
      <c r="T5156">
        <v>1743.5</v>
      </c>
      <c r="U5156" t="s">
        <v>25</v>
      </c>
      <c r="V5156" s="7" t="str">
        <f t="shared" si="160"/>
        <v>13-24</v>
      </c>
      <c r="W5156" t="s">
        <v>35</v>
      </c>
      <c r="X5156" t="str">
        <f t="shared" si="161"/>
        <v>High</v>
      </c>
    </row>
    <row r="5157" spans="1:24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40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38</v>
      </c>
      <c r="S5157">
        <v>94.4</v>
      </c>
      <c r="T5157">
        <v>2638.1</v>
      </c>
      <c r="U5157" t="s">
        <v>26</v>
      </c>
      <c r="V5157" s="7" t="str">
        <f t="shared" si="160"/>
        <v>25-48</v>
      </c>
      <c r="W5157" t="s">
        <v>46</v>
      </c>
      <c r="X5157" t="str">
        <f t="shared" si="161"/>
        <v>High</v>
      </c>
    </row>
    <row r="5158" spans="1:24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27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 t="s">
        <v>26</v>
      </c>
      <c r="V5158" s="7" t="str">
        <f t="shared" si="160"/>
        <v>13-24</v>
      </c>
      <c r="W5158" t="s">
        <v>35</v>
      </c>
      <c r="X5158" t="str">
        <f t="shared" si="161"/>
        <v>Medium</v>
      </c>
    </row>
    <row r="5159" spans="1:24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27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50</v>
      </c>
      <c r="Q5159" t="s">
        <v>26</v>
      </c>
      <c r="R5159" t="s">
        <v>38</v>
      </c>
      <c r="S5159">
        <v>68.25</v>
      </c>
      <c r="T5159">
        <v>1114.8499999999999</v>
      </c>
      <c r="U5159" t="s">
        <v>26</v>
      </c>
      <c r="V5159" s="7" t="str">
        <f t="shared" si="160"/>
        <v>13-24</v>
      </c>
      <c r="W5159" t="s">
        <v>35</v>
      </c>
      <c r="X5159" t="str">
        <f t="shared" si="161"/>
        <v>Medium</v>
      </c>
    </row>
    <row r="5160" spans="1:24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26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50</v>
      </c>
      <c r="Q5160" t="s">
        <v>26</v>
      </c>
      <c r="R5160" t="s">
        <v>38</v>
      </c>
      <c r="S5160">
        <v>24.75</v>
      </c>
      <c r="T5160">
        <v>1777.6</v>
      </c>
      <c r="U5160" t="s">
        <v>26</v>
      </c>
      <c r="V5160" s="7" t="str">
        <f t="shared" si="160"/>
        <v>49+</v>
      </c>
      <c r="W5160" t="s">
        <v>35</v>
      </c>
      <c r="X5160" t="str">
        <f t="shared" si="161"/>
        <v>Low</v>
      </c>
    </row>
    <row r="5161" spans="1:24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40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28</v>
      </c>
      <c r="Q5161" t="s">
        <v>25</v>
      </c>
      <c r="R5161" t="s">
        <v>29</v>
      </c>
      <c r="S5161">
        <v>76.25</v>
      </c>
      <c r="T5161">
        <v>684.85</v>
      </c>
      <c r="U5161" t="s">
        <v>26</v>
      </c>
      <c r="V5161" s="7" t="str">
        <f t="shared" si="160"/>
        <v>0-12</v>
      </c>
      <c r="W5161" t="s">
        <v>35</v>
      </c>
      <c r="X5161" t="str">
        <f t="shared" si="161"/>
        <v>Medium</v>
      </c>
    </row>
    <row r="5162" spans="1:24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40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28</v>
      </c>
      <c r="Q5162" t="s">
        <v>26</v>
      </c>
      <c r="R5162" t="s">
        <v>29</v>
      </c>
      <c r="S5162">
        <v>74.349999999999994</v>
      </c>
      <c r="T5162">
        <v>74.349999999999994</v>
      </c>
      <c r="U5162" t="s">
        <v>26</v>
      </c>
      <c r="V5162" s="7" t="str">
        <f t="shared" si="160"/>
        <v>0-12</v>
      </c>
      <c r="W5162" t="s">
        <v>30</v>
      </c>
      <c r="X5162" t="str">
        <f t="shared" si="161"/>
        <v>Medium</v>
      </c>
    </row>
    <row r="5163" spans="1:24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27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28</v>
      </c>
      <c r="Q5163" t="s">
        <v>26</v>
      </c>
      <c r="R5163" t="s">
        <v>29</v>
      </c>
      <c r="S5163">
        <v>54.15</v>
      </c>
      <c r="T5163">
        <v>1312.45</v>
      </c>
      <c r="U5163" t="s">
        <v>26</v>
      </c>
      <c r="V5163" s="7" t="str">
        <f t="shared" si="160"/>
        <v>13-24</v>
      </c>
      <c r="W5163" t="s">
        <v>35</v>
      </c>
      <c r="X5163" t="str">
        <f t="shared" si="161"/>
        <v>Medium</v>
      </c>
    </row>
    <row r="5164" spans="1:24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26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28</v>
      </c>
      <c r="Q5164" t="s">
        <v>26</v>
      </c>
      <c r="R5164" t="s">
        <v>38</v>
      </c>
      <c r="S5164">
        <v>19.45</v>
      </c>
      <c r="T5164">
        <v>159.19999999999999</v>
      </c>
      <c r="U5164" t="s">
        <v>26</v>
      </c>
      <c r="V5164" s="7" t="str">
        <f t="shared" si="160"/>
        <v>0-12</v>
      </c>
      <c r="W5164" t="s">
        <v>30</v>
      </c>
      <c r="X5164" t="str">
        <f t="shared" si="161"/>
        <v>Low</v>
      </c>
    </row>
    <row r="5165" spans="1:24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26</v>
      </c>
      <c r="I5165" t="s">
        <v>27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28</v>
      </c>
      <c r="Q5165" t="s">
        <v>25</v>
      </c>
      <c r="R5165" t="s">
        <v>34</v>
      </c>
      <c r="S5165">
        <v>34.950000000000003</v>
      </c>
      <c r="T5165">
        <v>610.20000000000005</v>
      </c>
      <c r="U5165" t="s">
        <v>26</v>
      </c>
      <c r="V5165" s="7" t="str">
        <f t="shared" si="160"/>
        <v>13-24</v>
      </c>
      <c r="W5165" t="s">
        <v>35</v>
      </c>
      <c r="X5165" t="str">
        <f t="shared" si="161"/>
        <v>Low</v>
      </c>
    </row>
    <row r="5166" spans="1:24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27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28</v>
      </c>
      <c r="Q5166" t="s">
        <v>25</v>
      </c>
      <c r="R5166" t="s">
        <v>29</v>
      </c>
      <c r="S5166">
        <v>53.65</v>
      </c>
      <c r="T5166">
        <v>404.35</v>
      </c>
      <c r="U5166" t="s">
        <v>26</v>
      </c>
      <c r="V5166" s="7" t="str">
        <f t="shared" si="160"/>
        <v>0-12</v>
      </c>
      <c r="W5166" t="s">
        <v>30</v>
      </c>
      <c r="X5166" t="str">
        <f t="shared" si="161"/>
        <v>Medium</v>
      </c>
    </row>
    <row r="5167" spans="1:24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40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28</v>
      </c>
      <c r="Q5167" t="s">
        <v>25</v>
      </c>
      <c r="R5167" t="s">
        <v>29</v>
      </c>
      <c r="S5167">
        <v>69.650000000000006</v>
      </c>
      <c r="T5167">
        <v>69.650000000000006</v>
      </c>
      <c r="U5167" t="s">
        <v>25</v>
      </c>
      <c r="V5167" s="7" t="str">
        <f t="shared" si="160"/>
        <v>0-12</v>
      </c>
      <c r="W5167" t="s">
        <v>30</v>
      </c>
      <c r="X5167" t="str">
        <f t="shared" si="161"/>
        <v>Medium</v>
      </c>
    </row>
    <row r="5168" spans="1:24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40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29</v>
      </c>
      <c r="S5168">
        <v>104</v>
      </c>
      <c r="T5168">
        <v>6363.45</v>
      </c>
      <c r="U5168" t="s">
        <v>26</v>
      </c>
      <c r="V5168" s="7" t="str">
        <f t="shared" si="160"/>
        <v>49+</v>
      </c>
      <c r="W5168" t="s">
        <v>46</v>
      </c>
      <c r="X5168" t="str">
        <f t="shared" si="161"/>
        <v>High</v>
      </c>
    </row>
    <row r="5169" spans="1:24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27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50</v>
      </c>
      <c r="Q5169" t="s">
        <v>25</v>
      </c>
      <c r="R5169" t="s">
        <v>43</v>
      </c>
      <c r="S5169">
        <v>70.349999999999994</v>
      </c>
      <c r="T5169">
        <v>4124.6499999999996</v>
      </c>
      <c r="U5169" t="s">
        <v>26</v>
      </c>
      <c r="V5169" s="7" t="str">
        <f t="shared" si="160"/>
        <v>49+</v>
      </c>
      <c r="W5169" t="s">
        <v>46</v>
      </c>
      <c r="X5169" t="str">
        <f t="shared" si="161"/>
        <v>Medium</v>
      </c>
    </row>
    <row r="5170" spans="1:24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40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28</v>
      </c>
      <c r="Q5170" t="s">
        <v>25</v>
      </c>
      <c r="R5170" t="s">
        <v>29</v>
      </c>
      <c r="S5170">
        <v>80.8</v>
      </c>
      <c r="T5170">
        <v>713.1</v>
      </c>
      <c r="U5170" t="s">
        <v>25</v>
      </c>
      <c r="V5170" s="7" t="str">
        <f t="shared" si="160"/>
        <v>0-12</v>
      </c>
      <c r="W5170" t="s">
        <v>35</v>
      </c>
      <c r="X5170" t="str">
        <f t="shared" si="161"/>
        <v>Medium</v>
      </c>
    </row>
    <row r="5171" spans="1:24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27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 t="s">
        <v>26</v>
      </c>
      <c r="V5171" s="7" t="str">
        <f t="shared" si="160"/>
        <v>13-24</v>
      </c>
      <c r="W5171" t="s">
        <v>35</v>
      </c>
      <c r="X5171" t="str">
        <f t="shared" si="161"/>
        <v>Medium</v>
      </c>
    </row>
    <row r="5172" spans="1:24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28</v>
      </c>
      <c r="Q5172" t="s">
        <v>26</v>
      </c>
      <c r="R5172" t="s">
        <v>34</v>
      </c>
      <c r="S5172">
        <v>19.649999999999999</v>
      </c>
      <c r="T5172">
        <v>19.649999999999999</v>
      </c>
      <c r="U5172" t="s">
        <v>26</v>
      </c>
      <c r="V5172" s="7" t="str">
        <f t="shared" si="160"/>
        <v>0-12</v>
      </c>
      <c r="W5172" t="s">
        <v>30</v>
      </c>
      <c r="X5172" t="str">
        <f t="shared" si="161"/>
        <v>Low</v>
      </c>
    </row>
    <row r="5173" spans="1:24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27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28</v>
      </c>
      <c r="Q5173" t="s">
        <v>26</v>
      </c>
      <c r="R5173" t="s">
        <v>38</v>
      </c>
      <c r="S5173">
        <v>45.9</v>
      </c>
      <c r="T5173">
        <v>505.95</v>
      </c>
      <c r="U5173" t="s">
        <v>26</v>
      </c>
      <c r="V5173" s="7" t="str">
        <f t="shared" si="160"/>
        <v>0-12</v>
      </c>
      <c r="W5173" t="s">
        <v>35</v>
      </c>
      <c r="X5173" t="str">
        <f t="shared" si="161"/>
        <v>Low</v>
      </c>
    </row>
    <row r="5174" spans="1:24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50</v>
      </c>
      <c r="Q5174" t="s">
        <v>26</v>
      </c>
      <c r="R5174" t="s">
        <v>34</v>
      </c>
      <c r="S5174">
        <v>20</v>
      </c>
      <c r="T5174">
        <v>1149.6500000000001</v>
      </c>
      <c r="U5174" t="s">
        <v>26</v>
      </c>
      <c r="V5174" s="7" t="str">
        <f t="shared" si="160"/>
        <v>49+</v>
      </c>
      <c r="W5174" t="s">
        <v>35</v>
      </c>
      <c r="X5174" t="str">
        <f t="shared" si="161"/>
        <v>Low</v>
      </c>
    </row>
    <row r="5175" spans="1:24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27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28</v>
      </c>
      <c r="Q5175" t="s">
        <v>26</v>
      </c>
      <c r="R5175" t="s">
        <v>29</v>
      </c>
      <c r="S5175">
        <v>44.8</v>
      </c>
      <c r="T5175">
        <v>169.65</v>
      </c>
      <c r="U5175" t="s">
        <v>26</v>
      </c>
      <c r="V5175" s="7" t="str">
        <f t="shared" si="160"/>
        <v>0-12</v>
      </c>
      <c r="W5175" t="s">
        <v>30</v>
      </c>
      <c r="X5175" t="str">
        <f t="shared" si="161"/>
        <v>Low</v>
      </c>
    </row>
    <row r="5176" spans="1:24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40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28</v>
      </c>
      <c r="Q5176" t="s">
        <v>25</v>
      </c>
      <c r="R5176" t="s">
        <v>34</v>
      </c>
      <c r="S5176">
        <v>80.3</v>
      </c>
      <c r="T5176">
        <v>526.70000000000005</v>
      </c>
      <c r="U5176" t="s">
        <v>25</v>
      </c>
      <c r="V5176" s="7" t="str">
        <f t="shared" si="160"/>
        <v>0-12</v>
      </c>
      <c r="W5176" t="s">
        <v>35</v>
      </c>
      <c r="X5176" t="str">
        <f t="shared" si="161"/>
        <v>Medium</v>
      </c>
    </row>
    <row r="5177" spans="1:24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26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 t="s">
        <v>26</v>
      </c>
      <c r="V5177" s="7" t="str">
        <f t="shared" si="160"/>
        <v>13-24</v>
      </c>
      <c r="W5177" t="s">
        <v>30</v>
      </c>
      <c r="X5177" t="str">
        <f t="shared" si="161"/>
        <v>Low</v>
      </c>
    </row>
    <row r="5178" spans="1:24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26</v>
      </c>
      <c r="I5178" t="s">
        <v>27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28</v>
      </c>
      <c r="Q5178" t="s">
        <v>26</v>
      </c>
      <c r="R5178" t="s">
        <v>34</v>
      </c>
      <c r="S5178">
        <v>45.8</v>
      </c>
      <c r="T5178">
        <v>1147</v>
      </c>
      <c r="U5178" t="s">
        <v>26</v>
      </c>
      <c r="V5178" s="7" t="str">
        <f t="shared" si="160"/>
        <v>25-48</v>
      </c>
      <c r="W5178" t="s">
        <v>35</v>
      </c>
      <c r="X5178" t="str">
        <f t="shared" si="161"/>
        <v>Low</v>
      </c>
    </row>
    <row r="5179" spans="1:24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40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28</v>
      </c>
      <c r="Q5179" t="s">
        <v>25</v>
      </c>
      <c r="R5179" t="s">
        <v>29</v>
      </c>
      <c r="S5179">
        <v>84.1</v>
      </c>
      <c r="T5179">
        <v>3021.6</v>
      </c>
      <c r="U5179" t="s">
        <v>25</v>
      </c>
      <c r="V5179" s="7" t="str">
        <f t="shared" si="160"/>
        <v>25-48</v>
      </c>
      <c r="W5179" t="s">
        <v>46</v>
      </c>
      <c r="X5179" t="str">
        <f t="shared" si="161"/>
        <v>Medium</v>
      </c>
    </row>
    <row r="5180" spans="1:24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40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38</v>
      </c>
      <c r="S5180">
        <v>108.95</v>
      </c>
      <c r="T5180">
        <v>5718.2</v>
      </c>
      <c r="U5180" t="s">
        <v>26</v>
      </c>
      <c r="V5180" s="7" t="str">
        <f t="shared" si="160"/>
        <v>49+</v>
      </c>
      <c r="W5180" t="s">
        <v>46</v>
      </c>
      <c r="X5180" t="str">
        <f t="shared" si="161"/>
        <v>High</v>
      </c>
    </row>
    <row r="5181" spans="1:24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27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28</v>
      </c>
      <c r="Q5181" t="s">
        <v>25</v>
      </c>
      <c r="R5181" t="s">
        <v>29</v>
      </c>
      <c r="S5181">
        <v>69.349999999999994</v>
      </c>
      <c r="T5181">
        <v>191.35</v>
      </c>
      <c r="U5181" t="s">
        <v>25</v>
      </c>
      <c r="V5181" s="7" t="str">
        <f t="shared" si="160"/>
        <v>0-12</v>
      </c>
      <c r="W5181" t="s">
        <v>30</v>
      </c>
      <c r="X5181" t="str">
        <f t="shared" si="161"/>
        <v>Medium</v>
      </c>
    </row>
    <row r="5182" spans="1:24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26</v>
      </c>
      <c r="I5182" t="s">
        <v>27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50</v>
      </c>
      <c r="Q5182" t="s">
        <v>26</v>
      </c>
      <c r="R5182" t="s">
        <v>43</v>
      </c>
      <c r="S5182">
        <v>64.349999999999994</v>
      </c>
      <c r="T5182">
        <v>4539.6000000000004</v>
      </c>
      <c r="U5182" t="s">
        <v>26</v>
      </c>
      <c r="V5182" s="7" t="str">
        <f t="shared" si="160"/>
        <v>49+</v>
      </c>
      <c r="W5182" t="s">
        <v>46</v>
      </c>
      <c r="X5182" t="str">
        <f t="shared" si="161"/>
        <v>Medium</v>
      </c>
    </row>
    <row r="5183" spans="1:24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27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50</v>
      </c>
      <c r="Q5183" t="s">
        <v>25</v>
      </c>
      <c r="R5183" t="s">
        <v>43</v>
      </c>
      <c r="S5183">
        <v>90.8</v>
      </c>
      <c r="T5183">
        <v>6397.6</v>
      </c>
      <c r="U5183" t="s">
        <v>26</v>
      </c>
      <c r="V5183" s="7" t="str">
        <f t="shared" si="160"/>
        <v>49+</v>
      </c>
      <c r="W5183" t="s">
        <v>46</v>
      </c>
      <c r="X5183" t="str">
        <f t="shared" si="161"/>
        <v>High</v>
      </c>
    </row>
    <row r="5184" spans="1:24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26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33</v>
      </c>
      <c r="Q5184" t="s">
        <v>26</v>
      </c>
      <c r="R5184" t="s">
        <v>43</v>
      </c>
      <c r="S5184">
        <v>24.95</v>
      </c>
      <c r="T5184">
        <v>280.39999999999998</v>
      </c>
      <c r="U5184" t="s">
        <v>26</v>
      </c>
      <c r="V5184" s="7" t="str">
        <f t="shared" si="160"/>
        <v>0-12</v>
      </c>
      <c r="W5184" t="s">
        <v>30</v>
      </c>
      <c r="X5184" t="str">
        <f t="shared" si="161"/>
        <v>Low</v>
      </c>
    </row>
    <row r="5185" spans="1:24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40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28</v>
      </c>
      <c r="Q5185" t="s">
        <v>25</v>
      </c>
      <c r="R5185" t="s">
        <v>34</v>
      </c>
      <c r="S5185">
        <v>79.599999999999994</v>
      </c>
      <c r="T5185">
        <v>2718.3</v>
      </c>
      <c r="U5185" t="s">
        <v>25</v>
      </c>
      <c r="V5185" s="7" t="str">
        <f t="shared" si="160"/>
        <v>25-48</v>
      </c>
      <c r="W5185" t="s">
        <v>46</v>
      </c>
      <c r="X5185" t="str">
        <f t="shared" si="161"/>
        <v>Medium</v>
      </c>
    </row>
    <row r="5186" spans="1:24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40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50</v>
      </c>
      <c r="Q5186" t="s">
        <v>25</v>
      </c>
      <c r="R5186" t="s">
        <v>38</v>
      </c>
      <c r="S5186">
        <v>84.7</v>
      </c>
      <c r="T5186">
        <v>5711.05</v>
      </c>
      <c r="U5186" t="s">
        <v>26</v>
      </c>
      <c r="V5186" s="7" t="str">
        <f t="shared" si="160"/>
        <v>49+</v>
      </c>
      <c r="W5186" t="s">
        <v>46</v>
      </c>
      <c r="X5186" t="str">
        <f t="shared" si="161"/>
        <v>Medium</v>
      </c>
    </row>
    <row r="5187" spans="1:24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27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43</v>
      </c>
      <c r="S5187">
        <v>70.8</v>
      </c>
      <c r="T5187">
        <v>3478.15</v>
      </c>
      <c r="U5187" t="s">
        <v>26</v>
      </c>
      <c r="V5187" s="7" t="str">
        <f t="shared" ref="V5187:V5250" si="162">IF(F5187&lt;=12, "0-12", IF(F5187&lt;=24, "13-24", IF(F5187&lt;=48, "25-48", "49+")))</f>
        <v>49+</v>
      </c>
      <c r="W5187" t="s">
        <v>46</v>
      </c>
      <c r="X5187" t="str">
        <f t="shared" ref="X5187:X5250" si="163">IF(S5187&lt;=50,"Low",IF(S5187&lt;=90,"Medium","High"))</f>
        <v>Medium</v>
      </c>
    </row>
    <row r="5188" spans="1:24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26</v>
      </c>
      <c r="I5188" t="s">
        <v>27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28</v>
      </c>
      <c r="Q5188" t="s">
        <v>25</v>
      </c>
      <c r="R5188" t="s">
        <v>29</v>
      </c>
      <c r="S5188">
        <v>36.450000000000003</v>
      </c>
      <c r="T5188">
        <v>36.450000000000003</v>
      </c>
      <c r="U5188" t="s">
        <v>25</v>
      </c>
      <c r="V5188" s="7" t="str">
        <f t="shared" si="162"/>
        <v>0-12</v>
      </c>
      <c r="W5188" t="s">
        <v>30</v>
      </c>
      <c r="X5188" t="str">
        <f t="shared" si="163"/>
        <v>Low</v>
      </c>
    </row>
    <row r="5189" spans="1:24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40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28</v>
      </c>
      <c r="Q5189" t="s">
        <v>25</v>
      </c>
      <c r="R5189" t="s">
        <v>29</v>
      </c>
      <c r="S5189">
        <v>104.4</v>
      </c>
      <c r="T5189">
        <v>4133.95</v>
      </c>
      <c r="U5189" t="s">
        <v>26</v>
      </c>
      <c r="V5189" s="7" t="str">
        <f t="shared" si="162"/>
        <v>25-48</v>
      </c>
      <c r="W5189" t="s">
        <v>46</v>
      </c>
      <c r="X5189" t="str">
        <f t="shared" si="163"/>
        <v>High</v>
      </c>
    </row>
    <row r="5190" spans="1:24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40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28</v>
      </c>
      <c r="Q5190" t="s">
        <v>25</v>
      </c>
      <c r="R5190" t="s">
        <v>29</v>
      </c>
      <c r="S5190">
        <v>101.5</v>
      </c>
      <c r="T5190">
        <v>2917.65</v>
      </c>
      <c r="U5190" t="s">
        <v>26</v>
      </c>
      <c r="V5190" s="7" t="str">
        <f t="shared" si="162"/>
        <v>25-48</v>
      </c>
      <c r="W5190" t="s">
        <v>46</v>
      </c>
      <c r="X5190" t="str">
        <f t="shared" si="163"/>
        <v>High</v>
      </c>
    </row>
    <row r="5191" spans="1:24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27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28</v>
      </c>
      <c r="Q5191" t="s">
        <v>26</v>
      </c>
      <c r="R5191" t="s">
        <v>29</v>
      </c>
      <c r="S5191">
        <v>54.3</v>
      </c>
      <c r="T5191">
        <v>54.3</v>
      </c>
      <c r="U5191" t="s">
        <v>26</v>
      </c>
      <c r="V5191" s="7" t="str">
        <f t="shared" si="162"/>
        <v>0-12</v>
      </c>
      <c r="W5191" t="s">
        <v>30</v>
      </c>
      <c r="X5191" t="str">
        <f t="shared" si="163"/>
        <v>Medium</v>
      </c>
    </row>
    <row r="5192" spans="1:24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40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28</v>
      </c>
      <c r="Q5192" t="s">
        <v>25</v>
      </c>
      <c r="R5192" t="s">
        <v>29</v>
      </c>
      <c r="S5192">
        <v>103.95</v>
      </c>
      <c r="T5192">
        <v>2964.8</v>
      </c>
      <c r="U5192" t="s">
        <v>26</v>
      </c>
      <c r="V5192" s="7" t="str">
        <f t="shared" si="162"/>
        <v>25-48</v>
      </c>
      <c r="W5192" t="s">
        <v>46</v>
      </c>
      <c r="X5192" t="str">
        <f t="shared" si="163"/>
        <v>High</v>
      </c>
    </row>
    <row r="5193" spans="1:24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27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50</v>
      </c>
      <c r="Q5193" t="s">
        <v>25</v>
      </c>
      <c r="R5193" t="s">
        <v>43</v>
      </c>
      <c r="S5193">
        <v>91.1</v>
      </c>
      <c r="T5193">
        <v>2198.3000000000002</v>
      </c>
      <c r="U5193" t="s">
        <v>26</v>
      </c>
      <c r="V5193" s="7" t="str">
        <f t="shared" si="162"/>
        <v>13-24</v>
      </c>
      <c r="W5193" t="s">
        <v>46</v>
      </c>
      <c r="X5193" t="str">
        <f t="shared" si="163"/>
        <v>High</v>
      </c>
    </row>
    <row r="5194" spans="1:24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26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50</v>
      </c>
      <c r="Q5194" t="s">
        <v>26</v>
      </c>
      <c r="R5194" t="s">
        <v>34</v>
      </c>
      <c r="S5194">
        <v>19.95</v>
      </c>
      <c r="T5194">
        <v>1189.9000000000001</v>
      </c>
      <c r="U5194" t="s">
        <v>26</v>
      </c>
      <c r="V5194" s="7" t="str">
        <f t="shared" si="162"/>
        <v>49+</v>
      </c>
      <c r="W5194" t="s">
        <v>35</v>
      </c>
      <c r="X5194" t="str">
        <f t="shared" si="163"/>
        <v>Low</v>
      </c>
    </row>
    <row r="5195" spans="1:24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26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50</v>
      </c>
      <c r="Q5195" t="s">
        <v>26</v>
      </c>
      <c r="R5195" t="s">
        <v>43</v>
      </c>
      <c r="S5195">
        <v>26.45</v>
      </c>
      <c r="T5195">
        <v>1914.5</v>
      </c>
      <c r="U5195" t="s">
        <v>26</v>
      </c>
      <c r="V5195" s="7" t="str">
        <f t="shared" si="162"/>
        <v>49+</v>
      </c>
      <c r="W5195" t="s">
        <v>35</v>
      </c>
      <c r="X5195" t="str">
        <f t="shared" si="163"/>
        <v>Low</v>
      </c>
    </row>
    <row r="5196" spans="1:24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40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28</v>
      </c>
      <c r="Q5196" t="s">
        <v>25</v>
      </c>
      <c r="R5196" t="s">
        <v>29</v>
      </c>
      <c r="S5196">
        <v>89.4</v>
      </c>
      <c r="T5196">
        <v>2001.5</v>
      </c>
      <c r="U5196" t="s">
        <v>25</v>
      </c>
      <c r="V5196" s="7" t="str">
        <f t="shared" si="162"/>
        <v>13-24</v>
      </c>
      <c r="W5196" t="s">
        <v>46</v>
      </c>
      <c r="X5196" t="str">
        <f t="shared" si="163"/>
        <v>Medium</v>
      </c>
    </row>
    <row r="5197" spans="1:24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27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50</v>
      </c>
      <c r="Q5197" t="s">
        <v>25</v>
      </c>
      <c r="R5197" t="s">
        <v>38</v>
      </c>
      <c r="S5197">
        <v>75.099999999999994</v>
      </c>
      <c r="T5197">
        <v>5336.35</v>
      </c>
      <c r="U5197" t="s">
        <v>26</v>
      </c>
      <c r="V5197" s="7" t="str">
        <f t="shared" si="162"/>
        <v>49+</v>
      </c>
      <c r="W5197" t="s">
        <v>46</v>
      </c>
      <c r="X5197" t="str">
        <f t="shared" si="163"/>
        <v>Medium</v>
      </c>
    </row>
    <row r="5198" spans="1:24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40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38</v>
      </c>
      <c r="S5198">
        <v>108.1</v>
      </c>
      <c r="T5198">
        <v>7238.6</v>
      </c>
      <c r="U5198" t="s">
        <v>26</v>
      </c>
      <c r="V5198" s="7" t="str">
        <f t="shared" si="162"/>
        <v>49+</v>
      </c>
      <c r="W5198" t="s">
        <v>46</v>
      </c>
      <c r="X5198" t="str">
        <f t="shared" si="163"/>
        <v>High</v>
      </c>
    </row>
    <row r="5199" spans="1:24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40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50</v>
      </c>
      <c r="Q5199" t="s">
        <v>25</v>
      </c>
      <c r="R5199" t="s">
        <v>29</v>
      </c>
      <c r="S5199">
        <v>110.15</v>
      </c>
      <c r="T5199">
        <v>7998.8</v>
      </c>
      <c r="U5199" t="s">
        <v>26</v>
      </c>
      <c r="V5199" s="7" t="str">
        <f t="shared" si="162"/>
        <v>49+</v>
      </c>
      <c r="W5199" t="s">
        <v>46</v>
      </c>
      <c r="X5199" t="str">
        <f t="shared" si="163"/>
        <v>High</v>
      </c>
    </row>
    <row r="5200" spans="1:24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40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28</v>
      </c>
      <c r="Q5200" t="s">
        <v>26</v>
      </c>
      <c r="R5200" t="s">
        <v>29</v>
      </c>
      <c r="S5200">
        <v>80.349999999999994</v>
      </c>
      <c r="T5200">
        <v>3825.85</v>
      </c>
      <c r="U5200" t="s">
        <v>25</v>
      </c>
      <c r="V5200" s="7" t="str">
        <f t="shared" si="162"/>
        <v>25-48</v>
      </c>
      <c r="W5200" t="s">
        <v>46</v>
      </c>
      <c r="X5200" t="str">
        <f t="shared" si="163"/>
        <v>Medium</v>
      </c>
    </row>
    <row r="5201" spans="1:24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40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29</v>
      </c>
      <c r="S5201">
        <v>111.5</v>
      </c>
      <c r="T5201">
        <v>5703.25</v>
      </c>
      <c r="U5201" t="s">
        <v>26</v>
      </c>
      <c r="V5201" s="7" t="str">
        <f t="shared" si="162"/>
        <v>49+</v>
      </c>
      <c r="W5201" t="s">
        <v>46</v>
      </c>
      <c r="X5201" t="str">
        <f t="shared" si="163"/>
        <v>High</v>
      </c>
    </row>
    <row r="5202" spans="1:24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40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29</v>
      </c>
      <c r="S5202">
        <v>106.5</v>
      </c>
      <c r="T5202">
        <v>7397</v>
      </c>
      <c r="U5202" t="s">
        <v>26</v>
      </c>
      <c r="V5202" s="7" t="str">
        <f t="shared" si="162"/>
        <v>49+</v>
      </c>
      <c r="W5202" t="s">
        <v>46</v>
      </c>
      <c r="X5202" t="str">
        <f t="shared" si="163"/>
        <v>High</v>
      </c>
    </row>
    <row r="5203" spans="1:24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26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33</v>
      </c>
      <c r="Q5203" t="s">
        <v>25</v>
      </c>
      <c r="R5203" t="s">
        <v>29</v>
      </c>
      <c r="S5203">
        <v>19.899999999999999</v>
      </c>
      <c r="T5203">
        <v>164.6</v>
      </c>
      <c r="U5203" t="s">
        <v>26</v>
      </c>
      <c r="V5203" s="7" t="str">
        <f t="shared" si="162"/>
        <v>0-12</v>
      </c>
      <c r="W5203" t="s">
        <v>30</v>
      </c>
      <c r="X5203" t="str">
        <f t="shared" si="163"/>
        <v>Low</v>
      </c>
    </row>
    <row r="5204" spans="1:24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40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50</v>
      </c>
      <c r="Q5204" t="s">
        <v>25</v>
      </c>
      <c r="R5204" t="s">
        <v>34</v>
      </c>
      <c r="S5204">
        <v>111.1</v>
      </c>
      <c r="T5204">
        <v>6555.2</v>
      </c>
      <c r="U5204" t="s">
        <v>26</v>
      </c>
      <c r="V5204" s="7" t="str">
        <f t="shared" si="162"/>
        <v>49+</v>
      </c>
      <c r="W5204" t="s">
        <v>46</v>
      </c>
      <c r="X5204" t="str">
        <f t="shared" si="163"/>
        <v>High</v>
      </c>
    </row>
    <row r="5205" spans="1:24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27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28</v>
      </c>
      <c r="Q5205" t="s">
        <v>26</v>
      </c>
      <c r="R5205" t="s">
        <v>34</v>
      </c>
      <c r="S5205">
        <v>70.7</v>
      </c>
      <c r="T5205">
        <v>225.65</v>
      </c>
      <c r="U5205" t="s">
        <v>26</v>
      </c>
      <c r="V5205" s="7" t="str">
        <f t="shared" si="162"/>
        <v>0-12</v>
      </c>
      <c r="W5205" t="s">
        <v>30</v>
      </c>
      <c r="X5205" t="str">
        <f t="shared" si="163"/>
        <v>Medium</v>
      </c>
    </row>
    <row r="5206" spans="1:24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26</v>
      </c>
      <c r="I5206" t="s">
        <v>27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28</v>
      </c>
      <c r="Q5206" t="s">
        <v>25</v>
      </c>
      <c r="R5206" t="s">
        <v>29</v>
      </c>
      <c r="S5206">
        <v>24.85</v>
      </c>
      <c r="T5206">
        <v>955.75</v>
      </c>
      <c r="U5206" t="s">
        <v>26</v>
      </c>
      <c r="V5206" s="7" t="str">
        <f t="shared" si="162"/>
        <v>25-48</v>
      </c>
      <c r="W5206" t="s">
        <v>35</v>
      </c>
      <c r="X5206" t="str">
        <f t="shared" si="163"/>
        <v>Low</v>
      </c>
    </row>
    <row r="5207" spans="1:24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40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28</v>
      </c>
      <c r="Q5207" t="s">
        <v>26</v>
      </c>
      <c r="R5207" t="s">
        <v>38</v>
      </c>
      <c r="S5207">
        <v>91.2</v>
      </c>
      <c r="T5207">
        <v>3382.3</v>
      </c>
      <c r="U5207" t="s">
        <v>26</v>
      </c>
      <c r="V5207" s="7" t="str">
        <f t="shared" si="162"/>
        <v>25-48</v>
      </c>
      <c r="W5207" t="s">
        <v>46</v>
      </c>
      <c r="X5207" t="str">
        <f t="shared" si="163"/>
        <v>High</v>
      </c>
    </row>
    <row r="5208" spans="1:24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27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50</v>
      </c>
      <c r="Q5208" t="s">
        <v>26</v>
      </c>
      <c r="R5208" t="s">
        <v>38</v>
      </c>
      <c r="S5208">
        <v>65.599999999999994</v>
      </c>
      <c r="T5208">
        <v>2313.8000000000002</v>
      </c>
      <c r="U5208" t="s">
        <v>26</v>
      </c>
      <c r="V5208" s="7" t="str">
        <f t="shared" si="162"/>
        <v>25-48</v>
      </c>
      <c r="W5208" t="s">
        <v>46</v>
      </c>
      <c r="X5208" t="str">
        <f t="shared" si="163"/>
        <v>Medium</v>
      </c>
    </row>
    <row r="5209" spans="1:24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26</v>
      </c>
      <c r="I5209" t="s">
        <v>27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28</v>
      </c>
      <c r="Q5209" t="s">
        <v>25</v>
      </c>
      <c r="R5209" t="s">
        <v>43</v>
      </c>
      <c r="S5209">
        <v>40.65</v>
      </c>
      <c r="T5209">
        <v>933.3</v>
      </c>
      <c r="U5209" t="s">
        <v>25</v>
      </c>
      <c r="V5209" s="7" t="str">
        <f t="shared" si="162"/>
        <v>13-24</v>
      </c>
      <c r="W5209" t="s">
        <v>35</v>
      </c>
      <c r="X5209" t="str">
        <f t="shared" si="163"/>
        <v>Low</v>
      </c>
    </row>
    <row r="5210" spans="1:24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27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28</v>
      </c>
      <c r="Q5210" t="s">
        <v>26</v>
      </c>
      <c r="R5210" t="s">
        <v>38</v>
      </c>
      <c r="S5210">
        <v>59.45</v>
      </c>
      <c r="T5210">
        <v>780.85</v>
      </c>
      <c r="U5210" t="s">
        <v>26</v>
      </c>
      <c r="V5210" s="7" t="str">
        <f t="shared" si="162"/>
        <v>13-24</v>
      </c>
      <c r="W5210" t="s">
        <v>35</v>
      </c>
      <c r="X5210" t="str">
        <f t="shared" si="163"/>
        <v>Medium</v>
      </c>
    </row>
    <row r="5211" spans="1:24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40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50</v>
      </c>
      <c r="Q5211" t="s">
        <v>25</v>
      </c>
      <c r="R5211" t="s">
        <v>43</v>
      </c>
      <c r="S5211">
        <v>109.95</v>
      </c>
      <c r="T5211">
        <v>7852.4</v>
      </c>
      <c r="U5211" t="s">
        <v>26</v>
      </c>
      <c r="V5211" s="7" t="str">
        <f t="shared" si="162"/>
        <v>49+</v>
      </c>
      <c r="W5211" t="s">
        <v>46</v>
      </c>
      <c r="X5211" t="str">
        <f t="shared" si="163"/>
        <v>High</v>
      </c>
    </row>
    <row r="5212" spans="1:24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26</v>
      </c>
      <c r="I5212" t="s">
        <v>27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29</v>
      </c>
      <c r="S5212">
        <v>60.45</v>
      </c>
      <c r="T5212">
        <v>3184.25</v>
      </c>
      <c r="U5212" t="s">
        <v>25</v>
      </c>
      <c r="V5212" s="7" t="str">
        <f t="shared" si="162"/>
        <v>49+</v>
      </c>
      <c r="W5212" t="s">
        <v>46</v>
      </c>
      <c r="X5212" t="str">
        <f t="shared" si="163"/>
        <v>Medium</v>
      </c>
    </row>
    <row r="5213" spans="1:24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40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28</v>
      </c>
      <c r="Q5213" t="s">
        <v>25</v>
      </c>
      <c r="R5213" t="s">
        <v>29</v>
      </c>
      <c r="S5213">
        <v>84.9</v>
      </c>
      <c r="T5213">
        <v>764.95</v>
      </c>
      <c r="U5213" t="s">
        <v>25</v>
      </c>
      <c r="V5213" s="7" t="str">
        <f t="shared" si="162"/>
        <v>0-12</v>
      </c>
      <c r="W5213" t="s">
        <v>35</v>
      </c>
      <c r="X5213" t="str">
        <f t="shared" si="163"/>
        <v>Medium</v>
      </c>
    </row>
    <row r="5214" spans="1:24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26</v>
      </c>
      <c r="I5214" t="s">
        <v>27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50</v>
      </c>
      <c r="Q5214" t="s">
        <v>26</v>
      </c>
      <c r="R5214" t="s">
        <v>43</v>
      </c>
      <c r="S5214">
        <v>38.5</v>
      </c>
      <c r="T5214">
        <v>2763</v>
      </c>
      <c r="U5214" t="s">
        <v>26</v>
      </c>
      <c r="V5214" s="7" t="str">
        <f t="shared" si="162"/>
        <v>49+</v>
      </c>
      <c r="W5214" t="s">
        <v>46</v>
      </c>
      <c r="X5214" t="str">
        <f t="shared" si="163"/>
        <v>Low</v>
      </c>
    </row>
    <row r="5215" spans="1:24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40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28</v>
      </c>
      <c r="Q5215" t="s">
        <v>25</v>
      </c>
      <c r="R5215" t="s">
        <v>29</v>
      </c>
      <c r="S5215">
        <v>92.55</v>
      </c>
      <c r="T5215">
        <v>1614.7</v>
      </c>
      <c r="U5215" t="s">
        <v>26</v>
      </c>
      <c r="V5215" s="7" t="str">
        <f t="shared" si="162"/>
        <v>13-24</v>
      </c>
      <c r="W5215" t="s">
        <v>35</v>
      </c>
      <c r="X5215" t="str">
        <f t="shared" si="163"/>
        <v>High</v>
      </c>
    </row>
    <row r="5216" spans="1:24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40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28</v>
      </c>
      <c r="Q5216" t="s">
        <v>25</v>
      </c>
      <c r="R5216" t="s">
        <v>38</v>
      </c>
      <c r="S5216">
        <v>73.55</v>
      </c>
      <c r="T5216">
        <v>145.4</v>
      </c>
      <c r="U5216" t="s">
        <v>25</v>
      </c>
      <c r="V5216" s="7" t="str">
        <f t="shared" si="162"/>
        <v>0-12</v>
      </c>
      <c r="W5216" t="s">
        <v>30</v>
      </c>
      <c r="X5216" t="str">
        <f t="shared" si="163"/>
        <v>Medium</v>
      </c>
    </row>
    <row r="5217" spans="1:24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26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28</v>
      </c>
      <c r="Q5217" t="s">
        <v>26</v>
      </c>
      <c r="R5217" t="s">
        <v>38</v>
      </c>
      <c r="S5217">
        <v>20.149999999999999</v>
      </c>
      <c r="T5217">
        <v>156.25</v>
      </c>
      <c r="U5217" t="s">
        <v>25</v>
      </c>
      <c r="V5217" s="7" t="str">
        <f t="shared" si="162"/>
        <v>0-12</v>
      </c>
      <c r="W5217" t="s">
        <v>30</v>
      </c>
      <c r="X5217" t="str">
        <f t="shared" si="163"/>
        <v>Low</v>
      </c>
    </row>
    <row r="5218" spans="1:24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26</v>
      </c>
      <c r="I5218" t="s">
        <v>27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 t="s">
        <v>25</v>
      </c>
      <c r="V5218" s="7" t="str">
        <f t="shared" si="162"/>
        <v>25-48</v>
      </c>
      <c r="W5218" t="s">
        <v>35</v>
      </c>
      <c r="X5218" t="str">
        <f t="shared" si="163"/>
        <v>Low</v>
      </c>
    </row>
    <row r="5219" spans="1:24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26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28</v>
      </c>
      <c r="Q5219" t="s">
        <v>25</v>
      </c>
      <c r="R5219" t="s">
        <v>34</v>
      </c>
      <c r="S5219">
        <v>24.5</v>
      </c>
      <c r="T5219">
        <v>270.14999999999998</v>
      </c>
      <c r="U5219" t="s">
        <v>26</v>
      </c>
      <c r="V5219" s="7" t="str">
        <f t="shared" si="162"/>
        <v>0-12</v>
      </c>
      <c r="W5219" t="s">
        <v>30</v>
      </c>
      <c r="X5219" t="str">
        <f t="shared" si="163"/>
        <v>Low</v>
      </c>
    </row>
    <row r="5220" spans="1:24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26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33</v>
      </c>
      <c r="Q5220" t="s">
        <v>25</v>
      </c>
      <c r="R5220" t="s">
        <v>34</v>
      </c>
      <c r="S5220">
        <v>19.7</v>
      </c>
      <c r="T5220">
        <v>0</v>
      </c>
      <c r="U5220" t="s">
        <v>26</v>
      </c>
      <c r="V5220" s="7" t="str">
        <f t="shared" si="162"/>
        <v>0-12</v>
      </c>
      <c r="W5220" t="s">
        <v>30</v>
      </c>
      <c r="X5220" t="str">
        <f t="shared" si="163"/>
        <v>Low</v>
      </c>
    </row>
    <row r="5221" spans="1:24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26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28</v>
      </c>
      <c r="Q5221" t="s">
        <v>26</v>
      </c>
      <c r="R5221" t="s">
        <v>34</v>
      </c>
      <c r="S5221">
        <v>20.6</v>
      </c>
      <c r="T5221">
        <v>20.6</v>
      </c>
      <c r="U5221" t="s">
        <v>26</v>
      </c>
      <c r="V5221" s="7" t="str">
        <f t="shared" si="162"/>
        <v>0-12</v>
      </c>
      <c r="W5221" t="s">
        <v>30</v>
      </c>
      <c r="X5221" t="str">
        <f t="shared" si="163"/>
        <v>Low</v>
      </c>
    </row>
    <row r="5222" spans="1:24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27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43</v>
      </c>
      <c r="S5222">
        <v>58</v>
      </c>
      <c r="T5222">
        <v>1734.5</v>
      </c>
      <c r="U5222" t="s">
        <v>26</v>
      </c>
      <c r="V5222" s="7" t="str">
        <f t="shared" si="162"/>
        <v>25-48</v>
      </c>
      <c r="W5222" t="s">
        <v>35</v>
      </c>
      <c r="X5222" t="str">
        <f t="shared" si="163"/>
        <v>Medium</v>
      </c>
    </row>
    <row r="5223" spans="1:24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40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29</v>
      </c>
      <c r="S5223">
        <v>107.45</v>
      </c>
      <c r="T5223">
        <v>7047.5</v>
      </c>
      <c r="U5223" t="s">
        <v>26</v>
      </c>
      <c r="V5223" s="7" t="str">
        <f t="shared" si="162"/>
        <v>49+</v>
      </c>
      <c r="W5223" t="s">
        <v>46</v>
      </c>
      <c r="X5223" t="str">
        <f t="shared" si="163"/>
        <v>High</v>
      </c>
    </row>
    <row r="5224" spans="1:24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27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28</v>
      </c>
      <c r="Q5224" t="s">
        <v>25</v>
      </c>
      <c r="R5224" t="s">
        <v>38</v>
      </c>
      <c r="S5224">
        <v>65.5</v>
      </c>
      <c r="T5224">
        <v>573.15</v>
      </c>
      <c r="U5224" t="s">
        <v>26</v>
      </c>
      <c r="V5224" s="7" t="str">
        <f t="shared" si="162"/>
        <v>0-12</v>
      </c>
      <c r="W5224" t="s">
        <v>35</v>
      </c>
      <c r="X5224" t="str">
        <f t="shared" si="163"/>
        <v>Medium</v>
      </c>
    </row>
    <row r="5225" spans="1:24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26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50</v>
      </c>
      <c r="Q5225" t="s">
        <v>26</v>
      </c>
      <c r="R5225" t="s">
        <v>38</v>
      </c>
      <c r="S5225">
        <v>25.45</v>
      </c>
      <c r="T5225">
        <v>1538.6</v>
      </c>
      <c r="U5225" t="s">
        <v>26</v>
      </c>
      <c r="V5225" s="7" t="str">
        <f t="shared" si="162"/>
        <v>49+</v>
      </c>
      <c r="W5225" t="s">
        <v>35</v>
      </c>
      <c r="X5225" t="str">
        <f t="shared" si="163"/>
        <v>Low</v>
      </c>
    </row>
    <row r="5226" spans="1:24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40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38</v>
      </c>
      <c r="S5226">
        <v>100.15</v>
      </c>
      <c r="T5226">
        <v>4459.8</v>
      </c>
      <c r="U5226" t="s">
        <v>26</v>
      </c>
      <c r="V5226" s="7" t="str">
        <f t="shared" si="162"/>
        <v>25-48</v>
      </c>
      <c r="W5226" t="s">
        <v>46</v>
      </c>
      <c r="X5226" t="str">
        <f t="shared" si="163"/>
        <v>High</v>
      </c>
    </row>
    <row r="5227" spans="1:24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40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43</v>
      </c>
      <c r="S5227">
        <v>104.45</v>
      </c>
      <c r="T5227">
        <v>7459</v>
      </c>
      <c r="U5227" t="s">
        <v>26</v>
      </c>
      <c r="V5227" s="7" t="str">
        <f t="shared" si="162"/>
        <v>49+</v>
      </c>
      <c r="W5227" t="s">
        <v>46</v>
      </c>
      <c r="X5227" t="str">
        <f t="shared" si="163"/>
        <v>High</v>
      </c>
    </row>
    <row r="5228" spans="1:24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26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28</v>
      </c>
      <c r="Q5228" t="s">
        <v>25</v>
      </c>
      <c r="R5228" t="s">
        <v>29</v>
      </c>
      <c r="S5228">
        <v>21.15</v>
      </c>
      <c r="T5228">
        <v>306.05</v>
      </c>
      <c r="U5228" t="s">
        <v>26</v>
      </c>
      <c r="V5228" s="7" t="str">
        <f t="shared" si="162"/>
        <v>0-12</v>
      </c>
      <c r="W5228" t="s">
        <v>30</v>
      </c>
      <c r="X5228" t="str">
        <f t="shared" si="163"/>
        <v>Low</v>
      </c>
    </row>
    <row r="5229" spans="1:24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40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28</v>
      </c>
      <c r="Q5229" t="s">
        <v>26</v>
      </c>
      <c r="R5229" t="s">
        <v>29</v>
      </c>
      <c r="S5229">
        <v>96.2</v>
      </c>
      <c r="T5229">
        <v>639.70000000000005</v>
      </c>
      <c r="U5229" t="s">
        <v>26</v>
      </c>
      <c r="V5229" s="7" t="str">
        <f t="shared" si="162"/>
        <v>0-12</v>
      </c>
      <c r="W5229" t="s">
        <v>35</v>
      </c>
      <c r="X5229" t="str">
        <f t="shared" si="163"/>
        <v>High</v>
      </c>
    </row>
    <row r="5230" spans="1:24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27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28</v>
      </c>
      <c r="Q5230" t="s">
        <v>25</v>
      </c>
      <c r="R5230" t="s">
        <v>34</v>
      </c>
      <c r="S5230">
        <v>44.4</v>
      </c>
      <c r="T5230">
        <v>348.15</v>
      </c>
      <c r="U5230" t="s">
        <v>26</v>
      </c>
      <c r="V5230" s="7" t="str">
        <f t="shared" si="162"/>
        <v>0-12</v>
      </c>
      <c r="W5230" t="s">
        <v>30</v>
      </c>
      <c r="X5230" t="str">
        <f t="shared" si="163"/>
        <v>Low</v>
      </c>
    </row>
    <row r="5231" spans="1:24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40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29</v>
      </c>
      <c r="S5231">
        <v>107.55</v>
      </c>
      <c r="T5231">
        <v>4533.8999999999996</v>
      </c>
      <c r="U5231" t="s">
        <v>25</v>
      </c>
      <c r="V5231" s="7" t="str">
        <f t="shared" si="162"/>
        <v>25-48</v>
      </c>
      <c r="W5231" t="s">
        <v>46</v>
      </c>
      <c r="X5231" t="str">
        <f t="shared" si="163"/>
        <v>High</v>
      </c>
    </row>
    <row r="5232" spans="1:24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40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50</v>
      </c>
      <c r="Q5232" t="s">
        <v>26</v>
      </c>
      <c r="R5232" t="s">
        <v>38</v>
      </c>
      <c r="S5232">
        <v>94.35</v>
      </c>
      <c r="T5232">
        <v>5563.65</v>
      </c>
      <c r="U5232" t="s">
        <v>26</v>
      </c>
      <c r="V5232" s="7" t="str">
        <f t="shared" si="162"/>
        <v>49+</v>
      </c>
      <c r="W5232" t="s">
        <v>46</v>
      </c>
      <c r="X5232" t="str">
        <f t="shared" si="163"/>
        <v>High</v>
      </c>
    </row>
    <row r="5233" spans="1:24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40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28</v>
      </c>
      <c r="Q5233" t="s">
        <v>25</v>
      </c>
      <c r="R5233" t="s">
        <v>29</v>
      </c>
      <c r="S5233">
        <v>98.75</v>
      </c>
      <c r="T5233">
        <v>1587.55</v>
      </c>
      <c r="U5233" t="s">
        <v>25</v>
      </c>
      <c r="V5233" s="7" t="str">
        <f t="shared" si="162"/>
        <v>13-24</v>
      </c>
      <c r="W5233" t="s">
        <v>35</v>
      </c>
      <c r="X5233" t="str">
        <f t="shared" si="163"/>
        <v>High</v>
      </c>
    </row>
    <row r="5234" spans="1:24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26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28</v>
      </c>
      <c r="Q5234" t="s">
        <v>26</v>
      </c>
      <c r="R5234" t="s">
        <v>34</v>
      </c>
      <c r="S5234">
        <v>20.3</v>
      </c>
      <c r="T5234">
        <v>40.25</v>
      </c>
      <c r="U5234" t="s">
        <v>26</v>
      </c>
      <c r="V5234" s="7" t="str">
        <f t="shared" si="162"/>
        <v>0-12</v>
      </c>
      <c r="W5234" t="s">
        <v>30</v>
      </c>
      <c r="X5234" t="str">
        <f t="shared" si="163"/>
        <v>Low</v>
      </c>
    </row>
    <row r="5235" spans="1:24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40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28</v>
      </c>
      <c r="Q5235" t="s">
        <v>26</v>
      </c>
      <c r="R5235" t="s">
        <v>29</v>
      </c>
      <c r="S5235">
        <v>101.15</v>
      </c>
      <c r="T5235">
        <v>842.9</v>
      </c>
      <c r="U5235" t="s">
        <v>25</v>
      </c>
      <c r="V5235" s="7" t="str">
        <f t="shared" si="162"/>
        <v>0-12</v>
      </c>
      <c r="W5235" t="s">
        <v>35</v>
      </c>
      <c r="X5235" t="str">
        <f t="shared" si="163"/>
        <v>High</v>
      </c>
    </row>
    <row r="5236" spans="1:24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40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38</v>
      </c>
      <c r="S5236">
        <v>105.75</v>
      </c>
      <c r="T5236">
        <v>4228.55</v>
      </c>
      <c r="U5236" t="s">
        <v>26</v>
      </c>
      <c r="V5236" s="7" t="str">
        <f t="shared" si="162"/>
        <v>25-48</v>
      </c>
      <c r="W5236" t="s">
        <v>46</v>
      </c>
      <c r="X5236" t="str">
        <f t="shared" si="163"/>
        <v>High</v>
      </c>
    </row>
    <row r="5237" spans="1:24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40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28</v>
      </c>
      <c r="Q5237" t="s">
        <v>25</v>
      </c>
      <c r="R5237" t="s">
        <v>29</v>
      </c>
      <c r="S5237">
        <v>81.150000000000006</v>
      </c>
      <c r="T5237">
        <v>784.45</v>
      </c>
      <c r="U5237" t="s">
        <v>26</v>
      </c>
      <c r="V5237" s="7" t="str">
        <f t="shared" si="162"/>
        <v>0-12</v>
      </c>
      <c r="W5237" t="s">
        <v>35</v>
      </c>
      <c r="X5237" t="str">
        <f t="shared" si="163"/>
        <v>Medium</v>
      </c>
    </row>
    <row r="5238" spans="1:24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40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29</v>
      </c>
      <c r="S5238">
        <v>89.55</v>
      </c>
      <c r="T5238">
        <v>3729.75</v>
      </c>
      <c r="U5238" t="s">
        <v>26</v>
      </c>
      <c r="V5238" s="7" t="str">
        <f t="shared" si="162"/>
        <v>25-48</v>
      </c>
      <c r="W5238" t="s">
        <v>46</v>
      </c>
      <c r="X5238" t="str">
        <f t="shared" si="163"/>
        <v>Medium</v>
      </c>
    </row>
    <row r="5239" spans="1:24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27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28</v>
      </c>
      <c r="Q5239" t="s">
        <v>25</v>
      </c>
      <c r="R5239" t="s">
        <v>43</v>
      </c>
      <c r="S5239">
        <v>54.75</v>
      </c>
      <c r="T5239">
        <v>1406.9</v>
      </c>
      <c r="U5239" t="s">
        <v>26</v>
      </c>
      <c r="V5239" s="7" t="str">
        <f t="shared" si="162"/>
        <v>25-48</v>
      </c>
      <c r="W5239" t="s">
        <v>35</v>
      </c>
      <c r="X5239" t="str">
        <f t="shared" si="163"/>
        <v>Medium</v>
      </c>
    </row>
    <row r="5240" spans="1:24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27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43</v>
      </c>
      <c r="S5240">
        <v>53.75</v>
      </c>
      <c r="T5240">
        <v>1857.3</v>
      </c>
      <c r="U5240" t="s">
        <v>26</v>
      </c>
      <c r="V5240" s="7" t="str">
        <f t="shared" si="162"/>
        <v>25-48</v>
      </c>
      <c r="W5240" t="s">
        <v>35</v>
      </c>
      <c r="X5240" t="str">
        <f t="shared" si="163"/>
        <v>Medium</v>
      </c>
    </row>
    <row r="5241" spans="1:24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40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43</v>
      </c>
      <c r="S5241">
        <v>105.75</v>
      </c>
      <c r="T5241">
        <v>7322.5</v>
      </c>
      <c r="U5241" t="s">
        <v>26</v>
      </c>
      <c r="V5241" s="7" t="str">
        <f t="shared" si="162"/>
        <v>49+</v>
      </c>
      <c r="W5241" t="s">
        <v>46</v>
      </c>
      <c r="X5241" t="str">
        <f t="shared" si="163"/>
        <v>High</v>
      </c>
    </row>
    <row r="5242" spans="1:24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40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50</v>
      </c>
      <c r="Q5242" t="s">
        <v>25</v>
      </c>
      <c r="R5242" t="s">
        <v>43</v>
      </c>
      <c r="S5242">
        <v>105.85</v>
      </c>
      <c r="T5242">
        <v>6725.5</v>
      </c>
      <c r="U5242" t="s">
        <v>26</v>
      </c>
      <c r="V5242" s="7" t="str">
        <f t="shared" si="162"/>
        <v>49+</v>
      </c>
      <c r="W5242" t="s">
        <v>46</v>
      </c>
      <c r="X5242" t="str">
        <f t="shared" si="163"/>
        <v>High</v>
      </c>
    </row>
    <row r="5243" spans="1:24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27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29</v>
      </c>
      <c r="S5243">
        <v>64.2</v>
      </c>
      <c r="T5243">
        <v>3627.3</v>
      </c>
      <c r="U5243" t="s">
        <v>26</v>
      </c>
      <c r="V5243" s="7" t="str">
        <f t="shared" si="162"/>
        <v>49+</v>
      </c>
      <c r="W5243" t="s">
        <v>46</v>
      </c>
      <c r="X5243" t="str">
        <f t="shared" si="163"/>
        <v>Medium</v>
      </c>
    </row>
    <row r="5244" spans="1:24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40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28</v>
      </c>
      <c r="Q5244" t="s">
        <v>25</v>
      </c>
      <c r="R5244" t="s">
        <v>29</v>
      </c>
      <c r="S5244">
        <v>88.7</v>
      </c>
      <c r="T5244">
        <v>1761.45</v>
      </c>
      <c r="U5244" t="s">
        <v>25</v>
      </c>
      <c r="V5244" s="7" t="str">
        <f t="shared" si="162"/>
        <v>13-24</v>
      </c>
      <c r="W5244" t="s">
        <v>35</v>
      </c>
      <c r="X5244" t="str">
        <f t="shared" si="163"/>
        <v>Medium</v>
      </c>
    </row>
    <row r="5245" spans="1:24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40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43</v>
      </c>
      <c r="S5245">
        <v>87.7</v>
      </c>
      <c r="T5245">
        <v>1725.95</v>
      </c>
      <c r="U5245" t="s">
        <v>26</v>
      </c>
      <c r="V5245" s="7" t="str">
        <f t="shared" si="162"/>
        <v>13-24</v>
      </c>
      <c r="W5245" t="s">
        <v>35</v>
      </c>
      <c r="X5245" t="str">
        <f t="shared" si="163"/>
        <v>Medium</v>
      </c>
    </row>
    <row r="5246" spans="1:24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40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28</v>
      </c>
      <c r="Q5246" t="s">
        <v>25</v>
      </c>
      <c r="R5246" t="s">
        <v>43</v>
      </c>
      <c r="S5246">
        <v>89.3</v>
      </c>
      <c r="T5246">
        <v>4192.1499999999996</v>
      </c>
      <c r="U5246" t="s">
        <v>26</v>
      </c>
      <c r="V5246" s="7" t="str">
        <f t="shared" si="162"/>
        <v>25-48</v>
      </c>
      <c r="W5246" t="s">
        <v>46</v>
      </c>
      <c r="X5246" t="str">
        <f t="shared" si="163"/>
        <v>Medium</v>
      </c>
    </row>
    <row r="5247" spans="1:24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26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50</v>
      </c>
      <c r="Q5247" t="s">
        <v>25</v>
      </c>
      <c r="R5247" t="s">
        <v>43</v>
      </c>
      <c r="S5247">
        <v>20.149999999999999</v>
      </c>
      <c r="T5247">
        <v>1411.2</v>
      </c>
      <c r="U5247" t="s">
        <v>26</v>
      </c>
      <c r="V5247" s="7" t="str">
        <f t="shared" si="162"/>
        <v>49+</v>
      </c>
      <c r="W5247" t="s">
        <v>35</v>
      </c>
      <c r="X5247" t="str">
        <f t="shared" si="163"/>
        <v>Low</v>
      </c>
    </row>
    <row r="5248" spans="1:24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40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28</v>
      </c>
      <c r="Q5248" t="s">
        <v>25</v>
      </c>
      <c r="R5248" t="s">
        <v>29</v>
      </c>
      <c r="S5248">
        <v>79.75</v>
      </c>
      <c r="T5248">
        <v>164.5</v>
      </c>
      <c r="U5248" t="s">
        <v>25</v>
      </c>
      <c r="V5248" s="7" t="str">
        <f t="shared" si="162"/>
        <v>0-12</v>
      </c>
      <c r="W5248" t="s">
        <v>30</v>
      </c>
      <c r="X5248" t="str">
        <f t="shared" si="163"/>
        <v>Medium</v>
      </c>
    </row>
    <row r="5249" spans="1:24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40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28</v>
      </c>
      <c r="Q5249" t="s">
        <v>25</v>
      </c>
      <c r="R5249" t="s">
        <v>34</v>
      </c>
      <c r="S5249">
        <v>94.55</v>
      </c>
      <c r="T5249">
        <v>2724.6</v>
      </c>
      <c r="U5249" t="s">
        <v>25</v>
      </c>
      <c r="V5249" s="7" t="str">
        <f t="shared" si="162"/>
        <v>25-48</v>
      </c>
      <c r="W5249" t="s">
        <v>46</v>
      </c>
      <c r="X5249" t="str">
        <f t="shared" si="163"/>
        <v>High</v>
      </c>
    </row>
    <row r="5250" spans="1:24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26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50</v>
      </c>
      <c r="Q5250" t="s">
        <v>25</v>
      </c>
      <c r="R5250" t="s">
        <v>29</v>
      </c>
      <c r="S5250">
        <v>20.05</v>
      </c>
      <c r="T5250">
        <v>264.55</v>
      </c>
      <c r="U5250" t="s">
        <v>26</v>
      </c>
      <c r="V5250" s="7" t="str">
        <f t="shared" si="162"/>
        <v>0-12</v>
      </c>
      <c r="W5250" t="s">
        <v>30</v>
      </c>
      <c r="X5250" t="str">
        <f t="shared" si="163"/>
        <v>Low</v>
      </c>
    </row>
    <row r="5251" spans="1:24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26</v>
      </c>
      <c r="I5251" t="s">
        <v>27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50</v>
      </c>
      <c r="Q5251" t="s">
        <v>26</v>
      </c>
      <c r="R5251" t="s">
        <v>43</v>
      </c>
      <c r="S5251">
        <v>67.2</v>
      </c>
      <c r="T5251">
        <v>4671.7</v>
      </c>
      <c r="U5251" t="s">
        <v>26</v>
      </c>
      <c r="V5251" s="7" t="str">
        <f t="shared" ref="V5251:V5314" si="164">IF(F5251&lt;=12, "0-12", IF(F5251&lt;=24, "13-24", IF(F5251&lt;=48, "25-48", "49+")))</f>
        <v>49+</v>
      </c>
      <c r="W5251" t="s">
        <v>46</v>
      </c>
      <c r="X5251" t="str">
        <f t="shared" ref="X5251:X5314" si="165">IF(S5251&lt;=50,"Low",IF(S5251&lt;=90,"Medium","High"))</f>
        <v>Medium</v>
      </c>
    </row>
    <row r="5252" spans="1:24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40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28</v>
      </c>
      <c r="Q5252" t="s">
        <v>26</v>
      </c>
      <c r="R5252" t="s">
        <v>29</v>
      </c>
      <c r="S5252">
        <v>94.55</v>
      </c>
      <c r="T5252">
        <v>1173.55</v>
      </c>
      <c r="U5252" t="s">
        <v>26</v>
      </c>
      <c r="V5252" s="7" t="str">
        <f t="shared" si="164"/>
        <v>0-12</v>
      </c>
      <c r="W5252" t="s">
        <v>35</v>
      </c>
      <c r="X5252" t="str">
        <f t="shared" si="165"/>
        <v>High</v>
      </c>
    </row>
    <row r="5253" spans="1:24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40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28</v>
      </c>
      <c r="Q5253" t="s">
        <v>25</v>
      </c>
      <c r="R5253" t="s">
        <v>34</v>
      </c>
      <c r="S5253">
        <v>69.05</v>
      </c>
      <c r="T5253">
        <v>318.5</v>
      </c>
      <c r="U5253" t="s">
        <v>25</v>
      </c>
      <c r="V5253" s="7" t="str">
        <f t="shared" si="164"/>
        <v>0-12</v>
      </c>
      <c r="W5253" t="s">
        <v>30</v>
      </c>
      <c r="X5253" t="str">
        <f t="shared" si="165"/>
        <v>Medium</v>
      </c>
    </row>
    <row r="5254" spans="1:24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40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28</v>
      </c>
      <c r="Q5254" t="s">
        <v>25</v>
      </c>
      <c r="R5254" t="s">
        <v>29</v>
      </c>
      <c r="S5254">
        <v>107.5</v>
      </c>
      <c r="T5254">
        <v>7713.55</v>
      </c>
      <c r="U5254" t="s">
        <v>26</v>
      </c>
      <c r="V5254" s="7" t="str">
        <f t="shared" si="164"/>
        <v>49+</v>
      </c>
      <c r="W5254" t="s">
        <v>46</v>
      </c>
      <c r="X5254" t="str">
        <f t="shared" si="165"/>
        <v>High</v>
      </c>
    </row>
    <row r="5255" spans="1:24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27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29</v>
      </c>
      <c r="S5255">
        <v>73</v>
      </c>
      <c r="T5255">
        <v>2471.25</v>
      </c>
      <c r="U5255" t="s">
        <v>26</v>
      </c>
      <c r="V5255" s="7" t="str">
        <f t="shared" si="164"/>
        <v>25-48</v>
      </c>
      <c r="W5255" t="s">
        <v>46</v>
      </c>
      <c r="X5255" t="str">
        <f t="shared" si="165"/>
        <v>Medium</v>
      </c>
    </row>
    <row r="5256" spans="1:24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40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50</v>
      </c>
      <c r="Q5256" t="s">
        <v>26</v>
      </c>
      <c r="R5256" t="s">
        <v>43</v>
      </c>
      <c r="S5256">
        <v>114.75</v>
      </c>
      <c r="T5256">
        <v>7842.3</v>
      </c>
      <c r="U5256" t="s">
        <v>26</v>
      </c>
      <c r="V5256" s="7" t="str">
        <f t="shared" si="164"/>
        <v>49+</v>
      </c>
      <c r="W5256" t="s">
        <v>46</v>
      </c>
      <c r="X5256" t="str">
        <f t="shared" si="165"/>
        <v>High</v>
      </c>
    </row>
    <row r="5257" spans="1:24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40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28</v>
      </c>
      <c r="Q5257" t="s">
        <v>25</v>
      </c>
      <c r="R5257" t="s">
        <v>29</v>
      </c>
      <c r="S5257">
        <v>76.05</v>
      </c>
      <c r="T5257">
        <v>2227.8000000000002</v>
      </c>
      <c r="U5257" t="s">
        <v>26</v>
      </c>
      <c r="V5257" s="7" t="str">
        <f t="shared" si="164"/>
        <v>25-48</v>
      </c>
      <c r="W5257" t="s">
        <v>46</v>
      </c>
      <c r="X5257" t="str">
        <f t="shared" si="165"/>
        <v>Medium</v>
      </c>
    </row>
    <row r="5258" spans="1:24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40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50</v>
      </c>
      <c r="Q5258" t="s">
        <v>25</v>
      </c>
      <c r="R5258" t="s">
        <v>38</v>
      </c>
      <c r="S5258">
        <v>96.25</v>
      </c>
      <c r="T5258">
        <v>4990.25</v>
      </c>
      <c r="U5258" t="s">
        <v>25</v>
      </c>
      <c r="V5258" s="7" t="str">
        <f t="shared" si="164"/>
        <v>49+</v>
      </c>
      <c r="W5258" t="s">
        <v>46</v>
      </c>
      <c r="X5258" t="str">
        <f t="shared" si="165"/>
        <v>High</v>
      </c>
    </row>
    <row r="5259" spans="1:24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40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28</v>
      </c>
      <c r="Q5259" t="s">
        <v>25</v>
      </c>
      <c r="R5259" t="s">
        <v>29</v>
      </c>
      <c r="S5259">
        <v>101.1</v>
      </c>
      <c r="T5259">
        <v>3744.05</v>
      </c>
      <c r="U5259" t="s">
        <v>25</v>
      </c>
      <c r="V5259" s="7" t="str">
        <f t="shared" si="164"/>
        <v>25-48</v>
      </c>
      <c r="W5259" t="s">
        <v>46</v>
      </c>
      <c r="X5259" t="str">
        <f t="shared" si="165"/>
        <v>High</v>
      </c>
    </row>
    <row r="5260" spans="1:24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40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38</v>
      </c>
      <c r="S5260">
        <v>104.7</v>
      </c>
      <c r="T5260">
        <v>7220.35</v>
      </c>
      <c r="U5260" t="s">
        <v>25</v>
      </c>
      <c r="V5260" s="7" t="str">
        <f t="shared" si="164"/>
        <v>49+</v>
      </c>
      <c r="W5260" t="s">
        <v>46</v>
      </c>
      <c r="X5260" t="str">
        <f t="shared" si="165"/>
        <v>High</v>
      </c>
    </row>
    <row r="5261" spans="1:24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40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28</v>
      </c>
      <c r="Q5261" t="s">
        <v>26</v>
      </c>
      <c r="R5261" t="s">
        <v>34</v>
      </c>
      <c r="S5261">
        <v>77.900000000000006</v>
      </c>
      <c r="T5261">
        <v>2351.4499999999998</v>
      </c>
      <c r="U5261" t="s">
        <v>26</v>
      </c>
      <c r="V5261" s="7" t="str">
        <f t="shared" si="164"/>
        <v>25-48</v>
      </c>
      <c r="W5261" t="s">
        <v>46</v>
      </c>
      <c r="X5261" t="str">
        <f t="shared" si="165"/>
        <v>Medium</v>
      </c>
    </row>
    <row r="5262" spans="1:24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40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28</v>
      </c>
      <c r="Q5262" t="s">
        <v>25</v>
      </c>
      <c r="R5262" t="s">
        <v>29</v>
      </c>
      <c r="S5262">
        <v>90.65</v>
      </c>
      <c r="T5262">
        <v>2989.6</v>
      </c>
      <c r="U5262" t="s">
        <v>26</v>
      </c>
      <c r="V5262" s="7" t="str">
        <f t="shared" si="164"/>
        <v>25-48</v>
      </c>
      <c r="W5262" t="s">
        <v>46</v>
      </c>
      <c r="X5262" t="str">
        <f t="shared" si="165"/>
        <v>High</v>
      </c>
    </row>
    <row r="5263" spans="1:24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40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50</v>
      </c>
      <c r="Q5263" t="s">
        <v>25</v>
      </c>
      <c r="R5263" t="s">
        <v>29</v>
      </c>
      <c r="S5263">
        <v>110.45</v>
      </c>
      <c r="T5263">
        <v>6077.75</v>
      </c>
      <c r="U5263" t="s">
        <v>26</v>
      </c>
      <c r="V5263" s="7" t="str">
        <f t="shared" si="164"/>
        <v>49+</v>
      </c>
      <c r="W5263" t="s">
        <v>46</v>
      </c>
      <c r="X5263" t="str">
        <f t="shared" si="165"/>
        <v>High</v>
      </c>
    </row>
    <row r="5264" spans="1:24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27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38</v>
      </c>
      <c r="S5264">
        <v>68.7</v>
      </c>
      <c r="T5264">
        <v>4070.95</v>
      </c>
      <c r="U5264" t="s">
        <v>26</v>
      </c>
      <c r="V5264" s="7" t="str">
        <f t="shared" si="164"/>
        <v>49+</v>
      </c>
      <c r="W5264" t="s">
        <v>46</v>
      </c>
      <c r="X5264" t="str">
        <f t="shared" si="165"/>
        <v>Medium</v>
      </c>
    </row>
    <row r="5265" spans="1:24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26</v>
      </c>
      <c r="I5265" t="s">
        <v>27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28</v>
      </c>
      <c r="Q5265" t="s">
        <v>25</v>
      </c>
      <c r="R5265" t="s">
        <v>29</v>
      </c>
      <c r="S5265">
        <v>44.85</v>
      </c>
      <c r="T5265">
        <v>2479.0500000000002</v>
      </c>
      <c r="U5265" t="s">
        <v>26</v>
      </c>
      <c r="V5265" s="7" t="str">
        <f t="shared" si="164"/>
        <v>49+</v>
      </c>
      <c r="W5265" t="s">
        <v>46</v>
      </c>
      <c r="X5265" t="str">
        <f t="shared" si="165"/>
        <v>Low</v>
      </c>
    </row>
    <row r="5266" spans="1:24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26</v>
      </c>
      <c r="I5266" t="s">
        <v>27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43</v>
      </c>
      <c r="S5266">
        <v>29.8</v>
      </c>
      <c r="T5266">
        <v>2134.3000000000002</v>
      </c>
      <c r="U5266" t="s">
        <v>26</v>
      </c>
      <c r="V5266" s="7" t="str">
        <f t="shared" si="164"/>
        <v>49+</v>
      </c>
      <c r="W5266" t="s">
        <v>46</v>
      </c>
      <c r="X5266" t="str">
        <f t="shared" si="165"/>
        <v>Low</v>
      </c>
    </row>
    <row r="5267" spans="1:24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40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38</v>
      </c>
      <c r="S5267">
        <v>88.9</v>
      </c>
      <c r="T5267">
        <v>6000.1</v>
      </c>
      <c r="U5267" t="s">
        <v>26</v>
      </c>
      <c r="V5267" s="7" t="str">
        <f t="shared" si="164"/>
        <v>49+</v>
      </c>
      <c r="W5267" t="s">
        <v>46</v>
      </c>
      <c r="X5267" t="str">
        <f t="shared" si="165"/>
        <v>Medium</v>
      </c>
    </row>
    <row r="5268" spans="1:24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27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 t="s">
        <v>26</v>
      </c>
      <c r="V5268" s="7" t="str">
        <f t="shared" si="164"/>
        <v>25-48</v>
      </c>
      <c r="W5268" t="s">
        <v>46</v>
      </c>
      <c r="X5268" t="str">
        <f t="shared" si="165"/>
        <v>Medium</v>
      </c>
    </row>
    <row r="5269" spans="1:24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26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33</v>
      </c>
      <c r="Q5269" t="s">
        <v>26</v>
      </c>
      <c r="R5269" t="s">
        <v>43</v>
      </c>
      <c r="S5269">
        <v>19.850000000000001</v>
      </c>
      <c r="T5269">
        <v>183.15</v>
      </c>
      <c r="U5269" t="s">
        <v>26</v>
      </c>
      <c r="V5269" s="7" t="str">
        <f t="shared" si="164"/>
        <v>0-12</v>
      </c>
      <c r="W5269" t="s">
        <v>30</v>
      </c>
      <c r="X5269" t="str">
        <f t="shared" si="165"/>
        <v>Low</v>
      </c>
    </row>
    <row r="5270" spans="1:24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27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50</v>
      </c>
      <c r="Q5270" t="s">
        <v>26</v>
      </c>
      <c r="R5270" t="s">
        <v>38</v>
      </c>
      <c r="S5270">
        <v>86.9</v>
      </c>
      <c r="T5270">
        <v>6194.1</v>
      </c>
      <c r="U5270" t="s">
        <v>26</v>
      </c>
      <c r="V5270" s="7" t="str">
        <f t="shared" si="164"/>
        <v>49+</v>
      </c>
      <c r="W5270" t="s">
        <v>46</v>
      </c>
      <c r="X5270" t="str">
        <f t="shared" si="165"/>
        <v>Medium</v>
      </c>
    </row>
    <row r="5271" spans="1:24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27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28</v>
      </c>
      <c r="Q5271" t="s">
        <v>25</v>
      </c>
      <c r="R5271" t="s">
        <v>34</v>
      </c>
      <c r="S5271">
        <v>59.65</v>
      </c>
      <c r="T5271">
        <v>638.95000000000005</v>
      </c>
      <c r="U5271" t="s">
        <v>26</v>
      </c>
      <c r="V5271" s="7" t="str">
        <f t="shared" si="164"/>
        <v>0-12</v>
      </c>
      <c r="W5271" t="s">
        <v>35</v>
      </c>
      <c r="X5271" t="str">
        <f t="shared" si="165"/>
        <v>Medium</v>
      </c>
    </row>
    <row r="5272" spans="1:24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27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28</v>
      </c>
      <c r="Q5272" t="s">
        <v>25</v>
      </c>
      <c r="R5272" t="s">
        <v>34</v>
      </c>
      <c r="S5272">
        <v>55.25</v>
      </c>
      <c r="T5272">
        <v>2139.1999999999998</v>
      </c>
      <c r="U5272" t="s">
        <v>25</v>
      </c>
      <c r="V5272" s="7" t="str">
        <f t="shared" si="164"/>
        <v>25-48</v>
      </c>
      <c r="W5272" t="s">
        <v>46</v>
      </c>
      <c r="X5272" t="str">
        <f t="shared" si="165"/>
        <v>Medium</v>
      </c>
    </row>
    <row r="5273" spans="1:24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27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28</v>
      </c>
      <c r="Q5273" t="s">
        <v>26</v>
      </c>
      <c r="R5273" t="s">
        <v>43</v>
      </c>
      <c r="S5273">
        <v>66.400000000000006</v>
      </c>
      <c r="T5273">
        <v>831.75</v>
      </c>
      <c r="U5273" t="s">
        <v>26</v>
      </c>
      <c r="V5273" s="7" t="str">
        <f t="shared" si="164"/>
        <v>13-24</v>
      </c>
      <c r="W5273" t="s">
        <v>35</v>
      </c>
      <c r="X5273" t="str">
        <f t="shared" si="165"/>
        <v>Medium</v>
      </c>
    </row>
    <row r="5274" spans="1:24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40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28</v>
      </c>
      <c r="Q5274" t="s">
        <v>25</v>
      </c>
      <c r="R5274" t="s">
        <v>29</v>
      </c>
      <c r="S5274">
        <v>90.1</v>
      </c>
      <c r="T5274">
        <v>521.29999999999995</v>
      </c>
      <c r="U5274" t="s">
        <v>25</v>
      </c>
      <c r="V5274" s="7" t="str">
        <f t="shared" si="164"/>
        <v>0-12</v>
      </c>
      <c r="W5274" t="s">
        <v>35</v>
      </c>
      <c r="X5274" t="str">
        <f t="shared" si="165"/>
        <v>High</v>
      </c>
    </row>
    <row r="5275" spans="1:24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26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50</v>
      </c>
      <c r="Q5275" t="s">
        <v>26</v>
      </c>
      <c r="R5275" t="s">
        <v>38</v>
      </c>
      <c r="S5275">
        <v>20.149999999999999</v>
      </c>
      <c r="T5275">
        <v>1337.5</v>
      </c>
      <c r="U5275" t="s">
        <v>26</v>
      </c>
      <c r="V5275" s="7" t="str">
        <f t="shared" si="164"/>
        <v>49+</v>
      </c>
      <c r="W5275" t="s">
        <v>35</v>
      </c>
      <c r="X5275" t="str">
        <f t="shared" si="165"/>
        <v>Low</v>
      </c>
    </row>
    <row r="5276" spans="1:24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40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43</v>
      </c>
      <c r="S5276">
        <v>108.1</v>
      </c>
      <c r="T5276">
        <v>7181.95</v>
      </c>
      <c r="U5276" t="s">
        <v>26</v>
      </c>
      <c r="V5276" s="7" t="str">
        <f t="shared" si="164"/>
        <v>49+</v>
      </c>
      <c r="W5276" t="s">
        <v>46</v>
      </c>
      <c r="X5276" t="str">
        <f t="shared" si="165"/>
        <v>High</v>
      </c>
    </row>
    <row r="5277" spans="1:24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27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28</v>
      </c>
      <c r="Q5277" t="s">
        <v>26</v>
      </c>
      <c r="R5277" t="s">
        <v>29</v>
      </c>
      <c r="S5277">
        <v>53.75</v>
      </c>
      <c r="T5277">
        <v>608</v>
      </c>
      <c r="U5277" t="s">
        <v>25</v>
      </c>
      <c r="V5277" s="7" t="str">
        <f t="shared" si="164"/>
        <v>0-12</v>
      </c>
      <c r="W5277" t="s">
        <v>35</v>
      </c>
      <c r="X5277" t="str">
        <f t="shared" si="165"/>
        <v>Medium</v>
      </c>
    </row>
    <row r="5278" spans="1:24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27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 t="s">
        <v>26</v>
      </c>
      <c r="V5278" s="7" t="str">
        <f t="shared" si="164"/>
        <v>25-48</v>
      </c>
      <c r="W5278" t="s">
        <v>46</v>
      </c>
      <c r="X5278" t="str">
        <f t="shared" si="165"/>
        <v>Medium</v>
      </c>
    </row>
    <row r="5279" spans="1:24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40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28</v>
      </c>
      <c r="Q5279" t="s">
        <v>26</v>
      </c>
      <c r="R5279" t="s">
        <v>29</v>
      </c>
      <c r="S5279">
        <v>89.3</v>
      </c>
      <c r="T5279">
        <v>577.6</v>
      </c>
      <c r="U5279" t="s">
        <v>25</v>
      </c>
      <c r="V5279" s="7" t="str">
        <f t="shared" si="164"/>
        <v>0-12</v>
      </c>
      <c r="W5279" t="s">
        <v>35</v>
      </c>
      <c r="X5279" t="str">
        <f t="shared" si="165"/>
        <v>Medium</v>
      </c>
    </row>
    <row r="5280" spans="1:24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40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28</v>
      </c>
      <c r="Q5280" t="s">
        <v>25</v>
      </c>
      <c r="R5280" t="s">
        <v>34</v>
      </c>
      <c r="S5280">
        <v>109.6</v>
      </c>
      <c r="T5280">
        <v>5953</v>
      </c>
      <c r="U5280" t="s">
        <v>26</v>
      </c>
      <c r="V5280" s="7" t="str">
        <f t="shared" si="164"/>
        <v>49+</v>
      </c>
      <c r="W5280" t="s">
        <v>46</v>
      </c>
      <c r="X5280" t="str">
        <f t="shared" si="165"/>
        <v>High</v>
      </c>
    </row>
    <row r="5281" spans="1:24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26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50</v>
      </c>
      <c r="Q5281" t="s">
        <v>26</v>
      </c>
      <c r="R5281" t="s">
        <v>43</v>
      </c>
      <c r="S5281">
        <v>25.15</v>
      </c>
      <c r="T5281">
        <v>1790.15</v>
      </c>
      <c r="U5281" t="s">
        <v>26</v>
      </c>
      <c r="V5281" s="7" t="str">
        <f t="shared" si="164"/>
        <v>49+</v>
      </c>
      <c r="W5281" t="s">
        <v>35</v>
      </c>
      <c r="X5281" t="str">
        <f t="shared" si="165"/>
        <v>Low</v>
      </c>
    </row>
    <row r="5282" spans="1:24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27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29</v>
      </c>
      <c r="S5282">
        <v>79.150000000000006</v>
      </c>
      <c r="T5282">
        <v>2531.4</v>
      </c>
      <c r="U5282" t="s">
        <v>26</v>
      </c>
      <c r="V5282" s="7" t="str">
        <f t="shared" si="164"/>
        <v>25-48</v>
      </c>
      <c r="W5282" t="s">
        <v>46</v>
      </c>
      <c r="X5282" t="str">
        <f t="shared" si="165"/>
        <v>Medium</v>
      </c>
    </row>
    <row r="5283" spans="1:24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27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50</v>
      </c>
      <c r="Q5283" t="s">
        <v>26</v>
      </c>
      <c r="R5283" t="s">
        <v>43</v>
      </c>
      <c r="S5283">
        <v>66.75</v>
      </c>
      <c r="T5283">
        <v>4760.3</v>
      </c>
      <c r="U5283" t="s">
        <v>26</v>
      </c>
      <c r="V5283" s="7" t="str">
        <f t="shared" si="164"/>
        <v>49+</v>
      </c>
      <c r="W5283" t="s">
        <v>46</v>
      </c>
      <c r="X5283" t="str">
        <f t="shared" si="165"/>
        <v>Medium</v>
      </c>
    </row>
    <row r="5284" spans="1:24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40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28</v>
      </c>
      <c r="Q5284" t="s">
        <v>25</v>
      </c>
      <c r="R5284" t="s">
        <v>29</v>
      </c>
      <c r="S5284">
        <v>95.2</v>
      </c>
      <c r="T5284">
        <v>292.85000000000002</v>
      </c>
      <c r="U5284" t="s">
        <v>25</v>
      </c>
      <c r="V5284" s="7" t="str">
        <f t="shared" si="164"/>
        <v>0-12</v>
      </c>
      <c r="W5284" t="s">
        <v>30</v>
      </c>
      <c r="X5284" t="str">
        <f t="shared" si="165"/>
        <v>High</v>
      </c>
    </row>
    <row r="5285" spans="1:24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27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28</v>
      </c>
      <c r="Q5285" t="s">
        <v>26</v>
      </c>
      <c r="R5285" t="s">
        <v>34</v>
      </c>
      <c r="S5285">
        <v>48.8</v>
      </c>
      <c r="T5285">
        <v>953.65</v>
      </c>
      <c r="U5285" t="s">
        <v>26</v>
      </c>
      <c r="V5285" s="7" t="str">
        <f t="shared" si="164"/>
        <v>13-24</v>
      </c>
      <c r="W5285" t="s">
        <v>35</v>
      </c>
      <c r="X5285" t="str">
        <f t="shared" si="165"/>
        <v>Low</v>
      </c>
    </row>
    <row r="5286" spans="1:24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26</v>
      </c>
      <c r="I5286" t="s">
        <v>27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28</v>
      </c>
      <c r="Q5286" t="s">
        <v>26</v>
      </c>
      <c r="R5286" t="s">
        <v>29</v>
      </c>
      <c r="S5286">
        <v>45.7</v>
      </c>
      <c r="T5286">
        <v>198</v>
      </c>
      <c r="U5286" t="s">
        <v>25</v>
      </c>
      <c r="V5286" s="7" t="str">
        <f t="shared" si="164"/>
        <v>0-12</v>
      </c>
      <c r="W5286" t="s">
        <v>30</v>
      </c>
      <c r="X5286" t="str">
        <f t="shared" si="165"/>
        <v>Low</v>
      </c>
    </row>
    <row r="5287" spans="1:24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27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50</v>
      </c>
      <c r="Q5287" t="s">
        <v>25</v>
      </c>
      <c r="R5287" t="s">
        <v>43</v>
      </c>
      <c r="S5287">
        <v>80.7</v>
      </c>
      <c r="T5287">
        <v>5705.05</v>
      </c>
      <c r="U5287" t="s">
        <v>26</v>
      </c>
      <c r="V5287" s="7" t="str">
        <f t="shared" si="164"/>
        <v>49+</v>
      </c>
      <c r="W5287" t="s">
        <v>46</v>
      </c>
      <c r="X5287" t="str">
        <f t="shared" si="165"/>
        <v>Medium</v>
      </c>
    </row>
    <row r="5288" spans="1:24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40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28</v>
      </c>
      <c r="Q5288" t="s">
        <v>25</v>
      </c>
      <c r="R5288" t="s">
        <v>29</v>
      </c>
      <c r="S5288">
        <v>74.5</v>
      </c>
      <c r="T5288">
        <v>609.9</v>
      </c>
      <c r="U5288" t="s">
        <v>25</v>
      </c>
      <c r="V5288" s="7" t="str">
        <f t="shared" si="164"/>
        <v>0-12</v>
      </c>
      <c r="W5288" t="s">
        <v>35</v>
      </c>
      <c r="X5288" t="str">
        <f t="shared" si="165"/>
        <v>Medium</v>
      </c>
    </row>
    <row r="5289" spans="1:24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26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28</v>
      </c>
      <c r="Q5289" t="s">
        <v>26</v>
      </c>
      <c r="R5289" t="s">
        <v>43</v>
      </c>
      <c r="S5289">
        <v>20.55</v>
      </c>
      <c r="T5289">
        <v>20.55</v>
      </c>
      <c r="U5289" t="s">
        <v>26</v>
      </c>
      <c r="V5289" s="7" t="str">
        <f t="shared" si="164"/>
        <v>0-12</v>
      </c>
      <c r="W5289" t="s">
        <v>30</v>
      </c>
      <c r="X5289" t="str">
        <f t="shared" si="165"/>
        <v>Low</v>
      </c>
    </row>
    <row r="5290" spans="1:24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40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28</v>
      </c>
      <c r="Q5290" t="s">
        <v>25</v>
      </c>
      <c r="R5290" t="s">
        <v>29</v>
      </c>
      <c r="S5290">
        <v>79.650000000000006</v>
      </c>
      <c r="T5290">
        <v>79.650000000000006</v>
      </c>
      <c r="U5290" t="s">
        <v>25</v>
      </c>
      <c r="V5290" s="7" t="str">
        <f t="shared" si="164"/>
        <v>0-12</v>
      </c>
      <c r="W5290" t="s">
        <v>30</v>
      </c>
      <c r="X5290" t="str">
        <f t="shared" si="165"/>
        <v>Medium</v>
      </c>
    </row>
    <row r="5291" spans="1:24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40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 t="s">
        <v>26</v>
      </c>
      <c r="V5291" s="7" t="str">
        <f t="shared" si="164"/>
        <v>49+</v>
      </c>
      <c r="W5291" t="s">
        <v>46</v>
      </c>
      <c r="X5291" t="str">
        <f t="shared" si="165"/>
        <v>High</v>
      </c>
    </row>
    <row r="5292" spans="1:24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26</v>
      </c>
      <c r="I5292" t="s">
        <v>27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50</v>
      </c>
      <c r="Q5292" t="s">
        <v>26</v>
      </c>
      <c r="R5292" t="s">
        <v>38</v>
      </c>
      <c r="S5292">
        <v>59.7</v>
      </c>
      <c r="T5292">
        <v>4122.6499999999996</v>
      </c>
      <c r="U5292" t="s">
        <v>26</v>
      </c>
      <c r="V5292" s="7" t="str">
        <f t="shared" si="164"/>
        <v>49+</v>
      </c>
      <c r="W5292" t="s">
        <v>46</v>
      </c>
      <c r="X5292" t="str">
        <f t="shared" si="165"/>
        <v>Medium</v>
      </c>
    </row>
    <row r="5293" spans="1:24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40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43</v>
      </c>
      <c r="S5293">
        <v>86.45</v>
      </c>
      <c r="T5293">
        <v>5762.95</v>
      </c>
      <c r="U5293" t="s">
        <v>26</v>
      </c>
      <c r="V5293" s="7" t="str">
        <f t="shared" si="164"/>
        <v>49+</v>
      </c>
      <c r="W5293" t="s">
        <v>46</v>
      </c>
      <c r="X5293" t="str">
        <f t="shared" si="165"/>
        <v>Medium</v>
      </c>
    </row>
    <row r="5294" spans="1:24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26</v>
      </c>
      <c r="I5294" t="s">
        <v>27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43</v>
      </c>
      <c r="S5294">
        <v>33.700000000000003</v>
      </c>
      <c r="T5294">
        <v>1537.85</v>
      </c>
      <c r="U5294" t="s">
        <v>26</v>
      </c>
      <c r="V5294" s="7" t="str">
        <f t="shared" si="164"/>
        <v>25-48</v>
      </c>
      <c r="W5294" t="s">
        <v>35</v>
      </c>
      <c r="X5294" t="str">
        <f t="shared" si="165"/>
        <v>Low</v>
      </c>
    </row>
    <row r="5295" spans="1:24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40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38</v>
      </c>
      <c r="S5295">
        <v>80.099999999999994</v>
      </c>
      <c r="T5295">
        <v>2603.3000000000002</v>
      </c>
      <c r="U5295" t="s">
        <v>26</v>
      </c>
      <c r="V5295" s="7" t="str">
        <f t="shared" si="164"/>
        <v>25-48</v>
      </c>
      <c r="W5295" t="s">
        <v>46</v>
      </c>
      <c r="X5295" t="str">
        <f t="shared" si="165"/>
        <v>Medium</v>
      </c>
    </row>
    <row r="5296" spans="1:24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40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50</v>
      </c>
      <c r="Q5296" t="s">
        <v>25</v>
      </c>
      <c r="R5296" t="s">
        <v>38</v>
      </c>
      <c r="S5296">
        <v>104.05</v>
      </c>
      <c r="T5296">
        <v>5566.4</v>
      </c>
      <c r="U5296" t="s">
        <v>26</v>
      </c>
      <c r="V5296" s="7" t="str">
        <f t="shared" si="164"/>
        <v>49+</v>
      </c>
      <c r="W5296" t="s">
        <v>46</v>
      </c>
      <c r="X5296" t="str">
        <f t="shared" si="165"/>
        <v>High</v>
      </c>
    </row>
    <row r="5297" spans="1:24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40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28</v>
      </c>
      <c r="Q5297" t="s">
        <v>26</v>
      </c>
      <c r="R5297" t="s">
        <v>38</v>
      </c>
      <c r="S5297">
        <v>108.75</v>
      </c>
      <c r="T5297">
        <v>5431.9</v>
      </c>
      <c r="U5297" t="s">
        <v>26</v>
      </c>
      <c r="V5297" s="7" t="str">
        <f t="shared" si="164"/>
        <v>49+</v>
      </c>
      <c r="W5297" t="s">
        <v>46</v>
      </c>
      <c r="X5297" t="str">
        <f t="shared" si="165"/>
        <v>High</v>
      </c>
    </row>
    <row r="5298" spans="1:24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26</v>
      </c>
      <c r="I5298" t="s">
        <v>27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43</v>
      </c>
      <c r="S5298">
        <v>41.1</v>
      </c>
      <c r="T5298">
        <v>2258.25</v>
      </c>
      <c r="U5298" t="s">
        <v>26</v>
      </c>
      <c r="V5298" s="7" t="str">
        <f t="shared" si="164"/>
        <v>49+</v>
      </c>
      <c r="W5298" t="s">
        <v>46</v>
      </c>
      <c r="X5298" t="str">
        <f t="shared" si="165"/>
        <v>Low</v>
      </c>
    </row>
    <row r="5299" spans="1:24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26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50</v>
      </c>
      <c r="Q5299" t="s">
        <v>25</v>
      </c>
      <c r="R5299" t="s">
        <v>38</v>
      </c>
      <c r="S5299">
        <v>20.350000000000001</v>
      </c>
      <c r="T5299">
        <v>1092.3499999999999</v>
      </c>
      <c r="U5299" t="s">
        <v>26</v>
      </c>
      <c r="V5299" s="7" t="str">
        <f t="shared" si="164"/>
        <v>49+</v>
      </c>
      <c r="W5299" t="s">
        <v>35</v>
      </c>
      <c r="X5299" t="str">
        <f t="shared" si="165"/>
        <v>Low</v>
      </c>
    </row>
    <row r="5300" spans="1:24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40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28</v>
      </c>
      <c r="Q5300" t="s">
        <v>25</v>
      </c>
      <c r="R5300" t="s">
        <v>29</v>
      </c>
      <c r="S5300">
        <v>105.9</v>
      </c>
      <c r="T5300">
        <v>6401.25</v>
      </c>
      <c r="U5300" t="s">
        <v>26</v>
      </c>
      <c r="V5300" s="7" t="str">
        <f t="shared" si="164"/>
        <v>49+</v>
      </c>
      <c r="W5300" t="s">
        <v>46</v>
      </c>
      <c r="X5300" t="str">
        <f t="shared" si="165"/>
        <v>High</v>
      </c>
    </row>
    <row r="5301" spans="1:24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40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28</v>
      </c>
      <c r="Q5301" t="s">
        <v>25</v>
      </c>
      <c r="R5301" t="s">
        <v>43</v>
      </c>
      <c r="S5301">
        <v>101.3</v>
      </c>
      <c r="T5301">
        <v>2812.2</v>
      </c>
      <c r="U5301" t="s">
        <v>25</v>
      </c>
      <c r="V5301" s="7" t="str">
        <f t="shared" si="164"/>
        <v>25-48</v>
      </c>
      <c r="W5301" t="s">
        <v>46</v>
      </c>
      <c r="X5301" t="str">
        <f t="shared" si="165"/>
        <v>High</v>
      </c>
    </row>
    <row r="5302" spans="1:24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40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28</v>
      </c>
      <c r="Q5302" t="s">
        <v>25</v>
      </c>
      <c r="R5302" t="s">
        <v>34</v>
      </c>
      <c r="S5302">
        <v>80.05</v>
      </c>
      <c r="T5302">
        <v>80.05</v>
      </c>
      <c r="U5302" t="s">
        <v>25</v>
      </c>
      <c r="V5302" s="7" t="str">
        <f t="shared" si="164"/>
        <v>0-12</v>
      </c>
      <c r="W5302" t="s">
        <v>30</v>
      </c>
      <c r="X5302" t="str">
        <f t="shared" si="165"/>
        <v>Medium</v>
      </c>
    </row>
    <row r="5303" spans="1:24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40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28</v>
      </c>
      <c r="Q5303" t="s">
        <v>25</v>
      </c>
      <c r="R5303" t="s">
        <v>29</v>
      </c>
      <c r="S5303">
        <v>89.2</v>
      </c>
      <c r="T5303">
        <v>2698.35</v>
      </c>
      <c r="U5303" t="s">
        <v>25</v>
      </c>
      <c r="V5303" s="7" t="str">
        <f t="shared" si="164"/>
        <v>25-48</v>
      </c>
      <c r="W5303" t="s">
        <v>46</v>
      </c>
      <c r="X5303" t="str">
        <f t="shared" si="165"/>
        <v>Medium</v>
      </c>
    </row>
    <row r="5304" spans="1:24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27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28</v>
      </c>
      <c r="Q5304" t="s">
        <v>25</v>
      </c>
      <c r="R5304" t="s">
        <v>29</v>
      </c>
      <c r="S5304">
        <v>65.5</v>
      </c>
      <c r="T5304">
        <v>616.9</v>
      </c>
      <c r="U5304" t="s">
        <v>26</v>
      </c>
      <c r="V5304" s="7" t="str">
        <f t="shared" si="164"/>
        <v>0-12</v>
      </c>
      <c r="W5304" t="s">
        <v>35</v>
      </c>
      <c r="X5304" t="str">
        <f t="shared" si="165"/>
        <v>Medium</v>
      </c>
    </row>
    <row r="5305" spans="1:24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26</v>
      </c>
      <c r="I5305" t="s">
        <v>27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28</v>
      </c>
      <c r="Q5305" t="s">
        <v>25</v>
      </c>
      <c r="R5305" t="s">
        <v>29</v>
      </c>
      <c r="S5305">
        <v>40.450000000000003</v>
      </c>
      <c r="T5305">
        <v>1912.85</v>
      </c>
      <c r="U5305" t="s">
        <v>26</v>
      </c>
      <c r="V5305" s="7" t="str">
        <f t="shared" si="164"/>
        <v>25-48</v>
      </c>
      <c r="W5305" t="s">
        <v>35</v>
      </c>
      <c r="X5305" t="str">
        <f t="shared" si="165"/>
        <v>Low</v>
      </c>
    </row>
    <row r="5306" spans="1:24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40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28</v>
      </c>
      <c r="Q5306" t="s">
        <v>26</v>
      </c>
      <c r="R5306" t="s">
        <v>38</v>
      </c>
      <c r="S5306">
        <v>70.45</v>
      </c>
      <c r="T5306">
        <v>849.1</v>
      </c>
      <c r="U5306" t="s">
        <v>26</v>
      </c>
      <c r="V5306" s="7" t="str">
        <f t="shared" si="164"/>
        <v>13-24</v>
      </c>
      <c r="W5306" t="s">
        <v>35</v>
      </c>
      <c r="X5306" t="str">
        <f t="shared" si="165"/>
        <v>Medium</v>
      </c>
    </row>
    <row r="5307" spans="1:24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27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50</v>
      </c>
      <c r="Q5307" t="s">
        <v>25</v>
      </c>
      <c r="R5307" t="s">
        <v>29</v>
      </c>
      <c r="S5307">
        <v>78.8</v>
      </c>
      <c r="T5307">
        <v>3460.3</v>
      </c>
      <c r="U5307" t="s">
        <v>26</v>
      </c>
      <c r="V5307" s="7" t="str">
        <f t="shared" si="164"/>
        <v>25-48</v>
      </c>
      <c r="W5307" t="s">
        <v>46</v>
      </c>
      <c r="X5307" t="str">
        <f t="shared" si="165"/>
        <v>Medium</v>
      </c>
    </row>
    <row r="5308" spans="1:24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40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28</v>
      </c>
      <c r="Q5308" t="s">
        <v>25</v>
      </c>
      <c r="R5308" t="s">
        <v>29</v>
      </c>
      <c r="S5308">
        <v>83.65</v>
      </c>
      <c r="T5308">
        <v>1465.75</v>
      </c>
      <c r="U5308" t="s">
        <v>25</v>
      </c>
      <c r="V5308" s="7" t="str">
        <f t="shared" si="164"/>
        <v>13-24</v>
      </c>
      <c r="W5308" t="s">
        <v>35</v>
      </c>
      <c r="X5308" t="str">
        <f t="shared" si="165"/>
        <v>Medium</v>
      </c>
    </row>
    <row r="5309" spans="1:24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40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28</v>
      </c>
      <c r="Q5309" t="s">
        <v>25</v>
      </c>
      <c r="R5309" t="s">
        <v>29</v>
      </c>
      <c r="S5309">
        <v>90.1</v>
      </c>
      <c r="T5309">
        <v>90.1</v>
      </c>
      <c r="U5309" t="s">
        <v>26</v>
      </c>
      <c r="V5309" s="7" t="str">
        <f t="shared" si="164"/>
        <v>0-12</v>
      </c>
      <c r="W5309" t="s">
        <v>30</v>
      </c>
      <c r="X5309" t="str">
        <f t="shared" si="165"/>
        <v>High</v>
      </c>
    </row>
    <row r="5310" spans="1:24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27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50</v>
      </c>
      <c r="Q5310" t="s">
        <v>25</v>
      </c>
      <c r="R5310" t="s">
        <v>43</v>
      </c>
      <c r="S5310">
        <v>82.45</v>
      </c>
      <c r="T5310">
        <v>5555.3</v>
      </c>
      <c r="U5310" t="s">
        <v>26</v>
      </c>
      <c r="V5310" s="7" t="str">
        <f t="shared" si="164"/>
        <v>49+</v>
      </c>
      <c r="W5310" t="s">
        <v>46</v>
      </c>
      <c r="X5310" t="str">
        <f t="shared" si="165"/>
        <v>Medium</v>
      </c>
    </row>
    <row r="5311" spans="1:24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26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50</v>
      </c>
      <c r="Q5311" t="s">
        <v>26</v>
      </c>
      <c r="R5311" t="s">
        <v>43</v>
      </c>
      <c r="S5311">
        <v>20.25</v>
      </c>
      <c r="T5311">
        <v>1278.8</v>
      </c>
      <c r="U5311" t="s">
        <v>26</v>
      </c>
      <c r="V5311" s="7" t="str">
        <f t="shared" si="164"/>
        <v>49+</v>
      </c>
      <c r="W5311" t="s">
        <v>35</v>
      </c>
      <c r="X5311" t="str">
        <f t="shared" si="165"/>
        <v>Low</v>
      </c>
    </row>
    <row r="5312" spans="1:24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27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28</v>
      </c>
      <c r="Q5312" t="s">
        <v>26</v>
      </c>
      <c r="R5312" t="s">
        <v>38</v>
      </c>
      <c r="S5312">
        <v>66.25</v>
      </c>
      <c r="T5312">
        <v>2907.35</v>
      </c>
      <c r="U5312" t="s">
        <v>26</v>
      </c>
      <c r="V5312" s="7" t="str">
        <f t="shared" si="164"/>
        <v>25-48</v>
      </c>
      <c r="W5312" t="s">
        <v>46</v>
      </c>
      <c r="X5312" t="str">
        <f t="shared" si="165"/>
        <v>Medium</v>
      </c>
    </row>
    <row r="5313" spans="1:24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26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28</v>
      </c>
      <c r="Q5313" t="s">
        <v>26</v>
      </c>
      <c r="R5313" t="s">
        <v>38</v>
      </c>
      <c r="S5313">
        <v>19.5</v>
      </c>
      <c r="T5313">
        <v>146.30000000000001</v>
      </c>
      <c r="U5313" t="s">
        <v>25</v>
      </c>
      <c r="V5313" s="7" t="str">
        <f t="shared" si="164"/>
        <v>0-12</v>
      </c>
      <c r="W5313" t="s">
        <v>30</v>
      </c>
      <c r="X5313" t="str">
        <f t="shared" si="165"/>
        <v>Low</v>
      </c>
    </row>
    <row r="5314" spans="1:24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27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28</v>
      </c>
      <c r="Q5314" t="s">
        <v>26</v>
      </c>
      <c r="R5314" t="s">
        <v>34</v>
      </c>
      <c r="S5314">
        <v>51.25</v>
      </c>
      <c r="T5314">
        <v>51.25</v>
      </c>
      <c r="U5314" t="s">
        <v>25</v>
      </c>
      <c r="V5314" s="7" t="str">
        <f t="shared" si="164"/>
        <v>0-12</v>
      </c>
      <c r="W5314" t="s">
        <v>30</v>
      </c>
      <c r="X5314" t="str">
        <f t="shared" si="165"/>
        <v>Medium</v>
      </c>
    </row>
    <row r="5315" spans="1:24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40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28</v>
      </c>
      <c r="Q5315" t="s">
        <v>26</v>
      </c>
      <c r="R5315" t="s">
        <v>34</v>
      </c>
      <c r="S5315">
        <v>89.7</v>
      </c>
      <c r="T5315">
        <v>4952.95</v>
      </c>
      <c r="U5315" t="s">
        <v>26</v>
      </c>
      <c r="V5315" s="7" t="str">
        <f t="shared" ref="V5315:V5378" si="166">IF(F5315&lt;=12, "0-12", IF(F5315&lt;=24, "13-24", IF(F5315&lt;=48, "25-48", "49+")))</f>
        <v>49+</v>
      </c>
      <c r="W5315" t="s">
        <v>46</v>
      </c>
      <c r="X5315" t="str">
        <f t="shared" ref="X5315:X5378" si="167">IF(S5315&lt;=50,"Low",IF(S5315&lt;=90,"Medium","High"))</f>
        <v>Medium</v>
      </c>
    </row>
    <row r="5316" spans="1:24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26</v>
      </c>
      <c r="I5316" t="s">
        <v>27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50</v>
      </c>
      <c r="Q5316" t="s">
        <v>26</v>
      </c>
      <c r="R5316" t="s">
        <v>38</v>
      </c>
      <c r="S5316">
        <v>64.55</v>
      </c>
      <c r="T5316">
        <v>4504.8999999999996</v>
      </c>
      <c r="U5316" t="s">
        <v>26</v>
      </c>
      <c r="V5316" s="7" t="str">
        <f t="shared" si="166"/>
        <v>49+</v>
      </c>
      <c r="W5316" t="s">
        <v>46</v>
      </c>
      <c r="X5316" t="str">
        <f t="shared" si="167"/>
        <v>Medium</v>
      </c>
    </row>
    <row r="5317" spans="1:24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27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28</v>
      </c>
      <c r="Q5317" t="s">
        <v>25</v>
      </c>
      <c r="R5317" t="s">
        <v>29</v>
      </c>
      <c r="S5317">
        <v>45.6</v>
      </c>
      <c r="T5317">
        <v>45.6</v>
      </c>
      <c r="U5317" t="s">
        <v>25</v>
      </c>
      <c r="V5317" s="7" t="str">
        <f t="shared" si="166"/>
        <v>0-12</v>
      </c>
      <c r="W5317" t="s">
        <v>30</v>
      </c>
      <c r="X5317" t="str">
        <f t="shared" si="167"/>
        <v>Low</v>
      </c>
    </row>
    <row r="5318" spans="1:24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40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29</v>
      </c>
      <c r="S5318">
        <v>93.65</v>
      </c>
      <c r="T5318">
        <v>4520.1499999999996</v>
      </c>
      <c r="U5318" t="s">
        <v>26</v>
      </c>
      <c r="V5318" s="7" t="str">
        <f t="shared" si="166"/>
        <v>49+</v>
      </c>
      <c r="W5318" t="s">
        <v>46</v>
      </c>
      <c r="X5318" t="str">
        <f t="shared" si="167"/>
        <v>High</v>
      </c>
    </row>
    <row r="5319" spans="1:24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27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28</v>
      </c>
      <c r="Q5319" t="s">
        <v>25</v>
      </c>
      <c r="R5319" t="s">
        <v>38</v>
      </c>
      <c r="S5319">
        <v>49.65</v>
      </c>
      <c r="T5319">
        <v>267.35000000000002</v>
      </c>
      <c r="U5319" t="s">
        <v>25</v>
      </c>
      <c r="V5319" s="7" t="str">
        <f t="shared" si="166"/>
        <v>0-12</v>
      </c>
      <c r="W5319" t="s">
        <v>30</v>
      </c>
      <c r="X5319" t="str">
        <f t="shared" si="167"/>
        <v>Low</v>
      </c>
    </row>
    <row r="5320" spans="1:24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27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50</v>
      </c>
      <c r="Q5320" t="s">
        <v>26</v>
      </c>
      <c r="R5320" t="s">
        <v>34</v>
      </c>
      <c r="S5320">
        <v>73.599999999999994</v>
      </c>
      <c r="T5320">
        <v>2316.85</v>
      </c>
      <c r="U5320" t="s">
        <v>26</v>
      </c>
      <c r="V5320" s="7" t="str">
        <f t="shared" si="166"/>
        <v>25-48</v>
      </c>
      <c r="W5320" t="s">
        <v>46</v>
      </c>
      <c r="X5320" t="str">
        <f t="shared" si="167"/>
        <v>Medium</v>
      </c>
    </row>
    <row r="5321" spans="1:24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40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50</v>
      </c>
      <c r="Q5321" t="s">
        <v>25</v>
      </c>
      <c r="R5321" t="s">
        <v>34</v>
      </c>
      <c r="S5321">
        <v>109.75</v>
      </c>
      <c r="T5321">
        <v>8075.35</v>
      </c>
      <c r="U5321" t="s">
        <v>26</v>
      </c>
      <c r="V5321" s="7" t="str">
        <f t="shared" si="166"/>
        <v>49+</v>
      </c>
      <c r="W5321" t="s">
        <v>46</v>
      </c>
      <c r="X5321" t="str">
        <f t="shared" si="167"/>
        <v>High</v>
      </c>
    </row>
    <row r="5322" spans="1:24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27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50</v>
      </c>
      <c r="Q5322" t="s">
        <v>26</v>
      </c>
      <c r="R5322" t="s">
        <v>43</v>
      </c>
      <c r="S5322">
        <v>61.45</v>
      </c>
      <c r="T5322">
        <v>2302.35</v>
      </c>
      <c r="U5322" t="s">
        <v>26</v>
      </c>
      <c r="V5322" s="7" t="str">
        <f t="shared" si="166"/>
        <v>25-48</v>
      </c>
      <c r="W5322" t="s">
        <v>46</v>
      </c>
      <c r="X5322" t="str">
        <f t="shared" si="167"/>
        <v>Medium</v>
      </c>
    </row>
    <row r="5323" spans="1:24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40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43</v>
      </c>
      <c r="S5323">
        <v>106.4</v>
      </c>
      <c r="T5323">
        <v>7251.9</v>
      </c>
      <c r="U5323" t="s">
        <v>26</v>
      </c>
      <c r="V5323" s="7" t="str">
        <f t="shared" si="166"/>
        <v>49+</v>
      </c>
      <c r="W5323" t="s">
        <v>46</v>
      </c>
      <c r="X5323" t="str">
        <f t="shared" si="167"/>
        <v>High</v>
      </c>
    </row>
    <row r="5324" spans="1:24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27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28</v>
      </c>
      <c r="Q5324" t="s">
        <v>26</v>
      </c>
      <c r="R5324" t="s">
        <v>38</v>
      </c>
      <c r="S5324">
        <v>81.900000000000006</v>
      </c>
      <c r="T5324">
        <v>2078.5500000000002</v>
      </c>
      <c r="U5324" t="s">
        <v>26</v>
      </c>
      <c r="V5324" s="7" t="str">
        <f t="shared" si="166"/>
        <v>25-48</v>
      </c>
      <c r="W5324" t="s">
        <v>46</v>
      </c>
      <c r="X5324" t="str">
        <f t="shared" si="167"/>
        <v>Medium</v>
      </c>
    </row>
    <row r="5325" spans="1:24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40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43</v>
      </c>
      <c r="S5325">
        <v>105.2</v>
      </c>
      <c r="T5325">
        <v>6225.4</v>
      </c>
      <c r="U5325" t="s">
        <v>26</v>
      </c>
      <c r="V5325" s="7" t="str">
        <f t="shared" si="166"/>
        <v>49+</v>
      </c>
      <c r="W5325" t="s">
        <v>46</v>
      </c>
      <c r="X5325" t="str">
        <f t="shared" si="167"/>
        <v>High</v>
      </c>
    </row>
    <row r="5326" spans="1:24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27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38</v>
      </c>
      <c r="S5326">
        <v>54.6</v>
      </c>
      <c r="T5326">
        <v>1242.25</v>
      </c>
      <c r="U5326" t="s">
        <v>26</v>
      </c>
      <c r="V5326" s="7" t="str">
        <f t="shared" si="166"/>
        <v>13-24</v>
      </c>
      <c r="W5326" t="s">
        <v>35</v>
      </c>
      <c r="X5326" t="str">
        <f t="shared" si="167"/>
        <v>Medium</v>
      </c>
    </row>
    <row r="5327" spans="1:24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26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33</v>
      </c>
      <c r="Q5327" t="s">
        <v>26</v>
      </c>
      <c r="R5327" t="s">
        <v>29</v>
      </c>
      <c r="S5327">
        <v>20.55</v>
      </c>
      <c r="T5327">
        <v>99.45</v>
      </c>
      <c r="U5327" t="s">
        <v>26</v>
      </c>
      <c r="V5327" s="7" t="str">
        <f t="shared" si="166"/>
        <v>0-12</v>
      </c>
      <c r="W5327" t="s">
        <v>30</v>
      </c>
      <c r="X5327" t="str">
        <f t="shared" si="167"/>
        <v>Low</v>
      </c>
    </row>
    <row r="5328" spans="1:24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26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28</v>
      </c>
      <c r="Q5328" t="s">
        <v>25</v>
      </c>
      <c r="R5328" t="s">
        <v>29</v>
      </c>
      <c r="S5328">
        <v>20</v>
      </c>
      <c r="T5328">
        <v>288.05</v>
      </c>
      <c r="U5328" t="s">
        <v>25</v>
      </c>
      <c r="V5328" s="7" t="str">
        <f t="shared" si="166"/>
        <v>13-24</v>
      </c>
      <c r="W5328" t="s">
        <v>30</v>
      </c>
      <c r="X5328" t="str">
        <f t="shared" si="167"/>
        <v>Low</v>
      </c>
    </row>
    <row r="5329" spans="1:24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26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50</v>
      </c>
      <c r="Q5329" t="s">
        <v>26</v>
      </c>
      <c r="R5329" t="s">
        <v>34</v>
      </c>
      <c r="S5329">
        <v>19.7</v>
      </c>
      <c r="T5329">
        <v>599.25</v>
      </c>
      <c r="U5329" t="s">
        <v>26</v>
      </c>
      <c r="V5329" s="7" t="str">
        <f t="shared" si="166"/>
        <v>25-48</v>
      </c>
      <c r="W5329" t="s">
        <v>35</v>
      </c>
      <c r="X5329" t="str">
        <f t="shared" si="167"/>
        <v>Low</v>
      </c>
    </row>
    <row r="5330" spans="1:24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27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43</v>
      </c>
      <c r="S5330">
        <v>66.05</v>
      </c>
      <c r="T5330">
        <v>3462.1</v>
      </c>
      <c r="U5330" t="s">
        <v>26</v>
      </c>
      <c r="V5330" s="7" t="str">
        <f t="shared" si="166"/>
        <v>49+</v>
      </c>
      <c r="W5330" t="s">
        <v>46</v>
      </c>
      <c r="X5330" t="str">
        <f t="shared" si="167"/>
        <v>Medium</v>
      </c>
    </row>
    <row r="5331" spans="1:24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26</v>
      </c>
      <c r="I5331" t="s">
        <v>27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28</v>
      </c>
      <c r="Q5331" t="s">
        <v>25</v>
      </c>
      <c r="R5331" t="s">
        <v>38</v>
      </c>
      <c r="S5331">
        <v>34</v>
      </c>
      <c r="T5331">
        <v>853</v>
      </c>
      <c r="U5331" t="s">
        <v>25</v>
      </c>
      <c r="V5331" s="7" t="str">
        <f t="shared" si="166"/>
        <v>25-48</v>
      </c>
      <c r="W5331" t="s">
        <v>35</v>
      </c>
      <c r="X5331" t="str">
        <f t="shared" si="167"/>
        <v>Low</v>
      </c>
    </row>
    <row r="5332" spans="1:24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40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28</v>
      </c>
      <c r="Q5332" t="s">
        <v>25</v>
      </c>
      <c r="R5332" t="s">
        <v>34</v>
      </c>
      <c r="S5332">
        <v>92.5</v>
      </c>
      <c r="T5332">
        <v>934.1</v>
      </c>
      <c r="U5332" t="s">
        <v>25</v>
      </c>
      <c r="V5332" s="7" t="str">
        <f t="shared" si="166"/>
        <v>0-12</v>
      </c>
      <c r="W5332" t="s">
        <v>35</v>
      </c>
      <c r="X5332" t="str">
        <f t="shared" si="167"/>
        <v>High</v>
      </c>
    </row>
    <row r="5333" spans="1:24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26</v>
      </c>
      <c r="I5333" t="s">
        <v>27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50</v>
      </c>
      <c r="Q5333" t="s">
        <v>25</v>
      </c>
      <c r="R5333" t="s">
        <v>43</v>
      </c>
      <c r="S5333">
        <v>54.05</v>
      </c>
      <c r="T5333">
        <v>2375.1999999999998</v>
      </c>
      <c r="U5333" t="s">
        <v>26</v>
      </c>
      <c r="V5333" s="7" t="str">
        <f t="shared" si="166"/>
        <v>25-48</v>
      </c>
      <c r="W5333" t="s">
        <v>46</v>
      </c>
      <c r="X5333" t="str">
        <f t="shared" si="167"/>
        <v>Medium</v>
      </c>
    </row>
    <row r="5334" spans="1:24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27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 t="s">
        <v>26</v>
      </c>
      <c r="V5334" s="7" t="str">
        <f t="shared" si="166"/>
        <v>25-48</v>
      </c>
      <c r="W5334" t="s">
        <v>46</v>
      </c>
      <c r="X5334" t="str">
        <f t="shared" si="167"/>
        <v>Medium</v>
      </c>
    </row>
    <row r="5335" spans="1:24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40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28</v>
      </c>
      <c r="Q5335" t="s">
        <v>26</v>
      </c>
      <c r="R5335" t="s">
        <v>29</v>
      </c>
      <c r="S5335">
        <v>88.35</v>
      </c>
      <c r="T5335">
        <v>1222.8</v>
      </c>
      <c r="U5335" t="s">
        <v>25</v>
      </c>
      <c r="V5335" s="7" t="str">
        <f t="shared" si="166"/>
        <v>13-24</v>
      </c>
      <c r="W5335" t="s">
        <v>35</v>
      </c>
      <c r="X5335" t="str">
        <f t="shared" si="167"/>
        <v>Medium</v>
      </c>
    </row>
    <row r="5336" spans="1:24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40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50</v>
      </c>
      <c r="Q5336" t="s">
        <v>25</v>
      </c>
      <c r="R5336" t="s">
        <v>38</v>
      </c>
      <c r="S5336">
        <v>107.95</v>
      </c>
      <c r="T5336">
        <v>5293.2</v>
      </c>
      <c r="U5336" t="s">
        <v>25</v>
      </c>
      <c r="V5336" s="7" t="str">
        <f t="shared" si="166"/>
        <v>49+</v>
      </c>
      <c r="W5336" t="s">
        <v>46</v>
      </c>
      <c r="X5336" t="str">
        <f t="shared" si="167"/>
        <v>High</v>
      </c>
    </row>
    <row r="5337" spans="1:24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40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 t="s">
        <v>26</v>
      </c>
      <c r="V5337" s="7" t="str">
        <f t="shared" si="166"/>
        <v>49+</v>
      </c>
      <c r="W5337" t="s">
        <v>46</v>
      </c>
      <c r="X5337" t="str">
        <f t="shared" si="167"/>
        <v>High</v>
      </c>
    </row>
    <row r="5338" spans="1:24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26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28</v>
      </c>
      <c r="Q5338" t="s">
        <v>26</v>
      </c>
      <c r="R5338" t="s">
        <v>34</v>
      </c>
      <c r="S5338">
        <v>19.100000000000001</v>
      </c>
      <c r="T5338">
        <v>19.100000000000001</v>
      </c>
      <c r="U5338" t="s">
        <v>26</v>
      </c>
      <c r="V5338" s="7" t="str">
        <f t="shared" si="166"/>
        <v>0-12</v>
      </c>
      <c r="W5338" t="s">
        <v>30</v>
      </c>
      <c r="X5338" t="str">
        <f t="shared" si="167"/>
        <v>Low</v>
      </c>
    </row>
    <row r="5339" spans="1:24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27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28</v>
      </c>
      <c r="Q5339" t="s">
        <v>26</v>
      </c>
      <c r="R5339" t="s">
        <v>34</v>
      </c>
      <c r="S5339">
        <v>50</v>
      </c>
      <c r="T5339">
        <v>1003.05</v>
      </c>
      <c r="U5339" t="s">
        <v>26</v>
      </c>
      <c r="V5339" s="7" t="str">
        <f t="shared" si="166"/>
        <v>13-24</v>
      </c>
      <c r="W5339" t="s">
        <v>35</v>
      </c>
      <c r="X5339" t="str">
        <f t="shared" si="167"/>
        <v>Low</v>
      </c>
    </row>
    <row r="5340" spans="1:24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26</v>
      </c>
      <c r="I5340" t="s">
        <v>27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50</v>
      </c>
      <c r="Q5340" t="s">
        <v>26</v>
      </c>
      <c r="R5340" t="s">
        <v>29</v>
      </c>
      <c r="S5340">
        <v>45.4</v>
      </c>
      <c r="T5340">
        <v>1593.1</v>
      </c>
      <c r="U5340" t="s">
        <v>26</v>
      </c>
      <c r="V5340" s="7" t="str">
        <f t="shared" si="166"/>
        <v>25-48</v>
      </c>
      <c r="W5340" t="s">
        <v>35</v>
      </c>
      <c r="X5340" t="str">
        <f t="shared" si="167"/>
        <v>Low</v>
      </c>
    </row>
    <row r="5341" spans="1:24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40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28</v>
      </c>
      <c r="Q5341" t="s">
        <v>26</v>
      </c>
      <c r="R5341" t="s">
        <v>29</v>
      </c>
      <c r="S5341">
        <v>85.45</v>
      </c>
      <c r="T5341">
        <v>2509.9499999999998</v>
      </c>
      <c r="U5341" t="s">
        <v>26</v>
      </c>
      <c r="V5341" s="7" t="str">
        <f t="shared" si="166"/>
        <v>25-48</v>
      </c>
      <c r="W5341" t="s">
        <v>46</v>
      </c>
      <c r="X5341" t="str">
        <f t="shared" si="167"/>
        <v>Medium</v>
      </c>
    </row>
    <row r="5342" spans="1:24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27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38</v>
      </c>
      <c r="S5342">
        <v>84.1</v>
      </c>
      <c r="T5342">
        <v>3187.65</v>
      </c>
      <c r="U5342" t="s">
        <v>26</v>
      </c>
      <c r="V5342" s="7" t="str">
        <f t="shared" si="166"/>
        <v>25-48</v>
      </c>
      <c r="W5342" t="s">
        <v>46</v>
      </c>
      <c r="X5342" t="str">
        <f t="shared" si="167"/>
        <v>Medium</v>
      </c>
    </row>
    <row r="5343" spans="1:24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40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28</v>
      </c>
      <c r="Q5343" t="s">
        <v>25</v>
      </c>
      <c r="R5343" t="s">
        <v>34</v>
      </c>
      <c r="S5343">
        <v>74.45</v>
      </c>
      <c r="T5343">
        <v>74.45</v>
      </c>
      <c r="U5343" t="s">
        <v>25</v>
      </c>
      <c r="V5343" s="7" t="str">
        <f t="shared" si="166"/>
        <v>0-12</v>
      </c>
      <c r="W5343" t="s">
        <v>30</v>
      </c>
      <c r="X5343" t="str">
        <f t="shared" si="167"/>
        <v>Medium</v>
      </c>
    </row>
    <row r="5344" spans="1:24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27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28</v>
      </c>
      <c r="Q5344" t="s">
        <v>25</v>
      </c>
      <c r="R5344" t="s">
        <v>29</v>
      </c>
      <c r="S5344">
        <v>64.75</v>
      </c>
      <c r="T5344">
        <v>2345.1999999999998</v>
      </c>
      <c r="U5344" t="s">
        <v>25</v>
      </c>
      <c r="V5344" s="7" t="str">
        <f t="shared" si="166"/>
        <v>25-48</v>
      </c>
      <c r="W5344" t="s">
        <v>46</v>
      </c>
      <c r="X5344" t="str">
        <f t="shared" si="167"/>
        <v>Medium</v>
      </c>
    </row>
    <row r="5345" spans="1:24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26</v>
      </c>
      <c r="I5345" t="s">
        <v>27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50</v>
      </c>
      <c r="Q5345" t="s">
        <v>26</v>
      </c>
      <c r="R5345" t="s">
        <v>43</v>
      </c>
      <c r="S5345">
        <v>66.25</v>
      </c>
      <c r="T5345">
        <v>3330.1</v>
      </c>
      <c r="U5345" t="s">
        <v>26</v>
      </c>
      <c r="V5345" s="7" t="str">
        <f t="shared" si="166"/>
        <v>49+</v>
      </c>
      <c r="W5345" t="s">
        <v>46</v>
      </c>
      <c r="X5345" t="str">
        <f t="shared" si="167"/>
        <v>Medium</v>
      </c>
    </row>
    <row r="5346" spans="1:24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27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50</v>
      </c>
      <c r="Q5346" t="s">
        <v>25</v>
      </c>
      <c r="R5346" t="s">
        <v>43</v>
      </c>
      <c r="S5346">
        <v>76.900000000000006</v>
      </c>
      <c r="T5346">
        <v>5522.7</v>
      </c>
      <c r="U5346" t="s">
        <v>26</v>
      </c>
      <c r="V5346" s="7" t="str">
        <f t="shared" si="166"/>
        <v>49+</v>
      </c>
      <c r="W5346" t="s">
        <v>46</v>
      </c>
      <c r="X5346" t="str">
        <f t="shared" si="167"/>
        <v>Medium</v>
      </c>
    </row>
    <row r="5347" spans="1:24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40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28</v>
      </c>
      <c r="Q5347" t="s">
        <v>26</v>
      </c>
      <c r="R5347" t="s">
        <v>29</v>
      </c>
      <c r="S5347">
        <v>89.8</v>
      </c>
      <c r="T5347">
        <v>2335.3000000000002</v>
      </c>
      <c r="U5347" t="s">
        <v>25</v>
      </c>
      <c r="V5347" s="7" t="str">
        <f t="shared" si="166"/>
        <v>25-48</v>
      </c>
      <c r="W5347" t="s">
        <v>46</v>
      </c>
      <c r="X5347" t="str">
        <f t="shared" si="167"/>
        <v>Medium</v>
      </c>
    </row>
    <row r="5348" spans="1:24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27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50</v>
      </c>
      <c r="Q5348" t="s">
        <v>25</v>
      </c>
      <c r="R5348" t="s">
        <v>43</v>
      </c>
      <c r="S5348">
        <v>74.599999999999994</v>
      </c>
      <c r="T5348">
        <v>4798.3999999999996</v>
      </c>
      <c r="U5348" t="s">
        <v>26</v>
      </c>
      <c r="V5348" s="7" t="str">
        <f t="shared" si="166"/>
        <v>49+</v>
      </c>
      <c r="W5348" t="s">
        <v>46</v>
      </c>
      <c r="X5348" t="str">
        <f t="shared" si="167"/>
        <v>Medium</v>
      </c>
    </row>
    <row r="5349" spans="1:24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40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50</v>
      </c>
      <c r="Q5349" t="s">
        <v>25</v>
      </c>
      <c r="R5349" t="s">
        <v>43</v>
      </c>
      <c r="S5349">
        <v>116.95</v>
      </c>
      <c r="T5349">
        <v>8594.4</v>
      </c>
      <c r="U5349" t="s">
        <v>26</v>
      </c>
      <c r="V5349" s="7" t="str">
        <f t="shared" si="166"/>
        <v>49+</v>
      </c>
      <c r="W5349" t="s">
        <v>46</v>
      </c>
      <c r="X5349" t="str">
        <f t="shared" si="167"/>
        <v>High</v>
      </c>
    </row>
    <row r="5350" spans="1:24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26</v>
      </c>
      <c r="I5350" t="s">
        <v>27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43</v>
      </c>
      <c r="S5350">
        <v>40.65</v>
      </c>
      <c r="T5350">
        <v>970.55</v>
      </c>
      <c r="U5350" t="s">
        <v>26</v>
      </c>
      <c r="V5350" s="7" t="str">
        <f t="shared" si="166"/>
        <v>25-48</v>
      </c>
      <c r="W5350" t="s">
        <v>35</v>
      </c>
      <c r="X5350" t="str">
        <f t="shared" si="167"/>
        <v>Low</v>
      </c>
    </row>
    <row r="5351" spans="1:24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40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50</v>
      </c>
      <c r="Q5351" t="s">
        <v>25</v>
      </c>
      <c r="R5351" t="s">
        <v>38</v>
      </c>
      <c r="S5351">
        <v>114.35</v>
      </c>
      <c r="T5351">
        <v>7665.8</v>
      </c>
      <c r="U5351" t="s">
        <v>26</v>
      </c>
      <c r="V5351" s="7" t="str">
        <f t="shared" si="166"/>
        <v>49+</v>
      </c>
      <c r="W5351" t="s">
        <v>46</v>
      </c>
      <c r="X5351" t="str">
        <f t="shared" si="167"/>
        <v>High</v>
      </c>
    </row>
    <row r="5352" spans="1:24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27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50</v>
      </c>
      <c r="Q5352" t="s">
        <v>26</v>
      </c>
      <c r="R5352" t="s">
        <v>38</v>
      </c>
      <c r="S5352">
        <v>69.7</v>
      </c>
      <c r="T5352">
        <v>3686.05</v>
      </c>
      <c r="U5352" t="s">
        <v>26</v>
      </c>
      <c r="V5352" s="7" t="str">
        <f t="shared" si="166"/>
        <v>49+</v>
      </c>
      <c r="W5352" t="s">
        <v>46</v>
      </c>
      <c r="X5352" t="str">
        <f t="shared" si="167"/>
        <v>Medium</v>
      </c>
    </row>
    <row r="5353" spans="1:24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40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 t="s">
        <v>25</v>
      </c>
      <c r="V5353" s="7" t="str">
        <f t="shared" si="166"/>
        <v>0-12</v>
      </c>
      <c r="W5353" t="s">
        <v>35</v>
      </c>
      <c r="X5353" t="str">
        <f t="shared" si="167"/>
        <v>High</v>
      </c>
    </row>
    <row r="5354" spans="1:24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40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28</v>
      </c>
      <c r="Q5354" t="s">
        <v>25</v>
      </c>
      <c r="R5354" t="s">
        <v>29</v>
      </c>
      <c r="S5354">
        <v>98.65</v>
      </c>
      <c r="T5354">
        <v>2537</v>
      </c>
      <c r="U5354" t="s">
        <v>26</v>
      </c>
      <c r="V5354" s="7" t="str">
        <f t="shared" si="166"/>
        <v>25-48</v>
      </c>
      <c r="W5354" t="s">
        <v>46</v>
      </c>
      <c r="X5354" t="str">
        <f t="shared" si="167"/>
        <v>High</v>
      </c>
    </row>
    <row r="5355" spans="1:24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27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28</v>
      </c>
      <c r="Q5355" t="s">
        <v>26</v>
      </c>
      <c r="R5355" t="s">
        <v>34</v>
      </c>
      <c r="S5355">
        <v>61.65</v>
      </c>
      <c r="T5355">
        <v>1393.6</v>
      </c>
      <c r="U5355" t="s">
        <v>26</v>
      </c>
      <c r="V5355" s="7" t="str">
        <f t="shared" si="166"/>
        <v>13-24</v>
      </c>
      <c r="W5355" t="s">
        <v>35</v>
      </c>
      <c r="X5355" t="str">
        <f t="shared" si="167"/>
        <v>Medium</v>
      </c>
    </row>
    <row r="5356" spans="1:24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40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28</v>
      </c>
      <c r="Q5356" t="s">
        <v>25</v>
      </c>
      <c r="R5356" t="s">
        <v>29</v>
      </c>
      <c r="S5356">
        <v>89.35</v>
      </c>
      <c r="T5356">
        <v>89.35</v>
      </c>
      <c r="U5356" t="s">
        <v>26</v>
      </c>
      <c r="V5356" s="7" t="str">
        <f t="shared" si="166"/>
        <v>0-12</v>
      </c>
      <c r="W5356" t="s">
        <v>30</v>
      </c>
      <c r="X5356" t="str">
        <f t="shared" si="167"/>
        <v>Medium</v>
      </c>
    </row>
    <row r="5357" spans="1:24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40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28</v>
      </c>
      <c r="Q5357" t="s">
        <v>25</v>
      </c>
      <c r="R5357" t="s">
        <v>29</v>
      </c>
      <c r="S5357">
        <v>95.4</v>
      </c>
      <c r="T5357">
        <v>4445.3</v>
      </c>
      <c r="U5357" t="s">
        <v>26</v>
      </c>
      <c r="V5357" s="7" t="str">
        <f t="shared" si="166"/>
        <v>25-48</v>
      </c>
      <c r="W5357" t="s">
        <v>46</v>
      </c>
      <c r="X5357" t="str">
        <f t="shared" si="167"/>
        <v>High</v>
      </c>
    </row>
    <row r="5358" spans="1:24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26</v>
      </c>
      <c r="I5358" t="s">
        <v>27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43</v>
      </c>
      <c r="S5358">
        <v>35.4</v>
      </c>
      <c r="T5358">
        <v>978.6</v>
      </c>
      <c r="U5358" t="s">
        <v>26</v>
      </c>
      <c r="V5358" s="7" t="str">
        <f t="shared" si="166"/>
        <v>25-48</v>
      </c>
      <c r="W5358" t="s">
        <v>35</v>
      </c>
      <c r="X5358" t="str">
        <f t="shared" si="167"/>
        <v>Low</v>
      </c>
    </row>
    <row r="5359" spans="1:24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26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50</v>
      </c>
      <c r="Q5359" t="s">
        <v>26</v>
      </c>
      <c r="R5359" t="s">
        <v>34</v>
      </c>
      <c r="S5359">
        <v>19.95</v>
      </c>
      <c r="T5359">
        <v>1258.1500000000001</v>
      </c>
      <c r="U5359" t="s">
        <v>26</v>
      </c>
      <c r="V5359" s="7" t="str">
        <f t="shared" si="166"/>
        <v>49+</v>
      </c>
      <c r="W5359" t="s">
        <v>35</v>
      </c>
      <c r="X5359" t="str">
        <f t="shared" si="167"/>
        <v>Low</v>
      </c>
    </row>
    <row r="5360" spans="1:24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26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28</v>
      </c>
      <c r="Q5360" t="s">
        <v>26</v>
      </c>
      <c r="R5360" t="s">
        <v>34</v>
      </c>
      <c r="S5360">
        <v>19.25</v>
      </c>
      <c r="T5360">
        <v>331.35</v>
      </c>
      <c r="U5360" t="s">
        <v>26</v>
      </c>
      <c r="V5360" s="7" t="str">
        <f t="shared" si="166"/>
        <v>13-24</v>
      </c>
      <c r="W5360" t="s">
        <v>30</v>
      </c>
      <c r="X5360" t="str">
        <f t="shared" si="167"/>
        <v>Low</v>
      </c>
    </row>
    <row r="5361" spans="1:24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26</v>
      </c>
      <c r="I5361" t="s">
        <v>27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28</v>
      </c>
      <c r="Q5361" t="s">
        <v>25</v>
      </c>
      <c r="R5361" t="s">
        <v>29</v>
      </c>
      <c r="S5361">
        <v>29.65</v>
      </c>
      <c r="T5361">
        <v>291.39999999999998</v>
      </c>
      <c r="U5361" t="s">
        <v>25</v>
      </c>
      <c r="V5361" s="7" t="str">
        <f t="shared" si="166"/>
        <v>0-12</v>
      </c>
      <c r="W5361" t="s">
        <v>30</v>
      </c>
      <c r="X5361" t="str">
        <f t="shared" si="167"/>
        <v>Low</v>
      </c>
    </row>
    <row r="5362" spans="1:24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40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28</v>
      </c>
      <c r="Q5362" t="s">
        <v>25</v>
      </c>
      <c r="R5362" t="s">
        <v>29</v>
      </c>
      <c r="S5362">
        <v>84.5</v>
      </c>
      <c r="T5362">
        <v>453.75</v>
      </c>
      <c r="U5362" t="s">
        <v>25</v>
      </c>
      <c r="V5362" s="7" t="str">
        <f t="shared" si="166"/>
        <v>0-12</v>
      </c>
      <c r="W5362" t="s">
        <v>30</v>
      </c>
      <c r="X5362" t="str">
        <f t="shared" si="167"/>
        <v>Medium</v>
      </c>
    </row>
    <row r="5363" spans="1:24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26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 t="s">
        <v>26</v>
      </c>
      <c r="V5363" s="7" t="str">
        <f t="shared" si="166"/>
        <v>0-12</v>
      </c>
      <c r="W5363" t="s">
        <v>30</v>
      </c>
      <c r="X5363" t="str">
        <f t="shared" si="167"/>
        <v>Low</v>
      </c>
    </row>
    <row r="5364" spans="1:24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26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50</v>
      </c>
      <c r="Q5364" t="s">
        <v>26</v>
      </c>
      <c r="R5364" t="s">
        <v>43</v>
      </c>
      <c r="S5364">
        <v>24.75</v>
      </c>
      <c r="T5364">
        <v>1715.1</v>
      </c>
      <c r="U5364" t="s">
        <v>26</v>
      </c>
      <c r="V5364" s="7" t="str">
        <f t="shared" si="166"/>
        <v>49+</v>
      </c>
      <c r="W5364" t="s">
        <v>35</v>
      </c>
      <c r="X5364" t="str">
        <f t="shared" si="167"/>
        <v>Low</v>
      </c>
    </row>
    <row r="5365" spans="1:24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26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50</v>
      </c>
      <c r="Q5365" t="s">
        <v>26</v>
      </c>
      <c r="R5365" t="s">
        <v>34</v>
      </c>
      <c r="S5365">
        <v>25.35</v>
      </c>
      <c r="T5365">
        <v>1715.15</v>
      </c>
      <c r="U5365" t="s">
        <v>26</v>
      </c>
      <c r="V5365" s="7" t="str">
        <f t="shared" si="166"/>
        <v>49+</v>
      </c>
      <c r="W5365" t="s">
        <v>35</v>
      </c>
      <c r="X5365" t="str">
        <f t="shared" si="167"/>
        <v>Low</v>
      </c>
    </row>
    <row r="5366" spans="1:24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40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28</v>
      </c>
      <c r="Q5366" t="s">
        <v>25</v>
      </c>
      <c r="R5366" t="s">
        <v>43</v>
      </c>
      <c r="S5366">
        <v>90.7</v>
      </c>
      <c r="T5366">
        <v>1597.25</v>
      </c>
      <c r="U5366" t="s">
        <v>25</v>
      </c>
      <c r="V5366" s="7" t="str">
        <f t="shared" si="166"/>
        <v>13-24</v>
      </c>
      <c r="W5366" t="s">
        <v>35</v>
      </c>
      <c r="X5366" t="str">
        <f t="shared" si="167"/>
        <v>High</v>
      </c>
    </row>
    <row r="5367" spans="1:24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26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50</v>
      </c>
      <c r="Q5367" t="s">
        <v>26</v>
      </c>
      <c r="R5367" t="s">
        <v>38</v>
      </c>
      <c r="S5367">
        <v>20</v>
      </c>
      <c r="T5367">
        <v>1250.0999999999999</v>
      </c>
      <c r="U5367" t="s">
        <v>26</v>
      </c>
      <c r="V5367" s="7" t="str">
        <f t="shared" si="166"/>
        <v>49+</v>
      </c>
      <c r="W5367" t="s">
        <v>35</v>
      </c>
      <c r="X5367" t="str">
        <f t="shared" si="167"/>
        <v>Low</v>
      </c>
    </row>
    <row r="5368" spans="1:24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27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50</v>
      </c>
      <c r="Q5368" t="s">
        <v>25</v>
      </c>
      <c r="R5368" t="s">
        <v>29</v>
      </c>
      <c r="S5368">
        <v>59.75</v>
      </c>
      <c r="T5368">
        <v>3996.8</v>
      </c>
      <c r="U5368" t="s">
        <v>26</v>
      </c>
      <c r="V5368" s="7" t="str">
        <f t="shared" si="166"/>
        <v>49+</v>
      </c>
      <c r="W5368" t="s">
        <v>46</v>
      </c>
      <c r="X5368" t="str">
        <f t="shared" si="167"/>
        <v>Medium</v>
      </c>
    </row>
    <row r="5369" spans="1:24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27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50</v>
      </c>
      <c r="Q5369" t="s">
        <v>25</v>
      </c>
      <c r="R5369" t="s">
        <v>38</v>
      </c>
      <c r="S5369">
        <v>82.5</v>
      </c>
      <c r="T5369">
        <v>5215.1000000000004</v>
      </c>
      <c r="U5369" t="s">
        <v>26</v>
      </c>
      <c r="V5369" s="7" t="str">
        <f t="shared" si="166"/>
        <v>49+</v>
      </c>
      <c r="W5369" t="s">
        <v>46</v>
      </c>
      <c r="X5369" t="str">
        <f t="shared" si="167"/>
        <v>Medium</v>
      </c>
    </row>
    <row r="5370" spans="1:24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40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28</v>
      </c>
      <c r="Q5370" t="s">
        <v>25</v>
      </c>
      <c r="R5370" t="s">
        <v>29</v>
      </c>
      <c r="S5370">
        <v>70.3</v>
      </c>
      <c r="T5370">
        <v>235.5</v>
      </c>
      <c r="U5370" t="s">
        <v>25</v>
      </c>
      <c r="V5370" s="7" t="str">
        <f t="shared" si="166"/>
        <v>0-12</v>
      </c>
      <c r="W5370" t="s">
        <v>30</v>
      </c>
      <c r="X5370" t="str">
        <f t="shared" si="167"/>
        <v>Medium</v>
      </c>
    </row>
    <row r="5371" spans="1:24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26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28</v>
      </c>
      <c r="Q5371" t="s">
        <v>26</v>
      </c>
      <c r="R5371" t="s">
        <v>34</v>
      </c>
      <c r="S5371">
        <v>20.350000000000001</v>
      </c>
      <c r="T5371">
        <v>673.2</v>
      </c>
      <c r="U5371" t="s">
        <v>26</v>
      </c>
      <c r="V5371" s="7" t="str">
        <f t="shared" si="166"/>
        <v>25-48</v>
      </c>
      <c r="W5371" t="s">
        <v>35</v>
      </c>
      <c r="X5371" t="str">
        <f t="shared" si="167"/>
        <v>Low</v>
      </c>
    </row>
    <row r="5372" spans="1:24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40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28</v>
      </c>
      <c r="Q5372" t="s">
        <v>25</v>
      </c>
      <c r="R5372" t="s">
        <v>38</v>
      </c>
      <c r="S5372">
        <v>90.8</v>
      </c>
      <c r="T5372">
        <v>1442.2</v>
      </c>
      <c r="U5372" t="s">
        <v>26</v>
      </c>
      <c r="V5372" s="7" t="str">
        <f t="shared" si="166"/>
        <v>13-24</v>
      </c>
      <c r="W5372" t="s">
        <v>35</v>
      </c>
      <c r="X5372" t="str">
        <f t="shared" si="167"/>
        <v>High</v>
      </c>
    </row>
    <row r="5373" spans="1:24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40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38</v>
      </c>
      <c r="S5373">
        <v>103.95</v>
      </c>
      <c r="T5373">
        <v>5639.05</v>
      </c>
      <c r="U5373" t="s">
        <v>25</v>
      </c>
      <c r="V5373" s="7" t="str">
        <f t="shared" si="166"/>
        <v>49+</v>
      </c>
      <c r="W5373" t="s">
        <v>46</v>
      </c>
      <c r="X5373" t="str">
        <f t="shared" si="167"/>
        <v>High</v>
      </c>
    </row>
    <row r="5374" spans="1:24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40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28</v>
      </c>
      <c r="Q5374" t="s">
        <v>25</v>
      </c>
      <c r="R5374" t="s">
        <v>29</v>
      </c>
      <c r="S5374">
        <v>104.95</v>
      </c>
      <c r="T5374">
        <v>5222.3500000000004</v>
      </c>
      <c r="U5374" t="s">
        <v>26</v>
      </c>
      <c r="V5374" s="7" t="str">
        <f t="shared" si="166"/>
        <v>49+</v>
      </c>
      <c r="W5374" t="s">
        <v>46</v>
      </c>
      <c r="X5374" t="str">
        <f t="shared" si="167"/>
        <v>High</v>
      </c>
    </row>
    <row r="5375" spans="1:24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40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50</v>
      </c>
      <c r="Q5375" t="s">
        <v>25</v>
      </c>
      <c r="R5375" t="s">
        <v>29</v>
      </c>
      <c r="S5375">
        <v>105.25</v>
      </c>
      <c r="T5375">
        <v>7291.75</v>
      </c>
      <c r="U5375" t="s">
        <v>26</v>
      </c>
      <c r="V5375" s="7" t="str">
        <f t="shared" si="166"/>
        <v>49+</v>
      </c>
      <c r="W5375" t="s">
        <v>46</v>
      </c>
      <c r="X5375" t="str">
        <f t="shared" si="167"/>
        <v>High</v>
      </c>
    </row>
    <row r="5376" spans="1:24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40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28</v>
      </c>
      <c r="Q5376" t="s">
        <v>25</v>
      </c>
      <c r="R5376" t="s">
        <v>29</v>
      </c>
      <c r="S5376">
        <v>74.75</v>
      </c>
      <c r="T5376">
        <v>799.65</v>
      </c>
      <c r="U5376" t="s">
        <v>25</v>
      </c>
      <c r="V5376" s="7" t="str">
        <f t="shared" si="166"/>
        <v>0-12</v>
      </c>
      <c r="W5376" t="s">
        <v>35</v>
      </c>
      <c r="X5376" t="str">
        <f t="shared" si="167"/>
        <v>Medium</v>
      </c>
    </row>
    <row r="5377" spans="1:24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27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28</v>
      </c>
      <c r="Q5377" t="s">
        <v>25</v>
      </c>
      <c r="R5377" t="s">
        <v>29</v>
      </c>
      <c r="S5377">
        <v>50.8</v>
      </c>
      <c r="T5377">
        <v>50.8</v>
      </c>
      <c r="U5377" t="s">
        <v>25</v>
      </c>
      <c r="V5377" s="7" t="str">
        <f t="shared" si="166"/>
        <v>0-12</v>
      </c>
      <c r="W5377" t="s">
        <v>30</v>
      </c>
      <c r="X5377" t="str">
        <f t="shared" si="167"/>
        <v>Medium</v>
      </c>
    </row>
    <row r="5378" spans="1:24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26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 t="s">
        <v>26</v>
      </c>
      <c r="V5378" s="7" t="str">
        <f t="shared" si="166"/>
        <v>13-24</v>
      </c>
      <c r="W5378" t="s">
        <v>30</v>
      </c>
      <c r="X5378" t="str">
        <f t="shared" si="167"/>
        <v>Low</v>
      </c>
    </row>
    <row r="5379" spans="1:24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27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28</v>
      </c>
      <c r="Q5379" t="s">
        <v>25</v>
      </c>
      <c r="R5379" t="s">
        <v>29</v>
      </c>
      <c r="S5379">
        <v>61.3</v>
      </c>
      <c r="T5379">
        <v>249.4</v>
      </c>
      <c r="U5379" t="s">
        <v>26</v>
      </c>
      <c r="V5379" s="7" t="str">
        <f t="shared" ref="V5379:V5442" si="168">IF(F5379&lt;=12, "0-12", IF(F5379&lt;=24, "13-24", IF(F5379&lt;=48, "25-48", "49+")))</f>
        <v>0-12</v>
      </c>
      <c r="W5379" t="s">
        <v>30</v>
      </c>
      <c r="X5379" t="str">
        <f t="shared" ref="X5379:X5442" si="169">IF(S5379&lt;=50,"Low",IF(S5379&lt;=90,"Medium","High"))</f>
        <v>Medium</v>
      </c>
    </row>
    <row r="5380" spans="1:24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27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50</v>
      </c>
      <c r="Q5380" t="s">
        <v>26</v>
      </c>
      <c r="R5380" t="s">
        <v>34</v>
      </c>
      <c r="S5380">
        <v>75.8</v>
      </c>
      <c r="T5380">
        <v>4415.75</v>
      </c>
      <c r="U5380" t="s">
        <v>26</v>
      </c>
      <c r="V5380" s="7" t="str">
        <f t="shared" si="168"/>
        <v>49+</v>
      </c>
      <c r="W5380" t="s">
        <v>46</v>
      </c>
      <c r="X5380" t="str">
        <f t="shared" si="169"/>
        <v>Medium</v>
      </c>
    </row>
    <row r="5381" spans="1:24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40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29</v>
      </c>
      <c r="S5381">
        <v>98</v>
      </c>
      <c r="T5381">
        <v>5270.6</v>
      </c>
      <c r="U5381" t="s">
        <v>26</v>
      </c>
      <c r="V5381" s="7" t="str">
        <f t="shared" si="168"/>
        <v>49+</v>
      </c>
      <c r="W5381" t="s">
        <v>46</v>
      </c>
      <c r="X5381" t="str">
        <f t="shared" si="169"/>
        <v>High</v>
      </c>
    </row>
    <row r="5382" spans="1:24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40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28</v>
      </c>
      <c r="Q5382" t="s">
        <v>25</v>
      </c>
      <c r="R5382" t="s">
        <v>29</v>
      </c>
      <c r="S5382">
        <v>80.25</v>
      </c>
      <c r="T5382">
        <v>144.55000000000001</v>
      </c>
      <c r="U5382" t="s">
        <v>25</v>
      </c>
      <c r="V5382" s="7" t="str">
        <f t="shared" si="168"/>
        <v>0-12</v>
      </c>
      <c r="W5382" t="s">
        <v>30</v>
      </c>
      <c r="X5382" t="str">
        <f t="shared" si="169"/>
        <v>Medium</v>
      </c>
    </row>
    <row r="5383" spans="1:24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40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28</v>
      </c>
      <c r="Q5383" t="s">
        <v>25</v>
      </c>
      <c r="R5383" t="s">
        <v>29</v>
      </c>
      <c r="S5383">
        <v>78.900000000000006</v>
      </c>
      <c r="T5383">
        <v>2447.9499999999998</v>
      </c>
      <c r="U5383" t="s">
        <v>25</v>
      </c>
      <c r="V5383" s="7" t="str">
        <f t="shared" si="168"/>
        <v>25-48</v>
      </c>
      <c r="W5383" t="s">
        <v>46</v>
      </c>
      <c r="X5383" t="str">
        <f t="shared" si="169"/>
        <v>Medium</v>
      </c>
    </row>
    <row r="5384" spans="1:24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26</v>
      </c>
      <c r="I5384" t="s">
        <v>27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 t="s">
        <v>26</v>
      </c>
      <c r="V5384" s="7" t="str">
        <f t="shared" si="168"/>
        <v>49+</v>
      </c>
      <c r="W5384" t="s">
        <v>46</v>
      </c>
      <c r="X5384" t="str">
        <f t="shared" si="169"/>
        <v>Medium</v>
      </c>
    </row>
    <row r="5385" spans="1:24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40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28</v>
      </c>
      <c r="Q5385" t="s">
        <v>25</v>
      </c>
      <c r="R5385" t="s">
        <v>29</v>
      </c>
      <c r="S5385">
        <v>84.75</v>
      </c>
      <c r="T5385">
        <v>3050.15</v>
      </c>
      <c r="U5385" t="s">
        <v>25</v>
      </c>
      <c r="V5385" s="7" t="str">
        <f t="shared" si="168"/>
        <v>25-48</v>
      </c>
      <c r="W5385" t="s">
        <v>46</v>
      </c>
      <c r="X5385" t="str">
        <f t="shared" si="169"/>
        <v>Medium</v>
      </c>
    </row>
    <row r="5386" spans="1:24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27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28</v>
      </c>
      <c r="Q5386" t="s">
        <v>25</v>
      </c>
      <c r="R5386" t="s">
        <v>34</v>
      </c>
      <c r="S5386">
        <v>64.400000000000006</v>
      </c>
      <c r="T5386">
        <v>253</v>
      </c>
      <c r="U5386" t="s">
        <v>26</v>
      </c>
      <c r="V5386" s="7" t="str">
        <f t="shared" si="168"/>
        <v>0-12</v>
      </c>
      <c r="W5386" t="s">
        <v>30</v>
      </c>
      <c r="X5386" t="str">
        <f t="shared" si="169"/>
        <v>Medium</v>
      </c>
    </row>
    <row r="5387" spans="1:24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40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28</v>
      </c>
      <c r="Q5387" t="s">
        <v>26</v>
      </c>
      <c r="R5387" t="s">
        <v>38</v>
      </c>
      <c r="S5387">
        <v>85.45</v>
      </c>
      <c r="T5387">
        <v>4517.25</v>
      </c>
      <c r="U5387" t="s">
        <v>25</v>
      </c>
      <c r="V5387" s="7" t="str">
        <f t="shared" si="168"/>
        <v>49+</v>
      </c>
      <c r="W5387" t="s">
        <v>46</v>
      </c>
      <c r="X5387" t="str">
        <f t="shared" si="169"/>
        <v>Medium</v>
      </c>
    </row>
    <row r="5388" spans="1:24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27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28</v>
      </c>
      <c r="Q5388" t="s">
        <v>25</v>
      </c>
      <c r="R5388" t="s">
        <v>43</v>
      </c>
      <c r="S5388">
        <v>45.8</v>
      </c>
      <c r="T5388">
        <v>436.2</v>
      </c>
      <c r="U5388" t="s">
        <v>26</v>
      </c>
      <c r="V5388" s="7" t="str">
        <f t="shared" si="168"/>
        <v>0-12</v>
      </c>
      <c r="W5388" t="s">
        <v>30</v>
      </c>
      <c r="X5388" t="str">
        <f t="shared" si="169"/>
        <v>Low</v>
      </c>
    </row>
    <row r="5389" spans="1:24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26</v>
      </c>
      <c r="I5389" t="s">
        <v>27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28</v>
      </c>
      <c r="Q5389" t="s">
        <v>26</v>
      </c>
      <c r="R5389" t="s">
        <v>29</v>
      </c>
      <c r="S5389">
        <v>30.5</v>
      </c>
      <c r="T5389">
        <v>118.4</v>
      </c>
      <c r="U5389" t="s">
        <v>26</v>
      </c>
      <c r="V5389" s="7" t="str">
        <f t="shared" si="168"/>
        <v>0-12</v>
      </c>
      <c r="W5389" t="s">
        <v>30</v>
      </c>
      <c r="X5389" t="str">
        <f t="shared" si="169"/>
        <v>Low</v>
      </c>
    </row>
    <row r="5390" spans="1:24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26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28</v>
      </c>
      <c r="Q5390" t="s">
        <v>26</v>
      </c>
      <c r="R5390" t="s">
        <v>34</v>
      </c>
      <c r="S5390">
        <v>19.899999999999999</v>
      </c>
      <c r="T5390">
        <v>19.899999999999999</v>
      </c>
      <c r="U5390" t="s">
        <v>25</v>
      </c>
      <c r="V5390" s="7" t="str">
        <f t="shared" si="168"/>
        <v>0-12</v>
      </c>
      <c r="W5390" t="s">
        <v>30</v>
      </c>
      <c r="X5390" t="str">
        <f t="shared" si="169"/>
        <v>Low</v>
      </c>
    </row>
    <row r="5391" spans="1:24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40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28</v>
      </c>
      <c r="Q5391" t="s">
        <v>26</v>
      </c>
      <c r="R5391" t="s">
        <v>34</v>
      </c>
      <c r="S5391">
        <v>69.150000000000006</v>
      </c>
      <c r="T5391">
        <v>3649.6</v>
      </c>
      <c r="U5391" t="s">
        <v>26</v>
      </c>
      <c r="V5391" s="7" t="str">
        <f t="shared" si="168"/>
        <v>49+</v>
      </c>
      <c r="W5391" t="s">
        <v>46</v>
      </c>
      <c r="X5391" t="str">
        <f t="shared" si="169"/>
        <v>Medium</v>
      </c>
    </row>
    <row r="5392" spans="1:24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40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28</v>
      </c>
      <c r="Q5392" t="s">
        <v>25</v>
      </c>
      <c r="R5392" t="s">
        <v>29</v>
      </c>
      <c r="S5392">
        <v>99.45</v>
      </c>
      <c r="T5392">
        <v>1200.1500000000001</v>
      </c>
      <c r="U5392" t="s">
        <v>25</v>
      </c>
      <c r="V5392" s="7" t="str">
        <f t="shared" si="168"/>
        <v>0-12</v>
      </c>
      <c r="W5392" t="s">
        <v>35</v>
      </c>
      <c r="X5392" t="str">
        <f t="shared" si="169"/>
        <v>High</v>
      </c>
    </row>
    <row r="5393" spans="1:24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26</v>
      </c>
      <c r="I5393" t="s">
        <v>27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 t="s">
        <v>26</v>
      </c>
      <c r="V5393" s="7" t="str">
        <f t="shared" si="168"/>
        <v>0-12</v>
      </c>
      <c r="W5393" t="s">
        <v>30</v>
      </c>
      <c r="X5393" t="str">
        <f t="shared" si="169"/>
        <v>Low</v>
      </c>
    </row>
    <row r="5394" spans="1:24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26</v>
      </c>
      <c r="I5394" t="s">
        <v>27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50</v>
      </c>
      <c r="Q5394" t="s">
        <v>26</v>
      </c>
      <c r="R5394" t="s">
        <v>38</v>
      </c>
      <c r="S5394">
        <v>39.35</v>
      </c>
      <c r="T5394">
        <v>2395.0500000000002</v>
      </c>
      <c r="U5394" t="s">
        <v>26</v>
      </c>
      <c r="V5394" s="7" t="str">
        <f t="shared" si="168"/>
        <v>49+</v>
      </c>
      <c r="W5394" t="s">
        <v>46</v>
      </c>
      <c r="X5394" t="str">
        <f t="shared" si="169"/>
        <v>Low</v>
      </c>
    </row>
    <row r="5395" spans="1:24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40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28</v>
      </c>
      <c r="Q5395" t="s">
        <v>25</v>
      </c>
      <c r="R5395" t="s">
        <v>29</v>
      </c>
      <c r="S5395">
        <v>70.599999999999994</v>
      </c>
      <c r="T5395">
        <v>70.599999999999994</v>
      </c>
      <c r="U5395" t="s">
        <v>25</v>
      </c>
      <c r="V5395" s="7" t="str">
        <f t="shared" si="168"/>
        <v>0-12</v>
      </c>
      <c r="W5395" t="s">
        <v>30</v>
      </c>
      <c r="X5395" t="str">
        <f t="shared" si="169"/>
        <v>Medium</v>
      </c>
    </row>
    <row r="5396" spans="1:24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40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28</v>
      </c>
      <c r="Q5396" t="s">
        <v>25</v>
      </c>
      <c r="R5396" t="s">
        <v>43</v>
      </c>
      <c r="S5396">
        <v>105.1</v>
      </c>
      <c r="T5396">
        <v>5083.55</v>
      </c>
      <c r="U5396" t="s">
        <v>26</v>
      </c>
      <c r="V5396" s="7" t="str">
        <f t="shared" si="168"/>
        <v>25-48</v>
      </c>
      <c r="W5396" t="s">
        <v>46</v>
      </c>
      <c r="X5396" t="str">
        <f t="shared" si="169"/>
        <v>High</v>
      </c>
    </row>
    <row r="5397" spans="1:24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40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28</v>
      </c>
      <c r="Q5397" t="s">
        <v>25</v>
      </c>
      <c r="R5397" t="s">
        <v>43</v>
      </c>
      <c r="S5397">
        <v>81</v>
      </c>
      <c r="T5397">
        <v>389.6</v>
      </c>
      <c r="U5397" t="s">
        <v>25</v>
      </c>
      <c r="V5397" s="7" t="str">
        <f t="shared" si="168"/>
        <v>0-12</v>
      </c>
      <c r="W5397" t="s">
        <v>30</v>
      </c>
      <c r="X5397" t="str">
        <f t="shared" si="169"/>
        <v>Medium</v>
      </c>
    </row>
    <row r="5398" spans="1:24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26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33</v>
      </c>
      <c r="Q5398" t="s">
        <v>25</v>
      </c>
      <c r="R5398" t="s">
        <v>43</v>
      </c>
      <c r="S5398">
        <v>20.100000000000001</v>
      </c>
      <c r="T5398">
        <v>644.5</v>
      </c>
      <c r="U5398" t="s">
        <v>26</v>
      </c>
      <c r="V5398" s="7" t="str">
        <f t="shared" si="168"/>
        <v>25-48</v>
      </c>
      <c r="W5398" t="s">
        <v>35</v>
      </c>
      <c r="X5398" t="str">
        <f t="shared" si="169"/>
        <v>Low</v>
      </c>
    </row>
    <row r="5399" spans="1:24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40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28</v>
      </c>
      <c r="Q5399" t="s">
        <v>25</v>
      </c>
      <c r="R5399" t="s">
        <v>29</v>
      </c>
      <c r="S5399">
        <v>84.85</v>
      </c>
      <c r="T5399">
        <v>523.5</v>
      </c>
      <c r="U5399" t="s">
        <v>25</v>
      </c>
      <c r="V5399" s="7" t="str">
        <f t="shared" si="168"/>
        <v>0-12</v>
      </c>
      <c r="W5399" t="s">
        <v>35</v>
      </c>
      <c r="X5399" t="str">
        <f t="shared" si="169"/>
        <v>Medium</v>
      </c>
    </row>
    <row r="5400" spans="1:24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26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28</v>
      </c>
      <c r="Q5400" t="s">
        <v>26</v>
      </c>
      <c r="R5400" t="s">
        <v>34</v>
      </c>
      <c r="S5400">
        <v>19.75</v>
      </c>
      <c r="T5400">
        <v>39.299999999999997</v>
      </c>
      <c r="U5400" t="s">
        <v>26</v>
      </c>
      <c r="V5400" s="7" t="str">
        <f t="shared" si="168"/>
        <v>0-12</v>
      </c>
      <c r="W5400" t="s">
        <v>30</v>
      </c>
      <c r="X5400" t="str">
        <f t="shared" si="169"/>
        <v>Low</v>
      </c>
    </row>
    <row r="5401" spans="1:24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26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33</v>
      </c>
      <c r="Q5401" t="s">
        <v>26</v>
      </c>
      <c r="R5401" t="s">
        <v>38</v>
      </c>
      <c r="S5401">
        <v>19.75</v>
      </c>
      <c r="T5401">
        <v>989.05</v>
      </c>
      <c r="U5401" t="s">
        <v>26</v>
      </c>
      <c r="V5401" s="7" t="str">
        <f t="shared" si="168"/>
        <v>49+</v>
      </c>
      <c r="W5401" t="s">
        <v>35</v>
      </c>
      <c r="X5401" t="str">
        <f t="shared" si="169"/>
        <v>Low</v>
      </c>
    </row>
    <row r="5402" spans="1:24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40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28</v>
      </c>
      <c r="Q5402" t="s">
        <v>25</v>
      </c>
      <c r="R5402" t="s">
        <v>38</v>
      </c>
      <c r="S5402">
        <v>70.400000000000006</v>
      </c>
      <c r="T5402">
        <v>2406.1</v>
      </c>
      <c r="U5402" t="s">
        <v>26</v>
      </c>
      <c r="V5402" s="7" t="str">
        <f t="shared" si="168"/>
        <v>25-48</v>
      </c>
      <c r="W5402" t="s">
        <v>46</v>
      </c>
      <c r="X5402" t="str">
        <f t="shared" si="169"/>
        <v>Medium</v>
      </c>
    </row>
    <row r="5403" spans="1:24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50</v>
      </c>
      <c r="Q5403" t="s">
        <v>26</v>
      </c>
      <c r="R5403" t="s">
        <v>34</v>
      </c>
      <c r="S5403">
        <v>20.45</v>
      </c>
      <c r="T5403">
        <v>638.54999999999995</v>
      </c>
      <c r="U5403" t="s">
        <v>26</v>
      </c>
      <c r="V5403" s="7" t="str">
        <f t="shared" si="168"/>
        <v>25-48</v>
      </c>
      <c r="W5403" t="s">
        <v>35</v>
      </c>
      <c r="X5403" t="str">
        <f t="shared" si="169"/>
        <v>Low</v>
      </c>
    </row>
    <row r="5404" spans="1:24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26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50</v>
      </c>
      <c r="Q5404" t="s">
        <v>26</v>
      </c>
      <c r="R5404" t="s">
        <v>34</v>
      </c>
      <c r="S5404">
        <v>20.350000000000001</v>
      </c>
      <c r="T5404">
        <v>191.1</v>
      </c>
      <c r="U5404" t="s">
        <v>26</v>
      </c>
      <c r="V5404" s="7" t="str">
        <f t="shared" si="168"/>
        <v>0-12</v>
      </c>
      <c r="W5404" t="s">
        <v>30</v>
      </c>
      <c r="X5404" t="str">
        <f t="shared" si="169"/>
        <v>Low</v>
      </c>
    </row>
    <row r="5405" spans="1:24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27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28</v>
      </c>
      <c r="Q5405" t="s">
        <v>25</v>
      </c>
      <c r="R5405" t="s">
        <v>29</v>
      </c>
      <c r="S5405">
        <v>86.2</v>
      </c>
      <c r="T5405">
        <v>4524.05</v>
      </c>
      <c r="U5405" t="s">
        <v>26</v>
      </c>
      <c r="V5405" s="7" t="str">
        <f t="shared" si="168"/>
        <v>49+</v>
      </c>
      <c r="W5405" t="s">
        <v>46</v>
      </c>
      <c r="X5405" t="str">
        <f t="shared" si="169"/>
        <v>Medium</v>
      </c>
    </row>
    <row r="5406" spans="1:24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40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43</v>
      </c>
      <c r="S5406">
        <v>95.65</v>
      </c>
      <c r="T5406">
        <v>4664.2</v>
      </c>
      <c r="U5406" t="s">
        <v>26</v>
      </c>
      <c r="V5406" s="7" t="str">
        <f t="shared" si="168"/>
        <v>25-48</v>
      </c>
      <c r="W5406" t="s">
        <v>46</v>
      </c>
      <c r="X5406" t="str">
        <f t="shared" si="169"/>
        <v>High</v>
      </c>
    </row>
    <row r="5407" spans="1:24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40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29</v>
      </c>
      <c r="S5407">
        <v>103.8</v>
      </c>
      <c r="T5407">
        <v>3470.8</v>
      </c>
      <c r="U5407" t="s">
        <v>26</v>
      </c>
      <c r="V5407" s="7" t="str">
        <f t="shared" si="168"/>
        <v>25-48</v>
      </c>
      <c r="W5407" t="s">
        <v>46</v>
      </c>
      <c r="X5407" t="str">
        <f t="shared" si="169"/>
        <v>High</v>
      </c>
    </row>
    <row r="5408" spans="1:24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40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50</v>
      </c>
      <c r="Q5408" t="s">
        <v>25</v>
      </c>
      <c r="R5408" t="s">
        <v>29</v>
      </c>
      <c r="S5408">
        <v>97.2</v>
      </c>
      <c r="T5408">
        <v>6910.3</v>
      </c>
      <c r="U5408" t="s">
        <v>26</v>
      </c>
      <c r="V5408" s="7" t="str">
        <f t="shared" si="168"/>
        <v>49+</v>
      </c>
      <c r="W5408" t="s">
        <v>46</v>
      </c>
      <c r="X5408" t="str">
        <f t="shared" si="169"/>
        <v>High</v>
      </c>
    </row>
    <row r="5409" spans="1:24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27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50</v>
      </c>
      <c r="Q5409" t="s">
        <v>26</v>
      </c>
      <c r="R5409" t="s">
        <v>34</v>
      </c>
      <c r="S5409">
        <v>63.55</v>
      </c>
      <c r="T5409">
        <v>4014.2</v>
      </c>
      <c r="U5409" t="s">
        <v>26</v>
      </c>
      <c r="V5409" s="7" t="str">
        <f t="shared" si="168"/>
        <v>49+</v>
      </c>
      <c r="W5409" t="s">
        <v>46</v>
      </c>
      <c r="X5409" t="str">
        <f t="shared" si="169"/>
        <v>Medium</v>
      </c>
    </row>
    <row r="5410" spans="1:24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26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50</v>
      </c>
      <c r="Q5410" t="s">
        <v>26</v>
      </c>
      <c r="R5410" t="s">
        <v>38</v>
      </c>
      <c r="S5410">
        <v>24.95</v>
      </c>
      <c r="T5410">
        <v>1288</v>
      </c>
      <c r="U5410" t="s">
        <v>26</v>
      </c>
      <c r="V5410" s="7" t="str">
        <f t="shared" si="168"/>
        <v>49+</v>
      </c>
      <c r="W5410" t="s">
        <v>35</v>
      </c>
      <c r="X5410" t="str">
        <f t="shared" si="169"/>
        <v>Low</v>
      </c>
    </row>
    <row r="5411" spans="1:24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40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28</v>
      </c>
      <c r="Q5411" t="s">
        <v>25</v>
      </c>
      <c r="R5411" t="s">
        <v>29</v>
      </c>
      <c r="S5411">
        <v>89.15</v>
      </c>
      <c r="T5411">
        <v>2277.65</v>
      </c>
      <c r="U5411" t="s">
        <v>25</v>
      </c>
      <c r="V5411" s="7" t="str">
        <f t="shared" si="168"/>
        <v>25-48</v>
      </c>
      <c r="W5411" t="s">
        <v>46</v>
      </c>
      <c r="X5411" t="str">
        <f t="shared" si="169"/>
        <v>Medium</v>
      </c>
    </row>
    <row r="5412" spans="1:24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40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50</v>
      </c>
      <c r="Q5412" t="s">
        <v>25</v>
      </c>
      <c r="R5412" t="s">
        <v>38</v>
      </c>
      <c r="S5412">
        <v>99</v>
      </c>
      <c r="T5412">
        <v>6375.8</v>
      </c>
      <c r="U5412" t="s">
        <v>26</v>
      </c>
      <c r="V5412" s="7" t="str">
        <f t="shared" si="168"/>
        <v>49+</v>
      </c>
      <c r="W5412" t="s">
        <v>46</v>
      </c>
      <c r="X5412" t="str">
        <f t="shared" si="169"/>
        <v>High</v>
      </c>
    </row>
    <row r="5413" spans="1:24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26</v>
      </c>
      <c r="I5413" t="s">
        <v>27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28</v>
      </c>
      <c r="Q5413" t="s">
        <v>25</v>
      </c>
      <c r="R5413" t="s">
        <v>29</v>
      </c>
      <c r="S5413">
        <v>24.8</v>
      </c>
      <c r="T5413">
        <v>24.8</v>
      </c>
      <c r="U5413" t="s">
        <v>25</v>
      </c>
      <c r="V5413" s="7" t="str">
        <f t="shared" si="168"/>
        <v>0-12</v>
      </c>
      <c r="W5413" t="s">
        <v>30</v>
      </c>
      <c r="X5413" t="str">
        <f t="shared" si="169"/>
        <v>Low</v>
      </c>
    </row>
    <row r="5414" spans="1:24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40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38</v>
      </c>
      <c r="S5414">
        <v>85.55</v>
      </c>
      <c r="T5414">
        <v>5251.75</v>
      </c>
      <c r="U5414" t="s">
        <v>26</v>
      </c>
      <c r="V5414" s="7" t="str">
        <f t="shared" si="168"/>
        <v>49+</v>
      </c>
      <c r="W5414" t="s">
        <v>46</v>
      </c>
      <c r="X5414" t="str">
        <f t="shared" si="169"/>
        <v>Medium</v>
      </c>
    </row>
    <row r="5415" spans="1:24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40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28</v>
      </c>
      <c r="Q5415" t="s">
        <v>25</v>
      </c>
      <c r="R5415" t="s">
        <v>43</v>
      </c>
      <c r="S5415">
        <v>94</v>
      </c>
      <c r="T5415">
        <v>1505.45</v>
      </c>
      <c r="U5415" t="s">
        <v>26</v>
      </c>
      <c r="V5415" s="7" t="str">
        <f t="shared" si="168"/>
        <v>13-24</v>
      </c>
      <c r="W5415" t="s">
        <v>35</v>
      </c>
      <c r="X5415" t="str">
        <f t="shared" si="169"/>
        <v>High</v>
      </c>
    </row>
    <row r="5416" spans="1:24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40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43</v>
      </c>
      <c r="S5416">
        <v>105.65</v>
      </c>
      <c r="T5416">
        <v>6903.1</v>
      </c>
      <c r="U5416" t="s">
        <v>25</v>
      </c>
      <c r="V5416" s="7" t="str">
        <f t="shared" si="168"/>
        <v>49+</v>
      </c>
      <c r="W5416" t="s">
        <v>46</v>
      </c>
      <c r="X5416" t="str">
        <f t="shared" si="169"/>
        <v>High</v>
      </c>
    </row>
    <row r="5417" spans="1:24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27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28</v>
      </c>
      <c r="Q5417" t="s">
        <v>25</v>
      </c>
      <c r="R5417" t="s">
        <v>29</v>
      </c>
      <c r="S5417">
        <v>50.3</v>
      </c>
      <c r="T5417">
        <v>913.3</v>
      </c>
      <c r="U5417" t="s">
        <v>26</v>
      </c>
      <c r="V5417" s="7" t="str">
        <f t="shared" si="168"/>
        <v>13-24</v>
      </c>
      <c r="W5417" t="s">
        <v>35</v>
      </c>
      <c r="X5417" t="str">
        <f t="shared" si="169"/>
        <v>Medium</v>
      </c>
    </row>
    <row r="5418" spans="1:24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40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29</v>
      </c>
      <c r="S5418">
        <v>95</v>
      </c>
      <c r="T5418">
        <v>5535.8</v>
      </c>
      <c r="U5418" t="s">
        <v>26</v>
      </c>
      <c r="V5418" s="7" t="str">
        <f t="shared" si="168"/>
        <v>49+</v>
      </c>
      <c r="W5418" t="s">
        <v>46</v>
      </c>
      <c r="X5418" t="str">
        <f t="shared" si="169"/>
        <v>High</v>
      </c>
    </row>
    <row r="5419" spans="1:24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27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50</v>
      </c>
      <c r="Q5419" t="s">
        <v>25</v>
      </c>
      <c r="R5419" t="s">
        <v>38</v>
      </c>
      <c r="S5419">
        <v>61.4</v>
      </c>
      <c r="T5419">
        <v>815.55</v>
      </c>
      <c r="U5419" t="s">
        <v>26</v>
      </c>
      <c r="V5419" s="7" t="str">
        <f t="shared" si="168"/>
        <v>13-24</v>
      </c>
      <c r="W5419" t="s">
        <v>35</v>
      </c>
      <c r="X5419" t="str">
        <f t="shared" si="169"/>
        <v>Medium</v>
      </c>
    </row>
    <row r="5420" spans="1:24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40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28</v>
      </c>
      <c r="Q5420" t="s">
        <v>25</v>
      </c>
      <c r="R5420" t="s">
        <v>43</v>
      </c>
      <c r="S5420">
        <v>80.55</v>
      </c>
      <c r="T5420">
        <v>1411.65</v>
      </c>
      <c r="U5420" t="s">
        <v>26</v>
      </c>
      <c r="V5420" s="7" t="str">
        <f t="shared" si="168"/>
        <v>13-24</v>
      </c>
      <c r="W5420" t="s">
        <v>35</v>
      </c>
      <c r="X5420" t="str">
        <f t="shared" si="169"/>
        <v>Medium</v>
      </c>
    </row>
    <row r="5421" spans="1:24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40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50</v>
      </c>
      <c r="Q5421" t="s">
        <v>26</v>
      </c>
      <c r="R5421" t="s">
        <v>38</v>
      </c>
      <c r="S5421">
        <v>78.5</v>
      </c>
      <c r="T5421">
        <v>5602.25</v>
      </c>
      <c r="U5421" t="s">
        <v>26</v>
      </c>
      <c r="V5421" s="7" t="str">
        <f t="shared" si="168"/>
        <v>49+</v>
      </c>
      <c r="W5421" t="s">
        <v>46</v>
      </c>
      <c r="X5421" t="str">
        <f t="shared" si="169"/>
        <v>Medium</v>
      </c>
    </row>
    <row r="5422" spans="1:24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40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50</v>
      </c>
      <c r="Q5422" t="s">
        <v>26</v>
      </c>
      <c r="R5422" t="s">
        <v>43</v>
      </c>
      <c r="S5422">
        <v>114.3</v>
      </c>
      <c r="T5422">
        <v>8244.2999999999993</v>
      </c>
      <c r="U5422" t="s">
        <v>26</v>
      </c>
      <c r="V5422" s="7" t="str">
        <f t="shared" si="168"/>
        <v>49+</v>
      </c>
      <c r="W5422" t="s">
        <v>46</v>
      </c>
      <c r="X5422" t="str">
        <f t="shared" si="169"/>
        <v>High</v>
      </c>
    </row>
    <row r="5423" spans="1:24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26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50</v>
      </c>
      <c r="Q5423" t="s">
        <v>26</v>
      </c>
      <c r="R5423" t="s">
        <v>34</v>
      </c>
      <c r="S5423">
        <v>20.05</v>
      </c>
      <c r="T5423">
        <v>741.5</v>
      </c>
      <c r="U5423" t="s">
        <v>26</v>
      </c>
      <c r="V5423" s="7" t="str">
        <f t="shared" si="168"/>
        <v>25-48</v>
      </c>
      <c r="W5423" t="s">
        <v>35</v>
      </c>
      <c r="X5423" t="str">
        <f t="shared" si="169"/>
        <v>Low</v>
      </c>
    </row>
    <row r="5424" spans="1:24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27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50</v>
      </c>
      <c r="Q5424" t="s">
        <v>26</v>
      </c>
      <c r="R5424" t="s">
        <v>43</v>
      </c>
      <c r="S5424">
        <v>62.65</v>
      </c>
      <c r="T5424">
        <v>4375.8</v>
      </c>
      <c r="U5424" t="s">
        <v>26</v>
      </c>
      <c r="V5424" s="7" t="str">
        <f t="shared" si="168"/>
        <v>49+</v>
      </c>
      <c r="W5424" t="s">
        <v>46</v>
      </c>
      <c r="X5424" t="str">
        <f t="shared" si="169"/>
        <v>Medium</v>
      </c>
    </row>
    <row r="5425" spans="1:24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40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28</v>
      </c>
      <c r="Q5425" t="s">
        <v>25</v>
      </c>
      <c r="R5425" t="s">
        <v>29</v>
      </c>
      <c r="S5425">
        <v>80.849999999999994</v>
      </c>
      <c r="T5425">
        <v>1008.7</v>
      </c>
      <c r="U5425" t="s">
        <v>25</v>
      </c>
      <c r="V5425" s="7" t="str">
        <f t="shared" si="168"/>
        <v>13-24</v>
      </c>
      <c r="W5425" t="s">
        <v>35</v>
      </c>
      <c r="X5425" t="str">
        <f t="shared" si="169"/>
        <v>Medium</v>
      </c>
    </row>
    <row r="5426" spans="1:24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40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50</v>
      </c>
      <c r="Q5426" t="s">
        <v>25</v>
      </c>
      <c r="R5426" t="s">
        <v>43</v>
      </c>
      <c r="S5426">
        <v>92.7</v>
      </c>
      <c r="T5426">
        <v>5968.4</v>
      </c>
      <c r="U5426" t="s">
        <v>26</v>
      </c>
      <c r="V5426" s="7" t="str">
        <f t="shared" si="168"/>
        <v>49+</v>
      </c>
      <c r="W5426" t="s">
        <v>46</v>
      </c>
      <c r="X5426" t="str">
        <f t="shared" si="169"/>
        <v>High</v>
      </c>
    </row>
    <row r="5427" spans="1:24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40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28</v>
      </c>
      <c r="Q5427" t="s">
        <v>26</v>
      </c>
      <c r="R5427" t="s">
        <v>29</v>
      </c>
      <c r="S5427">
        <v>100.45</v>
      </c>
      <c r="T5427">
        <v>3096.9</v>
      </c>
      <c r="U5427" t="s">
        <v>26</v>
      </c>
      <c r="V5427" s="7" t="str">
        <f t="shared" si="168"/>
        <v>25-48</v>
      </c>
      <c r="W5427" t="s">
        <v>46</v>
      </c>
      <c r="X5427" t="str">
        <f t="shared" si="169"/>
        <v>High</v>
      </c>
    </row>
    <row r="5428" spans="1:24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27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50</v>
      </c>
      <c r="Q5428" t="s">
        <v>25</v>
      </c>
      <c r="R5428" t="s">
        <v>38</v>
      </c>
      <c r="S5428">
        <v>75.2</v>
      </c>
      <c r="T5428">
        <v>3901.25</v>
      </c>
      <c r="U5428" t="s">
        <v>26</v>
      </c>
      <c r="V5428" s="7" t="str">
        <f t="shared" si="168"/>
        <v>49+</v>
      </c>
      <c r="W5428" t="s">
        <v>46</v>
      </c>
      <c r="X5428" t="str">
        <f t="shared" si="169"/>
        <v>Medium</v>
      </c>
    </row>
    <row r="5429" spans="1:24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40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28</v>
      </c>
      <c r="Q5429" t="s">
        <v>25</v>
      </c>
      <c r="R5429" t="s">
        <v>43</v>
      </c>
      <c r="S5429">
        <v>84.75</v>
      </c>
      <c r="T5429">
        <v>2613.4</v>
      </c>
      <c r="U5429" t="s">
        <v>26</v>
      </c>
      <c r="V5429" s="7" t="str">
        <f t="shared" si="168"/>
        <v>25-48</v>
      </c>
      <c r="W5429" t="s">
        <v>46</v>
      </c>
      <c r="X5429" t="str">
        <f t="shared" si="169"/>
        <v>Medium</v>
      </c>
    </row>
    <row r="5430" spans="1:24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40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28</v>
      </c>
      <c r="Q5430" t="s">
        <v>26</v>
      </c>
      <c r="R5430" t="s">
        <v>29</v>
      </c>
      <c r="S5430">
        <v>89.45</v>
      </c>
      <c r="T5430">
        <v>853.1</v>
      </c>
      <c r="U5430" t="s">
        <v>25</v>
      </c>
      <c r="V5430" s="7" t="str">
        <f t="shared" si="168"/>
        <v>0-12</v>
      </c>
      <c r="W5430" t="s">
        <v>35</v>
      </c>
      <c r="X5430" t="str">
        <f t="shared" si="169"/>
        <v>Medium</v>
      </c>
    </row>
    <row r="5431" spans="1:24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27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50</v>
      </c>
      <c r="Q5431" t="s">
        <v>25</v>
      </c>
      <c r="R5431" t="s">
        <v>38</v>
      </c>
      <c r="S5431">
        <v>79.5</v>
      </c>
      <c r="T5431">
        <v>5661.7</v>
      </c>
      <c r="U5431" t="s">
        <v>26</v>
      </c>
      <c r="V5431" s="7" t="str">
        <f t="shared" si="168"/>
        <v>49+</v>
      </c>
      <c r="W5431" t="s">
        <v>46</v>
      </c>
      <c r="X5431" t="str">
        <f t="shared" si="169"/>
        <v>Medium</v>
      </c>
    </row>
    <row r="5432" spans="1:24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27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28</v>
      </c>
      <c r="Q5432" t="s">
        <v>25</v>
      </c>
      <c r="R5432" t="s">
        <v>43</v>
      </c>
      <c r="S5432">
        <v>72.150000000000006</v>
      </c>
      <c r="T5432">
        <v>794.25</v>
      </c>
      <c r="U5432" t="s">
        <v>25</v>
      </c>
      <c r="V5432" s="7" t="str">
        <f t="shared" si="168"/>
        <v>0-12</v>
      </c>
      <c r="W5432" t="s">
        <v>35</v>
      </c>
      <c r="X5432" t="str">
        <f t="shared" si="169"/>
        <v>Medium</v>
      </c>
    </row>
    <row r="5433" spans="1:24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26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33</v>
      </c>
      <c r="Q5433" t="s">
        <v>25</v>
      </c>
      <c r="R5433" t="s">
        <v>29</v>
      </c>
      <c r="S5433">
        <v>19.8</v>
      </c>
      <c r="T5433">
        <v>695.05</v>
      </c>
      <c r="U5433" t="s">
        <v>26</v>
      </c>
      <c r="V5433" s="7" t="str">
        <f t="shared" si="168"/>
        <v>25-48</v>
      </c>
      <c r="W5433" t="s">
        <v>35</v>
      </c>
      <c r="X5433" t="str">
        <f t="shared" si="169"/>
        <v>Low</v>
      </c>
    </row>
    <row r="5434" spans="1:24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27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28</v>
      </c>
      <c r="Q5434" t="s">
        <v>26</v>
      </c>
      <c r="R5434" t="s">
        <v>29</v>
      </c>
      <c r="S5434">
        <v>76.400000000000006</v>
      </c>
      <c r="T5434">
        <v>160.80000000000001</v>
      </c>
      <c r="U5434" t="s">
        <v>25</v>
      </c>
      <c r="V5434" s="7" t="str">
        <f t="shared" si="168"/>
        <v>0-12</v>
      </c>
      <c r="W5434" t="s">
        <v>30</v>
      </c>
      <c r="X5434" t="str">
        <f t="shared" si="169"/>
        <v>Medium</v>
      </c>
    </row>
    <row r="5435" spans="1:24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40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 t="s">
        <v>26</v>
      </c>
      <c r="V5435" s="7" t="str">
        <f t="shared" si="168"/>
        <v>49+</v>
      </c>
      <c r="W5435" t="s">
        <v>46</v>
      </c>
      <c r="X5435" t="str">
        <f t="shared" si="169"/>
        <v>High</v>
      </c>
    </row>
    <row r="5436" spans="1:24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40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28</v>
      </c>
      <c r="Q5436" t="s">
        <v>25</v>
      </c>
      <c r="R5436" t="s">
        <v>38</v>
      </c>
      <c r="S5436">
        <v>95.3</v>
      </c>
      <c r="T5436">
        <v>3275.15</v>
      </c>
      <c r="U5436" t="s">
        <v>26</v>
      </c>
      <c r="V5436" s="7" t="str">
        <f t="shared" si="168"/>
        <v>25-48</v>
      </c>
      <c r="W5436" t="s">
        <v>46</v>
      </c>
      <c r="X5436" t="str">
        <f t="shared" si="169"/>
        <v>High</v>
      </c>
    </row>
    <row r="5437" spans="1:24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40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38</v>
      </c>
      <c r="S5437">
        <v>90.95</v>
      </c>
      <c r="T5437">
        <v>4236.6000000000004</v>
      </c>
      <c r="U5437" t="s">
        <v>26</v>
      </c>
      <c r="V5437" s="7" t="str">
        <f t="shared" si="168"/>
        <v>25-48</v>
      </c>
      <c r="W5437" t="s">
        <v>46</v>
      </c>
      <c r="X5437" t="str">
        <f t="shared" si="169"/>
        <v>High</v>
      </c>
    </row>
    <row r="5438" spans="1:24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27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28</v>
      </c>
      <c r="Q5438" t="s">
        <v>26</v>
      </c>
      <c r="R5438" t="s">
        <v>29</v>
      </c>
      <c r="S5438">
        <v>54.5</v>
      </c>
      <c r="T5438">
        <v>54.5</v>
      </c>
      <c r="U5438" t="s">
        <v>26</v>
      </c>
      <c r="V5438" s="7" t="str">
        <f t="shared" si="168"/>
        <v>0-12</v>
      </c>
      <c r="W5438" t="s">
        <v>30</v>
      </c>
      <c r="X5438" t="str">
        <f t="shared" si="169"/>
        <v>Medium</v>
      </c>
    </row>
    <row r="5439" spans="1:24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27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28</v>
      </c>
      <c r="Q5439" t="s">
        <v>25</v>
      </c>
      <c r="R5439" t="s">
        <v>34</v>
      </c>
      <c r="S5439">
        <v>61.6</v>
      </c>
      <c r="T5439">
        <v>1174.3499999999999</v>
      </c>
      <c r="U5439" t="s">
        <v>25</v>
      </c>
      <c r="V5439" s="7" t="str">
        <f t="shared" si="168"/>
        <v>13-24</v>
      </c>
      <c r="W5439" t="s">
        <v>35</v>
      </c>
      <c r="X5439" t="str">
        <f t="shared" si="169"/>
        <v>Medium</v>
      </c>
    </row>
    <row r="5440" spans="1:24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40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28</v>
      </c>
      <c r="Q5440" t="s">
        <v>25</v>
      </c>
      <c r="R5440" t="s">
        <v>29</v>
      </c>
      <c r="S5440">
        <v>79.900000000000006</v>
      </c>
      <c r="T5440">
        <v>741.7</v>
      </c>
      <c r="U5440" t="s">
        <v>25</v>
      </c>
      <c r="V5440" s="7" t="str">
        <f t="shared" si="168"/>
        <v>0-12</v>
      </c>
      <c r="W5440" t="s">
        <v>35</v>
      </c>
      <c r="X5440" t="str">
        <f t="shared" si="169"/>
        <v>Medium</v>
      </c>
    </row>
    <row r="5441" spans="1:24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40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28</v>
      </c>
      <c r="Q5441" t="s">
        <v>25</v>
      </c>
      <c r="R5441" t="s">
        <v>43</v>
      </c>
      <c r="S5441">
        <v>96.15</v>
      </c>
      <c r="T5441">
        <v>3019.25</v>
      </c>
      <c r="U5441" t="s">
        <v>25</v>
      </c>
      <c r="V5441" s="7" t="str">
        <f t="shared" si="168"/>
        <v>25-48</v>
      </c>
      <c r="W5441" t="s">
        <v>46</v>
      </c>
      <c r="X5441" t="str">
        <f t="shared" si="169"/>
        <v>High</v>
      </c>
    </row>
    <row r="5442" spans="1:24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27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28</v>
      </c>
      <c r="Q5442" t="s">
        <v>25</v>
      </c>
      <c r="R5442" t="s">
        <v>38</v>
      </c>
      <c r="S5442">
        <v>49.6</v>
      </c>
      <c r="T5442">
        <v>962.9</v>
      </c>
      <c r="U5442" t="s">
        <v>26</v>
      </c>
      <c r="V5442" s="7" t="str">
        <f t="shared" si="168"/>
        <v>13-24</v>
      </c>
      <c r="W5442" t="s">
        <v>35</v>
      </c>
      <c r="X5442" t="str">
        <f t="shared" si="169"/>
        <v>Low</v>
      </c>
    </row>
    <row r="5443" spans="1:24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27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50</v>
      </c>
      <c r="Q5443" t="s">
        <v>26</v>
      </c>
      <c r="R5443" t="s">
        <v>43</v>
      </c>
      <c r="S5443">
        <v>65.3</v>
      </c>
      <c r="T5443">
        <v>4759.75</v>
      </c>
      <c r="U5443" t="s">
        <v>25</v>
      </c>
      <c r="V5443" s="7" t="str">
        <f t="shared" ref="V5443:V5506" si="170">IF(F5443&lt;=12, "0-12", IF(F5443&lt;=24, "13-24", IF(F5443&lt;=48, "25-48", "49+")))</f>
        <v>49+</v>
      </c>
      <c r="W5443" t="s">
        <v>46</v>
      </c>
      <c r="X5443" t="str">
        <f t="shared" ref="X5443:X5506" si="171">IF(S5443&lt;=50,"Low",IF(S5443&lt;=90,"Medium","High"))</f>
        <v>Medium</v>
      </c>
    </row>
    <row r="5444" spans="1:24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26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50</v>
      </c>
      <c r="Q5444" t="s">
        <v>25</v>
      </c>
      <c r="R5444" t="s">
        <v>43</v>
      </c>
      <c r="S5444">
        <v>25</v>
      </c>
      <c r="T5444">
        <v>1498.35</v>
      </c>
      <c r="U5444" t="s">
        <v>26</v>
      </c>
      <c r="V5444" s="7" t="str">
        <f t="shared" si="170"/>
        <v>49+</v>
      </c>
      <c r="W5444" t="s">
        <v>35</v>
      </c>
      <c r="X5444" t="str">
        <f t="shared" si="171"/>
        <v>Low</v>
      </c>
    </row>
    <row r="5445" spans="1:24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27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28</v>
      </c>
      <c r="Q5445" t="s">
        <v>26</v>
      </c>
      <c r="R5445" t="s">
        <v>29</v>
      </c>
      <c r="S5445">
        <v>45.45</v>
      </c>
      <c r="T5445">
        <v>1233.1500000000001</v>
      </c>
      <c r="U5445" t="s">
        <v>26</v>
      </c>
      <c r="V5445" s="7" t="str">
        <f t="shared" si="170"/>
        <v>25-48</v>
      </c>
      <c r="W5445" t="s">
        <v>35</v>
      </c>
      <c r="X5445" t="str">
        <f t="shared" si="171"/>
        <v>Low</v>
      </c>
    </row>
    <row r="5446" spans="1:24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40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28</v>
      </c>
      <c r="Q5446" t="s">
        <v>25</v>
      </c>
      <c r="R5446" t="s">
        <v>38</v>
      </c>
      <c r="S5446">
        <v>107.75</v>
      </c>
      <c r="T5446">
        <v>4882.8</v>
      </c>
      <c r="U5446" t="s">
        <v>26</v>
      </c>
      <c r="V5446" s="7" t="str">
        <f t="shared" si="170"/>
        <v>25-48</v>
      </c>
      <c r="W5446" t="s">
        <v>46</v>
      </c>
      <c r="X5446" t="str">
        <f t="shared" si="171"/>
        <v>High</v>
      </c>
    </row>
    <row r="5447" spans="1:24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40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50</v>
      </c>
      <c r="Q5447" t="s">
        <v>25</v>
      </c>
      <c r="R5447" t="s">
        <v>43</v>
      </c>
      <c r="S5447">
        <v>89.1</v>
      </c>
      <c r="T5447">
        <v>5411.65</v>
      </c>
      <c r="U5447" t="s">
        <v>26</v>
      </c>
      <c r="V5447" s="7" t="str">
        <f t="shared" si="170"/>
        <v>49+</v>
      </c>
      <c r="W5447" t="s">
        <v>46</v>
      </c>
      <c r="X5447" t="str">
        <f t="shared" si="171"/>
        <v>Medium</v>
      </c>
    </row>
    <row r="5448" spans="1:24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26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28</v>
      </c>
      <c r="Q5448" t="s">
        <v>26</v>
      </c>
      <c r="R5448" t="s">
        <v>34</v>
      </c>
      <c r="S5448">
        <v>19.649999999999999</v>
      </c>
      <c r="T5448">
        <v>19.649999999999999</v>
      </c>
      <c r="U5448" t="s">
        <v>25</v>
      </c>
      <c r="V5448" s="7" t="str">
        <f t="shared" si="170"/>
        <v>0-12</v>
      </c>
      <c r="W5448" t="s">
        <v>30</v>
      </c>
      <c r="X5448" t="str">
        <f t="shared" si="171"/>
        <v>Low</v>
      </c>
    </row>
    <row r="5449" spans="1:24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27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28</v>
      </c>
      <c r="Q5449" t="s">
        <v>26</v>
      </c>
      <c r="R5449" t="s">
        <v>34</v>
      </c>
      <c r="S5449">
        <v>44.75</v>
      </c>
      <c r="T5449">
        <v>148.05000000000001</v>
      </c>
      <c r="U5449" t="s">
        <v>26</v>
      </c>
      <c r="V5449" s="7" t="str">
        <f t="shared" si="170"/>
        <v>0-12</v>
      </c>
      <c r="W5449" t="s">
        <v>30</v>
      </c>
      <c r="X5449" t="str">
        <f t="shared" si="171"/>
        <v>Low</v>
      </c>
    </row>
    <row r="5450" spans="1:24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40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38</v>
      </c>
      <c r="S5450">
        <v>101.6</v>
      </c>
      <c r="T5450">
        <v>3930.55</v>
      </c>
      <c r="U5450" t="s">
        <v>26</v>
      </c>
      <c r="V5450" s="7" t="str">
        <f t="shared" si="170"/>
        <v>25-48</v>
      </c>
      <c r="W5450" t="s">
        <v>46</v>
      </c>
      <c r="X5450" t="str">
        <f t="shared" si="171"/>
        <v>High</v>
      </c>
    </row>
    <row r="5451" spans="1:24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40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50</v>
      </c>
      <c r="Q5451" t="s">
        <v>26</v>
      </c>
      <c r="R5451" t="s">
        <v>38</v>
      </c>
      <c r="S5451">
        <v>103.15</v>
      </c>
      <c r="T5451">
        <v>6895.5</v>
      </c>
      <c r="U5451" t="s">
        <v>26</v>
      </c>
      <c r="V5451" s="7" t="str">
        <f t="shared" si="170"/>
        <v>49+</v>
      </c>
      <c r="W5451" t="s">
        <v>46</v>
      </c>
      <c r="X5451" t="str">
        <f t="shared" si="171"/>
        <v>High</v>
      </c>
    </row>
    <row r="5452" spans="1:24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40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28</v>
      </c>
      <c r="Q5452" t="s">
        <v>25</v>
      </c>
      <c r="R5452" t="s">
        <v>34</v>
      </c>
      <c r="S5452">
        <v>84.65</v>
      </c>
      <c r="T5452">
        <v>84.65</v>
      </c>
      <c r="U5452" t="s">
        <v>25</v>
      </c>
      <c r="V5452" s="7" t="str">
        <f t="shared" si="170"/>
        <v>0-12</v>
      </c>
      <c r="W5452" t="s">
        <v>30</v>
      </c>
      <c r="X5452" t="str">
        <f t="shared" si="171"/>
        <v>Medium</v>
      </c>
    </row>
    <row r="5453" spans="1:24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40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 t="s">
        <v>26</v>
      </c>
      <c r="V5453" s="7" t="str">
        <f t="shared" si="170"/>
        <v>49+</v>
      </c>
      <c r="W5453" t="s">
        <v>46</v>
      </c>
      <c r="X5453" t="str">
        <f t="shared" si="171"/>
        <v>High</v>
      </c>
    </row>
    <row r="5454" spans="1:24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27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38</v>
      </c>
      <c r="S5454">
        <v>75.099999999999994</v>
      </c>
      <c r="T5454">
        <v>2658.8</v>
      </c>
      <c r="U5454" t="s">
        <v>26</v>
      </c>
      <c r="V5454" s="7" t="str">
        <f t="shared" si="170"/>
        <v>25-48</v>
      </c>
      <c r="W5454" t="s">
        <v>46</v>
      </c>
      <c r="X5454" t="str">
        <f t="shared" si="171"/>
        <v>Medium</v>
      </c>
    </row>
    <row r="5455" spans="1:24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27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50</v>
      </c>
      <c r="Q5455" t="s">
        <v>25</v>
      </c>
      <c r="R5455" t="s">
        <v>34</v>
      </c>
      <c r="S5455">
        <v>61.35</v>
      </c>
      <c r="T5455">
        <v>3766.2</v>
      </c>
      <c r="U5455" t="s">
        <v>26</v>
      </c>
      <c r="V5455" s="7" t="str">
        <f t="shared" si="170"/>
        <v>49+</v>
      </c>
      <c r="W5455" t="s">
        <v>46</v>
      </c>
      <c r="X5455" t="str">
        <f t="shared" si="171"/>
        <v>Medium</v>
      </c>
    </row>
    <row r="5456" spans="1:24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40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28</v>
      </c>
      <c r="Q5456" t="s">
        <v>25</v>
      </c>
      <c r="R5456" t="s">
        <v>29</v>
      </c>
      <c r="S5456">
        <v>69.55</v>
      </c>
      <c r="T5456">
        <v>69.55</v>
      </c>
      <c r="U5456" t="s">
        <v>25</v>
      </c>
      <c r="V5456" s="7" t="str">
        <f t="shared" si="170"/>
        <v>0-12</v>
      </c>
      <c r="W5456" t="s">
        <v>30</v>
      </c>
      <c r="X5456" t="str">
        <f t="shared" si="171"/>
        <v>Medium</v>
      </c>
    </row>
    <row r="5457" spans="1:24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28</v>
      </c>
      <c r="Q5457" t="s">
        <v>26</v>
      </c>
      <c r="R5457" t="s">
        <v>43</v>
      </c>
      <c r="S5457">
        <v>19.7</v>
      </c>
      <c r="T5457">
        <v>129.55000000000001</v>
      </c>
      <c r="U5457" t="s">
        <v>26</v>
      </c>
      <c r="V5457" s="7" t="str">
        <f t="shared" si="170"/>
        <v>0-12</v>
      </c>
      <c r="W5457" t="s">
        <v>30</v>
      </c>
      <c r="X5457" t="str">
        <f t="shared" si="171"/>
        <v>Low</v>
      </c>
    </row>
    <row r="5458" spans="1:24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26</v>
      </c>
      <c r="I5458" t="s">
        <v>27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28</v>
      </c>
      <c r="Q5458" t="s">
        <v>25</v>
      </c>
      <c r="R5458" t="s">
        <v>29</v>
      </c>
      <c r="S5458">
        <v>31.05</v>
      </c>
      <c r="T5458">
        <v>347.25</v>
      </c>
      <c r="U5458" t="s">
        <v>25</v>
      </c>
      <c r="V5458" s="7" t="str">
        <f t="shared" si="170"/>
        <v>13-24</v>
      </c>
      <c r="W5458" t="s">
        <v>30</v>
      </c>
      <c r="X5458" t="str">
        <f t="shared" si="171"/>
        <v>Low</v>
      </c>
    </row>
    <row r="5459" spans="1:24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27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28</v>
      </c>
      <c r="Q5459" t="s">
        <v>26</v>
      </c>
      <c r="R5459" t="s">
        <v>38</v>
      </c>
      <c r="S5459">
        <v>51</v>
      </c>
      <c r="T5459">
        <v>581.70000000000005</v>
      </c>
      <c r="U5459" t="s">
        <v>26</v>
      </c>
      <c r="V5459" s="7" t="str">
        <f t="shared" si="170"/>
        <v>0-12</v>
      </c>
      <c r="W5459" t="s">
        <v>35</v>
      </c>
      <c r="X5459" t="str">
        <f t="shared" si="171"/>
        <v>Medium</v>
      </c>
    </row>
    <row r="5460" spans="1:24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27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28</v>
      </c>
      <c r="Q5460" t="s">
        <v>25</v>
      </c>
      <c r="R5460" t="s">
        <v>34</v>
      </c>
      <c r="S5460">
        <v>51</v>
      </c>
      <c r="T5460">
        <v>354.05</v>
      </c>
      <c r="U5460" t="s">
        <v>25</v>
      </c>
      <c r="V5460" s="7" t="str">
        <f t="shared" si="170"/>
        <v>0-12</v>
      </c>
      <c r="W5460" t="s">
        <v>30</v>
      </c>
      <c r="X5460" t="str">
        <f t="shared" si="171"/>
        <v>Medium</v>
      </c>
    </row>
    <row r="5461" spans="1:24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40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28</v>
      </c>
      <c r="Q5461" t="s">
        <v>25</v>
      </c>
      <c r="R5461" t="s">
        <v>29</v>
      </c>
      <c r="S5461">
        <v>88.85</v>
      </c>
      <c r="T5461">
        <v>929.45</v>
      </c>
      <c r="U5461" t="s">
        <v>26</v>
      </c>
      <c r="V5461" s="7" t="str">
        <f t="shared" si="170"/>
        <v>0-12</v>
      </c>
      <c r="W5461" t="s">
        <v>35</v>
      </c>
      <c r="X5461" t="str">
        <f t="shared" si="171"/>
        <v>Medium</v>
      </c>
    </row>
    <row r="5462" spans="1:24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26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50</v>
      </c>
      <c r="Q5462" t="s">
        <v>26</v>
      </c>
      <c r="R5462" t="s">
        <v>43</v>
      </c>
      <c r="S5462">
        <v>20.05</v>
      </c>
      <c r="T5462">
        <v>679</v>
      </c>
      <c r="U5462" t="s">
        <v>26</v>
      </c>
      <c r="V5462" s="7" t="str">
        <f t="shared" si="170"/>
        <v>25-48</v>
      </c>
      <c r="W5462" t="s">
        <v>35</v>
      </c>
      <c r="X5462" t="str">
        <f t="shared" si="171"/>
        <v>Low</v>
      </c>
    </row>
    <row r="5463" spans="1:24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27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50</v>
      </c>
      <c r="Q5463" t="s">
        <v>25</v>
      </c>
      <c r="R5463" t="s">
        <v>34</v>
      </c>
      <c r="S5463">
        <v>65.099999999999994</v>
      </c>
      <c r="T5463">
        <v>3846.75</v>
      </c>
      <c r="U5463" t="s">
        <v>26</v>
      </c>
      <c r="V5463" s="7" t="str">
        <f t="shared" si="170"/>
        <v>49+</v>
      </c>
      <c r="W5463" t="s">
        <v>46</v>
      </c>
      <c r="X5463" t="str">
        <f t="shared" si="171"/>
        <v>Medium</v>
      </c>
    </row>
    <row r="5464" spans="1:24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27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 t="s">
        <v>26</v>
      </c>
      <c r="V5464" s="7" t="str">
        <f t="shared" si="170"/>
        <v>49+</v>
      </c>
      <c r="W5464" t="s">
        <v>46</v>
      </c>
      <c r="X5464" t="str">
        <f t="shared" si="171"/>
        <v>Medium</v>
      </c>
    </row>
    <row r="5465" spans="1:24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27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28</v>
      </c>
      <c r="Q5465" t="s">
        <v>25</v>
      </c>
      <c r="R5465" t="s">
        <v>38</v>
      </c>
      <c r="S5465">
        <v>44.35</v>
      </c>
      <c r="T5465">
        <v>44.35</v>
      </c>
      <c r="U5465" t="s">
        <v>25</v>
      </c>
      <c r="V5465" s="7" t="str">
        <f t="shared" si="170"/>
        <v>0-12</v>
      </c>
      <c r="W5465" t="s">
        <v>30</v>
      </c>
      <c r="X5465" t="str">
        <f t="shared" si="171"/>
        <v>Low</v>
      </c>
    </row>
    <row r="5466" spans="1:24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50</v>
      </c>
      <c r="Q5466" t="s">
        <v>25</v>
      </c>
      <c r="R5466" t="s">
        <v>34</v>
      </c>
      <c r="S5466">
        <v>20.75</v>
      </c>
      <c r="T5466">
        <v>499.4</v>
      </c>
      <c r="U5466" t="s">
        <v>26</v>
      </c>
      <c r="V5466" s="7" t="str">
        <f t="shared" si="170"/>
        <v>25-48</v>
      </c>
      <c r="W5466" t="s">
        <v>30</v>
      </c>
      <c r="X5466" t="str">
        <f t="shared" si="171"/>
        <v>Low</v>
      </c>
    </row>
    <row r="5467" spans="1:24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27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 t="s">
        <v>26</v>
      </c>
      <c r="V5467" s="7" t="str">
        <f t="shared" si="170"/>
        <v>25-48</v>
      </c>
      <c r="W5467" t="s">
        <v>35</v>
      </c>
      <c r="X5467" t="str">
        <f t="shared" si="171"/>
        <v>Medium</v>
      </c>
    </row>
    <row r="5468" spans="1:24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26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33</v>
      </c>
      <c r="Q5468" t="s">
        <v>25</v>
      </c>
      <c r="R5468" t="s">
        <v>38</v>
      </c>
      <c r="S5468">
        <v>19.95</v>
      </c>
      <c r="T5468">
        <v>219.5</v>
      </c>
      <c r="U5468" t="s">
        <v>26</v>
      </c>
      <c r="V5468" s="7" t="str">
        <f t="shared" si="170"/>
        <v>0-12</v>
      </c>
      <c r="W5468" t="s">
        <v>30</v>
      </c>
      <c r="X5468" t="str">
        <f t="shared" si="171"/>
        <v>Low</v>
      </c>
    </row>
    <row r="5469" spans="1:24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40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 t="s">
        <v>26</v>
      </c>
      <c r="V5469" s="7" t="str">
        <f t="shared" si="170"/>
        <v>49+</v>
      </c>
      <c r="W5469" t="s">
        <v>46</v>
      </c>
      <c r="X5469" t="str">
        <f t="shared" si="171"/>
        <v>High</v>
      </c>
    </row>
    <row r="5470" spans="1:24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40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28</v>
      </c>
      <c r="Q5470" t="s">
        <v>25</v>
      </c>
      <c r="R5470" t="s">
        <v>29</v>
      </c>
      <c r="S5470">
        <v>79.7</v>
      </c>
      <c r="T5470">
        <v>586.04999999999995</v>
      </c>
      <c r="U5470" t="s">
        <v>25</v>
      </c>
      <c r="V5470" s="7" t="str">
        <f t="shared" si="170"/>
        <v>0-12</v>
      </c>
      <c r="W5470" t="s">
        <v>35</v>
      </c>
      <c r="X5470" t="str">
        <f t="shared" si="171"/>
        <v>Medium</v>
      </c>
    </row>
    <row r="5471" spans="1:24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40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28</v>
      </c>
      <c r="Q5471" t="s">
        <v>25</v>
      </c>
      <c r="R5471" t="s">
        <v>43</v>
      </c>
      <c r="S5471">
        <v>79</v>
      </c>
      <c r="T5471">
        <v>2576.8000000000002</v>
      </c>
      <c r="U5471" t="s">
        <v>26</v>
      </c>
      <c r="V5471" s="7" t="str">
        <f t="shared" si="170"/>
        <v>25-48</v>
      </c>
      <c r="W5471" t="s">
        <v>46</v>
      </c>
      <c r="X5471" t="str">
        <f t="shared" si="171"/>
        <v>Medium</v>
      </c>
    </row>
    <row r="5472" spans="1:24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40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50</v>
      </c>
      <c r="Q5472" t="s">
        <v>26</v>
      </c>
      <c r="R5472" t="s">
        <v>43</v>
      </c>
      <c r="S5472">
        <v>89.45</v>
      </c>
      <c r="T5472">
        <v>6435.25</v>
      </c>
      <c r="U5472" t="s">
        <v>26</v>
      </c>
      <c r="V5472" s="7" t="str">
        <f t="shared" si="170"/>
        <v>49+</v>
      </c>
      <c r="W5472" t="s">
        <v>46</v>
      </c>
      <c r="X5472" t="str">
        <f t="shared" si="171"/>
        <v>Medium</v>
      </c>
    </row>
    <row r="5473" spans="1:24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40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28</v>
      </c>
      <c r="Q5473" t="s">
        <v>25</v>
      </c>
      <c r="R5473" t="s">
        <v>29</v>
      </c>
      <c r="S5473">
        <v>74.2</v>
      </c>
      <c r="T5473">
        <v>1993.25</v>
      </c>
      <c r="U5473" t="s">
        <v>26</v>
      </c>
      <c r="V5473" s="7" t="str">
        <f t="shared" si="170"/>
        <v>25-48</v>
      </c>
      <c r="W5473" t="s">
        <v>35</v>
      </c>
      <c r="X5473" t="str">
        <f t="shared" si="171"/>
        <v>Medium</v>
      </c>
    </row>
    <row r="5474" spans="1:24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27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28</v>
      </c>
      <c r="Q5474" t="s">
        <v>26</v>
      </c>
      <c r="R5474" t="s">
        <v>38</v>
      </c>
      <c r="S5474">
        <v>81</v>
      </c>
      <c r="T5474">
        <v>1923.85</v>
      </c>
      <c r="U5474" t="s">
        <v>26</v>
      </c>
      <c r="V5474" s="7" t="str">
        <f t="shared" si="170"/>
        <v>13-24</v>
      </c>
      <c r="W5474" t="s">
        <v>35</v>
      </c>
      <c r="X5474" t="str">
        <f t="shared" si="171"/>
        <v>Medium</v>
      </c>
    </row>
    <row r="5475" spans="1:24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27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28</v>
      </c>
      <c r="Q5475" t="s">
        <v>25</v>
      </c>
      <c r="R5475" t="s">
        <v>29</v>
      </c>
      <c r="S5475">
        <v>49.6</v>
      </c>
      <c r="T5475">
        <v>939.8</v>
      </c>
      <c r="U5475" t="s">
        <v>26</v>
      </c>
      <c r="V5475" s="7" t="str">
        <f t="shared" si="170"/>
        <v>13-24</v>
      </c>
      <c r="W5475" t="s">
        <v>35</v>
      </c>
      <c r="X5475" t="str">
        <f t="shared" si="171"/>
        <v>Low</v>
      </c>
    </row>
    <row r="5476" spans="1:24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40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28</v>
      </c>
      <c r="Q5476" t="s">
        <v>25</v>
      </c>
      <c r="R5476" t="s">
        <v>29</v>
      </c>
      <c r="S5476">
        <v>84.6</v>
      </c>
      <c r="T5476">
        <v>84.6</v>
      </c>
      <c r="U5476" t="s">
        <v>26</v>
      </c>
      <c r="V5476" s="7" t="str">
        <f t="shared" si="170"/>
        <v>0-12</v>
      </c>
      <c r="W5476" t="s">
        <v>30</v>
      </c>
      <c r="X5476" t="str">
        <f t="shared" si="171"/>
        <v>Medium</v>
      </c>
    </row>
    <row r="5477" spans="1:24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27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28</v>
      </c>
      <c r="Q5477" t="s">
        <v>25</v>
      </c>
      <c r="R5477" t="s">
        <v>43</v>
      </c>
      <c r="S5477">
        <v>55</v>
      </c>
      <c r="T5477">
        <v>3092.65</v>
      </c>
      <c r="U5477" t="s">
        <v>25</v>
      </c>
      <c r="V5477" s="7" t="str">
        <f t="shared" si="170"/>
        <v>49+</v>
      </c>
      <c r="W5477" t="s">
        <v>46</v>
      </c>
      <c r="X5477" t="str">
        <f t="shared" si="171"/>
        <v>Medium</v>
      </c>
    </row>
    <row r="5478" spans="1:24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40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28</v>
      </c>
      <c r="Q5478" t="s">
        <v>25</v>
      </c>
      <c r="R5478" t="s">
        <v>34</v>
      </c>
      <c r="S5478">
        <v>84.85</v>
      </c>
      <c r="T5478">
        <v>415.55</v>
      </c>
      <c r="U5478" t="s">
        <v>25</v>
      </c>
      <c r="V5478" s="7" t="str">
        <f t="shared" si="170"/>
        <v>0-12</v>
      </c>
      <c r="W5478" t="s">
        <v>30</v>
      </c>
      <c r="X5478" t="str">
        <f t="shared" si="171"/>
        <v>Medium</v>
      </c>
    </row>
    <row r="5479" spans="1:24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27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50</v>
      </c>
      <c r="Q5479" t="s">
        <v>25</v>
      </c>
      <c r="R5479" t="s">
        <v>38</v>
      </c>
      <c r="S5479">
        <v>84.2</v>
      </c>
      <c r="T5479">
        <v>5986.55</v>
      </c>
      <c r="U5479" t="s">
        <v>26</v>
      </c>
      <c r="V5479" s="7" t="str">
        <f t="shared" si="170"/>
        <v>49+</v>
      </c>
      <c r="W5479" t="s">
        <v>46</v>
      </c>
      <c r="X5479" t="str">
        <f t="shared" si="171"/>
        <v>Medium</v>
      </c>
    </row>
    <row r="5480" spans="1:24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40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50</v>
      </c>
      <c r="Q5480" t="s">
        <v>25</v>
      </c>
      <c r="R5480" t="s">
        <v>29</v>
      </c>
      <c r="S5480">
        <v>106.3</v>
      </c>
      <c r="T5480">
        <v>5487</v>
      </c>
      <c r="U5480" t="s">
        <v>26</v>
      </c>
      <c r="V5480" s="7" t="str">
        <f t="shared" si="170"/>
        <v>49+</v>
      </c>
      <c r="W5480" t="s">
        <v>46</v>
      </c>
      <c r="X5480" t="str">
        <f t="shared" si="171"/>
        <v>High</v>
      </c>
    </row>
    <row r="5481" spans="1:24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40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28</v>
      </c>
      <c r="Q5481" t="s">
        <v>26</v>
      </c>
      <c r="R5481" t="s">
        <v>29</v>
      </c>
      <c r="S5481">
        <v>69.05</v>
      </c>
      <c r="T5481">
        <v>651.5</v>
      </c>
      <c r="U5481" t="s">
        <v>26</v>
      </c>
      <c r="V5481" s="7" t="str">
        <f t="shared" si="170"/>
        <v>0-12</v>
      </c>
      <c r="W5481" t="s">
        <v>35</v>
      </c>
      <c r="X5481" t="str">
        <f t="shared" si="171"/>
        <v>Medium</v>
      </c>
    </row>
    <row r="5482" spans="1:24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27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28</v>
      </c>
      <c r="Q5482" t="s">
        <v>25</v>
      </c>
      <c r="R5482" t="s">
        <v>34</v>
      </c>
      <c r="S5482">
        <v>45.4</v>
      </c>
      <c r="T5482">
        <v>45.4</v>
      </c>
      <c r="U5482" t="s">
        <v>26</v>
      </c>
      <c r="V5482" s="7" t="str">
        <f t="shared" si="170"/>
        <v>0-12</v>
      </c>
      <c r="W5482" t="s">
        <v>30</v>
      </c>
      <c r="X5482" t="str">
        <f t="shared" si="171"/>
        <v>Low</v>
      </c>
    </row>
    <row r="5483" spans="1:24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40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28</v>
      </c>
      <c r="Q5483" t="s">
        <v>25</v>
      </c>
      <c r="R5483" t="s">
        <v>29</v>
      </c>
      <c r="S5483">
        <v>73.650000000000006</v>
      </c>
      <c r="T5483">
        <v>73.650000000000006</v>
      </c>
      <c r="U5483" t="s">
        <v>25</v>
      </c>
      <c r="V5483" s="7" t="str">
        <f t="shared" si="170"/>
        <v>0-12</v>
      </c>
      <c r="W5483" t="s">
        <v>30</v>
      </c>
      <c r="X5483" t="str">
        <f t="shared" si="171"/>
        <v>Medium</v>
      </c>
    </row>
    <row r="5484" spans="1:24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27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 t="s">
        <v>25</v>
      </c>
      <c r="V5484" s="7" t="str">
        <f t="shared" si="170"/>
        <v>25-48</v>
      </c>
      <c r="W5484" t="s">
        <v>46</v>
      </c>
      <c r="X5484" t="str">
        <f t="shared" si="171"/>
        <v>Medium</v>
      </c>
    </row>
    <row r="5485" spans="1:24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40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28</v>
      </c>
      <c r="Q5485" t="s">
        <v>25</v>
      </c>
      <c r="R5485" t="s">
        <v>29</v>
      </c>
      <c r="S5485">
        <v>77.75</v>
      </c>
      <c r="T5485">
        <v>4458.1499999999996</v>
      </c>
      <c r="U5485" t="s">
        <v>25</v>
      </c>
      <c r="V5485" s="7" t="str">
        <f t="shared" si="170"/>
        <v>49+</v>
      </c>
      <c r="W5485" t="s">
        <v>46</v>
      </c>
      <c r="X5485" t="str">
        <f t="shared" si="171"/>
        <v>Medium</v>
      </c>
    </row>
    <row r="5486" spans="1:24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40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50</v>
      </c>
      <c r="Q5486" t="s">
        <v>25</v>
      </c>
      <c r="R5486" t="s">
        <v>29</v>
      </c>
      <c r="S5486">
        <v>99.35</v>
      </c>
      <c r="T5486">
        <v>6856.45</v>
      </c>
      <c r="U5486" t="s">
        <v>26</v>
      </c>
      <c r="V5486" s="7" t="str">
        <f t="shared" si="170"/>
        <v>49+</v>
      </c>
      <c r="W5486" t="s">
        <v>46</v>
      </c>
      <c r="X5486" t="str">
        <f t="shared" si="171"/>
        <v>High</v>
      </c>
    </row>
    <row r="5487" spans="1:24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27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28</v>
      </c>
      <c r="Q5487" t="s">
        <v>25</v>
      </c>
      <c r="R5487" t="s">
        <v>34</v>
      </c>
      <c r="S5487">
        <v>50.75</v>
      </c>
      <c r="T5487">
        <v>50.75</v>
      </c>
      <c r="U5487" t="s">
        <v>26</v>
      </c>
      <c r="V5487" s="7" t="str">
        <f t="shared" si="170"/>
        <v>0-12</v>
      </c>
      <c r="W5487" t="s">
        <v>30</v>
      </c>
      <c r="X5487" t="str">
        <f t="shared" si="171"/>
        <v>Medium</v>
      </c>
    </row>
    <row r="5488" spans="1:24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27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50</v>
      </c>
      <c r="Q5488" t="s">
        <v>26</v>
      </c>
      <c r="R5488" t="s">
        <v>38</v>
      </c>
      <c r="S5488">
        <v>87.1</v>
      </c>
      <c r="T5488">
        <v>4735.2</v>
      </c>
      <c r="U5488" t="s">
        <v>26</v>
      </c>
      <c r="V5488" s="7" t="str">
        <f t="shared" si="170"/>
        <v>49+</v>
      </c>
      <c r="W5488" t="s">
        <v>46</v>
      </c>
      <c r="X5488" t="str">
        <f t="shared" si="171"/>
        <v>Medium</v>
      </c>
    </row>
    <row r="5489" spans="1:24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26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 t="s">
        <v>26</v>
      </c>
      <c r="V5489" s="7" t="str">
        <f t="shared" si="170"/>
        <v>25-48</v>
      </c>
      <c r="W5489" t="s">
        <v>35</v>
      </c>
      <c r="X5489" t="str">
        <f t="shared" si="171"/>
        <v>Low</v>
      </c>
    </row>
    <row r="5490" spans="1:24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40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38</v>
      </c>
      <c r="S5490">
        <v>98.7</v>
      </c>
      <c r="T5490">
        <v>4525.8</v>
      </c>
      <c r="U5490" t="s">
        <v>26</v>
      </c>
      <c r="V5490" s="7" t="str">
        <f t="shared" si="170"/>
        <v>25-48</v>
      </c>
      <c r="W5490" t="s">
        <v>46</v>
      </c>
      <c r="X5490" t="str">
        <f t="shared" si="171"/>
        <v>High</v>
      </c>
    </row>
    <row r="5491" spans="1:24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26</v>
      </c>
      <c r="I5491" t="s">
        <v>27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28</v>
      </c>
      <c r="Q5491" t="s">
        <v>26</v>
      </c>
      <c r="R5491" t="s">
        <v>29</v>
      </c>
      <c r="S5491">
        <v>25.2</v>
      </c>
      <c r="T5491">
        <v>321.05</v>
      </c>
      <c r="U5491" t="s">
        <v>26</v>
      </c>
      <c r="V5491" s="7" t="str">
        <f t="shared" si="170"/>
        <v>0-12</v>
      </c>
      <c r="W5491" t="s">
        <v>30</v>
      </c>
      <c r="X5491" t="str">
        <f t="shared" si="171"/>
        <v>Low</v>
      </c>
    </row>
    <row r="5492" spans="1:24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27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28</v>
      </c>
      <c r="Q5492" t="s">
        <v>25</v>
      </c>
      <c r="R5492" t="s">
        <v>38</v>
      </c>
      <c r="S5492">
        <v>55.7</v>
      </c>
      <c r="T5492">
        <v>335.65</v>
      </c>
      <c r="U5492" t="s">
        <v>26</v>
      </c>
      <c r="V5492" s="7" t="str">
        <f t="shared" si="170"/>
        <v>0-12</v>
      </c>
      <c r="W5492" t="s">
        <v>30</v>
      </c>
      <c r="X5492" t="str">
        <f t="shared" si="171"/>
        <v>Medium</v>
      </c>
    </row>
    <row r="5493" spans="1:24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27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28</v>
      </c>
      <c r="Q5493" t="s">
        <v>26</v>
      </c>
      <c r="R5493" t="s">
        <v>38</v>
      </c>
      <c r="S5493">
        <v>65.349999999999994</v>
      </c>
      <c r="T5493">
        <v>1424.4</v>
      </c>
      <c r="U5493" t="s">
        <v>26</v>
      </c>
      <c r="V5493" s="7" t="str">
        <f t="shared" si="170"/>
        <v>13-24</v>
      </c>
      <c r="W5493" t="s">
        <v>35</v>
      </c>
      <c r="X5493" t="str">
        <f t="shared" si="171"/>
        <v>Medium</v>
      </c>
    </row>
    <row r="5494" spans="1:24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26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50</v>
      </c>
      <c r="Q5494" t="s">
        <v>25</v>
      </c>
      <c r="R5494" t="s">
        <v>38</v>
      </c>
      <c r="S5494">
        <v>25.3</v>
      </c>
      <c r="T5494">
        <v>1748.55</v>
      </c>
      <c r="U5494" t="s">
        <v>26</v>
      </c>
      <c r="V5494" s="7" t="str">
        <f t="shared" si="170"/>
        <v>49+</v>
      </c>
      <c r="W5494" t="s">
        <v>35</v>
      </c>
      <c r="X5494" t="str">
        <f t="shared" si="171"/>
        <v>Low</v>
      </c>
    </row>
    <row r="5495" spans="1:24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40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28</v>
      </c>
      <c r="Q5495" t="s">
        <v>25</v>
      </c>
      <c r="R5495" t="s">
        <v>29</v>
      </c>
      <c r="S5495">
        <v>84.35</v>
      </c>
      <c r="T5495">
        <v>474.9</v>
      </c>
      <c r="U5495" t="s">
        <v>25</v>
      </c>
      <c r="V5495" s="7" t="str">
        <f t="shared" si="170"/>
        <v>0-12</v>
      </c>
      <c r="W5495" t="s">
        <v>30</v>
      </c>
      <c r="X5495" t="str">
        <f t="shared" si="171"/>
        <v>Medium</v>
      </c>
    </row>
    <row r="5496" spans="1:24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40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28</v>
      </c>
      <c r="Q5496" t="s">
        <v>26</v>
      </c>
      <c r="R5496" t="s">
        <v>29</v>
      </c>
      <c r="S5496">
        <v>84.95</v>
      </c>
      <c r="T5496">
        <v>668.4</v>
      </c>
      <c r="U5496" t="s">
        <v>25</v>
      </c>
      <c r="V5496" s="7" t="str">
        <f t="shared" si="170"/>
        <v>0-12</v>
      </c>
      <c r="W5496" t="s">
        <v>35</v>
      </c>
      <c r="X5496" t="str">
        <f t="shared" si="171"/>
        <v>Medium</v>
      </c>
    </row>
    <row r="5497" spans="1:24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40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28</v>
      </c>
      <c r="Q5497" t="s">
        <v>25</v>
      </c>
      <c r="R5497" t="s">
        <v>29</v>
      </c>
      <c r="S5497">
        <v>73.849999999999994</v>
      </c>
      <c r="T5497">
        <v>926.25</v>
      </c>
      <c r="U5497" t="s">
        <v>25</v>
      </c>
      <c r="V5497" s="7" t="str">
        <f t="shared" si="170"/>
        <v>0-12</v>
      </c>
      <c r="W5497" t="s">
        <v>35</v>
      </c>
      <c r="X5497" t="str">
        <f t="shared" si="171"/>
        <v>Medium</v>
      </c>
    </row>
    <row r="5498" spans="1:24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26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50</v>
      </c>
      <c r="Q5498" t="s">
        <v>26</v>
      </c>
      <c r="R5498" t="s">
        <v>34</v>
      </c>
      <c r="S5498">
        <v>24.25</v>
      </c>
      <c r="T5498">
        <v>1077.95</v>
      </c>
      <c r="U5498" t="s">
        <v>26</v>
      </c>
      <c r="V5498" s="7" t="str">
        <f t="shared" si="170"/>
        <v>25-48</v>
      </c>
      <c r="W5498" t="s">
        <v>35</v>
      </c>
      <c r="X5498" t="str">
        <f t="shared" si="171"/>
        <v>Low</v>
      </c>
    </row>
    <row r="5499" spans="1:24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26</v>
      </c>
      <c r="I5499" t="s">
        <v>27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38</v>
      </c>
      <c r="S5499">
        <v>51.8</v>
      </c>
      <c r="T5499">
        <v>2541.25</v>
      </c>
      <c r="U5499" t="s">
        <v>25</v>
      </c>
      <c r="V5499" s="7" t="str">
        <f t="shared" si="170"/>
        <v>49+</v>
      </c>
      <c r="W5499" t="s">
        <v>46</v>
      </c>
      <c r="X5499" t="str">
        <f t="shared" si="171"/>
        <v>Medium</v>
      </c>
    </row>
    <row r="5500" spans="1:24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27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28</v>
      </c>
      <c r="Q5500" t="s">
        <v>26</v>
      </c>
      <c r="R5500" t="s">
        <v>29</v>
      </c>
      <c r="S5500">
        <v>46</v>
      </c>
      <c r="T5500">
        <v>46</v>
      </c>
      <c r="U5500" t="s">
        <v>25</v>
      </c>
      <c r="V5500" s="7" t="str">
        <f t="shared" si="170"/>
        <v>0-12</v>
      </c>
      <c r="W5500" t="s">
        <v>30</v>
      </c>
      <c r="X5500" t="str">
        <f t="shared" si="171"/>
        <v>Low</v>
      </c>
    </row>
    <row r="5501" spans="1:24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40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28</v>
      </c>
      <c r="Q5501" t="s">
        <v>25</v>
      </c>
      <c r="R5501" t="s">
        <v>29</v>
      </c>
      <c r="S5501">
        <v>79.400000000000006</v>
      </c>
      <c r="T5501">
        <v>1156.0999999999999</v>
      </c>
      <c r="U5501" t="s">
        <v>25</v>
      </c>
      <c r="V5501" s="7" t="str">
        <f t="shared" si="170"/>
        <v>13-24</v>
      </c>
      <c r="W5501" t="s">
        <v>35</v>
      </c>
      <c r="X5501" t="str">
        <f t="shared" si="171"/>
        <v>Medium</v>
      </c>
    </row>
    <row r="5502" spans="1:24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27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50</v>
      </c>
      <c r="Q5502" t="s">
        <v>26</v>
      </c>
      <c r="R5502" t="s">
        <v>38</v>
      </c>
      <c r="S5502">
        <v>60.5</v>
      </c>
      <c r="T5502">
        <v>3694.45</v>
      </c>
      <c r="U5502" t="s">
        <v>26</v>
      </c>
      <c r="V5502" s="7" t="str">
        <f t="shared" si="170"/>
        <v>49+</v>
      </c>
      <c r="W5502" t="s">
        <v>46</v>
      </c>
      <c r="X5502" t="str">
        <f t="shared" si="171"/>
        <v>Medium</v>
      </c>
    </row>
    <row r="5503" spans="1:24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26</v>
      </c>
      <c r="I5503" t="s">
        <v>27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28</v>
      </c>
      <c r="Q5503" t="s">
        <v>26</v>
      </c>
      <c r="R5503" t="s">
        <v>43</v>
      </c>
      <c r="S5503">
        <v>25.1</v>
      </c>
      <c r="T5503">
        <v>382.8</v>
      </c>
      <c r="U5503" t="s">
        <v>26</v>
      </c>
      <c r="V5503" s="7" t="str">
        <f t="shared" si="170"/>
        <v>13-24</v>
      </c>
      <c r="W5503" t="s">
        <v>30</v>
      </c>
      <c r="X5503" t="str">
        <f t="shared" si="171"/>
        <v>Low</v>
      </c>
    </row>
    <row r="5504" spans="1:24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40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28</v>
      </c>
      <c r="Q5504" t="s">
        <v>25</v>
      </c>
      <c r="R5504" t="s">
        <v>38</v>
      </c>
      <c r="S5504">
        <v>71.8</v>
      </c>
      <c r="T5504">
        <v>1167.8</v>
      </c>
      <c r="U5504" t="s">
        <v>25</v>
      </c>
      <c r="V5504" s="7" t="str">
        <f t="shared" si="170"/>
        <v>13-24</v>
      </c>
      <c r="W5504" t="s">
        <v>35</v>
      </c>
      <c r="X5504" t="str">
        <f t="shared" si="171"/>
        <v>Medium</v>
      </c>
    </row>
    <row r="5505" spans="1:24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33</v>
      </c>
      <c r="Q5505" t="s">
        <v>26</v>
      </c>
      <c r="R5505" t="s">
        <v>38</v>
      </c>
      <c r="S5505">
        <v>20.05</v>
      </c>
      <c r="T5505">
        <v>746.75</v>
      </c>
      <c r="U5505" t="s">
        <v>26</v>
      </c>
      <c r="V5505" s="7" t="str">
        <f t="shared" si="170"/>
        <v>25-48</v>
      </c>
      <c r="W5505" t="s">
        <v>35</v>
      </c>
      <c r="X5505" t="str">
        <f t="shared" si="171"/>
        <v>Low</v>
      </c>
    </row>
    <row r="5506" spans="1:24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40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 t="s">
        <v>25</v>
      </c>
      <c r="V5506" s="7" t="str">
        <f t="shared" si="170"/>
        <v>25-48</v>
      </c>
      <c r="W5506" t="s">
        <v>46</v>
      </c>
      <c r="X5506" t="str">
        <f t="shared" si="171"/>
        <v>Medium</v>
      </c>
    </row>
    <row r="5507" spans="1:24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26</v>
      </c>
      <c r="I5507" t="s">
        <v>27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43</v>
      </c>
      <c r="S5507">
        <v>30.25</v>
      </c>
      <c r="T5507">
        <v>368.85</v>
      </c>
      <c r="U5507" t="s">
        <v>26</v>
      </c>
      <c r="V5507" s="7" t="str">
        <f t="shared" ref="V5507:V5570" si="172">IF(F5507&lt;=12, "0-12", IF(F5507&lt;=24, "13-24", IF(F5507&lt;=48, "25-48", "49+")))</f>
        <v>0-12</v>
      </c>
      <c r="W5507" t="s">
        <v>30</v>
      </c>
      <c r="X5507" t="str">
        <f t="shared" ref="X5507:X5570" si="173">IF(S5507&lt;=50,"Low",IF(S5507&lt;=90,"Medium","High"))</f>
        <v>Low</v>
      </c>
    </row>
    <row r="5508" spans="1:24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26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28</v>
      </c>
      <c r="Q5508" t="s">
        <v>26</v>
      </c>
      <c r="R5508" t="s">
        <v>34</v>
      </c>
      <c r="S5508">
        <v>20.2</v>
      </c>
      <c r="T5508">
        <v>20.2</v>
      </c>
      <c r="U5508" t="s">
        <v>26</v>
      </c>
      <c r="V5508" s="7" t="str">
        <f t="shared" si="172"/>
        <v>0-12</v>
      </c>
      <c r="W5508" t="s">
        <v>30</v>
      </c>
      <c r="X5508" t="str">
        <f t="shared" si="173"/>
        <v>Low</v>
      </c>
    </row>
    <row r="5509" spans="1:24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27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29</v>
      </c>
      <c r="S5509">
        <v>59.9</v>
      </c>
      <c r="T5509">
        <v>1654.7</v>
      </c>
      <c r="U5509" t="s">
        <v>26</v>
      </c>
      <c r="V5509" s="7" t="str">
        <f t="shared" si="172"/>
        <v>25-48</v>
      </c>
      <c r="W5509" t="s">
        <v>35</v>
      </c>
      <c r="X5509" t="str">
        <f t="shared" si="173"/>
        <v>Medium</v>
      </c>
    </row>
    <row r="5510" spans="1:24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26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50</v>
      </c>
      <c r="Q5510" t="s">
        <v>26</v>
      </c>
      <c r="R5510" t="s">
        <v>38</v>
      </c>
      <c r="S5510">
        <v>25.15</v>
      </c>
      <c r="T5510">
        <v>1940.85</v>
      </c>
      <c r="U5510" t="s">
        <v>26</v>
      </c>
      <c r="V5510" s="7" t="str">
        <f t="shared" si="172"/>
        <v>49+</v>
      </c>
      <c r="W5510" t="s">
        <v>35</v>
      </c>
      <c r="X5510" t="str">
        <f t="shared" si="173"/>
        <v>Low</v>
      </c>
    </row>
    <row r="5511" spans="1:24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27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28</v>
      </c>
      <c r="Q5511" t="s">
        <v>26</v>
      </c>
      <c r="R5511" t="s">
        <v>34</v>
      </c>
      <c r="S5511">
        <v>46</v>
      </c>
      <c r="T5511">
        <v>221.7</v>
      </c>
      <c r="U5511" t="s">
        <v>25</v>
      </c>
      <c r="V5511" s="7" t="str">
        <f t="shared" si="172"/>
        <v>0-12</v>
      </c>
      <c r="W5511" t="s">
        <v>30</v>
      </c>
      <c r="X5511" t="str">
        <f t="shared" si="173"/>
        <v>Low</v>
      </c>
    </row>
    <row r="5512" spans="1:24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40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28</v>
      </c>
      <c r="Q5512" t="s">
        <v>26</v>
      </c>
      <c r="R5512" t="s">
        <v>43</v>
      </c>
      <c r="S5512">
        <v>101.3</v>
      </c>
      <c r="T5512">
        <v>1794.65</v>
      </c>
      <c r="U5512" t="s">
        <v>26</v>
      </c>
      <c r="V5512" s="7" t="str">
        <f t="shared" si="172"/>
        <v>13-24</v>
      </c>
      <c r="W5512" t="s">
        <v>35</v>
      </c>
      <c r="X5512" t="str">
        <f t="shared" si="173"/>
        <v>High</v>
      </c>
    </row>
    <row r="5513" spans="1:24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27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50</v>
      </c>
      <c r="Q5513" t="s">
        <v>25</v>
      </c>
      <c r="R5513" t="s">
        <v>43</v>
      </c>
      <c r="S5513">
        <v>76.95</v>
      </c>
      <c r="T5513">
        <v>5289.8</v>
      </c>
      <c r="U5513" t="s">
        <v>26</v>
      </c>
      <c r="V5513" s="7" t="str">
        <f t="shared" si="172"/>
        <v>49+</v>
      </c>
      <c r="W5513" t="s">
        <v>46</v>
      </c>
      <c r="X5513" t="str">
        <f t="shared" si="173"/>
        <v>Medium</v>
      </c>
    </row>
    <row r="5514" spans="1:24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27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28</v>
      </c>
      <c r="Q5514" t="s">
        <v>25</v>
      </c>
      <c r="R5514" t="s">
        <v>34</v>
      </c>
      <c r="S5514">
        <v>55.3</v>
      </c>
      <c r="T5514">
        <v>501.2</v>
      </c>
      <c r="U5514" t="s">
        <v>26</v>
      </c>
      <c r="V5514" s="7" t="str">
        <f t="shared" si="172"/>
        <v>0-12</v>
      </c>
      <c r="W5514" t="s">
        <v>35</v>
      </c>
      <c r="X5514" t="str">
        <f t="shared" si="173"/>
        <v>Medium</v>
      </c>
    </row>
    <row r="5515" spans="1:24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40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50</v>
      </c>
      <c r="Q5515" t="s">
        <v>25</v>
      </c>
      <c r="R5515" t="s">
        <v>38</v>
      </c>
      <c r="S5515">
        <v>92.45</v>
      </c>
      <c r="T5515">
        <v>6140.85</v>
      </c>
      <c r="U5515" t="s">
        <v>26</v>
      </c>
      <c r="V5515" s="7" t="str">
        <f t="shared" si="172"/>
        <v>49+</v>
      </c>
      <c r="W5515" t="s">
        <v>46</v>
      </c>
      <c r="X5515" t="str">
        <f t="shared" si="173"/>
        <v>High</v>
      </c>
    </row>
    <row r="5516" spans="1:24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27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28</v>
      </c>
      <c r="Q5516" t="s">
        <v>25</v>
      </c>
      <c r="R5516" t="s">
        <v>38</v>
      </c>
      <c r="S5516">
        <v>48.45</v>
      </c>
      <c r="T5516">
        <v>48.45</v>
      </c>
      <c r="U5516" t="s">
        <v>26</v>
      </c>
      <c r="V5516" s="7" t="str">
        <f t="shared" si="172"/>
        <v>0-12</v>
      </c>
      <c r="W5516" t="s">
        <v>30</v>
      </c>
      <c r="X5516" t="str">
        <f t="shared" si="173"/>
        <v>Low</v>
      </c>
    </row>
    <row r="5517" spans="1:24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26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50</v>
      </c>
      <c r="Q5517" t="s">
        <v>26</v>
      </c>
      <c r="R5517" t="s">
        <v>34</v>
      </c>
      <c r="S5517">
        <v>19.350000000000001</v>
      </c>
      <c r="T5517">
        <v>309.25</v>
      </c>
      <c r="U5517" t="s">
        <v>26</v>
      </c>
      <c r="V5517" s="7" t="str">
        <f t="shared" si="172"/>
        <v>13-24</v>
      </c>
      <c r="W5517" t="s">
        <v>30</v>
      </c>
      <c r="X5517" t="str">
        <f t="shared" si="173"/>
        <v>Low</v>
      </c>
    </row>
    <row r="5518" spans="1:24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27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28</v>
      </c>
      <c r="Q5518" t="s">
        <v>26</v>
      </c>
      <c r="R5518" t="s">
        <v>43</v>
      </c>
      <c r="S5518">
        <v>51.75</v>
      </c>
      <c r="T5518">
        <v>201.1</v>
      </c>
      <c r="U5518" t="s">
        <v>25</v>
      </c>
      <c r="V5518" s="7" t="str">
        <f t="shared" si="172"/>
        <v>0-12</v>
      </c>
      <c r="W5518" t="s">
        <v>30</v>
      </c>
      <c r="X5518" t="str">
        <f t="shared" si="173"/>
        <v>Medium</v>
      </c>
    </row>
    <row r="5519" spans="1:24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40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38</v>
      </c>
      <c r="S5519">
        <v>86.7</v>
      </c>
      <c r="T5519">
        <v>6179.35</v>
      </c>
      <c r="U5519" t="s">
        <v>26</v>
      </c>
      <c r="V5519" s="7" t="str">
        <f t="shared" si="172"/>
        <v>49+</v>
      </c>
      <c r="W5519" t="s">
        <v>46</v>
      </c>
      <c r="X5519" t="str">
        <f t="shared" si="173"/>
        <v>Medium</v>
      </c>
    </row>
    <row r="5520" spans="1:24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40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28</v>
      </c>
      <c r="Q5520" t="s">
        <v>25</v>
      </c>
      <c r="R5520" t="s">
        <v>29</v>
      </c>
      <c r="S5520">
        <v>94.4</v>
      </c>
      <c r="T5520">
        <v>2838.7</v>
      </c>
      <c r="U5520" t="s">
        <v>25</v>
      </c>
      <c r="V5520" s="7" t="str">
        <f t="shared" si="172"/>
        <v>25-48</v>
      </c>
      <c r="W5520" t="s">
        <v>46</v>
      </c>
      <c r="X5520" t="str">
        <f t="shared" si="173"/>
        <v>High</v>
      </c>
    </row>
    <row r="5521" spans="1:24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27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28</v>
      </c>
      <c r="Q5521" t="s">
        <v>26</v>
      </c>
      <c r="R5521" t="s">
        <v>34</v>
      </c>
      <c r="S5521">
        <v>55.7</v>
      </c>
      <c r="T5521">
        <v>55.7</v>
      </c>
      <c r="U5521" t="s">
        <v>26</v>
      </c>
      <c r="V5521" s="7" t="str">
        <f t="shared" si="172"/>
        <v>0-12</v>
      </c>
      <c r="W5521" t="s">
        <v>30</v>
      </c>
      <c r="X5521" t="str">
        <f t="shared" si="173"/>
        <v>Medium</v>
      </c>
    </row>
    <row r="5522" spans="1:24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40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43</v>
      </c>
      <c r="S5522">
        <v>84.25</v>
      </c>
      <c r="T5522">
        <v>4589.8500000000004</v>
      </c>
      <c r="U5522" t="s">
        <v>26</v>
      </c>
      <c r="V5522" s="7" t="str">
        <f t="shared" si="172"/>
        <v>49+</v>
      </c>
      <c r="W5522" t="s">
        <v>46</v>
      </c>
      <c r="X5522" t="str">
        <f t="shared" si="173"/>
        <v>Medium</v>
      </c>
    </row>
    <row r="5523" spans="1:24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27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28</v>
      </c>
      <c r="Q5523" t="s">
        <v>25</v>
      </c>
      <c r="R5523" t="s">
        <v>29</v>
      </c>
      <c r="S5523">
        <v>64.650000000000006</v>
      </c>
      <c r="T5523">
        <v>3735.45</v>
      </c>
      <c r="U5523" t="s">
        <v>26</v>
      </c>
      <c r="V5523" s="7" t="str">
        <f t="shared" si="172"/>
        <v>49+</v>
      </c>
      <c r="W5523" t="s">
        <v>46</v>
      </c>
      <c r="X5523" t="str">
        <f t="shared" si="173"/>
        <v>Medium</v>
      </c>
    </row>
    <row r="5524" spans="1:24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40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28</v>
      </c>
      <c r="Q5524" t="s">
        <v>25</v>
      </c>
      <c r="R5524" t="s">
        <v>34</v>
      </c>
      <c r="S5524">
        <v>70.150000000000006</v>
      </c>
      <c r="T5524">
        <v>70.150000000000006</v>
      </c>
      <c r="U5524" t="s">
        <v>25</v>
      </c>
      <c r="V5524" s="7" t="str">
        <f t="shared" si="172"/>
        <v>0-12</v>
      </c>
      <c r="W5524" t="s">
        <v>30</v>
      </c>
      <c r="X5524" t="str">
        <f t="shared" si="173"/>
        <v>Medium</v>
      </c>
    </row>
    <row r="5525" spans="1:24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40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28</v>
      </c>
      <c r="Q5525" t="s">
        <v>25</v>
      </c>
      <c r="R5525" t="s">
        <v>38</v>
      </c>
      <c r="S5525">
        <v>69.2</v>
      </c>
      <c r="T5525">
        <v>477.55</v>
      </c>
      <c r="U5525" t="s">
        <v>26</v>
      </c>
      <c r="V5525" s="7" t="str">
        <f t="shared" si="172"/>
        <v>0-12</v>
      </c>
      <c r="W5525" t="s">
        <v>30</v>
      </c>
      <c r="X5525" t="str">
        <f t="shared" si="173"/>
        <v>Medium</v>
      </c>
    </row>
    <row r="5526" spans="1:24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27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50</v>
      </c>
      <c r="Q5526" t="s">
        <v>26</v>
      </c>
      <c r="R5526" t="s">
        <v>38</v>
      </c>
      <c r="S5526">
        <v>54.65</v>
      </c>
      <c r="T5526">
        <v>2553.6999999999998</v>
      </c>
      <c r="U5526" t="s">
        <v>26</v>
      </c>
      <c r="V5526" s="7" t="str">
        <f t="shared" si="172"/>
        <v>25-48</v>
      </c>
      <c r="W5526" t="s">
        <v>46</v>
      </c>
      <c r="X5526" t="str">
        <f t="shared" si="173"/>
        <v>Medium</v>
      </c>
    </row>
    <row r="5527" spans="1:24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26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33</v>
      </c>
      <c r="Q5527" t="s">
        <v>25</v>
      </c>
      <c r="R5527" t="s">
        <v>38</v>
      </c>
      <c r="S5527">
        <v>24.75</v>
      </c>
      <c r="T5527">
        <v>1342.15</v>
      </c>
      <c r="U5527" t="s">
        <v>26</v>
      </c>
      <c r="V5527" s="7" t="str">
        <f t="shared" si="172"/>
        <v>49+</v>
      </c>
      <c r="W5527" t="s">
        <v>35</v>
      </c>
      <c r="X5527" t="str">
        <f t="shared" si="173"/>
        <v>Low</v>
      </c>
    </row>
    <row r="5528" spans="1:24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26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 t="s">
        <v>26</v>
      </c>
      <c r="V5528" s="7" t="str">
        <f t="shared" si="172"/>
        <v>49+</v>
      </c>
      <c r="W5528" t="s">
        <v>35</v>
      </c>
      <c r="X5528" t="str">
        <f t="shared" si="173"/>
        <v>Low</v>
      </c>
    </row>
    <row r="5529" spans="1:24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40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43</v>
      </c>
      <c r="S5529">
        <v>105</v>
      </c>
      <c r="T5529">
        <v>7578.05</v>
      </c>
      <c r="U5529" t="s">
        <v>26</v>
      </c>
      <c r="V5529" s="7" t="str">
        <f t="shared" si="172"/>
        <v>49+</v>
      </c>
      <c r="W5529" t="s">
        <v>46</v>
      </c>
      <c r="X5529" t="str">
        <f t="shared" si="173"/>
        <v>High</v>
      </c>
    </row>
    <row r="5530" spans="1:24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27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38</v>
      </c>
      <c r="S5530">
        <v>59.85</v>
      </c>
      <c r="T5530">
        <v>2603.9499999999998</v>
      </c>
      <c r="U5530" t="s">
        <v>26</v>
      </c>
      <c r="V5530" s="7" t="str">
        <f t="shared" si="172"/>
        <v>25-48</v>
      </c>
      <c r="W5530" t="s">
        <v>46</v>
      </c>
      <c r="X5530" t="str">
        <f t="shared" si="173"/>
        <v>Medium</v>
      </c>
    </row>
    <row r="5531" spans="1:24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26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28</v>
      </c>
      <c r="Q5531" t="s">
        <v>26</v>
      </c>
      <c r="R5531" t="s">
        <v>34</v>
      </c>
      <c r="S5531">
        <v>20.05</v>
      </c>
      <c r="T5531">
        <v>42.7</v>
      </c>
      <c r="U5531" t="s">
        <v>26</v>
      </c>
      <c r="V5531" s="7" t="str">
        <f t="shared" si="172"/>
        <v>0-12</v>
      </c>
      <c r="W5531" t="s">
        <v>30</v>
      </c>
      <c r="X5531" t="str">
        <f t="shared" si="173"/>
        <v>Low</v>
      </c>
    </row>
    <row r="5532" spans="1:24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40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38</v>
      </c>
      <c r="S5532">
        <v>92.15</v>
      </c>
      <c r="T5532">
        <v>6056.9</v>
      </c>
      <c r="U5532" t="s">
        <v>26</v>
      </c>
      <c r="V5532" s="7" t="str">
        <f t="shared" si="172"/>
        <v>49+</v>
      </c>
      <c r="W5532" t="s">
        <v>46</v>
      </c>
      <c r="X5532" t="str">
        <f t="shared" si="173"/>
        <v>High</v>
      </c>
    </row>
    <row r="5533" spans="1:24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26</v>
      </c>
      <c r="I5533" t="s">
        <v>27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 t="s">
        <v>26</v>
      </c>
      <c r="V5533" s="7" t="str">
        <f t="shared" si="172"/>
        <v>49+</v>
      </c>
      <c r="W5533" t="s">
        <v>46</v>
      </c>
      <c r="X5533" t="str">
        <f t="shared" si="173"/>
        <v>Low</v>
      </c>
    </row>
    <row r="5534" spans="1:24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26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50</v>
      </c>
      <c r="Q5534" t="s">
        <v>26</v>
      </c>
      <c r="R5534" t="s">
        <v>43</v>
      </c>
      <c r="S5534">
        <v>20.9</v>
      </c>
      <c r="T5534">
        <v>689.35</v>
      </c>
      <c r="U5534" t="s">
        <v>26</v>
      </c>
      <c r="V5534" s="7" t="str">
        <f t="shared" si="172"/>
        <v>25-48</v>
      </c>
      <c r="W5534" t="s">
        <v>35</v>
      </c>
      <c r="X5534" t="str">
        <f t="shared" si="173"/>
        <v>Low</v>
      </c>
    </row>
    <row r="5535" spans="1:24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40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28</v>
      </c>
      <c r="Q5535" t="s">
        <v>25</v>
      </c>
      <c r="R5535" t="s">
        <v>38</v>
      </c>
      <c r="S5535">
        <v>95.4</v>
      </c>
      <c r="T5535">
        <v>2025.1</v>
      </c>
      <c r="U5535" t="s">
        <v>26</v>
      </c>
      <c r="V5535" s="7" t="str">
        <f t="shared" si="172"/>
        <v>13-24</v>
      </c>
      <c r="W5535" t="s">
        <v>46</v>
      </c>
      <c r="X5535" t="str">
        <f t="shared" si="173"/>
        <v>High</v>
      </c>
    </row>
    <row r="5536" spans="1:24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40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28</v>
      </c>
      <c r="Q5536" t="s">
        <v>26</v>
      </c>
      <c r="R5536" t="s">
        <v>29</v>
      </c>
      <c r="S5536">
        <v>80.349999999999994</v>
      </c>
      <c r="T5536">
        <v>1747.2</v>
      </c>
      <c r="U5536" t="s">
        <v>26</v>
      </c>
      <c r="V5536" s="7" t="str">
        <f t="shared" si="172"/>
        <v>13-24</v>
      </c>
      <c r="W5536" t="s">
        <v>35</v>
      </c>
      <c r="X5536" t="str">
        <f t="shared" si="173"/>
        <v>Medium</v>
      </c>
    </row>
    <row r="5537" spans="1:24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27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50</v>
      </c>
      <c r="Q5537" t="s">
        <v>25</v>
      </c>
      <c r="R5537" t="s">
        <v>38</v>
      </c>
      <c r="S5537">
        <v>85.1</v>
      </c>
      <c r="T5537">
        <v>4657.95</v>
      </c>
      <c r="U5537" t="s">
        <v>26</v>
      </c>
      <c r="V5537" s="7" t="str">
        <f t="shared" si="172"/>
        <v>49+</v>
      </c>
      <c r="W5537" t="s">
        <v>46</v>
      </c>
      <c r="X5537" t="str">
        <f t="shared" si="173"/>
        <v>Medium</v>
      </c>
    </row>
    <row r="5538" spans="1:24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26</v>
      </c>
      <c r="I5538" t="s">
        <v>27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28</v>
      </c>
      <c r="Q5538" t="s">
        <v>25</v>
      </c>
      <c r="R5538" t="s">
        <v>43</v>
      </c>
      <c r="S5538">
        <v>34.700000000000003</v>
      </c>
      <c r="T5538">
        <v>296.10000000000002</v>
      </c>
      <c r="U5538" t="s">
        <v>25</v>
      </c>
      <c r="V5538" s="7" t="str">
        <f t="shared" si="172"/>
        <v>0-12</v>
      </c>
      <c r="W5538" t="s">
        <v>30</v>
      </c>
      <c r="X5538" t="str">
        <f t="shared" si="173"/>
        <v>Low</v>
      </c>
    </row>
    <row r="5539" spans="1:24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40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50</v>
      </c>
      <c r="Q5539" t="s">
        <v>25</v>
      </c>
      <c r="R5539" t="s">
        <v>38</v>
      </c>
      <c r="S5539">
        <v>115.05</v>
      </c>
      <c r="T5539">
        <v>8016.6</v>
      </c>
      <c r="U5539" t="s">
        <v>26</v>
      </c>
      <c r="V5539" s="7" t="str">
        <f t="shared" si="172"/>
        <v>49+</v>
      </c>
      <c r="W5539" t="s">
        <v>46</v>
      </c>
      <c r="X5539" t="str">
        <f t="shared" si="173"/>
        <v>High</v>
      </c>
    </row>
    <row r="5540" spans="1:24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40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28</v>
      </c>
      <c r="Q5540" t="s">
        <v>25</v>
      </c>
      <c r="R5540" t="s">
        <v>29</v>
      </c>
      <c r="S5540">
        <v>81.099999999999994</v>
      </c>
      <c r="T5540">
        <v>81.099999999999994</v>
      </c>
      <c r="U5540" t="s">
        <v>25</v>
      </c>
      <c r="V5540" s="7" t="str">
        <f t="shared" si="172"/>
        <v>0-12</v>
      </c>
      <c r="W5540" t="s">
        <v>30</v>
      </c>
      <c r="X5540" t="str">
        <f t="shared" si="173"/>
        <v>Medium</v>
      </c>
    </row>
    <row r="5541" spans="1:24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 t="s">
        <v>26</v>
      </c>
      <c r="V5541" s="7" t="str">
        <f t="shared" si="172"/>
        <v>13-24</v>
      </c>
      <c r="W5541" t="s">
        <v>30</v>
      </c>
      <c r="X5541" t="str">
        <f t="shared" si="173"/>
        <v>Low</v>
      </c>
    </row>
    <row r="5542" spans="1:24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26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28</v>
      </c>
      <c r="Q5542" t="s">
        <v>26</v>
      </c>
      <c r="R5542" t="s">
        <v>34</v>
      </c>
      <c r="S5542">
        <v>20.55</v>
      </c>
      <c r="T5542">
        <v>20.55</v>
      </c>
      <c r="U5542" t="s">
        <v>25</v>
      </c>
      <c r="V5542" s="7" t="str">
        <f t="shared" si="172"/>
        <v>0-12</v>
      </c>
      <c r="W5542" t="s">
        <v>30</v>
      </c>
      <c r="X5542" t="str">
        <f t="shared" si="173"/>
        <v>Low</v>
      </c>
    </row>
    <row r="5543" spans="1:24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40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50</v>
      </c>
      <c r="Q5543" t="s">
        <v>25</v>
      </c>
      <c r="R5543" t="s">
        <v>29</v>
      </c>
      <c r="S5543">
        <v>106.6</v>
      </c>
      <c r="T5543">
        <v>6428.4</v>
      </c>
      <c r="U5543" t="s">
        <v>25</v>
      </c>
      <c r="V5543" s="7" t="str">
        <f t="shared" si="172"/>
        <v>49+</v>
      </c>
      <c r="W5543" t="s">
        <v>46</v>
      </c>
      <c r="X5543" t="str">
        <f t="shared" si="173"/>
        <v>High</v>
      </c>
    </row>
    <row r="5544" spans="1:24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27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50</v>
      </c>
      <c r="Q5544" t="s">
        <v>26</v>
      </c>
      <c r="R5544" t="s">
        <v>38</v>
      </c>
      <c r="S5544">
        <v>86.15</v>
      </c>
      <c r="T5544">
        <v>5883.85</v>
      </c>
      <c r="U5544" t="s">
        <v>26</v>
      </c>
      <c r="V5544" s="7" t="str">
        <f t="shared" si="172"/>
        <v>49+</v>
      </c>
      <c r="W5544" t="s">
        <v>46</v>
      </c>
      <c r="X5544" t="str">
        <f t="shared" si="173"/>
        <v>Medium</v>
      </c>
    </row>
    <row r="5545" spans="1:24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40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28</v>
      </c>
      <c r="Q5545" t="s">
        <v>26</v>
      </c>
      <c r="R5545" t="s">
        <v>29</v>
      </c>
      <c r="S5545">
        <v>78.849999999999994</v>
      </c>
      <c r="T5545">
        <v>1043.8</v>
      </c>
      <c r="U5545" t="s">
        <v>26</v>
      </c>
      <c r="V5545" s="7" t="str">
        <f t="shared" si="172"/>
        <v>13-24</v>
      </c>
      <c r="W5545" t="s">
        <v>35</v>
      </c>
      <c r="X5545" t="str">
        <f t="shared" si="173"/>
        <v>Medium</v>
      </c>
    </row>
    <row r="5546" spans="1:24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40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28</v>
      </c>
      <c r="Q5546" t="s">
        <v>25</v>
      </c>
      <c r="R5546" t="s">
        <v>29</v>
      </c>
      <c r="S5546">
        <v>106.75</v>
      </c>
      <c r="T5546">
        <v>6252.9</v>
      </c>
      <c r="U5546" t="s">
        <v>25</v>
      </c>
      <c r="V5546" s="7" t="str">
        <f t="shared" si="172"/>
        <v>49+</v>
      </c>
      <c r="W5546" t="s">
        <v>46</v>
      </c>
      <c r="X5546" t="str">
        <f t="shared" si="173"/>
        <v>High</v>
      </c>
    </row>
    <row r="5547" spans="1:24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40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28</v>
      </c>
      <c r="Q5547" t="s">
        <v>26</v>
      </c>
      <c r="R5547" t="s">
        <v>38</v>
      </c>
      <c r="S5547">
        <v>86.55</v>
      </c>
      <c r="T5547">
        <v>1857.25</v>
      </c>
      <c r="U5547" t="s">
        <v>26</v>
      </c>
      <c r="V5547" s="7" t="str">
        <f t="shared" si="172"/>
        <v>13-24</v>
      </c>
      <c r="W5547" t="s">
        <v>35</v>
      </c>
      <c r="X5547" t="str">
        <f t="shared" si="173"/>
        <v>Medium</v>
      </c>
    </row>
    <row r="5548" spans="1:24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26</v>
      </c>
      <c r="I5548" t="s">
        <v>27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28</v>
      </c>
      <c r="Q5548" t="s">
        <v>26</v>
      </c>
      <c r="R5548" t="s">
        <v>34</v>
      </c>
      <c r="S5548">
        <v>42.4</v>
      </c>
      <c r="T5548">
        <v>146.4</v>
      </c>
      <c r="U5548" t="s">
        <v>26</v>
      </c>
      <c r="V5548" s="7" t="str">
        <f t="shared" si="172"/>
        <v>0-12</v>
      </c>
      <c r="W5548" t="s">
        <v>30</v>
      </c>
      <c r="X5548" t="str">
        <f t="shared" si="173"/>
        <v>Low</v>
      </c>
    </row>
    <row r="5549" spans="1:24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40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28</v>
      </c>
      <c r="Q5549" t="s">
        <v>25</v>
      </c>
      <c r="R5549" t="s">
        <v>29</v>
      </c>
      <c r="S5549">
        <v>89.45</v>
      </c>
      <c r="T5549">
        <v>240.45</v>
      </c>
      <c r="U5549" t="s">
        <v>25</v>
      </c>
      <c r="V5549" s="7" t="str">
        <f t="shared" si="172"/>
        <v>0-12</v>
      </c>
      <c r="W5549" t="s">
        <v>30</v>
      </c>
      <c r="X5549" t="str">
        <f t="shared" si="173"/>
        <v>Medium</v>
      </c>
    </row>
    <row r="5550" spans="1:24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26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50</v>
      </c>
      <c r="Q5550" t="s">
        <v>26</v>
      </c>
      <c r="R5550" t="s">
        <v>38</v>
      </c>
      <c r="S5550">
        <v>24.25</v>
      </c>
      <c r="T5550">
        <v>1724.15</v>
      </c>
      <c r="U5550" t="s">
        <v>26</v>
      </c>
      <c r="V5550" s="7" t="str">
        <f t="shared" si="172"/>
        <v>49+</v>
      </c>
      <c r="W5550" t="s">
        <v>35</v>
      </c>
      <c r="X5550" t="str">
        <f t="shared" si="173"/>
        <v>Low</v>
      </c>
    </row>
    <row r="5551" spans="1:24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40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28</v>
      </c>
      <c r="Q5551" t="s">
        <v>25</v>
      </c>
      <c r="R5551" t="s">
        <v>29</v>
      </c>
      <c r="S5551">
        <v>97.9</v>
      </c>
      <c r="T5551">
        <v>315.3</v>
      </c>
      <c r="U5551" t="s">
        <v>25</v>
      </c>
      <c r="V5551" s="7" t="str">
        <f t="shared" si="172"/>
        <v>0-12</v>
      </c>
      <c r="W5551" t="s">
        <v>30</v>
      </c>
      <c r="X5551" t="str">
        <f t="shared" si="173"/>
        <v>High</v>
      </c>
    </row>
    <row r="5552" spans="1:24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26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33</v>
      </c>
      <c r="Q5552" t="s">
        <v>26</v>
      </c>
      <c r="R5552" t="s">
        <v>38</v>
      </c>
      <c r="S5552">
        <v>20.5</v>
      </c>
      <c r="T5552">
        <v>429.55</v>
      </c>
      <c r="U5552" t="s">
        <v>26</v>
      </c>
      <c r="V5552" s="7" t="str">
        <f t="shared" si="172"/>
        <v>13-24</v>
      </c>
      <c r="W5552" t="s">
        <v>30</v>
      </c>
      <c r="X5552" t="str">
        <f t="shared" si="173"/>
        <v>Low</v>
      </c>
    </row>
    <row r="5553" spans="1:24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26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28</v>
      </c>
      <c r="Q5553" t="s">
        <v>25</v>
      </c>
      <c r="R5553" t="s">
        <v>43</v>
      </c>
      <c r="S5553">
        <v>19.600000000000001</v>
      </c>
      <c r="T5553">
        <v>356.15</v>
      </c>
      <c r="U5553" t="s">
        <v>26</v>
      </c>
      <c r="V5553" s="7" t="str">
        <f t="shared" si="172"/>
        <v>13-24</v>
      </c>
      <c r="W5553" t="s">
        <v>30</v>
      </c>
      <c r="X5553" t="str">
        <f t="shared" si="173"/>
        <v>Low</v>
      </c>
    </row>
    <row r="5554" spans="1:24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26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33</v>
      </c>
      <c r="Q5554" t="s">
        <v>26</v>
      </c>
      <c r="R5554" t="s">
        <v>38</v>
      </c>
      <c r="S5554">
        <v>20.25</v>
      </c>
      <c r="T5554">
        <v>488.25</v>
      </c>
      <c r="U5554" t="s">
        <v>26</v>
      </c>
      <c r="V5554" s="7" t="str">
        <f t="shared" si="172"/>
        <v>13-24</v>
      </c>
      <c r="W5554" t="s">
        <v>30</v>
      </c>
      <c r="X5554" t="str">
        <f t="shared" si="173"/>
        <v>Low</v>
      </c>
    </row>
    <row r="5555" spans="1:24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27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28</v>
      </c>
      <c r="Q5555" t="s">
        <v>25</v>
      </c>
      <c r="R5555" t="s">
        <v>34</v>
      </c>
      <c r="S5555">
        <v>55.7</v>
      </c>
      <c r="T5555">
        <v>55.7</v>
      </c>
      <c r="U5555" t="s">
        <v>25</v>
      </c>
      <c r="V5555" s="7" t="str">
        <f t="shared" si="172"/>
        <v>0-12</v>
      </c>
      <c r="W5555" t="s">
        <v>30</v>
      </c>
      <c r="X5555" t="str">
        <f t="shared" si="173"/>
        <v>Medium</v>
      </c>
    </row>
    <row r="5556" spans="1:24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26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50</v>
      </c>
      <c r="Q5556" t="s">
        <v>25</v>
      </c>
      <c r="R5556" t="s">
        <v>34</v>
      </c>
      <c r="S5556">
        <v>20.6</v>
      </c>
      <c r="T5556">
        <v>1298.7</v>
      </c>
      <c r="U5556" t="s">
        <v>26</v>
      </c>
      <c r="V5556" s="7" t="str">
        <f t="shared" si="172"/>
        <v>49+</v>
      </c>
      <c r="W5556" t="s">
        <v>35</v>
      </c>
      <c r="X5556" t="str">
        <f t="shared" si="173"/>
        <v>Low</v>
      </c>
    </row>
    <row r="5557" spans="1:24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26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50</v>
      </c>
      <c r="Q5557" t="s">
        <v>26</v>
      </c>
      <c r="R5557" t="s">
        <v>38</v>
      </c>
      <c r="S5557">
        <v>19.8</v>
      </c>
      <c r="T5557">
        <v>1378.75</v>
      </c>
      <c r="U5557" t="s">
        <v>26</v>
      </c>
      <c r="V5557" s="7" t="str">
        <f t="shared" si="172"/>
        <v>49+</v>
      </c>
      <c r="W5557" t="s">
        <v>35</v>
      </c>
      <c r="X5557" t="str">
        <f t="shared" si="173"/>
        <v>Low</v>
      </c>
    </row>
    <row r="5558" spans="1:24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40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28</v>
      </c>
      <c r="Q5558" t="s">
        <v>25</v>
      </c>
      <c r="R5558" t="s">
        <v>29</v>
      </c>
      <c r="S5558">
        <v>79.8</v>
      </c>
      <c r="T5558">
        <v>973.45</v>
      </c>
      <c r="U5558" t="s">
        <v>25</v>
      </c>
      <c r="V5558" s="7" t="str">
        <f t="shared" si="172"/>
        <v>13-24</v>
      </c>
      <c r="W5558" t="s">
        <v>35</v>
      </c>
      <c r="X5558" t="str">
        <f t="shared" si="173"/>
        <v>Medium</v>
      </c>
    </row>
    <row r="5559" spans="1:24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40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28</v>
      </c>
      <c r="Q5559" t="s">
        <v>26</v>
      </c>
      <c r="R5559" t="s">
        <v>29</v>
      </c>
      <c r="S5559">
        <v>80.2</v>
      </c>
      <c r="T5559">
        <v>384.25</v>
      </c>
      <c r="U5559" t="s">
        <v>26</v>
      </c>
      <c r="V5559" s="7" t="str">
        <f t="shared" si="172"/>
        <v>0-12</v>
      </c>
      <c r="W5559" t="s">
        <v>30</v>
      </c>
      <c r="X5559" t="str">
        <f t="shared" si="173"/>
        <v>Medium</v>
      </c>
    </row>
    <row r="5560" spans="1:24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40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50</v>
      </c>
      <c r="Q5560" t="s">
        <v>25</v>
      </c>
      <c r="R5560" t="s">
        <v>43</v>
      </c>
      <c r="S5560">
        <v>116.4</v>
      </c>
      <c r="T5560">
        <v>8543.25</v>
      </c>
      <c r="U5560" t="s">
        <v>26</v>
      </c>
      <c r="V5560" s="7" t="str">
        <f t="shared" si="172"/>
        <v>49+</v>
      </c>
      <c r="W5560" t="s">
        <v>46</v>
      </c>
      <c r="X5560" t="str">
        <f t="shared" si="173"/>
        <v>High</v>
      </c>
    </row>
    <row r="5561" spans="1:24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26</v>
      </c>
      <c r="I5561" t="s">
        <v>27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28</v>
      </c>
      <c r="Q5561" t="s">
        <v>25</v>
      </c>
      <c r="R5561" t="s">
        <v>29</v>
      </c>
      <c r="S5561">
        <v>31.65</v>
      </c>
      <c r="T5561">
        <v>389.95</v>
      </c>
      <c r="U5561" t="s">
        <v>26</v>
      </c>
      <c r="V5561" s="7" t="str">
        <f t="shared" si="172"/>
        <v>13-24</v>
      </c>
      <c r="W5561" t="s">
        <v>30</v>
      </c>
      <c r="X5561" t="str">
        <f t="shared" si="173"/>
        <v>Low</v>
      </c>
    </row>
    <row r="5562" spans="1:24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40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28</v>
      </c>
      <c r="Q5562" t="s">
        <v>26</v>
      </c>
      <c r="R5562" t="s">
        <v>43</v>
      </c>
      <c r="S5562">
        <v>94.15</v>
      </c>
      <c r="T5562">
        <v>5731.85</v>
      </c>
      <c r="U5562" t="s">
        <v>26</v>
      </c>
      <c r="V5562" s="7" t="str">
        <f t="shared" si="172"/>
        <v>49+</v>
      </c>
      <c r="W5562" t="s">
        <v>46</v>
      </c>
      <c r="X5562" t="str">
        <f t="shared" si="173"/>
        <v>High</v>
      </c>
    </row>
    <row r="5563" spans="1:24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26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28</v>
      </c>
      <c r="Q5563" t="s">
        <v>26</v>
      </c>
      <c r="R5563" t="s">
        <v>29</v>
      </c>
      <c r="S5563">
        <v>20.65</v>
      </c>
      <c r="T5563">
        <v>20.65</v>
      </c>
      <c r="U5563" t="s">
        <v>26</v>
      </c>
      <c r="V5563" s="7" t="str">
        <f t="shared" si="172"/>
        <v>0-12</v>
      </c>
      <c r="W5563" t="s">
        <v>30</v>
      </c>
      <c r="X5563" t="str">
        <f t="shared" si="173"/>
        <v>Low</v>
      </c>
    </row>
    <row r="5564" spans="1:24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40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28</v>
      </c>
      <c r="Q5564" t="s">
        <v>25</v>
      </c>
      <c r="R5564" t="s">
        <v>38</v>
      </c>
      <c r="S5564">
        <v>76.849999999999994</v>
      </c>
      <c r="T5564">
        <v>4275.75</v>
      </c>
      <c r="U5564" t="s">
        <v>26</v>
      </c>
      <c r="V5564" s="7" t="str">
        <f t="shared" si="172"/>
        <v>49+</v>
      </c>
      <c r="W5564" t="s">
        <v>46</v>
      </c>
      <c r="X5564" t="str">
        <f t="shared" si="173"/>
        <v>Medium</v>
      </c>
    </row>
    <row r="5565" spans="1:24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26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28</v>
      </c>
      <c r="Q5565" t="s">
        <v>26</v>
      </c>
      <c r="R5565" t="s">
        <v>34</v>
      </c>
      <c r="S5565">
        <v>20.149999999999999</v>
      </c>
      <c r="T5565">
        <v>84.5</v>
      </c>
      <c r="U5565" t="s">
        <v>26</v>
      </c>
      <c r="V5565" s="7" t="str">
        <f t="shared" si="172"/>
        <v>0-12</v>
      </c>
      <c r="W5565" t="s">
        <v>30</v>
      </c>
      <c r="X5565" t="str">
        <f t="shared" si="173"/>
        <v>Low</v>
      </c>
    </row>
    <row r="5566" spans="1:24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27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50</v>
      </c>
      <c r="Q5566" t="s">
        <v>26</v>
      </c>
      <c r="R5566" t="s">
        <v>34</v>
      </c>
      <c r="S5566">
        <v>55.25</v>
      </c>
      <c r="T5566">
        <v>1924.1</v>
      </c>
      <c r="U5566" t="s">
        <v>26</v>
      </c>
      <c r="V5566" s="7" t="str">
        <f t="shared" si="172"/>
        <v>25-48</v>
      </c>
      <c r="W5566" t="s">
        <v>35</v>
      </c>
      <c r="X5566" t="str">
        <f t="shared" si="173"/>
        <v>Medium</v>
      </c>
    </row>
    <row r="5567" spans="1:24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26</v>
      </c>
      <c r="I5567" t="s">
        <v>27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28</v>
      </c>
      <c r="Q5567" t="s">
        <v>25</v>
      </c>
      <c r="R5567" t="s">
        <v>29</v>
      </c>
      <c r="S5567">
        <v>39.049999999999997</v>
      </c>
      <c r="T5567">
        <v>669.85</v>
      </c>
      <c r="U5567" t="s">
        <v>25</v>
      </c>
      <c r="V5567" s="7" t="str">
        <f t="shared" si="172"/>
        <v>13-24</v>
      </c>
      <c r="W5567" t="s">
        <v>35</v>
      </c>
      <c r="X5567" t="str">
        <f t="shared" si="173"/>
        <v>Low</v>
      </c>
    </row>
    <row r="5568" spans="1:24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27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50</v>
      </c>
      <c r="Q5568" t="s">
        <v>26</v>
      </c>
      <c r="R5568" t="s">
        <v>38</v>
      </c>
      <c r="S5568">
        <v>82.15</v>
      </c>
      <c r="T5568">
        <v>5784.3</v>
      </c>
      <c r="U5568" t="s">
        <v>26</v>
      </c>
      <c r="V5568" s="7" t="str">
        <f t="shared" si="172"/>
        <v>49+</v>
      </c>
      <c r="W5568" t="s">
        <v>46</v>
      </c>
      <c r="X5568" t="str">
        <f t="shared" si="173"/>
        <v>Medium</v>
      </c>
    </row>
    <row r="5569" spans="1:24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40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38</v>
      </c>
      <c r="S5569">
        <v>103</v>
      </c>
      <c r="T5569">
        <v>5166.2</v>
      </c>
      <c r="U5569" t="s">
        <v>26</v>
      </c>
      <c r="V5569" s="7" t="str">
        <f t="shared" si="172"/>
        <v>49+</v>
      </c>
      <c r="W5569" t="s">
        <v>46</v>
      </c>
      <c r="X5569" t="str">
        <f t="shared" si="173"/>
        <v>High</v>
      </c>
    </row>
    <row r="5570" spans="1:24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40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28</v>
      </c>
      <c r="Q5570" t="s">
        <v>25</v>
      </c>
      <c r="R5570" t="s">
        <v>43</v>
      </c>
      <c r="S5570">
        <v>95.1</v>
      </c>
      <c r="T5570">
        <v>4060.55</v>
      </c>
      <c r="U5570" t="s">
        <v>26</v>
      </c>
      <c r="V5570" s="7" t="str">
        <f t="shared" si="172"/>
        <v>25-48</v>
      </c>
      <c r="W5570" t="s">
        <v>46</v>
      </c>
      <c r="X5570" t="str">
        <f t="shared" si="173"/>
        <v>High</v>
      </c>
    </row>
    <row r="5571" spans="1:24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40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28</v>
      </c>
      <c r="Q5571" t="s">
        <v>25</v>
      </c>
      <c r="R5571" t="s">
        <v>34</v>
      </c>
      <c r="S5571">
        <v>83.9</v>
      </c>
      <c r="T5571">
        <v>267.39999999999998</v>
      </c>
      <c r="U5571" t="s">
        <v>25</v>
      </c>
      <c r="V5571" s="7" t="str">
        <f t="shared" ref="V5571:V5634" si="174">IF(F5571&lt;=12, "0-12", IF(F5571&lt;=24, "13-24", IF(F5571&lt;=48, "25-48", "49+")))</f>
        <v>0-12</v>
      </c>
      <c r="W5571" t="s">
        <v>30</v>
      </c>
      <c r="X5571" t="str">
        <f t="shared" ref="X5571:X5634" si="175">IF(S5571&lt;=50,"Low",IF(S5571&lt;=90,"Medium","High"))</f>
        <v>Medium</v>
      </c>
    </row>
    <row r="5572" spans="1:24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40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28</v>
      </c>
      <c r="Q5572" t="s">
        <v>25</v>
      </c>
      <c r="R5572" t="s">
        <v>29</v>
      </c>
      <c r="S5572">
        <v>95.15</v>
      </c>
      <c r="T5572">
        <v>3532.85</v>
      </c>
      <c r="U5572" t="s">
        <v>26</v>
      </c>
      <c r="V5572" s="7" t="str">
        <f t="shared" si="174"/>
        <v>25-48</v>
      </c>
      <c r="W5572" t="s">
        <v>46</v>
      </c>
      <c r="X5572" t="str">
        <f t="shared" si="175"/>
        <v>High</v>
      </c>
    </row>
    <row r="5573" spans="1:24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27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29</v>
      </c>
      <c r="S5573">
        <v>79.8</v>
      </c>
      <c r="T5573">
        <v>4914.8</v>
      </c>
      <c r="U5573" t="s">
        <v>26</v>
      </c>
      <c r="V5573" s="7" t="str">
        <f t="shared" si="174"/>
        <v>49+</v>
      </c>
      <c r="W5573" t="s">
        <v>46</v>
      </c>
      <c r="X5573" t="str">
        <f t="shared" si="175"/>
        <v>Medium</v>
      </c>
    </row>
    <row r="5574" spans="1:24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27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50</v>
      </c>
      <c r="Q5574" t="s">
        <v>25</v>
      </c>
      <c r="R5574" t="s">
        <v>43</v>
      </c>
      <c r="S5574">
        <v>74.8</v>
      </c>
      <c r="T5574">
        <v>5315.8</v>
      </c>
      <c r="U5574" t="s">
        <v>26</v>
      </c>
      <c r="V5574" s="7" t="str">
        <f t="shared" si="174"/>
        <v>49+</v>
      </c>
      <c r="W5574" t="s">
        <v>46</v>
      </c>
      <c r="X5574" t="str">
        <f t="shared" si="175"/>
        <v>Medium</v>
      </c>
    </row>
    <row r="5575" spans="1:24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40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28</v>
      </c>
      <c r="Q5575" t="s">
        <v>25</v>
      </c>
      <c r="R5575" t="s">
        <v>29</v>
      </c>
      <c r="S5575">
        <v>69.849999999999994</v>
      </c>
      <c r="T5575">
        <v>69.849999999999994</v>
      </c>
      <c r="U5575" t="s">
        <v>25</v>
      </c>
      <c r="V5575" s="7" t="str">
        <f t="shared" si="174"/>
        <v>0-12</v>
      </c>
      <c r="W5575" t="s">
        <v>30</v>
      </c>
      <c r="X5575" t="str">
        <f t="shared" si="175"/>
        <v>Medium</v>
      </c>
    </row>
    <row r="5576" spans="1:24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28</v>
      </c>
      <c r="Q5576" t="s">
        <v>26</v>
      </c>
      <c r="R5576" t="s">
        <v>29</v>
      </c>
      <c r="S5576">
        <v>20.45</v>
      </c>
      <c r="T5576">
        <v>775.6</v>
      </c>
      <c r="U5576" t="s">
        <v>26</v>
      </c>
      <c r="V5576" s="7" t="str">
        <f t="shared" si="174"/>
        <v>25-48</v>
      </c>
      <c r="W5576" t="s">
        <v>35</v>
      </c>
      <c r="X5576" t="str">
        <f t="shared" si="175"/>
        <v>Low</v>
      </c>
    </row>
    <row r="5577" spans="1:24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27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38</v>
      </c>
      <c r="S5577">
        <v>78.349999999999994</v>
      </c>
      <c r="T5577">
        <v>5445.95</v>
      </c>
      <c r="U5577" t="s">
        <v>26</v>
      </c>
      <c r="V5577" s="7" t="str">
        <f t="shared" si="174"/>
        <v>49+</v>
      </c>
      <c r="W5577" t="s">
        <v>46</v>
      </c>
      <c r="X5577" t="str">
        <f t="shared" si="175"/>
        <v>Medium</v>
      </c>
    </row>
    <row r="5578" spans="1:24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27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28</v>
      </c>
      <c r="Q5578" t="s">
        <v>25</v>
      </c>
      <c r="R5578" t="s">
        <v>34</v>
      </c>
      <c r="S5578">
        <v>53.55</v>
      </c>
      <c r="T5578">
        <v>53.55</v>
      </c>
      <c r="U5578" t="s">
        <v>25</v>
      </c>
      <c r="V5578" s="7" t="str">
        <f t="shared" si="174"/>
        <v>0-12</v>
      </c>
      <c r="W5578" t="s">
        <v>30</v>
      </c>
      <c r="X5578" t="str">
        <f t="shared" si="175"/>
        <v>Medium</v>
      </c>
    </row>
    <row r="5579" spans="1:24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26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33</v>
      </c>
      <c r="Q5579" t="s">
        <v>26</v>
      </c>
      <c r="R5579" t="s">
        <v>29</v>
      </c>
      <c r="S5579">
        <v>19.100000000000001</v>
      </c>
      <c r="T5579">
        <v>1007.8</v>
      </c>
      <c r="U5579" t="s">
        <v>26</v>
      </c>
      <c r="V5579" s="7" t="str">
        <f t="shared" si="174"/>
        <v>49+</v>
      </c>
      <c r="W5579" t="s">
        <v>35</v>
      </c>
      <c r="X5579" t="str">
        <f t="shared" si="175"/>
        <v>Low</v>
      </c>
    </row>
    <row r="5580" spans="1:24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26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50</v>
      </c>
      <c r="Q5580" t="s">
        <v>26</v>
      </c>
      <c r="R5580" t="s">
        <v>34</v>
      </c>
      <c r="S5580">
        <v>20</v>
      </c>
      <c r="T5580">
        <v>833.55</v>
      </c>
      <c r="U5580" t="s">
        <v>26</v>
      </c>
      <c r="V5580" s="7" t="str">
        <f t="shared" si="174"/>
        <v>25-48</v>
      </c>
      <c r="W5580" t="s">
        <v>35</v>
      </c>
      <c r="X5580" t="str">
        <f t="shared" si="175"/>
        <v>Low</v>
      </c>
    </row>
    <row r="5581" spans="1:24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40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50</v>
      </c>
      <c r="Q5581" t="s">
        <v>26</v>
      </c>
      <c r="R5581" t="s">
        <v>38</v>
      </c>
      <c r="S5581">
        <v>93.9</v>
      </c>
      <c r="T5581">
        <v>6579.05</v>
      </c>
      <c r="U5581" t="s">
        <v>25</v>
      </c>
      <c r="V5581" s="7" t="str">
        <f t="shared" si="174"/>
        <v>49+</v>
      </c>
      <c r="W5581" t="s">
        <v>46</v>
      </c>
      <c r="X5581" t="str">
        <f t="shared" si="175"/>
        <v>High</v>
      </c>
    </row>
    <row r="5582" spans="1:24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26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33</v>
      </c>
      <c r="Q5582" t="s">
        <v>26</v>
      </c>
      <c r="R5582" t="s">
        <v>38</v>
      </c>
      <c r="S5582">
        <v>19.95</v>
      </c>
      <c r="T5582">
        <v>1004.5</v>
      </c>
      <c r="U5582" t="s">
        <v>26</v>
      </c>
      <c r="V5582" s="7" t="str">
        <f t="shared" si="174"/>
        <v>25-48</v>
      </c>
      <c r="W5582" t="s">
        <v>35</v>
      </c>
      <c r="X5582" t="str">
        <f t="shared" si="175"/>
        <v>Low</v>
      </c>
    </row>
    <row r="5583" spans="1:24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40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50</v>
      </c>
      <c r="Q5583" t="s">
        <v>25</v>
      </c>
      <c r="R5583" t="s">
        <v>29</v>
      </c>
      <c r="S5583">
        <v>113.15</v>
      </c>
      <c r="T5583">
        <v>7856</v>
      </c>
      <c r="U5583" t="s">
        <v>25</v>
      </c>
      <c r="V5583" s="7" t="str">
        <f t="shared" si="174"/>
        <v>49+</v>
      </c>
      <c r="W5583" t="s">
        <v>46</v>
      </c>
      <c r="X5583" t="str">
        <f t="shared" si="175"/>
        <v>High</v>
      </c>
    </row>
    <row r="5584" spans="1:24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26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50</v>
      </c>
      <c r="Q5584" t="s">
        <v>26</v>
      </c>
      <c r="R5584" t="s">
        <v>43</v>
      </c>
      <c r="S5584">
        <v>24</v>
      </c>
      <c r="T5584">
        <v>1183.05</v>
      </c>
      <c r="U5584" t="s">
        <v>26</v>
      </c>
      <c r="V5584" s="7" t="str">
        <f t="shared" si="174"/>
        <v>25-48</v>
      </c>
      <c r="W5584" t="s">
        <v>35</v>
      </c>
      <c r="X5584" t="str">
        <f t="shared" si="175"/>
        <v>Low</v>
      </c>
    </row>
    <row r="5585" spans="1:24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40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28</v>
      </c>
      <c r="Q5585" t="s">
        <v>26</v>
      </c>
      <c r="R5585" t="s">
        <v>29</v>
      </c>
      <c r="S5585">
        <v>84.95</v>
      </c>
      <c r="T5585">
        <v>2169.75</v>
      </c>
      <c r="U5585" t="s">
        <v>25</v>
      </c>
      <c r="V5585" s="7" t="str">
        <f t="shared" si="174"/>
        <v>25-48</v>
      </c>
      <c r="W5585" t="s">
        <v>46</v>
      </c>
      <c r="X5585" t="str">
        <f t="shared" si="175"/>
        <v>Medium</v>
      </c>
    </row>
    <row r="5586" spans="1:24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40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28</v>
      </c>
      <c r="Q5586" t="s">
        <v>25</v>
      </c>
      <c r="R5586" t="s">
        <v>38</v>
      </c>
      <c r="S5586">
        <v>80.5</v>
      </c>
      <c r="T5586">
        <v>896.9</v>
      </c>
      <c r="U5586" t="s">
        <v>25</v>
      </c>
      <c r="V5586" s="7" t="str">
        <f t="shared" si="174"/>
        <v>0-12</v>
      </c>
      <c r="W5586" t="s">
        <v>35</v>
      </c>
      <c r="X5586" t="str">
        <f t="shared" si="175"/>
        <v>Medium</v>
      </c>
    </row>
    <row r="5587" spans="1:24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26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28</v>
      </c>
      <c r="Q5587" t="s">
        <v>25</v>
      </c>
      <c r="R5587" t="s">
        <v>34</v>
      </c>
      <c r="S5587">
        <v>19.3</v>
      </c>
      <c r="T5587">
        <v>19.3</v>
      </c>
      <c r="U5587" t="s">
        <v>25</v>
      </c>
      <c r="V5587" s="7" t="str">
        <f t="shared" si="174"/>
        <v>0-12</v>
      </c>
      <c r="W5587" t="s">
        <v>30</v>
      </c>
      <c r="X5587" t="str">
        <f t="shared" si="175"/>
        <v>Low</v>
      </c>
    </row>
    <row r="5588" spans="1:24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26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 t="s">
        <v>26</v>
      </c>
      <c r="V5588" s="7" t="str">
        <f t="shared" si="174"/>
        <v>25-48</v>
      </c>
      <c r="W5588" t="s">
        <v>35</v>
      </c>
      <c r="X5588" t="str">
        <f t="shared" si="175"/>
        <v>Low</v>
      </c>
    </row>
    <row r="5589" spans="1:24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40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38</v>
      </c>
      <c r="S5589">
        <v>91.3</v>
      </c>
      <c r="T5589">
        <v>4126.3500000000004</v>
      </c>
      <c r="U5589" t="s">
        <v>26</v>
      </c>
      <c r="V5589" s="7" t="str">
        <f t="shared" si="174"/>
        <v>25-48</v>
      </c>
      <c r="W5589" t="s">
        <v>46</v>
      </c>
      <c r="X5589" t="str">
        <f t="shared" si="175"/>
        <v>High</v>
      </c>
    </row>
    <row r="5590" spans="1:24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27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28</v>
      </c>
      <c r="Q5590" t="s">
        <v>25</v>
      </c>
      <c r="R5590" t="s">
        <v>34</v>
      </c>
      <c r="S5590">
        <v>49.65</v>
      </c>
      <c r="T5590">
        <v>49.65</v>
      </c>
      <c r="U5590" t="s">
        <v>25</v>
      </c>
      <c r="V5590" s="7" t="str">
        <f t="shared" si="174"/>
        <v>0-12</v>
      </c>
      <c r="W5590" t="s">
        <v>30</v>
      </c>
      <c r="X5590" t="str">
        <f t="shared" si="175"/>
        <v>Low</v>
      </c>
    </row>
    <row r="5591" spans="1:24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27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50</v>
      </c>
      <c r="Q5591" t="s">
        <v>26</v>
      </c>
      <c r="R5591" t="s">
        <v>43</v>
      </c>
      <c r="S5591">
        <v>54.35</v>
      </c>
      <c r="T5591">
        <v>2460.15</v>
      </c>
      <c r="U5591" t="s">
        <v>25</v>
      </c>
      <c r="V5591" s="7" t="str">
        <f t="shared" si="174"/>
        <v>25-48</v>
      </c>
      <c r="W5591" t="s">
        <v>46</v>
      </c>
      <c r="X5591" t="str">
        <f t="shared" si="175"/>
        <v>Medium</v>
      </c>
    </row>
    <row r="5592" spans="1:24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26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28</v>
      </c>
      <c r="Q5592" t="s">
        <v>25</v>
      </c>
      <c r="R5592" t="s">
        <v>34</v>
      </c>
      <c r="S5592">
        <v>19.149999999999999</v>
      </c>
      <c r="T5592">
        <v>477.6</v>
      </c>
      <c r="U5592" t="s">
        <v>26</v>
      </c>
      <c r="V5592" s="7" t="str">
        <f t="shared" si="174"/>
        <v>25-48</v>
      </c>
      <c r="W5592" t="s">
        <v>30</v>
      </c>
      <c r="X5592" t="str">
        <f t="shared" si="175"/>
        <v>Low</v>
      </c>
    </row>
    <row r="5593" spans="1:24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40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28</v>
      </c>
      <c r="Q5593" t="s">
        <v>25</v>
      </c>
      <c r="R5593" t="s">
        <v>29</v>
      </c>
      <c r="S5593">
        <v>88.45</v>
      </c>
      <c r="T5593">
        <v>370.65</v>
      </c>
      <c r="U5593" t="s">
        <v>25</v>
      </c>
      <c r="V5593" s="7" t="str">
        <f t="shared" si="174"/>
        <v>0-12</v>
      </c>
      <c r="W5593" t="s">
        <v>30</v>
      </c>
      <c r="X5593" t="str">
        <f t="shared" si="175"/>
        <v>Medium</v>
      </c>
    </row>
    <row r="5594" spans="1:24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26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50</v>
      </c>
      <c r="Q5594" t="s">
        <v>26</v>
      </c>
      <c r="R5594" t="s">
        <v>34</v>
      </c>
      <c r="S5594">
        <v>19.75</v>
      </c>
      <c r="T5594">
        <v>265.75</v>
      </c>
      <c r="U5594" t="s">
        <v>26</v>
      </c>
      <c r="V5594" s="7" t="str">
        <f t="shared" si="174"/>
        <v>13-24</v>
      </c>
      <c r="W5594" t="s">
        <v>30</v>
      </c>
      <c r="X5594" t="str">
        <f t="shared" si="175"/>
        <v>Low</v>
      </c>
    </row>
    <row r="5595" spans="1:24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27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43</v>
      </c>
      <c r="S5595">
        <v>75.5</v>
      </c>
      <c r="T5595">
        <v>2424.4499999999998</v>
      </c>
      <c r="U5595" t="s">
        <v>26</v>
      </c>
      <c r="V5595" s="7" t="str">
        <f t="shared" si="174"/>
        <v>25-48</v>
      </c>
      <c r="W5595" t="s">
        <v>46</v>
      </c>
      <c r="X5595" t="str">
        <f t="shared" si="175"/>
        <v>Medium</v>
      </c>
    </row>
    <row r="5596" spans="1:24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40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28</v>
      </c>
      <c r="Q5596" t="s">
        <v>25</v>
      </c>
      <c r="R5596" t="s">
        <v>29</v>
      </c>
      <c r="S5596">
        <v>83.75</v>
      </c>
      <c r="T5596">
        <v>1849.95</v>
      </c>
      <c r="U5596" t="s">
        <v>26</v>
      </c>
      <c r="V5596" s="7" t="str">
        <f t="shared" si="174"/>
        <v>13-24</v>
      </c>
      <c r="W5596" t="s">
        <v>35</v>
      </c>
      <c r="X5596" t="str">
        <f t="shared" si="175"/>
        <v>Medium</v>
      </c>
    </row>
    <row r="5597" spans="1:24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26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28</v>
      </c>
      <c r="Q5597" t="s">
        <v>26</v>
      </c>
      <c r="R5597" t="s">
        <v>34</v>
      </c>
      <c r="S5597">
        <v>19.399999999999999</v>
      </c>
      <c r="T5597">
        <v>61.05</v>
      </c>
      <c r="U5597" t="s">
        <v>26</v>
      </c>
      <c r="V5597" s="7" t="str">
        <f t="shared" si="174"/>
        <v>0-12</v>
      </c>
      <c r="W5597" t="s">
        <v>30</v>
      </c>
      <c r="X5597" t="str">
        <f t="shared" si="175"/>
        <v>Low</v>
      </c>
    </row>
    <row r="5598" spans="1:24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26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50</v>
      </c>
      <c r="Q5598" t="s">
        <v>26</v>
      </c>
      <c r="R5598" t="s">
        <v>38</v>
      </c>
      <c r="S5598">
        <v>26.5</v>
      </c>
      <c r="T5598">
        <v>1698.55</v>
      </c>
      <c r="U5598" t="s">
        <v>26</v>
      </c>
      <c r="V5598" s="7" t="str">
        <f t="shared" si="174"/>
        <v>49+</v>
      </c>
      <c r="W5598" t="s">
        <v>35</v>
      </c>
      <c r="X5598" t="str">
        <f t="shared" si="175"/>
        <v>Low</v>
      </c>
    </row>
    <row r="5599" spans="1:24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40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28</v>
      </c>
      <c r="Q5599" t="s">
        <v>25</v>
      </c>
      <c r="R5599" t="s">
        <v>38</v>
      </c>
      <c r="S5599">
        <v>90.5</v>
      </c>
      <c r="T5599">
        <v>1910.6</v>
      </c>
      <c r="U5599" t="s">
        <v>25</v>
      </c>
      <c r="V5599" s="7" t="str">
        <f t="shared" si="174"/>
        <v>13-24</v>
      </c>
      <c r="W5599" t="s">
        <v>35</v>
      </c>
      <c r="X5599" t="str">
        <f t="shared" si="175"/>
        <v>High</v>
      </c>
    </row>
    <row r="5600" spans="1:24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26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33</v>
      </c>
      <c r="Q5600" t="s">
        <v>26</v>
      </c>
      <c r="R5600" t="s">
        <v>43</v>
      </c>
      <c r="S5600">
        <v>19.149999999999999</v>
      </c>
      <c r="T5600">
        <v>998.1</v>
      </c>
      <c r="U5600" t="s">
        <v>26</v>
      </c>
      <c r="V5600" s="7" t="str">
        <f t="shared" si="174"/>
        <v>49+</v>
      </c>
      <c r="W5600" t="s">
        <v>35</v>
      </c>
      <c r="X5600" t="str">
        <f t="shared" si="175"/>
        <v>Low</v>
      </c>
    </row>
    <row r="5601" spans="1:24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40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28</v>
      </c>
      <c r="Q5601" t="s">
        <v>25</v>
      </c>
      <c r="R5601" t="s">
        <v>34</v>
      </c>
      <c r="S5601">
        <v>94.85</v>
      </c>
      <c r="T5601">
        <v>890.6</v>
      </c>
      <c r="U5601" t="s">
        <v>25</v>
      </c>
      <c r="V5601" s="7" t="str">
        <f t="shared" si="174"/>
        <v>0-12</v>
      </c>
      <c r="W5601" t="s">
        <v>35</v>
      </c>
      <c r="X5601" t="str">
        <f t="shared" si="175"/>
        <v>High</v>
      </c>
    </row>
    <row r="5602" spans="1:24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40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28</v>
      </c>
      <c r="Q5602" t="s">
        <v>25</v>
      </c>
      <c r="R5602" t="s">
        <v>38</v>
      </c>
      <c r="S5602">
        <v>69.95</v>
      </c>
      <c r="T5602">
        <v>529.5</v>
      </c>
      <c r="U5602" t="s">
        <v>25</v>
      </c>
      <c r="V5602" s="7" t="str">
        <f t="shared" si="174"/>
        <v>0-12</v>
      </c>
      <c r="W5602" t="s">
        <v>35</v>
      </c>
      <c r="X5602" t="str">
        <f t="shared" si="175"/>
        <v>Medium</v>
      </c>
    </row>
    <row r="5603" spans="1:24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26</v>
      </c>
      <c r="I5603" t="s">
        <v>27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 t="s">
        <v>26</v>
      </c>
      <c r="V5603" s="7" t="str">
        <f t="shared" si="174"/>
        <v>25-48</v>
      </c>
      <c r="W5603" t="s">
        <v>35</v>
      </c>
      <c r="X5603" t="str">
        <f t="shared" si="175"/>
        <v>Low</v>
      </c>
    </row>
    <row r="5604" spans="1:24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27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50</v>
      </c>
      <c r="Q5604" t="s">
        <v>25</v>
      </c>
      <c r="R5604" t="s">
        <v>34</v>
      </c>
      <c r="S5604">
        <v>80.25</v>
      </c>
      <c r="T5604">
        <v>493.4</v>
      </c>
      <c r="U5604" t="s">
        <v>26</v>
      </c>
      <c r="V5604" s="7" t="str">
        <f t="shared" si="174"/>
        <v>0-12</v>
      </c>
      <c r="W5604" t="s">
        <v>30</v>
      </c>
      <c r="X5604" t="str">
        <f t="shared" si="175"/>
        <v>Medium</v>
      </c>
    </row>
    <row r="5605" spans="1:24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27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28</v>
      </c>
      <c r="Q5605" t="s">
        <v>25</v>
      </c>
      <c r="R5605" t="s">
        <v>43</v>
      </c>
      <c r="S5605">
        <v>48.6</v>
      </c>
      <c r="T5605">
        <v>48.6</v>
      </c>
      <c r="U5605" t="s">
        <v>25</v>
      </c>
      <c r="V5605" s="7" t="str">
        <f t="shared" si="174"/>
        <v>0-12</v>
      </c>
      <c r="W5605" t="s">
        <v>30</v>
      </c>
      <c r="X5605" t="str">
        <f t="shared" si="175"/>
        <v>Low</v>
      </c>
    </row>
    <row r="5606" spans="1:24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40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28</v>
      </c>
      <c r="Q5606" t="s">
        <v>25</v>
      </c>
      <c r="R5606" t="s">
        <v>29</v>
      </c>
      <c r="S5606">
        <v>70.8</v>
      </c>
      <c r="T5606">
        <v>1207</v>
      </c>
      <c r="U5606" t="s">
        <v>26</v>
      </c>
      <c r="V5606" s="7" t="str">
        <f t="shared" si="174"/>
        <v>13-24</v>
      </c>
      <c r="W5606" t="s">
        <v>35</v>
      </c>
      <c r="X5606" t="str">
        <f t="shared" si="175"/>
        <v>Medium</v>
      </c>
    </row>
    <row r="5607" spans="1:24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27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28</v>
      </c>
      <c r="Q5607" t="s">
        <v>26</v>
      </c>
      <c r="R5607" t="s">
        <v>34</v>
      </c>
      <c r="S5607">
        <v>60.2</v>
      </c>
      <c r="T5607">
        <v>563.5</v>
      </c>
      <c r="U5607" t="s">
        <v>26</v>
      </c>
      <c r="V5607" s="7" t="str">
        <f t="shared" si="174"/>
        <v>0-12</v>
      </c>
      <c r="W5607" t="s">
        <v>35</v>
      </c>
      <c r="X5607" t="str">
        <f t="shared" si="175"/>
        <v>Medium</v>
      </c>
    </row>
    <row r="5608" spans="1:24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27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43</v>
      </c>
      <c r="S5608">
        <v>55.2</v>
      </c>
      <c r="T5608">
        <v>864.55</v>
      </c>
      <c r="U5608" t="s">
        <v>26</v>
      </c>
      <c r="V5608" s="7" t="str">
        <f t="shared" si="174"/>
        <v>13-24</v>
      </c>
      <c r="W5608" t="s">
        <v>35</v>
      </c>
      <c r="X5608" t="str">
        <f t="shared" si="175"/>
        <v>Medium</v>
      </c>
    </row>
    <row r="5609" spans="1:24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26</v>
      </c>
      <c r="I5609" t="s">
        <v>27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28</v>
      </c>
      <c r="Q5609" t="s">
        <v>25</v>
      </c>
      <c r="R5609" t="s">
        <v>29</v>
      </c>
      <c r="S5609">
        <v>55.8</v>
      </c>
      <c r="T5609">
        <v>2109.35</v>
      </c>
      <c r="U5609" t="s">
        <v>25</v>
      </c>
      <c r="V5609" s="7" t="str">
        <f t="shared" si="174"/>
        <v>25-48</v>
      </c>
      <c r="W5609" t="s">
        <v>46</v>
      </c>
      <c r="X5609" t="str">
        <f t="shared" si="175"/>
        <v>Medium</v>
      </c>
    </row>
    <row r="5610" spans="1:24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27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38</v>
      </c>
      <c r="S5610">
        <v>54.15</v>
      </c>
      <c r="T5610">
        <v>701.05</v>
      </c>
      <c r="U5610" t="s">
        <v>26</v>
      </c>
      <c r="V5610" s="7" t="str">
        <f t="shared" si="174"/>
        <v>13-24</v>
      </c>
      <c r="W5610" t="s">
        <v>35</v>
      </c>
      <c r="X5610" t="str">
        <f t="shared" si="175"/>
        <v>Medium</v>
      </c>
    </row>
    <row r="5611" spans="1:24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40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28</v>
      </c>
      <c r="Q5611" t="s">
        <v>25</v>
      </c>
      <c r="R5611" t="s">
        <v>38</v>
      </c>
      <c r="S5611">
        <v>80.150000000000006</v>
      </c>
      <c r="T5611">
        <v>2265.25</v>
      </c>
      <c r="U5611" t="s">
        <v>25</v>
      </c>
      <c r="V5611" s="7" t="str">
        <f t="shared" si="174"/>
        <v>25-48</v>
      </c>
      <c r="W5611" t="s">
        <v>46</v>
      </c>
      <c r="X5611" t="str">
        <f t="shared" si="175"/>
        <v>Medium</v>
      </c>
    </row>
    <row r="5612" spans="1:24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40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28</v>
      </c>
      <c r="Q5612" t="s">
        <v>25</v>
      </c>
      <c r="R5612" t="s">
        <v>29</v>
      </c>
      <c r="S5612">
        <v>75.5</v>
      </c>
      <c r="T5612">
        <v>220.6</v>
      </c>
      <c r="U5612" t="s">
        <v>25</v>
      </c>
      <c r="V5612" s="7" t="str">
        <f t="shared" si="174"/>
        <v>0-12</v>
      </c>
      <c r="W5612" t="s">
        <v>30</v>
      </c>
      <c r="X5612" t="str">
        <f t="shared" si="175"/>
        <v>Medium</v>
      </c>
    </row>
    <row r="5613" spans="1:24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40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28</v>
      </c>
      <c r="Q5613" t="s">
        <v>25</v>
      </c>
      <c r="R5613" t="s">
        <v>38</v>
      </c>
      <c r="S5613">
        <v>100.4</v>
      </c>
      <c r="T5613">
        <v>5749.8</v>
      </c>
      <c r="U5613" t="s">
        <v>26</v>
      </c>
      <c r="V5613" s="7" t="str">
        <f t="shared" si="174"/>
        <v>49+</v>
      </c>
      <c r="W5613" t="s">
        <v>46</v>
      </c>
      <c r="X5613" t="str">
        <f t="shared" si="175"/>
        <v>High</v>
      </c>
    </row>
    <row r="5614" spans="1:24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27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43</v>
      </c>
      <c r="S5614">
        <v>62.55</v>
      </c>
      <c r="T5614">
        <v>2796.45</v>
      </c>
      <c r="U5614" t="s">
        <v>26</v>
      </c>
      <c r="V5614" s="7" t="str">
        <f t="shared" si="174"/>
        <v>25-48</v>
      </c>
      <c r="W5614" t="s">
        <v>46</v>
      </c>
      <c r="X5614" t="str">
        <f t="shared" si="175"/>
        <v>Medium</v>
      </c>
    </row>
    <row r="5615" spans="1:24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27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50</v>
      </c>
      <c r="Q5615" t="s">
        <v>25</v>
      </c>
      <c r="R5615" t="s">
        <v>38</v>
      </c>
      <c r="S5615">
        <v>70.45</v>
      </c>
      <c r="T5615">
        <v>5165.7</v>
      </c>
      <c r="U5615" t="s">
        <v>26</v>
      </c>
      <c r="V5615" s="7" t="str">
        <f t="shared" si="174"/>
        <v>49+</v>
      </c>
      <c r="W5615" t="s">
        <v>46</v>
      </c>
      <c r="X5615" t="str">
        <f t="shared" si="175"/>
        <v>Medium</v>
      </c>
    </row>
    <row r="5616" spans="1:24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40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38</v>
      </c>
      <c r="S5616">
        <v>85.5</v>
      </c>
      <c r="T5616">
        <v>5696.6</v>
      </c>
      <c r="U5616" t="s">
        <v>26</v>
      </c>
      <c r="V5616" s="7" t="str">
        <f t="shared" si="174"/>
        <v>49+</v>
      </c>
      <c r="W5616" t="s">
        <v>46</v>
      </c>
      <c r="X5616" t="str">
        <f t="shared" si="175"/>
        <v>Medium</v>
      </c>
    </row>
    <row r="5617" spans="1:24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26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28</v>
      </c>
      <c r="Q5617" t="s">
        <v>25</v>
      </c>
      <c r="R5617" t="s">
        <v>38</v>
      </c>
      <c r="S5617">
        <v>20.2</v>
      </c>
      <c r="T5617">
        <v>20.2</v>
      </c>
      <c r="U5617" t="s">
        <v>25</v>
      </c>
      <c r="V5617" s="7" t="str">
        <f t="shared" si="174"/>
        <v>0-12</v>
      </c>
      <c r="W5617" t="s">
        <v>30</v>
      </c>
      <c r="X5617" t="str">
        <f t="shared" si="175"/>
        <v>Low</v>
      </c>
    </row>
    <row r="5618" spans="1:24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27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28</v>
      </c>
      <c r="Q5618" t="s">
        <v>26</v>
      </c>
      <c r="R5618" t="s">
        <v>29</v>
      </c>
      <c r="S5618">
        <v>54.5</v>
      </c>
      <c r="T5618">
        <v>2076.0500000000002</v>
      </c>
      <c r="U5618" t="s">
        <v>26</v>
      </c>
      <c r="V5618" s="7" t="str">
        <f t="shared" si="174"/>
        <v>25-48</v>
      </c>
      <c r="W5618" t="s">
        <v>46</v>
      </c>
      <c r="X5618" t="str">
        <f t="shared" si="175"/>
        <v>Medium</v>
      </c>
    </row>
    <row r="5619" spans="1:24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26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28</v>
      </c>
      <c r="Q5619" t="s">
        <v>26</v>
      </c>
      <c r="R5619" t="s">
        <v>34</v>
      </c>
      <c r="S5619">
        <v>20.75</v>
      </c>
      <c r="T5619">
        <v>44.2</v>
      </c>
      <c r="U5619" t="s">
        <v>26</v>
      </c>
      <c r="V5619" s="7" t="str">
        <f t="shared" si="174"/>
        <v>0-12</v>
      </c>
      <c r="W5619" t="s">
        <v>30</v>
      </c>
      <c r="X5619" t="str">
        <f t="shared" si="175"/>
        <v>Low</v>
      </c>
    </row>
    <row r="5620" spans="1:24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26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28</v>
      </c>
      <c r="Q5620" t="s">
        <v>26</v>
      </c>
      <c r="R5620" t="s">
        <v>34</v>
      </c>
      <c r="S5620">
        <v>20.350000000000001</v>
      </c>
      <c r="T5620">
        <v>215.25</v>
      </c>
      <c r="U5620" t="s">
        <v>26</v>
      </c>
      <c r="V5620" s="7" t="str">
        <f t="shared" si="174"/>
        <v>0-12</v>
      </c>
      <c r="W5620" t="s">
        <v>30</v>
      </c>
      <c r="X5620" t="str">
        <f t="shared" si="175"/>
        <v>Low</v>
      </c>
    </row>
    <row r="5621" spans="1:24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40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38</v>
      </c>
      <c r="S5621">
        <v>91</v>
      </c>
      <c r="T5621">
        <v>1859.5</v>
      </c>
      <c r="U5621" t="s">
        <v>26</v>
      </c>
      <c r="V5621" s="7" t="str">
        <f t="shared" si="174"/>
        <v>13-24</v>
      </c>
      <c r="W5621" t="s">
        <v>35</v>
      </c>
      <c r="X5621" t="str">
        <f t="shared" si="175"/>
        <v>High</v>
      </c>
    </row>
    <row r="5622" spans="1:24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40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50</v>
      </c>
      <c r="Q5622" t="s">
        <v>25</v>
      </c>
      <c r="R5622" t="s">
        <v>38</v>
      </c>
      <c r="S5622">
        <v>104.8</v>
      </c>
      <c r="T5622">
        <v>7470.1</v>
      </c>
      <c r="U5622" t="s">
        <v>26</v>
      </c>
      <c r="V5622" s="7" t="str">
        <f t="shared" si="174"/>
        <v>49+</v>
      </c>
      <c r="W5622" t="s">
        <v>46</v>
      </c>
      <c r="X5622" t="str">
        <f t="shared" si="175"/>
        <v>High</v>
      </c>
    </row>
    <row r="5623" spans="1:24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40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28</v>
      </c>
      <c r="Q5623" t="s">
        <v>25</v>
      </c>
      <c r="R5623" t="s">
        <v>43</v>
      </c>
      <c r="S5623">
        <v>74.75</v>
      </c>
      <c r="T5623">
        <v>229.5</v>
      </c>
      <c r="U5623" t="s">
        <v>25</v>
      </c>
      <c r="V5623" s="7" t="str">
        <f t="shared" si="174"/>
        <v>0-12</v>
      </c>
      <c r="W5623" t="s">
        <v>30</v>
      </c>
      <c r="X5623" t="str">
        <f t="shared" si="175"/>
        <v>Medium</v>
      </c>
    </row>
    <row r="5624" spans="1:24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40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28</v>
      </c>
      <c r="Q5624" t="s">
        <v>25</v>
      </c>
      <c r="R5624" t="s">
        <v>34</v>
      </c>
      <c r="S5624">
        <v>104.05</v>
      </c>
      <c r="T5624">
        <v>2470.1</v>
      </c>
      <c r="U5624" t="s">
        <v>25</v>
      </c>
      <c r="V5624" s="7" t="str">
        <f t="shared" si="174"/>
        <v>13-24</v>
      </c>
      <c r="W5624" t="s">
        <v>46</v>
      </c>
      <c r="X5624" t="str">
        <f t="shared" si="175"/>
        <v>High</v>
      </c>
    </row>
    <row r="5625" spans="1:24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27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28</v>
      </c>
      <c r="Q5625" t="s">
        <v>25</v>
      </c>
      <c r="R5625" t="s">
        <v>29</v>
      </c>
      <c r="S5625">
        <v>51.1</v>
      </c>
      <c r="T5625">
        <v>2092.9</v>
      </c>
      <c r="U5625" t="s">
        <v>26</v>
      </c>
      <c r="V5625" s="7" t="str">
        <f t="shared" si="174"/>
        <v>25-48</v>
      </c>
      <c r="W5625" t="s">
        <v>46</v>
      </c>
      <c r="X5625" t="str">
        <f t="shared" si="175"/>
        <v>Medium</v>
      </c>
    </row>
    <row r="5626" spans="1:24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40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28</v>
      </c>
      <c r="Q5626" t="s">
        <v>25</v>
      </c>
      <c r="R5626" t="s">
        <v>38</v>
      </c>
      <c r="S5626">
        <v>89.8</v>
      </c>
      <c r="T5626">
        <v>5629.55</v>
      </c>
      <c r="U5626" t="s">
        <v>26</v>
      </c>
      <c r="V5626" s="7" t="str">
        <f t="shared" si="174"/>
        <v>49+</v>
      </c>
      <c r="W5626" t="s">
        <v>46</v>
      </c>
      <c r="X5626" t="str">
        <f t="shared" si="175"/>
        <v>Medium</v>
      </c>
    </row>
    <row r="5627" spans="1:24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26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28</v>
      </c>
      <c r="Q5627" t="s">
        <v>25</v>
      </c>
      <c r="R5627" t="s">
        <v>29</v>
      </c>
      <c r="S5627">
        <v>20.55</v>
      </c>
      <c r="T5627">
        <v>469.85</v>
      </c>
      <c r="U5627" t="s">
        <v>26</v>
      </c>
      <c r="V5627" s="7" t="str">
        <f t="shared" si="174"/>
        <v>13-24</v>
      </c>
      <c r="W5627" t="s">
        <v>30</v>
      </c>
      <c r="X5627" t="str">
        <f t="shared" si="175"/>
        <v>Low</v>
      </c>
    </row>
    <row r="5628" spans="1:24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27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28</v>
      </c>
      <c r="Q5628" t="s">
        <v>26</v>
      </c>
      <c r="R5628" t="s">
        <v>38</v>
      </c>
      <c r="S5628">
        <v>64.05</v>
      </c>
      <c r="T5628">
        <v>733.95</v>
      </c>
      <c r="U5628" t="s">
        <v>26</v>
      </c>
      <c r="V5628" s="7" t="str">
        <f t="shared" si="174"/>
        <v>0-12</v>
      </c>
      <c r="W5628" t="s">
        <v>35</v>
      </c>
      <c r="X5628" t="str">
        <f t="shared" si="175"/>
        <v>Medium</v>
      </c>
    </row>
    <row r="5629" spans="1:24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40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28</v>
      </c>
      <c r="Q5629" t="s">
        <v>25</v>
      </c>
      <c r="R5629" t="s">
        <v>29</v>
      </c>
      <c r="S5629">
        <v>74.849999999999994</v>
      </c>
      <c r="T5629">
        <v>485.25</v>
      </c>
      <c r="U5629" t="s">
        <v>26</v>
      </c>
      <c r="V5629" s="7" t="str">
        <f t="shared" si="174"/>
        <v>0-12</v>
      </c>
      <c r="W5629" t="s">
        <v>30</v>
      </c>
      <c r="X5629" t="str">
        <f t="shared" si="175"/>
        <v>Medium</v>
      </c>
    </row>
    <row r="5630" spans="1:24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40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28</v>
      </c>
      <c r="Q5630" t="s">
        <v>25</v>
      </c>
      <c r="R5630" t="s">
        <v>29</v>
      </c>
      <c r="S5630">
        <v>96.65</v>
      </c>
      <c r="T5630">
        <v>1244.5</v>
      </c>
      <c r="U5630" t="s">
        <v>25</v>
      </c>
      <c r="V5630" s="7" t="str">
        <f t="shared" si="174"/>
        <v>13-24</v>
      </c>
      <c r="W5630" t="s">
        <v>35</v>
      </c>
      <c r="X5630" t="str">
        <f t="shared" si="175"/>
        <v>High</v>
      </c>
    </row>
    <row r="5631" spans="1:24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26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28</v>
      </c>
      <c r="Q5631" t="s">
        <v>26</v>
      </c>
      <c r="R5631" t="s">
        <v>34</v>
      </c>
      <c r="S5631">
        <v>20.05</v>
      </c>
      <c r="T5631">
        <v>20.05</v>
      </c>
      <c r="U5631" t="s">
        <v>25</v>
      </c>
      <c r="V5631" s="7" t="str">
        <f t="shared" si="174"/>
        <v>0-12</v>
      </c>
      <c r="W5631" t="s">
        <v>30</v>
      </c>
      <c r="X5631" t="str">
        <f t="shared" si="175"/>
        <v>Low</v>
      </c>
    </row>
    <row r="5632" spans="1:24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40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28</v>
      </c>
      <c r="Q5632" t="s">
        <v>25</v>
      </c>
      <c r="R5632" t="s">
        <v>29</v>
      </c>
      <c r="S5632">
        <v>103.45</v>
      </c>
      <c r="T5632">
        <v>3994.45</v>
      </c>
      <c r="U5632" t="s">
        <v>25</v>
      </c>
      <c r="V5632" s="7" t="str">
        <f t="shared" si="174"/>
        <v>25-48</v>
      </c>
      <c r="W5632" t="s">
        <v>46</v>
      </c>
      <c r="X5632" t="str">
        <f t="shared" si="175"/>
        <v>High</v>
      </c>
    </row>
    <row r="5633" spans="1:24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26</v>
      </c>
      <c r="I5633" t="s">
        <v>27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28</v>
      </c>
      <c r="Q5633" t="s">
        <v>26</v>
      </c>
      <c r="R5633" t="s">
        <v>34</v>
      </c>
      <c r="S5633">
        <v>25</v>
      </c>
      <c r="T5633">
        <v>78.25</v>
      </c>
      <c r="U5633" t="s">
        <v>26</v>
      </c>
      <c r="V5633" s="7" t="str">
        <f t="shared" si="174"/>
        <v>0-12</v>
      </c>
      <c r="W5633" t="s">
        <v>30</v>
      </c>
      <c r="X5633" t="str">
        <f t="shared" si="175"/>
        <v>Low</v>
      </c>
    </row>
    <row r="5634" spans="1:24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50</v>
      </c>
      <c r="Q5634" t="s">
        <v>26</v>
      </c>
      <c r="R5634" t="s">
        <v>43</v>
      </c>
      <c r="S5634">
        <v>20.3</v>
      </c>
      <c r="T5634">
        <v>1131.5</v>
      </c>
      <c r="U5634" t="s">
        <v>26</v>
      </c>
      <c r="V5634" s="7" t="str">
        <f t="shared" si="174"/>
        <v>49+</v>
      </c>
      <c r="W5634" t="s">
        <v>35</v>
      </c>
      <c r="X5634" t="str">
        <f t="shared" si="175"/>
        <v>Low</v>
      </c>
    </row>
    <row r="5635" spans="1:24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26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28</v>
      </c>
      <c r="Q5635" t="s">
        <v>26</v>
      </c>
      <c r="R5635" t="s">
        <v>34</v>
      </c>
      <c r="S5635">
        <v>26.35</v>
      </c>
      <c r="T5635">
        <v>184.05</v>
      </c>
      <c r="U5635" t="s">
        <v>26</v>
      </c>
      <c r="V5635" s="7" t="str">
        <f t="shared" ref="V5635:V5698" si="176">IF(F5635&lt;=12, "0-12", IF(F5635&lt;=24, "13-24", IF(F5635&lt;=48, "25-48", "49+")))</f>
        <v>0-12</v>
      </c>
      <c r="W5635" t="s">
        <v>30</v>
      </c>
      <c r="X5635" t="str">
        <f t="shared" ref="X5635:X5698" si="177">IF(S5635&lt;=50,"Low",IF(S5635&lt;=90,"Medium","High"))</f>
        <v>Low</v>
      </c>
    </row>
    <row r="5636" spans="1:24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26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28</v>
      </c>
      <c r="Q5636" t="s">
        <v>25</v>
      </c>
      <c r="R5636" t="s">
        <v>29</v>
      </c>
      <c r="S5636">
        <v>19.899999999999999</v>
      </c>
      <c r="T5636">
        <v>19.899999999999999</v>
      </c>
      <c r="U5636" t="s">
        <v>25</v>
      </c>
      <c r="V5636" s="7" t="str">
        <f t="shared" si="176"/>
        <v>0-12</v>
      </c>
      <c r="W5636" t="s">
        <v>30</v>
      </c>
      <c r="X5636" t="str">
        <f t="shared" si="177"/>
        <v>Low</v>
      </c>
    </row>
    <row r="5637" spans="1:24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27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28</v>
      </c>
      <c r="Q5637" t="s">
        <v>25</v>
      </c>
      <c r="R5637" t="s">
        <v>34</v>
      </c>
      <c r="S5637">
        <v>54.7</v>
      </c>
      <c r="T5637">
        <v>1178.75</v>
      </c>
      <c r="U5637" t="s">
        <v>26</v>
      </c>
      <c r="V5637" s="7" t="str">
        <f t="shared" si="176"/>
        <v>13-24</v>
      </c>
      <c r="W5637" t="s">
        <v>35</v>
      </c>
      <c r="X5637" t="str">
        <f t="shared" si="177"/>
        <v>Medium</v>
      </c>
    </row>
    <row r="5638" spans="1:24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26</v>
      </c>
      <c r="I5638" t="s">
        <v>27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28</v>
      </c>
      <c r="Q5638" t="s">
        <v>26</v>
      </c>
      <c r="R5638" t="s">
        <v>29</v>
      </c>
      <c r="S5638">
        <v>46.35</v>
      </c>
      <c r="T5638">
        <v>667.7</v>
      </c>
      <c r="U5638" t="s">
        <v>25</v>
      </c>
      <c r="V5638" s="7" t="str">
        <f t="shared" si="176"/>
        <v>13-24</v>
      </c>
      <c r="W5638" t="s">
        <v>35</v>
      </c>
      <c r="X5638" t="str">
        <f t="shared" si="177"/>
        <v>Low</v>
      </c>
    </row>
    <row r="5639" spans="1:24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40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43</v>
      </c>
      <c r="S5639">
        <v>90.25</v>
      </c>
      <c r="T5639">
        <v>5629.15</v>
      </c>
      <c r="U5639" t="s">
        <v>26</v>
      </c>
      <c r="V5639" s="7" t="str">
        <f t="shared" si="176"/>
        <v>49+</v>
      </c>
      <c r="W5639" t="s">
        <v>46</v>
      </c>
      <c r="X5639" t="str">
        <f t="shared" si="177"/>
        <v>High</v>
      </c>
    </row>
    <row r="5640" spans="1:24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26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28</v>
      </c>
      <c r="Q5640" t="s">
        <v>26</v>
      </c>
      <c r="R5640" t="s">
        <v>29</v>
      </c>
      <c r="S5640">
        <v>19.95</v>
      </c>
      <c r="T5640">
        <v>19.95</v>
      </c>
      <c r="U5640" t="s">
        <v>25</v>
      </c>
      <c r="V5640" s="7" t="str">
        <f t="shared" si="176"/>
        <v>0-12</v>
      </c>
      <c r="W5640" t="s">
        <v>30</v>
      </c>
      <c r="X5640" t="str">
        <f t="shared" si="177"/>
        <v>Low</v>
      </c>
    </row>
    <row r="5641" spans="1:24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26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28</v>
      </c>
      <c r="Q5641" t="s">
        <v>26</v>
      </c>
      <c r="R5641" t="s">
        <v>34</v>
      </c>
      <c r="S5641">
        <v>20.65</v>
      </c>
      <c r="T5641">
        <v>109.3</v>
      </c>
      <c r="U5641" t="s">
        <v>26</v>
      </c>
      <c r="V5641" s="7" t="str">
        <f t="shared" si="176"/>
        <v>0-12</v>
      </c>
      <c r="W5641" t="s">
        <v>30</v>
      </c>
      <c r="X5641" t="str">
        <f t="shared" si="177"/>
        <v>Low</v>
      </c>
    </row>
    <row r="5642" spans="1:24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40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28</v>
      </c>
      <c r="Q5642" t="s">
        <v>26</v>
      </c>
      <c r="R5642" t="s">
        <v>29</v>
      </c>
      <c r="S5642">
        <v>79.599999999999994</v>
      </c>
      <c r="T5642">
        <v>79.599999999999994</v>
      </c>
      <c r="U5642" t="s">
        <v>25</v>
      </c>
      <c r="V5642" s="7" t="str">
        <f t="shared" si="176"/>
        <v>0-12</v>
      </c>
      <c r="W5642" t="s">
        <v>30</v>
      </c>
      <c r="X5642" t="str">
        <f t="shared" si="177"/>
        <v>Medium</v>
      </c>
    </row>
    <row r="5643" spans="1:24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33</v>
      </c>
      <c r="Q5643" t="s">
        <v>26</v>
      </c>
      <c r="R5643" t="s">
        <v>38</v>
      </c>
      <c r="S5643">
        <v>25.45</v>
      </c>
      <c r="T5643">
        <v>958.45</v>
      </c>
      <c r="U5643" t="s">
        <v>26</v>
      </c>
      <c r="V5643" s="7" t="str">
        <f t="shared" si="176"/>
        <v>25-48</v>
      </c>
      <c r="W5643" t="s">
        <v>35</v>
      </c>
      <c r="X5643" t="str">
        <f t="shared" si="177"/>
        <v>Low</v>
      </c>
    </row>
    <row r="5644" spans="1:24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26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 t="s">
        <v>26</v>
      </c>
      <c r="V5644" s="7" t="str">
        <f t="shared" si="176"/>
        <v>13-24</v>
      </c>
      <c r="W5644" t="s">
        <v>30</v>
      </c>
      <c r="X5644" t="str">
        <f t="shared" si="177"/>
        <v>Low</v>
      </c>
    </row>
    <row r="5645" spans="1:24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40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28</v>
      </c>
      <c r="Q5645" t="s">
        <v>25</v>
      </c>
      <c r="R5645" t="s">
        <v>29</v>
      </c>
      <c r="S5645">
        <v>75.900000000000006</v>
      </c>
      <c r="T5645">
        <v>75.900000000000006</v>
      </c>
      <c r="U5645" t="s">
        <v>25</v>
      </c>
      <c r="V5645" s="7" t="str">
        <f t="shared" si="176"/>
        <v>0-12</v>
      </c>
      <c r="W5645" t="s">
        <v>30</v>
      </c>
      <c r="X5645" t="str">
        <f t="shared" si="177"/>
        <v>Medium</v>
      </c>
    </row>
    <row r="5646" spans="1:24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40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28</v>
      </c>
      <c r="Q5646" t="s">
        <v>26</v>
      </c>
      <c r="R5646" t="s">
        <v>29</v>
      </c>
      <c r="S5646">
        <v>76.2</v>
      </c>
      <c r="T5646">
        <v>76.2</v>
      </c>
      <c r="U5646" t="s">
        <v>25</v>
      </c>
      <c r="V5646" s="7" t="str">
        <f t="shared" si="176"/>
        <v>0-12</v>
      </c>
      <c r="W5646" t="s">
        <v>30</v>
      </c>
      <c r="X5646" t="str">
        <f t="shared" si="177"/>
        <v>Medium</v>
      </c>
    </row>
    <row r="5647" spans="1:24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27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43</v>
      </c>
      <c r="S5647">
        <v>66.150000000000006</v>
      </c>
      <c r="T5647">
        <v>4392.5</v>
      </c>
      <c r="U5647" t="s">
        <v>26</v>
      </c>
      <c r="V5647" s="7" t="str">
        <f t="shared" si="176"/>
        <v>49+</v>
      </c>
      <c r="W5647" t="s">
        <v>46</v>
      </c>
      <c r="X5647" t="str">
        <f t="shared" si="177"/>
        <v>Medium</v>
      </c>
    </row>
    <row r="5648" spans="1:24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26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28</v>
      </c>
      <c r="Q5648" t="s">
        <v>26</v>
      </c>
      <c r="R5648" t="s">
        <v>34</v>
      </c>
      <c r="S5648">
        <v>19.25</v>
      </c>
      <c r="T5648">
        <v>19.25</v>
      </c>
      <c r="U5648" t="s">
        <v>25</v>
      </c>
      <c r="V5648" s="7" t="str">
        <f t="shared" si="176"/>
        <v>0-12</v>
      </c>
      <c r="W5648" t="s">
        <v>30</v>
      </c>
      <c r="X5648" t="str">
        <f t="shared" si="177"/>
        <v>Low</v>
      </c>
    </row>
    <row r="5649" spans="1:24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27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28</v>
      </c>
      <c r="Q5649" t="s">
        <v>25</v>
      </c>
      <c r="R5649" t="s">
        <v>43</v>
      </c>
      <c r="S5649">
        <v>69.099999999999994</v>
      </c>
      <c r="T5649">
        <v>3168</v>
      </c>
      <c r="U5649" t="s">
        <v>26</v>
      </c>
      <c r="V5649" s="7" t="str">
        <f t="shared" si="176"/>
        <v>25-48</v>
      </c>
      <c r="W5649" t="s">
        <v>46</v>
      </c>
      <c r="X5649" t="str">
        <f t="shared" si="177"/>
        <v>Medium</v>
      </c>
    </row>
    <row r="5650" spans="1:24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26</v>
      </c>
      <c r="I5650" t="s">
        <v>27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29</v>
      </c>
      <c r="S5650">
        <v>39.1</v>
      </c>
      <c r="T5650">
        <v>1096.5999999999999</v>
      </c>
      <c r="U5650" t="s">
        <v>26</v>
      </c>
      <c r="V5650" s="7" t="str">
        <f t="shared" si="176"/>
        <v>25-48</v>
      </c>
      <c r="W5650" t="s">
        <v>35</v>
      </c>
      <c r="X5650" t="str">
        <f t="shared" si="177"/>
        <v>Low</v>
      </c>
    </row>
    <row r="5651" spans="1:24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26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28</v>
      </c>
      <c r="Q5651" t="s">
        <v>26</v>
      </c>
      <c r="R5651" t="s">
        <v>34</v>
      </c>
      <c r="S5651">
        <v>20.05</v>
      </c>
      <c r="T5651">
        <v>669.45</v>
      </c>
      <c r="U5651" t="s">
        <v>26</v>
      </c>
      <c r="V5651" s="7" t="str">
        <f t="shared" si="176"/>
        <v>25-48</v>
      </c>
      <c r="W5651" t="s">
        <v>35</v>
      </c>
      <c r="X5651" t="str">
        <f t="shared" si="177"/>
        <v>Low</v>
      </c>
    </row>
    <row r="5652" spans="1:24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27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29</v>
      </c>
      <c r="S5652">
        <v>59.8</v>
      </c>
      <c r="T5652">
        <v>2343.85</v>
      </c>
      <c r="U5652" t="s">
        <v>26</v>
      </c>
      <c r="V5652" s="7" t="str">
        <f t="shared" si="176"/>
        <v>25-48</v>
      </c>
      <c r="W5652" t="s">
        <v>46</v>
      </c>
      <c r="X5652" t="str">
        <f t="shared" si="177"/>
        <v>Medium</v>
      </c>
    </row>
    <row r="5653" spans="1:24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40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28</v>
      </c>
      <c r="Q5653" t="s">
        <v>25</v>
      </c>
      <c r="R5653" t="s">
        <v>29</v>
      </c>
      <c r="S5653">
        <v>84.3</v>
      </c>
      <c r="T5653">
        <v>3588.4</v>
      </c>
      <c r="U5653" t="s">
        <v>25</v>
      </c>
      <c r="V5653" s="7" t="str">
        <f t="shared" si="176"/>
        <v>25-48</v>
      </c>
      <c r="W5653" t="s">
        <v>46</v>
      </c>
      <c r="X5653" t="str">
        <f t="shared" si="177"/>
        <v>Medium</v>
      </c>
    </row>
    <row r="5654" spans="1:24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27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28</v>
      </c>
      <c r="Q5654" t="s">
        <v>25</v>
      </c>
      <c r="R5654" t="s">
        <v>29</v>
      </c>
      <c r="S5654">
        <v>48.6</v>
      </c>
      <c r="T5654">
        <v>48.6</v>
      </c>
      <c r="U5654" t="s">
        <v>26</v>
      </c>
      <c r="V5654" s="7" t="str">
        <f t="shared" si="176"/>
        <v>0-12</v>
      </c>
      <c r="W5654" t="s">
        <v>30</v>
      </c>
      <c r="X5654" t="str">
        <f t="shared" si="177"/>
        <v>Low</v>
      </c>
    </row>
    <row r="5655" spans="1:24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40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28</v>
      </c>
      <c r="Q5655" t="s">
        <v>25</v>
      </c>
      <c r="R5655" t="s">
        <v>29</v>
      </c>
      <c r="S5655">
        <v>79</v>
      </c>
      <c r="T5655">
        <v>522.95000000000005</v>
      </c>
      <c r="U5655" t="s">
        <v>25</v>
      </c>
      <c r="V5655" s="7" t="str">
        <f t="shared" si="176"/>
        <v>0-12</v>
      </c>
      <c r="W5655" t="s">
        <v>35</v>
      </c>
      <c r="X5655" t="str">
        <f t="shared" si="177"/>
        <v>Medium</v>
      </c>
    </row>
    <row r="5656" spans="1:24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40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50</v>
      </c>
      <c r="Q5656" t="s">
        <v>26</v>
      </c>
      <c r="R5656" t="s">
        <v>43</v>
      </c>
      <c r="S5656">
        <v>105.35</v>
      </c>
      <c r="T5656">
        <v>7511.9</v>
      </c>
      <c r="U5656" t="s">
        <v>26</v>
      </c>
      <c r="V5656" s="7" t="str">
        <f t="shared" si="176"/>
        <v>49+</v>
      </c>
      <c r="W5656" t="s">
        <v>46</v>
      </c>
      <c r="X5656" t="str">
        <f t="shared" si="177"/>
        <v>High</v>
      </c>
    </row>
    <row r="5657" spans="1:24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26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50</v>
      </c>
      <c r="Q5657" t="s">
        <v>25</v>
      </c>
      <c r="R5657" t="s">
        <v>38</v>
      </c>
      <c r="S5657">
        <v>25.1</v>
      </c>
      <c r="T5657">
        <v>1725</v>
      </c>
      <c r="U5657" t="s">
        <v>26</v>
      </c>
      <c r="V5657" s="7" t="str">
        <f t="shared" si="176"/>
        <v>49+</v>
      </c>
      <c r="W5657" t="s">
        <v>35</v>
      </c>
      <c r="X5657" t="str">
        <f t="shared" si="177"/>
        <v>Low</v>
      </c>
    </row>
    <row r="5658" spans="1:24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27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28</v>
      </c>
      <c r="Q5658" t="s">
        <v>26</v>
      </c>
      <c r="R5658" t="s">
        <v>29</v>
      </c>
      <c r="S5658">
        <v>49.75</v>
      </c>
      <c r="T5658">
        <v>49.75</v>
      </c>
      <c r="U5658" t="s">
        <v>26</v>
      </c>
      <c r="V5658" s="7" t="str">
        <f t="shared" si="176"/>
        <v>0-12</v>
      </c>
      <c r="W5658" t="s">
        <v>30</v>
      </c>
      <c r="X5658" t="str">
        <f t="shared" si="177"/>
        <v>Low</v>
      </c>
    </row>
    <row r="5659" spans="1:24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40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28</v>
      </c>
      <c r="Q5659" t="s">
        <v>25</v>
      </c>
      <c r="R5659" t="s">
        <v>29</v>
      </c>
      <c r="S5659">
        <v>94.75</v>
      </c>
      <c r="T5659">
        <v>1691.9</v>
      </c>
      <c r="U5659" t="s">
        <v>26</v>
      </c>
      <c r="V5659" s="7" t="str">
        <f t="shared" si="176"/>
        <v>13-24</v>
      </c>
      <c r="W5659" t="s">
        <v>35</v>
      </c>
      <c r="X5659" t="str">
        <f t="shared" si="177"/>
        <v>High</v>
      </c>
    </row>
    <row r="5660" spans="1:24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40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28</v>
      </c>
      <c r="Q5660" t="s">
        <v>25</v>
      </c>
      <c r="R5660" t="s">
        <v>29</v>
      </c>
      <c r="S5660">
        <v>93</v>
      </c>
      <c r="T5660">
        <v>2248.0500000000002</v>
      </c>
      <c r="U5660" t="s">
        <v>26</v>
      </c>
      <c r="V5660" s="7" t="str">
        <f t="shared" si="176"/>
        <v>13-24</v>
      </c>
      <c r="W5660" t="s">
        <v>46</v>
      </c>
      <c r="X5660" t="str">
        <f t="shared" si="177"/>
        <v>High</v>
      </c>
    </row>
    <row r="5661" spans="1:24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27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50</v>
      </c>
      <c r="Q5661" t="s">
        <v>25</v>
      </c>
      <c r="R5661" t="s">
        <v>38</v>
      </c>
      <c r="S5661">
        <v>71.900000000000006</v>
      </c>
      <c r="T5661">
        <v>4479.2</v>
      </c>
      <c r="U5661" t="s">
        <v>26</v>
      </c>
      <c r="V5661" s="7" t="str">
        <f t="shared" si="176"/>
        <v>49+</v>
      </c>
      <c r="W5661" t="s">
        <v>46</v>
      </c>
      <c r="X5661" t="str">
        <f t="shared" si="177"/>
        <v>Medium</v>
      </c>
    </row>
    <row r="5662" spans="1:24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27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 t="s">
        <v>26</v>
      </c>
      <c r="V5662" s="7" t="str">
        <f t="shared" si="176"/>
        <v>25-48</v>
      </c>
      <c r="W5662" t="s">
        <v>46</v>
      </c>
      <c r="X5662" t="str">
        <f t="shared" si="177"/>
        <v>Medium</v>
      </c>
    </row>
    <row r="5663" spans="1:24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26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28</v>
      </c>
      <c r="Q5663" t="s">
        <v>25</v>
      </c>
      <c r="R5663" t="s">
        <v>29</v>
      </c>
      <c r="S5663">
        <v>19.850000000000001</v>
      </c>
      <c r="T5663">
        <v>63</v>
      </c>
      <c r="U5663" t="s">
        <v>26</v>
      </c>
      <c r="V5663" s="7" t="str">
        <f t="shared" si="176"/>
        <v>0-12</v>
      </c>
      <c r="W5663" t="s">
        <v>30</v>
      </c>
      <c r="X5663" t="str">
        <f t="shared" si="177"/>
        <v>Low</v>
      </c>
    </row>
    <row r="5664" spans="1:24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40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28</v>
      </c>
      <c r="Q5664" t="s">
        <v>25</v>
      </c>
      <c r="R5664" t="s">
        <v>29</v>
      </c>
      <c r="S5664">
        <v>70.25</v>
      </c>
      <c r="T5664">
        <v>70.25</v>
      </c>
      <c r="U5664" t="s">
        <v>25</v>
      </c>
      <c r="V5664" s="7" t="str">
        <f t="shared" si="176"/>
        <v>0-12</v>
      </c>
      <c r="W5664" t="s">
        <v>30</v>
      </c>
      <c r="X5664" t="str">
        <f t="shared" si="177"/>
        <v>Medium</v>
      </c>
    </row>
    <row r="5665" spans="1:24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40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28</v>
      </c>
      <c r="Q5665" t="s">
        <v>25</v>
      </c>
      <c r="R5665" t="s">
        <v>29</v>
      </c>
      <c r="S5665">
        <v>95.25</v>
      </c>
      <c r="T5665">
        <v>3314.15</v>
      </c>
      <c r="U5665" t="s">
        <v>26</v>
      </c>
      <c r="V5665" s="7" t="str">
        <f t="shared" si="176"/>
        <v>25-48</v>
      </c>
      <c r="W5665" t="s">
        <v>46</v>
      </c>
      <c r="X5665" t="str">
        <f t="shared" si="177"/>
        <v>High</v>
      </c>
    </row>
    <row r="5666" spans="1:24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40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28</v>
      </c>
      <c r="Q5666" t="s">
        <v>25</v>
      </c>
      <c r="R5666" t="s">
        <v>43</v>
      </c>
      <c r="S5666">
        <v>84.6</v>
      </c>
      <c r="T5666">
        <v>865.55</v>
      </c>
      <c r="U5666" t="s">
        <v>25</v>
      </c>
      <c r="V5666" s="7" t="str">
        <f t="shared" si="176"/>
        <v>0-12</v>
      </c>
      <c r="W5666" t="s">
        <v>35</v>
      </c>
      <c r="X5666" t="str">
        <f t="shared" si="177"/>
        <v>Medium</v>
      </c>
    </row>
    <row r="5667" spans="1:24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26</v>
      </c>
      <c r="I5667" t="s">
        <v>27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28</v>
      </c>
      <c r="Q5667" t="s">
        <v>25</v>
      </c>
      <c r="R5667" t="s">
        <v>38</v>
      </c>
      <c r="S5667">
        <v>25.05</v>
      </c>
      <c r="T5667">
        <v>852.7</v>
      </c>
      <c r="U5667" t="s">
        <v>26</v>
      </c>
      <c r="V5667" s="7" t="str">
        <f t="shared" si="176"/>
        <v>25-48</v>
      </c>
      <c r="W5667" t="s">
        <v>35</v>
      </c>
      <c r="X5667" t="str">
        <f t="shared" si="177"/>
        <v>Low</v>
      </c>
    </row>
    <row r="5668" spans="1:24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26</v>
      </c>
      <c r="I5668" t="s">
        <v>27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43</v>
      </c>
      <c r="S5668">
        <v>53.15</v>
      </c>
      <c r="T5668">
        <v>1930.9</v>
      </c>
      <c r="U5668" t="s">
        <v>26</v>
      </c>
      <c r="V5668" s="7" t="str">
        <f t="shared" si="176"/>
        <v>25-48</v>
      </c>
      <c r="W5668" t="s">
        <v>35</v>
      </c>
      <c r="X5668" t="str">
        <f t="shared" si="177"/>
        <v>Medium</v>
      </c>
    </row>
    <row r="5669" spans="1:24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26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28</v>
      </c>
      <c r="Q5669" t="s">
        <v>26</v>
      </c>
      <c r="R5669" t="s">
        <v>29</v>
      </c>
      <c r="S5669">
        <v>20.149999999999999</v>
      </c>
      <c r="T5669">
        <v>91.4</v>
      </c>
      <c r="U5669" t="s">
        <v>26</v>
      </c>
      <c r="V5669" s="7" t="str">
        <f t="shared" si="176"/>
        <v>0-12</v>
      </c>
      <c r="W5669" t="s">
        <v>30</v>
      </c>
      <c r="X5669" t="str">
        <f t="shared" si="177"/>
        <v>Low</v>
      </c>
    </row>
    <row r="5670" spans="1:24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40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28</v>
      </c>
      <c r="Q5670" t="s">
        <v>25</v>
      </c>
      <c r="R5670" t="s">
        <v>29</v>
      </c>
      <c r="S5670">
        <v>101.25</v>
      </c>
      <c r="T5670">
        <v>3949.15</v>
      </c>
      <c r="U5670" t="s">
        <v>26</v>
      </c>
      <c r="V5670" s="7" t="str">
        <f t="shared" si="176"/>
        <v>25-48</v>
      </c>
      <c r="W5670" t="s">
        <v>46</v>
      </c>
      <c r="X5670" t="str">
        <f t="shared" si="177"/>
        <v>High</v>
      </c>
    </row>
    <row r="5671" spans="1:24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40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38</v>
      </c>
      <c r="S5671">
        <v>100.55</v>
      </c>
      <c r="T5671">
        <v>4304</v>
      </c>
      <c r="U5671" t="s">
        <v>26</v>
      </c>
      <c r="V5671" s="7" t="str">
        <f t="shared" si="176"/>
        <v>25-48</v>
      </c>
      <c r="W5671" t="s">
        <v>46</v>
      </c>
      <c r="X5671" t="str">
        <f t="shared" si="177"/>
        <v>High</v>
      </c>
    </row>
    <row r="5672" spans="1:24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26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28</v>
      </c>
      <c r="Q5672" t="s">
        <v>26</v>
      </c>
      <c r="R5672" t="s">
        <v>34</v>
      </c>
      <c r="S5672">
        <v>24.1</v>
      </c>
      <c r="T5672">
        <v>409.9</v>
      </c>
      <c r="U5672" t="s">
        <v>25</v>
      </c>
      <c r="V5672" s="7" t="str">
        <f t="shared" si="176"/>
        <v>13-24</v>
      </c>
      <c r="W5672" t="s">
        <v>30</v>
      </c>
      <c r="X5672" t="str">
        <f t="shared" si="177"/>
        <v>Low</v>
      </c>
    </row>
    <row r="5673" spans="1:24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26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50</v>
      </c>
      <c r="Q5673" t="s">
        <v>26</v>
      </c>
      <c r="R5673" t="s">
        <v>38</v>
      </c>
      <c r="S5673">
        <v>25.3</v>
      </c>
      <c r="T5673">
        <v>1554.9</v>
      </c>
      <c r="U5673" t="s">
        <v>26</v>
      </c>
      <c r="V5673" s="7" t="str">
        <f t="shared" si="176"/>
        <v>49+</v>
      </c>
      <c r="W5673" t="s">
        <v>35</v>
      </c>
      <c r="X5673" t="str">
        <f t="shared" si="177"/>
        <v>Low</v>
      </c>
    </row>
    <row r="5674" spans="1:24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27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29</v>
      </c>
      <c r="S5674">
        <v>71.8</v>
      </c>
      <c r="T5674">
        <v>3472.05</v>
      </c>
      <c r="U5674" t="s">
        <v>26</v>
      </c>
      <c r="V5674" s="7" t="str">
        <f t="shared" si="176"/>
        <v>49+</v>
      </c>
      <c r="W5674" t="s">
        <v>46</v>
      </c>
      <c r="X5674" t="str">
        <f t="shared" si="177"/>
        <v>Medium</v>
      </c>
    </row>
    <row r="5675" spans="1:24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26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 t="s">
        <v>26</v>
      </c>
      <c r="V5675" s="7" t="str">
        <f t="shared" si="176"/>
        <v>0-12</v>
      </c>
      <c r="W5675" t="s">
        <v>30</v>
      </c>
      <c r="X5675" t="str">
        <f t="shared" si="177"/>
        <v>Low</v>
      </c>
    </row>
    <row r="5676" spans="1:24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26</v>
      </c>
      <c r="I5676" t="s">
        <v>27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50</v>
      </c>
      <c r="Q5676" t="s">
        <v>26</v>
      </c>
      <c r="R5676" t="s">
        <v>29</v>
      </c>
      <c r="S5676">
        <v>49.85</v>
      </c>
      <c r="T5676">
        <v>3210.35</v>
      </c>
      <c r="U5676" t="s">
        <v>26</v>
      </c>
      <c r="V5676" s="7" t="str">
        <f t="shared" si="176"/>
        <v>49+</v>
      </c>
      <c r="W5676" t="s">
        <v>46</v>
      </c>
      <c r="X5676" t="str">
        <f t="shared" si="177"/>
        <v>Low</v>
      </c>
    </row>
    <row r="5677" spans="1:24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40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28</v>
      </c>
      <c r="Q5677" t="s">
        <v>25</v>
      </c>
      <c r="R5677" t="s">
        <v>34</v>
      </c>
      <c r="S5677">
        <v>69.599999999999994</v>
      </c>
      <c r="T5677">
        <v>207.4</v>
      </c>
      <c r="U5677" t="s">
        <v>26</v>
      </c>
      <c r="V5677" s="7" t="str">
        <f t="shared" si="176"/>
        <v>0-12</v>
      </c>
      <c r="W5677" t="s">
        <v>30</v>
      </c>
      <c r="X5677" t="str">
        <f t="shared" si="177"/>
        <v>Medium</v>
      </c>
    </row>
    <row r="5678" spans="1:24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28</v>
      </c>
      <c r="Q5678" t="s">
        <v>26</v>
      </c>
      <c r="R5678" t="s">
        <v>29</v>
      </c>
      <c r="S5678">
        <v>19.75</v>
      </c>
      <c r="T5678">
        <v>19.75</v>
      </c>
      <c r="U5678" t="s">
        <v>26</v>
      </c>
      <c r="V5678" s="7" t="str">
        <f t="shared" si="176"/>
        <v>0-12</v>
      </c>
      <c r="W5678" t="s">
        <v>30</v>
      </c>
      <c r="X5678" t="str">
        <f t="shared" si="177"/>
        <v>Low</v>
      </c>
    </row>
    <row r="5679" spans="1:24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40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29</v>
      </c>
      <c r="S5679">
        <v>80.8</v>
      </c>
      <c r="T5679">
        <v>3132.75</v>
      </c>
      <c r="U5679" t="s">
        <v>26</v>
      </c>
      <c r="V5679" s="7" t="str">
        <f t="shared" si="176"/>
        <v>25-48</v>
      </c>
      <c r="W5679" t="s">
        <v>46</v>
      </c>
      <c r="X5679" t="str">
        <f t="shared" si="177"/>
        <v>Medium</v>
      </c>
    </row>
    <row r="5680" spans="1:24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27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28</v>
      </c>
      <c r="Q5680" t="s">
        <v>25</v>
      </c>
      <c r="R5680" t="s">
        <v>29</v>
      </c>
      <c r="S5680">
        <v>60</v>
      </c>
      <c r="T5680">
        <v>60</v>
      </c>
      <c r="U5680" t="s">
        <v>25</v>
      </c>
      <c r="V5680" s="7" t="str">
        <f t="shared" si="176"/>
        <v>0-12</v>
      </c>
      <c r="W5680" t="s">
        <v>30</v>
      </c>
      <c r="X5680" t="str">
        <f t="shared" si="177"/>
        <v>Medium</v>
      </c>
    </row>
    <row r="5681" spans="1:24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40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28</v>
      </c>
      <c r="Q5681" t="s">
        <v>25</v>
      </c>
      <c r="R5681" t="s">
        <v>29</v>
      </c>
      <c r="S5681">
        <v>86.55</v>
      </c>
      <c r="T5681">
        <v>649.65</v>
      </c>
      <c r="U5681" t="s">
        <v>25</v>
      </c>
      <c r="V5681" s="7" t="str">
        <f t="shared" si="176"/>
        <v>0-12</v>
      </c>
      <c r="W5681" t="s">
        <v>35</v>
      </c>
      <c r="X5681" t="str">
        <f t="shared" si="177"/>
        <v>Medium</v>
      </c>
    </row>
    <row r="5682" spans="1:24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28</v>
      </c>
      <c r="Q5682" t="s">
        <v>25</v>
      </c>
      <c r="R5682" t="s">
        <v>34</v>
      </c>
      <c r="S5682">
        <v>20.85</v>
      </c>
      <c r="T5682">
        <v>20.85</v>
      </c>
      <c r="U5682" t="s">
        <v>25</v>
      </c>
      <c r="V5682" s="7" t="str">
        <f t="shared" si="176"/>
        <v>0-12</v>
      </c>
      <c r="W5682" t="s">
        <v>30</v>
      </c>
      <c r="X5682" t="str">
        <f t="shared" si="177"/>
        <v>Low</v>
      </c>
    </row>
    <row r="5683" spans="1:24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27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38</v>
      </c>
      <c r="S5683">
        <v>64.2</v>
      </c>
      <c r="T5683">
        <v>2106.3000000000002</v>
      </c>
      <c r="U5683" t="s">
        <v>26</v>
      </c>
      <c r="V5683" s="7" t="str">
        <f t="shared" si="176"/>
        <v>25-48</v>
      </c>
      <c r="W5683" t="s">
        <v>46</v>
      </c>
      <c r="X5683" t="str">
        <f t="shared" si="177"/>
        <v>Medium</v>
      </c>
    </row>
    <row r="5684" spans="1:24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26</v>
      </c>
      <c r="I5684" t="s">
        <v>27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28</v>
      </c>
      <c r="Q5684" t="s">
        <v>26</v>
      </c>
      <c r="R5684" t="s">
        <v>29</v>
      </c>
      <c r="S5684">
        <v>35</v>
      </c>
      <c r="T5684">
        <v>35</v>
      </c>
      <c r="U5684" t="s">
        <v>26</v>
      </c>
      <c r="V5684" s="7" t="str">
        <f t="shared" si="176"/>
        <v>0-12</v>
      </c>
      <c r="W5684" t="s">
        <v>30</v>
      </c>
      <c r="X5684" t="str">
        <f t="shared" si="177"/>
        <v>Low</v>
      </c>
    </row>
    <row r="5685" spans="1:24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26</v>
      </c>
      <c r="I5685" t="s">
        <v>27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28</v>
      </c>
      <c r="Q5685" t="s">
        <v>25</v>
      </c>
      <c r="R5685" t="s">
        <v>29</v>
      </c>
      <c r="S5685">
        <v>50.75</v>
      </c>
      <c r="T5685">
        <v>2011.4</v>
      </c>
      <c r="U5685" t="s">
        <v>25</v>
      </c>
      <c r="V5685" s="7" t="str">
        <f t="shared" si="176"/>
        <v>25-48</v>
      </c>
      <c r="W5685" t="s">
        <v>46</v>
      </c>
      <c r="X5685" t="str">
        <f t="shared" si="177"/>
        <v>Medium</v>
      </c>
    </row>
    <row r="5686" spans="1:24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40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43</v>
      </c>
      <c r="S5686">
        <v>105.5</v>
      </c>
      <c r="T5686">
        <v>6205.5</v>
      </c>
      <c r="U5686" t="s">
        <v>25</v>
      </c>
      <c r="V5686" s="7" t="str">
        <f t="shared" si="176"/>
        <v>49+</v>
      </c>
      <c r="W5686" t="s">
        <v>46</v>
      </c>
      <c r="X5686" t="str">
        <f t="shared" si="177"/>
        <v>High</v>
      </c>
    </row>
    <row r="5687" spans="1:24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50</v>
      </c>
      <c r="Q5687" t="s">
        <v>26</v>
      </c>
      <c r="R5687" t="s">
        <v>29</v>
      </c>
      <c r="S5687">
        <v>19.2</v>
      </c>
      <c r="T5687">
        <v>903.7</v>
      </c>
      <c r="U5687" t="s">
        <v>26</v>
      </c>
      <c r="V5687" s="7" t="str">
        <f t="shared" si="176"/>
        <v>25-48</v>
      </c>
      <c r="W5687" t="s">
        <v>35</v>
      </c>
      <c r="X5687" t="str">
        <f t="shared" si="177"/>
        <v>Low</v>
      </c>
    </row>
    <row r="5688" spans="1:24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40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28</v>
      </c>
      <c r="Q5688" t="s">
        <v>25</v>
      </c>
      <c r="R5688" t="s">
        <v>38</v>
      </c>
      <c r="S5688">
        <v>85.15</v>
      </c>
      <c r="T5688">
        <v>503.6</v>
      </c>
      <c r="U5688" t="s">
        <v>25</v>
      </c>
      <c r="V5688" s="7" t="str">
        <f t="shared" si="176"/>
        <v>0-12</v>
      </c>
      <c r="W5688" t="s">
        <v>35</v>
      </c>
      <c r="X5688" t="str">
        <f t="shared" si="177"/>
        <v>Medium</v>
      </c>
    </row>
    <row r="5689" spans="1:24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40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43</v>
      </c>
      <c r="S5689">
        <v>90.65</v>
      </c>
      <c r="T5689">
        <v>3882.3</v>
      </c>
      <c r="U5689" t="s">
        <v>26</v>
      </c>
      <c r="V5689" s="7" t="str">
        <f t="shared" si="176"/>
        <v>25-48</v>
      </c>
      <c r="W5689" t="s">
        <v>46</v>
      </c>
      <c r="X5689" t="str">
        <f t="shared" si="177"/>
        <v>High</v>
      </c>
    </row>
    <row r="5690" spans="1:24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26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50</v>
      </c>
      <c r="Q5690" t="s">
        <v>25</v>
      </c>
      <c r="R5690" t="s">
        <v>34</v>
      </c>
      <c r="S5690">
        <v>20</v>
      </c>
      <c r="T5690">
        <v>879.8</v>
      </c>
      <c r="U5690" t="s">
        <v>26</v>
      </c>
      <c r="V5690" s="7" t="str">
        <f t="shared" si="176"/>
        <v>25-48</v>
      </c>
      <c r="W5690" t="s">
        <v>35</v>
      </c>
      <c r="X5690" t="str">
        <f t="shared" si="177"/>
        <v>Low</v>
      </c>
    </row>
    <row r="5691" spans="1:24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40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28</v>
      </c>
      <c r="Q5691" t="s">
        <v>25</v>
      </c>
      <c r="R5691" t="s">
        <v>29</v>
      </c>
      <c r="S5691">
        <v>74.650000000000006</v>
      </c>
      <c r="T5691">
        <v>383.65</v>
      </c>
      <c r="U5691" t="s">
        <v>26</v>
      </c>
      <c r="V5691" s="7" t="str">
        <f t="shared" si="176"/>
        <v>0-12</v>
      </c>
      <c r="W5691" t="s">
        <v>30</v>
      </c>
      <c r="X5691" t="str">
        <f t="shared" si="177"/>
        <v>Medium</v>
      </c>
    </row>
    <row r="5692" spans="1:24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26</v>
      </c>
      <c r="I5692" t="s">
        <v>27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50</v>
      </c>
      <c r="Q5692" t="s">
        <v>25</v>
      </c>
      <c r="R5692" t="s">
        <v>43</v>
      </c>
      <c r="S5692">
        <v>61.2</v>
      </c>
      <c r="T5692">
        <v>4390.25</v>
      </c>
      <c r="U5692" t="s">
        <v>26</v>
      </c>
      <c r="V5692" s="7" t="str">
        <f t="shared" si="176"/>
        <v>49+</v>
      </c>
      <c r="W5692" t="s">
        <v>46</v>
      </c>
      <c r="X5692" t="str">
        <f t="shared" si="177"/>
        <v>Medium</v>
      </c>
    </row>
    <row r="5693" spans="1:24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26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 t="s">
        <v>26</v>
      </c>
      <c r="V5693" s="7" t="str">
        <f t="shared" si="176"/>
        <v>0-12</v>
      </c>
      <c r="W5693" t="s">
        <v>30</v>
      </c>
      <c r="X5693" t="str">
        <f t="shared" si="177"/>
        <v>Low</v>
      </c>
    </row>
    <row r="5694" spans="1:24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27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28</v>
      </c>
      <c r="Q5694" t="s">
        <v>26</v>
      </c>
      <c r="R5694" t="s">
        <v>34</v>
      </c>
      <c r="S5694">
        <v>54.8</v>
      </c>
      <c r="T5694">
        <v>452.8</v>
      </c>
      <c r="U5694" t="s">
        <v>26</v>
      </c>
      <c r="V5694" s="7" t="str">
        <f t="shared" si="176"/>
        <v>0-12</v>
      </c>
      <c r="W5694" t="s">
        <v>30</v>
      </c>
      <c r="X5694" t="str">
        <f t="shared" si="177"/>
        <v>Medium</v>
      </c>
    </row>
    <row r="5695" spans="1:24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27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50</v>
      </c>
      <c r="Q5695" t="s">
        <v>25</v>
      </c>
      <c r="R5695" t="s">
        <v>43</v>
      </c>
      <c r="S5695">
        <v>73.45</v>
      </c>
      <c r="T5695">
        <v>5329</v>
      </c>
      <c r="U5695" t="s">
        <v>26</v>
      </c>
      <c r="V5695" s="7" t="str">
        <f t="shared" si="176"/>
        <v>49+</v>
      </c>
      <c r="W5695" t="s">
        <v>46</v>
      </c>
      <c r="X5695" t="str">
        <f t="shared" si="177"/>
        <v>Medium</v>
      </c>
    </row>
    <row r="5696" spans="1:24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27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 t="s">
        <v>26</v>
      </c>
      <c r="V5696" s="7" t="str">
        <f t="shared" si="176"/>
        <v>25-48</v>
      </c>
      <c r="W5696" t="s">
        <v>35</v>
      </c>
      <c r="X5696" t="str">
        <f t="shared" si="177"/>
        <v>Medium</v>
      </c>
    </row>
    <row r="5697" spans="1:24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40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50</v>
      </c>
      <c r="Q5697" t="s">
        <v>26</v>
      </c>
      <c r="R5697" t="s">
        <v>38</v>
      </c>
      <c r="S5697">
        <v>80.45</v>
      </c>
      <c r="T5697">
        <v>5737.6</v>
      </c>
      <c r="U5697" t="s">
        <v>26</v>
      </c>
      <c r="V5697" s="7" t="str">
        <f t="shared" si="176"/>
        <v>49+</v>
      </c>
      <c r="W5697" t="s">
        <v>46</v>
      </c>
      <c r="X5697" t="str">
        <f t="shared" si="177"/>
        <v>Medium</v>
      </c>
    </row>
    <row r="5698" spans="1:24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27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28</v>
      </c>
      <c r="Q5698" t="s">
        <v>25</v>
      </c>
      <c r="R5698" t="s">
        <v>29</v>
      </c>
      <c r="S5698">
        <v>54.2</v>
      </c>
      <c r="T5698">
        <v>1152.7</v>
      </c>
      <c r="U5698" t="s">
        <v>25</v>
      </c>
      <c r="V5698" s="7" t="str">
        <f t="shared" si="176"/>
        <v>13-24</v>
      </c>
      <c r="W5698" t="s">
        <v>35</v>
      </c>
      <c r="X5698" t="str">
        <f t="shared" si="177"/>
        <v>Medium</v>
      </c>
    </row>
    <row r="5699" spans="1:24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40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29</v>
      </c>
      <c r="S5699">
        <v>109.5</v>
      </c>
      <c r="T5699">
        <v>7674.55</v>
      </c>
      <c r="U5699" t="s">
        <v>25</v>
      </c>
      <c r="V5699" s="7" t="str">
        <f t="shared" ref="V5699:V5762" si="178">IF(F5699&lt;=12, "0-12", IF(F5699&lt;=24, "13-24", IF(F5699&lt;=48, "25-48", "49+")))</f>
        <v>49+</v>
      </c>
      <c r="W5699" t="s">
        <v>46</v>
      </c>
      <c r="X5699" t="str">
        <f t="shared" ref="X5699:X5762" si="179">IF(S5699&lt;=50,"Low",IF(S5699&lt;=90,"Medium","High"))</f>
        <v>High</v>
      </c>
    </row>
    <row r="5700" spans="1:24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40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28</v>
      </c>
      <c r="Q5700" t="s">
        <v>26</v>
      </c>
      <c r="R5700" t="s">
        <v>29</v>
      </c>
      <c r="S5700">
        <v>104.4</v>
      </c>
      <c r="T5700">
        <v>2157.9499999999998</v>
      </c>
      <c r="U5700" t="s">
        <v>25</v>
      </c>
      <c r="V5700" s="7" t="str">
        <f t="shared" si="178"/>
        <v>13-24</v>
      </c>
      <c r="W5700" t="s">
        <v>46</v>
      </c>
      <c r="X5700" t="str">
        <f t="shared" si="179"/>
        <v>High</v>
      </c>
    </row>
    <row r="5701" spans="1:24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40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28</v>
      </c>
      <c r="Q5701" t="s">
        <v>26</v>
      </c>
      <c r="R5701" t="s">
        <v>29</v>
      </c>
      <c r="S5701">
        <v>85.3</v>
      </c>
      <c r="T5701">
        <v>1219.8499999999999</v>
      </c>
      <c r="U5701" t="s">
        <v>26</v>
      </c>
      <c r="V5701" s="7" t="str">
        <f t="shared" si="178"/>
        <v>13-24</v>
      </c>
      <c r="W5701" t="s">
        <v>35</v>
      </c>
      <c r="X5701" t="str">
        <f t="shared" si="179"/>
        <v>Medium</v>
      </c>
    </row>
    <row r="5702" spans="1:24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40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28</v>
      </c>
      <c r="Q5702" t="s">
        <v>25</v>
      </c>
      <c r="R5702" t="s">
        <v>29</v>
      </c>
      <c r="S5702">
        <v>79.3</v>
      </c>
      <c r="T5702">
        <v>2414.5500000000002</v>
      </c>
      <c r="U5702" t="s">
        <v>26</v>
      </c>
      <c r="V5702" s="7" t="str">
        <f t="shared" si="178"/>
        <v>25-48</v>
      </c>
      <c r="W5702" t="s">
        <v>46</v>
      </c>
      <c r="X5702" t="str">
        <f t="shared" si="179"/>
        <v>Medium</v>
      </c>
    </row>
    <row r="5703" spans="1:24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27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28</v>
      </c>
      <c r="Q5703" t="s">
        <v>26</v>
      </c>
      <c r="R5703" t="s">
        <v>38</v>
      </c>
      <c r="S5703">
        <v>76.5</v>
      </c>
      <c r="T5703">
        <v>1155.5999999999999</v>
      </c>
      <c r="U5703" t="s">
        <v>26</v>
      </c>
      <c r="V5703" s="7" t="str">
        <f t="shared" si="178"/>
        <v>13-24</v>
      </c>
      <c r="W5703" t="s">
        <v>35</v>
      </c>
      <c r="X5703" t="str">
        <f t="shared" si="179"/>
        <v>Medium</v>
      </c>
    </row>
    <row r="5704" spans="1:24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40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28</v>
      </c>
      <c r="Q5704" t="s">
        <v>25</v>
      </c>
      <c r="R5704" t="s">
        <v>43</v>
      </c>
      <c r="S5704">
        <v>105.1</v>
      </c>
      <c r="T5704">
        <v>7548.1</v>
      </c>
      <c r="U5704" t="s">
        <v>25</v>
      </c>
      <c r="V5704" s="7" t="str">
        <f t="shared" si="178"/>
        <v>49+</v>
      </c>
      <c r="W5704" t="s">
        <v>46</v>
      </c>
      <c r="X5704" t="str">
        <f t="shared" si="179"/>
        <v>High</v>
      </c>
    </row>
    <row r="5705" spans="1:24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26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50</v>
      </c>
      <c r="Q5705" t="s">
        <v>26</v>
      </c>
      <c r="R5705" t="s">
        <v>38</v>
      </c>
      <c r="S5705">
        <v>25.4</v>
      </c>
      <c r="T5705">
        <v>1809.35</v>
      </c>
      <c r="U5705" t="s">
        <v>26</v>
      </c>
      <c r="V5705" s="7" t="str">
        <f t="shared" si="178"/>
        <v>49+</v>
      </c>
      <c r="W5705" t="s">
        <v>35</v>
      </c>
      <c r="X5705" t="str">
        <f t="shared" si="179"/>
        <v>Low</v>
      </c>
    </row>
    <row r="5706" spans="1:24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40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28</v>
      </c>
      <c r="Q5706" t="s">
        <v>25</v>
      </c>
      <c r="R5706" t="s">
        <v>29</v>
      </c>
      <c r="S5706">
        <v>86.85</v>
      </c>
      <c r="T5706">
        <v>1564.4</v>
      </c>
      <c r="U5706" t="s">
        <v>26</v>
      </c>
      <c r="V5706" s="7" t="str">
        <f t="shared" si="178"/>
        <v>13-24</v>
      </c>
      <c r="W5706" t="s">
        <v>35</v>
      </c>
      <c r="X5706" t="str">
        <f t="shared" si="179"/>
        <v>Medium</v>
      </c>
    </row>
    <row r="5707" spans="1:24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26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28</v>
      </c>
      <c r="Q5707" t="s">
        <v>26</v>
      </c>
      <c r="R5707" t="s">
        <v>34</v>
      </c>
      <c r="S5707">
        <v>19.649999999999999</v>
      </c>
      <c r="T5707">
        <v>19.649999999999999</v>
      </c>
      <c r="U5707" t="s">
        <v>26</v>
      </c>
      <c r="V5707" s="7" t="str">
        <f t="shared" si="178"/>
        <v>0-12</v>
      </c>
      <c r="W5707" t="s">
        <v>30</v>
      </c>
      <c r="X5707" t="str">
        <f t="shared" si="179"/>
        <v>Low</v>
      </c>
    </row>
    <row r="5708" spans="1:24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40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28</v>
      </c>
      <c r="Q5708" t="s">
        <v>25</v>
      </c>
      <c r="R5708" t="s">
        <v>29</v>
      </c>
      <c r="S5708">
        <v>75.7</v>
      </c>
      <c r="T5708">
        <v>75.7</v>
      </c>
      <c r="U5708" t="s">
        <v>25</v>
      </c>
      <c r="V5708" s="7" t="str">
        <f t="shared" si="178"/>
        <v>0-12</v>
      </c>
      <c r="W5708" t="s">
        <v>30</v>
      </c>
      <c r="X5708" t="str">
        <f t="shared" si="179"/>
        <v>Medium</v>
      </c>
    </row>
    <row r="5709" spans="1:24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27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28</v>
      </c>
      <c r="Q5709" t="s">
        <v>26</v>
      </c>
      <c r="R5709" t="s">
        <v>29</v>
      </c>
      <c r="S5709">
        <v>45.55</v>
      </c>
      <c r="T5709">
        <v>84.4</v>
      </c>
      <c r="U5709" t="s">
        <v>26</v>
      </c>
      <c r="V5709" s="7" t="str">
        <f t="shared" si="178"/>
        <v>0-12</v>
      </c>
      <c r="W5709" t="s">
        <v>30</v>
      </c>
      <c r="X5709" t="str">
        <f t="shared" si="179"/>
        <v>Low</v>
      </c>
    </row>
    <row r="5710" spans="1:24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40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28</v>
      </c>
      <c r="Q5710" t="s">
        <v>25</v>
      </c>
      <c r="R5710" t="s">
        <v>43</v>
      </c>
      <c r="S5710">
        <v>78.099999999999994</v>
      </c>
      <c r="T5710">
        <v>864.85</v>
      </c>
      <c r="U5710" t="s">
        <v>26</v>
      </c>
      <c r="V5710" s="7" t="str">
        <f t="shared" si="178"/>
        <v>0-12</v>
      </c>
      <c r="W5710" t="s">
        <v>35</v>
      </c>
      <c r="X5710" t="str">
        <f t="shared" si="179"/>
        <v>Medium</v>
      </c>
    </row>
    <row r="5711" spans="1:24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26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 t="s">
        <v>26</v>
      </c>
      <c r="V5711" s="7" t="str">
        <f t="shared" si="178"/>
        <v>0-12</v>
      </c>
      <c r="W5711" t="s">
        <v>30</v>
      </c>
      <c r="X5711" t="str">
        <f t="shared" si="179"/>
        <v>Low</v>
      </c>
    </row>
    <row r="5712" spans="1:24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40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50</v>
      </c>
      <c r="Q5712" t="s">
        <v>25</v>
      </c>
      <c r="R5712" t="s">
        <v>29</v>
      </c>
      <c r="S5712">
        <v>110.5</v>
      </c>
      <c r="T5712">
        <v>7752.05</v>
      </c>
      <c r="U5712" t="s">
        <v>26</v>
      </c>
      <c r="V5712" s="7" t="str">
        <f t="shared" si="178"/>
        <v>49+</v>
      </c>
      <c r="W5712" t="s">
        <v>46</v>
      </c>
      <c r="X5712" t="str">
        <f t="shared" si="179"/>
        <v>High</v>
      </c>
    </row>
    <row r="5713" spans="1:24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40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28</v>
      </c>
      <c r="Q5713" t="s">
        <v>26</v>
      </c>
      <c r="R5713" t="s">
        <v>29</v>
      </c>
      <c r="S5713">
        <v>90.8</v>
      </c>
      <c r="T5713">
        <v>1951</v>
      </c>
      <c r="U5713" t="s">
        <v>25</v>
      </c>
      <c r="V5713" s="7" t="str">
        <f t="shared" si="178"/>
        <v>13-24</v>
      </c>
      <c r="W5713" t="s">
        <v>35</v>
      </c>
      <c r="X5713" t="str">
        <f t="shared" si="179"/>
        <v>High</v>
      </c>
    </row>
    <row r="5714" spans="1:24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26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28</v>
      </c>
      <c r="Q5714" t="s">
        <v>25</v>
      </c>
      <c r="R5714" t="s">
        <v>38</v>
      </c>
      <c r="S5714">
        <v>20.3</v>
      </c>
      <c r="T5714">
        <v>470.6</v>
      </c>
      <c r="U5714" t="s">
        <v>26</v>
      </c>
      <c r="V5714" s="7" t="str">
        <f t="shared" si="178"/>
        <v>13-24</v>
      </c>
      <c r="W5714" t="s">
        <v>30</v>
      </c>
      <c r="X5714" t="str">
        <f t="shared" si="179"/>
        <v>Low</v>
      </c>
    </row>
    <row r="5715" spans="1:24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27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50</v>
      </c>
      <c r="Q5715" t="s">
        <v>26</v>
      </c>
      <c r="R5715" t="s">
        <v>43</v>
      </c>
      <c r="S5715">
        <v>81.349999999999994</v>
      </c>
      <c r="T5715">
        <v>4060.9</v>
      </c>
      <c r="U5715" t="s">
        <v>26</v>
      </c>
      <c r="V5715" s="7" t="str">
        <f t="shared" si="178"/>
        <v>49+</v>
      </c>
      <c r="W5715" t="s">
        <v>46</v>
      </c>
      <c r="X5715" t="str">
        <f t="shared" si="179"/>
        <v>Medium</v>
      </c>
    </row>
    <row r="5716" spans="1:24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40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28</v>
      </c>
      <c r="Q5716" t="s">
        <v>25</v>
      </c>
      <c r="R5716" t="s">
        <v>29</v>
      </c>
      <c r="S5716">
        <v>97.95</v>
      </c>
      <c r="T5716">
        <v>384.5</v>
      </c>
      <c r="U5716" t="s">
        <v>25</v>
      </c>
      <c r="V5716" s="7" t="str">
        <f t="shared" si="178"/>
        <v>0-12</v>
      </c>
      <c r="W5716" t="s">
        <v>30</v>
      </c>
      <c r="X5716" t="str">
        <f t="shared" si="179"/>
        <v>High</v>
      </c>
    </row>
    <row r="5717" spans="1:24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40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28</v>
      </c>
      <c r="Q5717" t="s">
        <v>25</v>
      </c>
      <c r="R5717" t="s">
        <v>43</v>
      </c>
      <c r="S5717">
        <v>108.15</v>
      </c>
      <c r="T5717">
        <v>3432.9</v>
      </c>
      <c r="U5717" t="s">
        <v>25</v>
      </c>
      <c r="V5717" s="7" t="str">
        <f t="shared" si="178"/>
        <v>25-48</v>
      </c>
      <c r="W5717" t="s">
        <v>46</v>
      </c>
      <c r="X5717" t="str">
        <f t="shared" si="179"/>
        <v>High</v>
      </c>
    </row>
    <row r="5718" spans="1:24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27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28</v>
      </c>
      <c r="Q5718" t="s">
        <v>25</v>
      </c>
      <c r="R5718" t="s">
        <v>29</v>
      </c>
      <c r="S5718">
        <v>55.3</v>
      </c>
      <c r="T5718">
        <v>108.65</v>
      </c>
      <c r="U5718" t="s">
        <v>26</v>
      </c>
      <c r="V5718" s="7" t="str">
        <f t="shared" si="178"/>
        <v>0-12</v>
      </c>
      <c r="W5718" t="s">
        <v>30</v>
      </c>
      <c r="X5718" t="str">
        <f t="shared" si="179"/>
        <v>Medium</v>
      </c>
    </row>
    <row r="5719" spans="1:24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26</v>
      </c>
      <c r="I5719" t="s">
        <v>27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50</v>
      </c>
      <c r="Q5719" t="s">
        <v>26</v>
      </c>
      <c r="R5719" t="s">
        <v>43</v>
      </c>
      <c r="S5719">
        <v>56.55</v>
      </c>
      <c r="T5719">
        <v>3952.65</v>
      </c>
      <c r="U5719" t="s">
        <v>26</v>
      </c>
      <c r="V5719" s="7" t="str">
        <f t="shared" si="178"/>
        <v>49+</v>
      </c>
      <c r="W5719" t="s">
        <v>46</v>
      </c>
      <c r="X5719" t="str">
        <f t="shared" si="179"/>
        <v>Medium</v>
      </c>
    </row>
    <row r="5720" spans="1:24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40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28</v>
      </c>
      <c r="Q5720" t="s">
        <v>25</v>
      </c>
      <c r="R5720" t="s">
        <v>43</v>
      </c>
      <c r="S5720">
        <v>80.5</v>
      </c>
      <c r="T5720">
        <v>463.05</v>
      </c>
      <c r="U5720" t="s">
        <v>25</v>
      </c>
      <c r="V5720" s="7" t="str">
        <f t="shared" si="178"/>
        <v>0-12</v>
      </c>
      <c r="W5720" t="s">
        <v>30</v>
      </c>
      <c r="X5720" t="str">
        <f t="shared" si="179"/>
        <v>Medium</v>
      </c>
    </row>
    <row r="5721" spans="1:24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26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50</v>
      </c>
      <c r="Q5721" t="s">
        <v>25</v>
      </c>
      <c r="R5721" t="s">
        <v>34</v>
      </c>
      <c r="S5721">
        <v>19.7</v>
      </c>
      <c r="T5721">
        <v>494.05</v>
      </c>
      <c r="U5721" t="s">
        <v>26</v>
      </c>
      <c r="V5721" s="7" t="str">
        <f t="shared" si="178"/>
        <v>13-24</v>
      </c>
      <c r="W5721" t="s">
        <v>30</v>
      </c>
      <c r="X5721" t="str">
        <f t="shared" si="179"/>
        <v>Low</v>
      </c>
    </row>
    <row r="5722" spans="1:24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40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43</v>
      </c>
      <c r="S5722">
        <v>104.05</v>
      </c>
      <c r="T5722">
        <v>3416.85</v>
      </c>
      <c r="U5722" t="s">
        <v>26</v>
      </c>
      <c r="V5722" s="7" t="str">
        <f t="shared" si="178"/>
        <v>25-48</v>
      </c>
      <c r="W5722" t="s">
        <v>46</v>
      </c>
      <c r="X5722" t="str">
        <f t="shared" si="179"/>
        <v>High</v>
      </c>
    </row>
    <row r="5723" spans="1:24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27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50</v>
      </c>
      <c r="Q5723" t="s">
        <v>26</v>
      </c>
      <c r="R5723" t="s">
        <v>38</v>
      </c>
      <c r="S5723">
        <v>52.85</v>
      </c>
      <c r="T5723">
        <v>1498.65</v>
      </c>
      <c r="U5723" t="s">
        <v>26</v>
      </c>
      <c r="V5723" s="7" t="str">
        <f t="shared" si="178"/>
        <v>25-48</v>
      </c>
      <c r="W5723" t="s">
        <v>35</v>
      </c>
      <c r="X5723" t="str">
        <f t="shared" si="179"/>
        <v>Medium</v>
      </c>
    </row>
    <row r="5724" spans="1:24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40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28</v>
      </c>
      <c r="Q5724" t="s">
        <v>25</v>
      </c>
      <c r="R5724" t="s">
        <v>38</v>
      </c>
      <c r="S5724">
        <v>104.3</v>
      </c>
      <c r="T5724">
        <v>2867.75</v>
      </c>
      <c r="U5724" t="s">
        <v>25</v>
      </c>
      <c r="V5724" s="7" t="str">
        <f t="shared" si="178"/>
        <v>25-48</v>
      </c>
      <c r="W5724" t="s">
        <v>46</v>
      </c>
      <c r="X5724" t="str">
        <f t="shared" si="179"/>
        <v>High</v>
      </c>
    </row>
    <row r="5725" spans="1:24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40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28</v>
      </c>
      <c r="Q5725" t="s">
        <v>26</v>
      </c>
      <c r="R5725" t="s">
        <v>38</v>
      </c>
      <c r="S5725">
        <v>80.650000000000006</v>
      </c>
      <c r="T5725">
        <v>4807.3500000000004</v>
      </c>
      <c r="U5725" t="s">
        <v>26</v>
      </c>
      <c r="V5725" s="7" t="str">
        <f t="shared" si="178"/>
        <v>49+</v>
      </c>
      <c r="W5725" t="s">
        <v>46</v>
      </c>
      <c r="X5725" t="str">
        <f t="shared" si="179"/>
        <v>Medium</v>
      </c>
    </row>
    <row r="5726" spans="1:24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40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28</v>
      </c>
      <c r="Q5726" t="s">
        <v>25</v>
      </c>
      <c r="R5726" t="s">
        <v>34</v>
      </c>
      <c r="S5726">
        <v>71.349999999999994</v>
      </c>
      <c r="T5726">
        <v>71.349999999999994</v>
      </c>
      <c r="U5726" t="s">
        <v>25</v>
      </c>
      <c r="V5726" s="7" t="str">
        <f t="shared" si="178"/>
        <v>0-12</v>
      </c>
      <c r="W5726" t="s">
        <v>30</v>
      </c>
      <c r="X5726" t="str">
        <f t="shared" si="179"/>
        <v>Medium</v>
      </c>
    </row>
    <row r="5727" spans="1:24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50</v>
      </c>
      <c r="Q5727" t="s">
        <v>25</v>
      </c>
      <c r="R5727" t="s">
        <v>43</v>
      </c>
      <c r="S5727">
        <v>24.65</v>
      </c>
      <c r="T5727">
        <v>471.35</v>
      </c>
      <c r="U5727" t="s">
        <v>26</v>
      </c>
      <c r="V5727" s="7" t="str">
        <f t="shared" si="178"/>
        <v>13-24</v>
      </c>
      <c r="W5727" t="s">
        <v>30</v>
      </c>
      <c r="X5727" t="str">
        <f t="shared" si="179"/>
        <v>Low</v>
      </c>
    </row>
    <row r="5728" spans="1:24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26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50</v>
      </c>
      <c r="Q5728" t="s">
        <v>25</v>
      </c>
      <c r="R5728" t="s">
        <v>38</v>
      </c>
      <c r="S5728">
        <v>21.3</v>
      </c>
      <c r="T5728">
        <v>1041.8</v>
      </c>
      <c r="U5728" t="s">
        <v>26</v>
      </c>
      <c r="V5728" s="7" t="str">
        <f t="shared" si="178"/>
        <v>25-48</v>
      </c>
      <c r="W5728" t="s">
        <v>35</v>
      </c>
      <c r="X5728" t="str">
        <f t="shared" si="179"/>
        <v>Low</v>
      </c>
    </row>
    <row r="5729" spans="1:24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40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50</v>
      </c>
      <c r="Q5729" t="s">
        <v>25</v>
      </c>
      <c r="R5729" t="s">
        <v>29</v>
      </c>
      <c r="S5729">
        <v>110.2</v>
      </c>
      <c r="T5729">
        <v>7689.8</v>
      </c>
      <c r="U5729" t="s">
        <v>26</v>
      </c>
      <c r="V5729" s="7" t="str">
        <f t="shared" si="178"/>
        <v>49+</v>
      </c>
      <c r="W5729" t="s">
        <v>46</v>
      </c>
      <c r="X5729" t="str">
        <f t="shared" si="179"/>
        <v>High</v>
      </c>
    </row>
    <row r="5730" spans="1:24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40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28</v>
      </c>
      <c r="Q5730" t="s">
        <v>26</v>
      </c>
      <c r="R5730" t="s">
        <v>29</v>
      </c>
      <c r="S5730">
        <v>89.4</v>
      </c>
      <c r="T5730">
        <v>1132.3499999999999</v>
      </c>
      <c r="U5730" t="s">
        <v>25</v>
      </c>
      <c r="V5730" s="7" t="str">
        <f t="shared" si="178"/>
        <v>13-24</v>
      </c>
      <c r="W5730" t="s">
        <v>35</v>
      </c>
      <c r="X5730" t="str">
        <f t="shared" si="179"/>
        <v>Medium</v>
      </c>
    </row>
    <row r="5731" spans="1:24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27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28</v>
      </c>
      <c r="Q5731" t="s">
        <v>26</v>
      </c>
      <c r="R5731" t="s">
        <v>43</v>
      </c>
      <c r="S5731">
        <v>51.05</v>
      </c>
      <c r="T5731">
        <v>1815</v>
      </c>
      <c r="U5731" t="s">
        <v>26</v>
      </c>
      <c r="V5731" s="7" t="str">
        <f t="shared" si="178"/>
        <v>25-48</v>
      </c>
      <c r="W5731" t="s">
        <v>35</v>
      </c>
      <c r="X5731" t="str">
        <f t="shared" si="179"/>
        <v>Medium</v>
      </c>
    </row>
    <row r="5732" spans="1:24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26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50</v>
      </c>
      <c r="Q5732" t="s">
        <v>25</v>
      </c>
      <c r="R5732" t="s">
        <v>34</v>
      </c>
      <c r="S5732">
        <v>19.8</v>
      </c>
      <c r="T5732">
        <v>1311.3</v>
      </c>
      <c r="U5732" t="s">
        <v>26</v>
      </c>
      <c r="V5732" s="7" t="str">
        <f t="shared" si="178"/>
        <v>49+</v>
      </c>
      <c r="W5732" t="s">
        <v>35</v>
      </c>
      <c r="X5732" t="str">
        <f t="shared" si="179"/>
        <v>Low</v>
      </c>
    </row>
    <row r="5733" spans="1:24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26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28</v>
      </c>
      <c r="Q5733" t="s">
        <v>25</v>
      </c>
      <c r="R5733" t="s">
        <v>34</v>
      </c>
      <c r="S5733">
        <v>19.899999999999999</v>
      </c>
      <c r="T5733">
        <v>199.45</v>
      </c>
      <c r="U5733" t="s">
        <v>26</v>
      </c>
      <c r="V5733" s="7" t="str">
        <f t="shared" si="178"/>
        <v>0-12</v>
      </c>
      <c r="W5733" t="s">
        <v>30</v>
      </c>
      <c r="X5733" t="str">
        <f t="shared" si="179"/>
        <v>Low</v>
      </c>
    </row>
    <row r="5734" spans="1:24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40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28</v>
      </c>
      <c r="Q5734" t="s">
        <v>25</v>
      </c>
      <c r="R5734" t="s">
        <v>29</v>
      </c>
      <c r="S5734">
        <v>87.3</v>
      </c>
      <c r="T5734">
        <v>1637.3</v>
      </c>
      <c r="U5734" t="s">
        <v>26</v>
      </c>
      <c r="V5734" s="7" t="str">
        <f t="shared" si="178"/>
        <v>13-24</v>
      </c>
      <c r="W5734" t="s">
        <v>35</v>
      </c>
      <c r="X5734" t="str">
        <f t="shared" si="179"/>
        <v>Medium</v>
      </c>
    </row>
    <row r="5735" spans="1:24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26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50</v>
      </c>
      <c r="Q5735" t="s">
        <v>26</v>
      </c>
      <c r="R5735" t="s">
        <v>38</v>
      </c>
      <c r="S5735">
        <v>19.850000000000001</v>
      </c>
      <c r="T5735">
        <v>1326.35</v>
      </c>
      <c r="U5735" t="s">
        <v>26</v>
      </c>
      <c r="V5735" s="7" t="str">
        <f t="shared" si="178"/>
        <v>49+</v>
      </c>
      <c r="W5735" t="s">
        <v>35</v>
      </c>
      <c r="X5735" t="str">
        <f t="shared" si="179"/>
        <v>Low</v>
      </c>
    </row>
    <row r="5736" spans="1:24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27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50</v>
      </c>
      <c r="Q5736" t="s">
        <v>25</v>
      </c>
      <c r="R5736" t="s">
        <v>34</v>
      </c>
      <c r="S5736">
        <v>89.4</v>
      </c>
      <c r="T5736">
        <v>6376.55</v>
      </c>
      <c r="U5736" t="s">
        <v>26</v>
      </c>
      <c r="V5736" s="7" t="str">
        <f t="shared" si="178"/>
        <v>49+</v>
      </c>
      <c r="W5736" t="s">
        <v>46</v>
      </c>
      <c r="X5736" t="str">
        <f t="shared" si="179"/>
        <v>Medium</v>
      </c>
    </row>
    <row r="5737" spans="1:24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26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50</v>
      </c>
      <c r="Q5737" t="s">
        <v>26</v>
      </c>
      <c r="R5737" t="s">
        <v>34</v>
      </c>
      <c r="S5737">
        <v>20</v>
      </c>
      <c r="T5737">
        <v>935.9</v>
      </c>
      <c r="U5737" t="s">
        <v>26</v>
      </c>
      <c r="V5737" s="7" t="str">
        <f t="shared" si="178"/>
        <v>25-48</v>
      </c>
      <c r="W5737" t="s">
        <v>35</v>
      </c>
      <c r="X5737" t="str">
        <f t="shared" si="179"/>
        <v>Low</v>
      </c>
    </row>
    <row r="5738" spans="1:24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26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28</v>
      </c>
      <c r="Q5738" t="s">
        <v>26</v>
      </c>
      <c r="R5738" t="s">
        <v>34</v>
      </c>
      <c r="S5738">
        <v>20.05</v>
      </c>
      <c r="T5738">
        <v>20.05</v>
      </c>
      <c r="U5738" t="s">
        <v>26</v>
      </c>
      <c r="V5738" s="7" t="str">
        <f t="shared" si="178"/>
        <v>0-12</v>
      </c>
      <c r="W5738" t="s">
        <v>30</v>
      </c>
      <c r="X5738" t="str">
        <f t="shared" si="179"/>
        <v>Low</v>
      </c>
    </row>
    <row r="5739" spans="1:24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27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28</v>
      </c>
      <c r="Q5739" t="s">
        <v>26</v>
      </c>
      <c r="R5739" t="s">
        <v>29</v>
      </c>
      <c r="S5739">
        <v>83.25</v>
      </c>
      <c r="T5739">
        <v>1611.15</v>
      </c>
      <c r="U5739" t="s">
        <v>26</v>
      </c>
      <c r="V5739" s="7" t="str">
        <f t="shared" si="178"/>
        <v>13-24</v>
      </c>
      <c r="W5739" t="s">
        <v>35</v>
      </c>
      <c r="X5739" t="str">
        <f t="shared" si="179"/>
        <v>Medium</v>
      </c>
    </row>
    <row r="5740" spans="1:24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26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28</v>
      </c>
      <c r="Q5740" t="s">
        <v>26</v>
      </c>
      <c r="R5740" t="s">
        <v>34</v>
      </c>
      <c r="S5740">
        <v>20.6</v>
      </c>
      <c r="T5740">
        <v>20.6</v>
      </c>
      <c r="U5740" t="s">
        <v>25</v>
      </c>
      <c r="V5740" s="7" t="str">
        <f t="shared" si="178"/>
        <v>0-12</v>
      </c>
      <c r="W5740" t="s">
        <v>30</v>
      </c>
      <c r="X5740" t="str">
        <f t="shared" si="179"/>
        <v>Low</v>
      </c>
    </row>
    <row r="5741" spans="1:24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40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50</v>
      </c>
      <c r="Q5741" t="s">
        <v>26</v>
      </c>
      <c r="R5741" t="s">
        <v>38</v>
      </c>
      <c r="S5741">
        <v>102.9</v>
      </c>
      <c r="T5741">
        <v>6989.7</v>
      </c>
      <c r="U5741" t="s">
        <v>26</v>
      </c>
      <c r="V5741" s="7" t="str">
        <f t="shared" si="178"/>
        <v>49+</v>
      </c>
      <c r="W5741" t="s">
        <v>46</v>
      </c>
      <c r="X5741" t="str">
        <f t="shared" si="179"/>
        <v>High</v>
      </c>
    </row>
    <row r="5742" spans="1:24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26</v>
      </c>
      <c r="I5742" t="s">
        <v>27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50</v>
      </c>
      <c r="Q5742" t="s">
        <v>26</v>
      </c>
      <c r="R5742" t="s">
        <v>34</v>
      </c>
      <c r="S5742">
        <v>39.1</v>
      </c>
      <c r="T5742">
        <v>2779.5</v>
      </c>
      <c r="U5742" t="s">
        <v>26</v>
      </c>
      <c r="V5742" s="7" t="str">
        <f t="shared" si="178"/>
        <v>49+</v>
      </c>
      <c r="W5742" t="s">
        <v>46</v>
      </c>
      <c r="X5742" t="str">
        <f t="shared" si="179"/>
        <v>Low</v>
      </c>
    </row>
    <row r="5743" spans="1:24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40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28</v>
      </c>
      <c r="Q5743" t="s">
        <v>25</v>
      </c>
      <c r="R5743" t="s">
        <v>29</v>
      </c>
      <c r="S5743">
        <v>99.95</v>
      </c>
      <c r="T5743">
        <v>1931.75</v>
      </c>
      <c r="U5743" t="s">
        <v>25</v>
      </c>
      <c r="V5743" s="7" t="str">
        <f t="shared" si="178"/>
        <v>13-24</v>
      </c>
      <c r="W5743" t="s">
        <v>35</v>
      </c>
      <c r="X5743" t="str">
        <f t="shared" si="179"/>
        <v>High</v>
      </c>
    </row>
    <row r="5744" spans="1:24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40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50</v>
      </c>
      <c r="Q5744" t="s">
        <v>25</v>
      </c>
      <c r="R5744" t="s">
        <v>34</v>
      </c>
      <c r="S5744">
        <v>114.5</v>
      </c>
      <c r="T5744">
        <v>8331.9500000000007</v>
      </c>
      <c r="U5744" t="s">
        <v>26</v>
      </c>
      <c r="V5744" s="7" t="str">
        <f t="shared" si="178"/>
        <v>49+</v>
      </c>
      <c r="W5744" t="s">
        <v>46</v>
      </c>
      <c r="X5744" t="str">
        <f t="shared" si="179"/>
        <v>High</v>
      </c>
    </row>
    <row r="5745" spans="1:24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26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50</v>
      </c>
      <c r="Q5745" t="s">
        <v>26</v>
      </c>
      <c r="R5745" t="s">
        <v>34</v>
      </c>
      <c r="S5745">
        <v>20.2</v>
      </c>
      <c r="T5745">
        <v>735.9</v>
      </c>
      <c r="U5745" t="s">
        <v>26</v>
      </c>
      <c r="V5745" s="7" t="str">
        <f t="shared" si="178"/>
        <v>25-48</v>
      </c>
      <c r="W5745" t="s">
        <v>35</v>
      </c>
      <c r="X5745" t="str">
        <f t="shared" si="179"/>
        <v>Low</v>
      </c>
    </row>
    <row r="5746" spans="1:24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27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29</v>
      </c>
      <c r="S5746">
        <v>55.8</v>
      </c>
      <c r="T5746">
        <v>2283.3000000000002</v>
      </c>
      <c r="U5746" t="s">
        <v>26</v>
      </c>
      <c r="V5746" s="7" t="str">
        <f t="shared" si="178"/>
        <v>25-48</v>
      </c>
      <c r="W5746" t="s">
        <v>46</v>
      </c>
      <c r="X5746" t="str">
        <f t="shared" si="179"/>
        <v>Medium</v>
      </c>
    </row>
    <row r="5747" spans="1:24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50</v>
      </c>
      <c r="Q5747" t="s">
        <v>25</v>
      </c>
      <c r="R5747" t="s">
        <v>34</v>
      </c>
      <c r="S5747">
        <v>24.2</v>
      </c>
      <c r="T5747">
        <v>1445.2</v>
      </c>
      <c r="U5747" t="s">
        <v>26</v>
      </c>
      <c r="V5747" s="7" t="str">
        <f t="shared" si="178"/>
        <v>49+</v>
      </c>
      <c r="W5747" t="s">
        <v>35</v>
      </c>
      <c r="X5747" t="str">
        <f t="shared" si="179"/>
        <v>Low</v>
      </c>
    </row>
    <row r="5748" spans="1:24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40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28</v>
      </c>
      <c r="Q5748" t="s">
        <v>25</v>
      </c>
      <c r="R5748" t="s">
        <v>43</v>
      </c>
      <c r="S5748">
        <v>81</v>
      </c>
      <c r="T5748">
        <v>818.05</v>
      </c>
      <c r="U5748" t="s">
        <v>25</v>
      </c>
      <c r="V5748" s="7" t="str">
        <f t="shared" si="178"/>
        <v>0-12</v>
      </c>
      <c r="W5748" t="s">
        <v>35</v>
      </c>
      <c r="X5748" t="str">
        <f t="shared" si="179"/>
        <v>Medium</v>
      </c>
    </row>
    <row r="5749" spans="1:24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27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43</v>
      </c>
      <c r="S5749">
        <v>72.8</v>
      </c>
      <c r="T5749">
        <v>2333.0500000000002</v>
      </c>
      <c r="U5749" t="s">
        <v>26</v>
      </c>
      <c r="V5749" s="7" t="str">
        <f t="shared" si="178"/>
        <v>25-48</v>
      </c>
      <c r="W5749" t="s">
        <v>46</v>
      </c>
      <c r="X5749" t="str">
        <f t="shared" si="179"/>
        <v>Medium</v>
      </c>
    </row>
    <row r="5750" spans="1:24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40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28</v>
      </c>
      <c r="Q5750" t="s">
        <v>25</v>
      </c>
      <c r="R5750" t="s">
        <v>43</v>
      </c>
      <c r="S5750">
        <v>99.85</v>
      </c>
      <c r="T5750">
        <v>1992.55</v>
      </c>
      <c r="U5750" t="s">
        <v>26</v>
      </c>
      <c r="V5750" s="7" t="str">
        <f t="shared" si="178"/>
        <v>13-24</v>
      </c>
      <c r="W5750" t="s">
        <v>35</v>
      </c>
      <c r="X5750" t="str">
        <f t="shared" si="179"/>
        <v>High</v>
      </c>
    </row>
    <row r="5751" spans="1:24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40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29</v>
      </c>
      <c r="S5751">
        <v>99.5</v>
      </c>
      <c r="T5751">
        <v>5890</v>
      </c>
      <c r="U5751" t="s">
        <v>26</v>
      </c>
      <c r="V5751" s="7" t="str">
        <f t="shared" si="178"/>
        <v>49+</v>
      </c>
      <c r="W5751" t="s">
        <v>46</v>
      </c>
      <c r="X5751" t="str">
        <f t="shared" si="179"/>
        <v>High</v>
      </c>
    </row>
    <row r="5752" spans="1:24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40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28</v>
      </c>
      <c r="Q5752" t="s">
        <v>25</v>
      </c>
      <c r="R5752" t="s">
        <v>29</v>
      </c>
      <c r="S5752">
        <v>70.150000000000006</v>
      </c>
      <c r="T5752">
        <v>916.75</v>
      </c>
      <c r="U5752" t="s">
        <v>25</v>
      </c>
      <c r="V5752" s="7" t="str">
        <f t="shared" si="178"/>
        <v>13-24</v>
      </c>
      <c r="W5752" t="s">
        <v>35</v>
      </c>
      <c r="X5752" t="str">
        <f t="shared" si="179"/>
        <v>Medium</v>
      </c>
    </row>
    <row r="5753" spans="1:24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50</v>
      </c>
      <c r="Q5753" t="s">
        <v>26</v>
      </c>
      <c r="R5753" t="s">
        <v>43</v>
      </c>
      <c r="S5753">
        <v>20.25</v>
      </c>
      <c r="T5753">
        <v>1029.8</v>
      </c>
      <c r="U5753" t="s">
        <v>26</v>
      </c>
      <c r="V5753" s="7" t="str">
        <f t="shared" si="178"/>
        <v>25-48</v>
      </c>
      <c r="W5753" t="s">
        <v>35</v>
      </c>
      <c r="X5753" t="str">
        <f t="shared" si="179"/>
        <v>Low</v>
      </c>
    </row>
    <row r="5754" spans="1:24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26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50</v>
      </c>
      <c r="Q5754" t="s">
        <v>25</v>
      </c>
      <c r="R5754" t="s">
        <v>38</v>
      </c>
      <c r="S5754">
        <v>26</v>
      </c>
      <c r="T5754">
        <v>1796.55</v>
      </c>
      <c r="U5754" t="s">
        <v>26</v>
      </c>
      <c r="V5754" s="7" t="str">
        <f t="shared" si="178"/>
        <v>49+</v>
      </c>
      <c r="W5754" t="s">
        <v>35</v>
      </c>
      <c r="X5754" t="str">
        <f t="shared" si="179"/>
        <v>Low</v>
      </c>
    </row>
    <row r="5755" spans="1:24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26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28</v>
      </c>
      <c r="Q5755" t="s">
        <v>25</v>
      </c>
      <c r="R5755" t="s">
        <v>43</v>
      </c>
      <c r="S5755">
        <v>19.899999999999999</v>
      </c>
      <c r="T5755">
        <v>33.700000000000003</v>
      </c>
      <c r="U5755" t="s">
        <v>26</v>
      </c>
      <c r="V5755" s="7" t="str">
        <f t="shared" si="178"/>
        <v>0-12</v>
      </c>
      <c r="W5755" t="s">
        <v>30</v>
      </c>
      <c r="X5755" t="str">
        <f t="shared" si="179"/>
        <v>Low</v>
      </c>
    </row>
    <row r="5756" spans="1:24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26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28</v>
      </c>
      <c r="Q5756" t="s">
        <v>26</v>
      </c>
      <c r="R5756" t="s">
        <v>38</v>
      </c>
      <c r="S5756">
        <v>19.05</v>
      </c>
      <c r="T5756">
        <v>454.05</v>
      </c>
      <c r="U5756" t="s">
        <v>26</v>
      </c>
      <c r="V5756" s="7" t="str">
        <f t="shared" si="178"/>
        <v>13-24</v>
      </c>
      <c r="W5756" t="s">
        <v>30</v>
      </c>
      <c r="X5756" t="str">
        <f t="shared" si="179"/>
        <v>Low</v>
      </c>
    </row>
    <row r="5757" spans="1:24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40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28</v>
      </c>
      <c r="Q5757" t="s">
        <v>25</v>
      </c>
      <c r="R5757" t="s">
        <v>29</v>
      </c>
      <c r="S5757">
        <v>96.5</v>
      </c>
      <c r="T5757">
        <v>1392.25</v>
      </c>
      <c r="U5757" t="s">
        <v>26</v>
      </c>
      <c r="V5757" s="7" t="str">
        <f t="shared" si="178"/>
        <v>13-24</v>
      </c>
      <c r="W5757" t="s">
        <v>35</v>
      </c>
      <c r="X5757" t="str">
        <f t="shared" si="179"/>
        <v>High</v>
      </c>
    </row>
    <row r="5758" spans="1:24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26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50</v>
      </c>
      <c r="Q5758" t="s">
        <v>26</v>
      </c>
      <c r="R5758" t="s">
        <v>43</v>
      </c>
      <c r="S5758">
        <v>19.850000000000001</v>
      </c>
      <c r="T5758">
        <v>1049.5999999999999</v>
      </c>
      <c r="U5758" t="s">
        <v>26</v>
      </c>
      <c r="V5758" s="7" t="str">
        <f t="shared" si="178"/>
        <v>49+</v>
      </c>
      <c r="W5758" t="s">
        <v>35</v>
      </c>
      <c r="X5758" t="str">
        <f t="shared" si="179"/>
        <v>Low</v>
      </c>
    </row>
    <row r="5759" spans="1:24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26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28</v>
      </c>
      <c r="Q5759" t="s">
        <v>26</v>
      </c>
      <c r="R5759" t="s">
        <v>34</v>
      </c>
      <c r="S5759">
        <v>25.7</v>
      </c>
      <c r="T5759">
        <v>734.6</v>
      </c>
      <c r="U5759" t="s">
        <v>26</v>
      </c>
      <c r="V5759" s="7" t="str">
        <f t="shared" si="178"/>
        <v>25-48</v>
      </c>
      <c r="W5759" t="s">
        <v>35</v>
      </c>
      <c r="X5759" t="str">
        <f t="shared" si="179"/>
        <v>Low</v>
      </c>
    </row>
    <row r="5760" spans="1:24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26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 t="s">
        <v>26</v>
      </c>
      <c r="V5760" s="7" t="str">
        <f t="shared" si="178"/>
        <v>13-24</v>
      </c>
      <c r="W5760" t="s">
        <v>30</v>
      </c>
      <c r="X5760" t="str">
        <f t="shared" si="179"/>
        <v>Low</v>
      </c>
    </row>
    <row r="5761" spans="1:24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40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28</v>
      </c>
      <c r="Q5761" t="s">
        <v>25</v>
      </c>
      <c r="R5761" t="s">
        <v>34</v>
      </c>
      <c r="S5761">
        <v>70.150000000000006</v>
      </c>
      <c r="T5761">
        <v>70.150000000000006</v>
      </c>
      <c r="U5761" t="s">
        <v>25</v>
      </c>
      <c r="V5761" s="7" t="str">
        <f t="shared" si="178"/>
        <v>0-12</v>
      </c>
      <c r="W5761" t="s">
        <v>30</v>
      </c>
      <c r="X5761" t="str">
        <f t="shared" si="179"/>
        <v>Medium</v>
      </c>
    </row>
    <row r="5762" spans="1:24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40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28</v>
      </c>
      <c r="Q5762" t="s">
        <v>25</v>
      </c>
      <c r="R5762" t="s">
        <v>29</v>
      </c>
      <c r="S5762">
        <v>91.55</v>
      </c>
      <c r="T5762">
        <v>1540.05</v>
      </c>
      <c r="U5762" t="s">
        <v>26</v>
      </c>
      <c r="V5762" s="7" t="str">
        <f t="shared" si="178"/>
        <v>13-24</v>
      </c>
      <c r="W5762" t="s">
        <v>35</v>
      </c>
      <c r="X5762" t="str">
        <f t="shared" si="179"/>
        <v>High</v>
      </c>
    </row>
    <row r="5763" spans="1:24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26</v>
      </c>
      <c r="I5763" t="s">
        <v>27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50</v>
      </c>
      <c r="Q5763" t="s">
        <v>26</v>
      </c>
      <c r="R5763" t="s">
        <v>34</v>
      </c>
      <c r="S5763">
        <v>39.4</v>
      </c>
      <c r="T5763">
        <v>1978.65</v>
      </c>
      <c r="U5763" t="s">
        <v>26</v>
      </c>
      <c r="V5763" s="7" t="str">
        <f t="shared" ref="V5763:V5826" si="180">IF(F5763&lt;=12, "0-12", IF(F5763&lt;=24, "13-24", IF(F5763&lt;=48, "25-48", "49+")))</f>
        <v>25-48</v>
      </c>
      <c r="W5763" t="s">
        <v>35</v>
      </c>
      <c r="X5763" t="str">
        <f t="shared" ref="X5763:X5826" si="181">IF(S5763&lt;=50,"Low",IF(S5763&lt;=90,"Medium","High"))</f>
        <v>Low</v>
      </c>
    </row>
    <row r="5764" spans="1:24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40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28</v>
      </c>
      <c r="Q5764" t="s">
        <v>25</v>
      </c>
      <c r="R5764" t="s">
        <v>38</v>
      </c>
      <c r="S5764">
        <v>105.7</v>
      </c>
      <c r="T5764">
        <v>3181.8</v>
      </c>
      <c r="U5764" t="s">
        <v>26</v>
      </c>
      <c r="V5764" s="7" t="str">
        <f t="shared" si="180"/>
        <v>25-48</v>
      </c>
      <c r="W5764" t="s">
        <v>46</v>
      </c>
      <c r="X5764" t="str">
        <f t="shared" si="181"/>
        <v>High</v>
      </c>
    </row>
    <row r="5765" spans="1:24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40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28</v>
      </c>
      <c r="Q5765" t="s">
        <v>25</v>
      </c>
      <c r="R5765" t="s">
        <v>29</v>
      </c>
      <c r="S5765">
        <v>70.25</v>
      </c>
      <c r="T5765">
        <v>229.7</v>
      </c>
      <c r="U5765" t="s">
        <v>26</v>
      </c>
      <c r="V5765" s="7" t="str">
        <f t="shared" si="180"/>
        <v>0-12</v>
      </c>
      <c r="W5765" t="s">
        <v>30</v>
      </c>
      <c r="X5765" t="str">
        <f t="shared" si="181"/>
        <v>Medium</v>
      </c>
    </row>
    <row r="5766" spans="1:24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40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50</v>
      </c>
      <c r="Q5766" t="s">
        <v>26</v>
      </c>
      <c r="R5766" t="s">
        <v>29</v>
      </c>
      <c r="S5766">
        <v>93.75</v>
      </c>
      <c r="T5766">
        <v>5625.55</v>
      </c>
      <c r="U5766" t="s">
        <v>26</v>
      </c>
      <c r="V5766" s="7" t="str">
        <f t="shared" si="180"/>
        <v>49+</v>
      </c>
      <c r="W5766" t="s">
        <v>46</v>
      </c>
      <c r="X5766" t="str">
        <f t="shared" si="181"/>
        <v>High</v>
      </c>
    </row>
    <row r="5767" spans="1:24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40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43</v>
      </c>
      <c r="S5767">
        <v>96.55</v>
      </c>
      <c r="T5767">
        <v>6581.9</v>
      </c>
      <c r="U5767" t="s">
        <v>25</v>
      </c>
      <c r="V5767" s="7" t="str">
        <f t="shared" si="180"/>
        <v>49+</v>
      </c>
      <c r="W5767" t="s">
        <v>46</v>
      </c>
      <c r="X5767" t="str">
        <f t="shared" si="181"/>
        <v>High</v>
      </c>
    </row>
    <row r="5768" spans="1:24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27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38</v>
      </c>
      <c r="S5768">
        <v>60</v>
      </c>
      <c r="T5768">
        <v>1347.15</v>
      </c>
      <c r="U5768" t="s">
        <v>26</v>
      </c>
      <c r="V5768" s="7" t="str">
        <f t="shared" si="180"/>
        <v>13-24</v>
      </c>
      <c r="W5768" t="s">
        <v>35</v>
      </c>
      <c r="X5768" t="str">
        <f t="shared" si="181"/>
        <v>Medium</v>
      </c>
    </row>
    <row r="5769" spans="1:24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27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50</v>
      </c>
      <c r="Q5769" t="s">
        <v>25</v>
      </c>
      <c r="R5769" t="s">
        <v>43</v>
      </c>
      <c r="S5769">
        <v>59.8</v>
      </c>
      <c r="T5769">
        <v>3808.2</v>
      </c>
      <c r="U5769" t="s">
        <v>26</v>
      </c>
      <c r="V5769" s="7" t="str">
        <f t="shared" si="180"/>
        <v>49+</v>
      </c>
      <c r="W5769" t="s">
        <v>46</v>
      </c>
      <c r="X5769" t="str">
        <f t="shared" si="181"/>
        <v>Medium</v>
      </c>
    </row>
    <row r="5770" spans="1:24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40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38</v>
      </c>
      <c r="S5770">
        <v>90.65</v>
      </c>
      <c r="T5770">
        <v>3974.15</v>
      </c>
      <c r="U5770" t="s">
        <v>26</v>
      </c>
      <c r="V5770" s="7" t="str">
        <f t="shared" si="180"/>
        <v>25-48</v>
      </c>
      <c r="W5770" t="s">
        <v>46</v>
      </c>
      <c r="X5770" t="str">
        <f t="shared" si="181"/>
        <v>High</v>
      </c>
    </row>
    <row r="5771" spans="1:24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40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50</v>
      </c>
      <c r="Q5771" t="s">
        <v>25</v>
      </c>
      <c r="R5771" t="s">
        <v>38</v>
      </c>
      <c r="S5771">
        <v>109</v>
      </c>
      <c r="T5771">
        <v>7661.8</v>
      </c>
      <c r="U5771" t="s">
        <v>26</v>
      </c>
      <c r="V5771" s="7" t="str">
        <f t="shared" si="180"/>
        <v>49+</v>
      </c>
      <c r="W5771" t="s">
        <v>46</v>
      </c>
      <c r="X5771" t="str">
        <f t="shared" si="181"/>
        <v>High</v>
      </c>
    </row>
    <row r="5772" spans="1:24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27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43</v>
      </c>
      <c r="S5772">
        <v>68.099999999999994</v>
      </c>
      <c r="T5772">
        <v>2479.25</v>
      </c>
      <c r="U5772" t="s">
        <v>26</v>
      </c>
      <c r="V5772" s="7" t="str">
        <f t="shared" si="180"/>
        <v>25-48</v>
      </c>
      <c r="W5772" t="s">
        <v>46</v>
      </c>
      <c r="X5772" t="str">
        <f t="shared" si="181"/>
        <v>Medium</v>
      </c>
    </row>
    <row r="5773" spans="1:24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26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28</v>
      </c>
      <c r="Q5773" t="s">
        <v>26</v>
      </c>
      <c r="R5773" t="s">
        <v>34</v>
      </c>
      <c r="S5773">
        <v>20.399999999999999</v>
      </c>
      <c r="T5773">
        <v>266.60000000000002</v>
      </c>
      <c r="U5773" t="s">
        <v>26</v>
      </c>
      <c r="V5773" s="7" t="str">
        <f t="shared" si="180"/>
        <v>0-12</v>
      </c>
      <c r="W5773" t="s">
        <v>30</v>
      </c>
      <c r="X5773" t="str">
        <f t="shared" si="181"/>
        <v>Low</v>
      </c>
    </row>
    <row r="5774" spans="1:24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27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50</v>
      </c>
      <c r="Q5774" t="s">
        <v>25</v>
      </c>
      <c r="R5774" t="s">
        <v>38</v>
      </c>
      <c r="S5774">
        <v>81.95</v>
      </c>
      <c r="T5774">
        <v>5601.4</v>
      </c>
      <c r="U5774" t="s">
        <v>26</v>
      </c>
      <c r="V5774" s="7" t="str">
        <f t="shared" si="180"/>
        <v>49+</v>
      </c>
      <c r="W5774" t="s">
        <v>46</v>
      </c>
      <c r="X5774" t="str">
        <f t="shared" si="181"/>
        <v>Medium</v>
      </c>
    </row>
    <row r="5775" spans="1:24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27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28</v>
      </c>
      <c r="Q5775" t="s">
        <v>26</v>
      </c>
      <c r="R5775" t="s">
        <v>29</v>
      </c>
      <c r="S5775">
        <v>60.55</v>
      </c>
      <c r="T5775">
        <v>1982.6</v>
      </c>
      <c r="U5775" t="s">
        <v>26</v>
      </c>
      <c r="V5775" s="7" t="str">
        <f t="shared" si="180"/>
        <v>25-48</v>
      </c>
      <c r="W5775" t="s">
        <v>35</v>
      </c>
      <c r="X5775" t="str">
        <f t="shared" si="181"/>
        <v>Medium</v>
      </c>
    </row>
    <row r="5776" spans="1:24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27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28</v>
      </c>
      <c r="Q5776" t="s">
        <v>25</v>
      </c>
      <c r="R5776" t="s">
        <v>38</v>
      </c>
      <c r="S5776">
        <v>65.599999999999994</v>
      </c>
      <c r="T5776">
        <v>339.9</v>
      </c>
      <c r="U5776" t="s">
        <v>26</v>
      </c>
      <c r="V5776" s="7" t="str">
        <f t="shared" si="180"/>
        <v>0-12</v>
      </c>
      <c r="W5776" t="s">
        <v>30</v>
      </c>
      <c r="X5776" t="str">
        <f t="shared" si="181"/>
        <v>Medium</v>
      </c>
    </row>
    <row r="5777" spans="1:24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40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50</v>
      </c>
      <c r="Q5777" t="s">
        <v>26</v>
      </c>
      <c r="R5777" t="s">
        <v>38</v>
      </c>
      <c r="S5777">
        <v>82.5</v>
      </c>
      <c r="T5777">
        <v>4828.05</v>
      </c>
      <c r="U5777" t="s">
        <v>26</v>
      </c>
      <c r="V5777" s="7" t="str">
        <f t="shared" si="180"/>
        <v>49+</v>
      </c>
      <c r="W5777" t="s">
        <v>46</v>
      </c>
      <c r="X5777" t="str">
        <f t="shared" si="181"/>
        <v>Medium</v>
      </c>
    </row>
    <row r="5778" spans="1:24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27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50</v>
      </c>
      <c r="Q5778" t="s">
        <v>25</v>
      </c>
      <c r="R5778" t="s">
        <v>38</v>
      </c>
      <c r="S5778">
        <v>82.3</v>
      </c>
      <c r="T5778">
        <v>5980.55</v>
      </c>
      <c r="U5778" t="s">
        <v>26</v>
      </c>
      <c r="V5778" s="7" t="str">
        <f t="shared" si="180"/>
        <v>49+</v>
      </c>
      <c r="W5778" t="s">
        <v>46</v>
      </c>
      <c r="X5778" t="str">
        <f t="shared" si="181"/>
        <v>Medium</v>
      </c>
    </row>
    <row r="5779" spans="1:24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27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50</v>
      </c>
      <c r="Q5779" t="s">
        <v>26</v>
      </c>
      <c r="R5779" t="s">
        <v>34</v>
      </c>
      <c r="S5779">
        <v>68.150000000000006</v>
      </c>
      <c r="T5779">
        <v>4808.7</v>
      </c>
      <c r="U5779" t="s">
        <v>26</v>
      </c>
      <c r="V5779" s="7" t="str">
        <f t="shared" si="180"/>
        <v>49+</v>
      </c>
      <c r="W5779" t="s">
        <v>46</v>
      </c>
      <c r="X5779" t="str">
        <f t="shared" si="181"/>
        <v>Medium</v>
      </c>
    </row>
    <row r="5780" spans="1:24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26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28</v>
      </c>
      <c r="Q5780" t="s">
        <v>26</v>
      </c>
      <c r="R5780" t="s">
        <v>43</v>
      </c>
      <c r="S5780">
        <v>20.3</v>
      </c>
      <c r="T5780">
        <v>20.3</v>
      </c>
      <c r="U5780" t="s">
        <v>26</v>
      </c>
      <c r="V5780" s="7" t="str">
        <f t="shared" si="180"/>
        <v>0-12</v>
      </c>
      <c r="W5780" t="s">
        <v>30</v>
      </c>
      <c r="X5780" t="str">
        <f t="shared" si="181"/>
        <v>Low</v>
      </c>
    </row>
    <row r="5781" spans="1:24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40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29</v>
      </c>
      <c r="S5781">
        <v>95.55</v>
      </c>
      <c r="T5781">
        <v>3692.85</v>
      </c>
      <c r="U5781" t="s">
        <v>25</v>
      </c>
      <c r="V5781" s="7" t="str">
        <f t="shared" si="180"/>
        <v>25-48</v>
      </c>
      <c r="W5781" t="s">
        <v>46</v>
      </c>
      <c r="X5781" t="str">
        <f t="shared" si="181"/>
        <v>High</v>
      </c>
    </row>
    <row r="5782" spans="1:24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26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33</v>
      </c>
      <c r="Q5782" t="s">
        <v>26</v>
      </c>
      <c r="R5782" t="s">
        <v>43</v>
      </c>
      <c r="S5782">
        <v>20.2</v>
      </c>
      <c r="T5782">
        <v>1068.1500000000001</v>
      </c>
      <c r="U5782" t="s">
        <v>26</v>
      </c>
      <c r="V5782" s="7" t="str">
        <f t="shared" si="180"/>
        <v>49+</v>
      </c>
      <c r="W5782" t="s">
        <v>35</v>
      </c>
      <c r="X5782" t="str">
        <f t="shared" si="181"/>
        <v>Low</v>
      </c>
    </row>
    <row r="5783" spans="1:24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40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28</v>
      </c>
      <c r="Q5783" t="s">
        <v>25</v>
      </c>
      <c r="R5783" t="s">
        <v>29</v>
      </c>
      <c r="S5783">
        <v>89.2</v>
      </c>
      <c r="T5783">
        <v>2383.6</v>
      </c>
      <c r="U5783" t="s">
        <v>26</v>
      </c>
      <c r="V5783" s="7" t="str">
        <f t="shared" si="180"/>
        <v>25-48</v>
      </c>
      <c r="W5783" t="s">
        <v>46</v>
      </c>
      <c r="X5783" t="str">
        <f t="shared" si="181"/>
        <v>Medium</v>
      </c>
    </row>
    <row r="5784" spans="1:24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40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28</v>
      </c>
      <c r="Q5784" t="s">
        <v>25</v>
      </c>
      <c r="R5784" t="s">
        <v>29</v>
      </c>
      <c r="S5784">
        <v>69.650000000000006</v>
      </c>
      <c r="T5784">
        <v>69.650000000000006</v>
      </c>
      <c r="U5784" t="s">
        <v>25</v>
      </c>
      <c r="V5784" s="7" t="str">
        <f t="shared" si="180"/>
        <v>0-12</v>
      </c>
      <c r="W5784" t="s">
        <v>30</v>
      </c>
      <c r="X5784" t="str">
        <f t="shared" si="181"/>
        <v>Medium</v>
      </c>
    </row>
    <row r="5785" spans="1:24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40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28</v>
      </c>
      <c r="Q5785" t="s">
        <v>25</v>
      </c>
      <c r="R5785" t="s">
        <v>29</v>
      </c>
      <c r="S5785">
        <v>89.3</v>
      </c>
      <c r="T5785">
        <v>89.3</v>
      </c>
      <c r="U5785" t="s">
        <v>25</v>
      </c>
      <c r="V5785" s="7" t="str">
        <f t="shared" si="180"/>
        <v>0-12</v>
      </c>
      <c r="W5785" t="s">
        <v>30</v>
      </c>
      <c r="X5785" t="str">
        <f t="shared" si="181"/>
        <v>Medium</v>
      </c>
    </row>
    <row r="5786" spans="1:24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40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28</v>
      </c>
      <c r="Q5786" t="s">
        <v>26</v>
      </c>
      <c r="R5786" t="s">
        <v>29</v>
      </c>
      <c r="S5786">
        <v>74.8</v>
      </c>
      <c r="T5786">
        <v>1438.05</v>
      </c>
      <c r="U5786" t="s">
        <v>26</v>
      </c>
      <c r="V5786" s="7" t="str">
        <f t="shared" si="180"/>
        <v>13-24</v>
      </c>
      <c r="W5786" t="s">
        <v>35</v>
      </c>
      <c r="X5786" t="str">
        <f t="shared" si="181"/>
        <v>Medium</v>
      </c>
    </row>
    <row r="5787" spans="1:24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26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50</v>
      </c>
      <c r="Q5787" t="s">
        <v>25</v>
      </c>
      <c r="R5787" t="s">
        <v>34</v>
      </c>
      <c r="S5787">
        <v>20.2</v>
      </c>
      <c r="T5787">
        <v>917.45</v>
      </c>
      <c r="U5787" t="s">
        <v>26</v>
      </c>
      <c r="V5787" s="7" t="str">
        <f t="shared" si="180"/>
        <v>25-48</v>
      </c>
      <c r="W5787" t="s">
        <v>35</v>
      </c>
      <c r="X5787" t="str">
        <f t="shared" si="181"/>
        <v>Low</v>
      </c>
    </row>
    <row r="5788" spans="1:24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27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50</v>
      </c>
      <c r="Q5788" t="s">
        <v>25</v>
      </c>
      <c r="R5788" t="s">
        <v>43</v>
      </c>
      <c r="S5788">
        <v>84.4</v>
      </c>
      <c r="T5788">
        <v>6096.45</v>
      </c>
      <c r="U5788" t="s">
        <v>26</v>
      </c>
      <c r="V5788" s="7" t="str">
        <f t="shared" si="180"/>
        <v>49+</v>
      </c>
      <c r="W5788" t="s">
        <v>46</v>
      </c>
      <c r="X5788" t="str">
        <f t="shared" si="181"/>
        <v>Medium</v>
      </c>
    </row>
    <row r="5789" spans="1:24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40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28</v>
      </c>
      <c r="Q5789" t="s">
        <v>25</v>
      </c>
      <c r="R5789" t="s">
        <v>29</v>
      </c>
      <c r="S5789">
        <v>87.55</v>
      </c>
      <c r="T5789">
        <v>3078.1</v>
      </c>
      <c r="U5789" t="s">
        <v>25</v>
      </c>
      <c r="V5789" s="7" t="str">
        <f t="shared" si="180"/>
        <v>25-48</v>
      </c>
      <c r="W5789" t="s">
        <v>46</v>
      </c>
      <c r="X5789" t="str">
        <f t="shared" si="181"/>
        <v>Medium</v>
      </c>
    </row>
    <row r="5790" spans="1:24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26</v>
      </c>
      <c r="I5790" t="s">
        <v>27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28</v>
      </c>
      <c r="Q5790" t="s">
        <v>25</v>
      </c>
      <c r="R5790" t="s">
        <v>29</v>
      </c>
      <c r="S5790">
        <v>25.15</v>
      </c>
      <c r="T5790">
        <v>99.95</v>
      </c>
      <c r="U5790" t="s">
        <v>26</v>
      </c>
      <c r="V5790" s="7" t="str">
        <f t="shared" si="180"/>
        <v>0-12</v>
      </c>
      <c r="W5790" t="s">
        <v>30</v>
      </c>
      <c r="X5790" t="str">
        <f t="shared" si="181"/>
        <v>Low</v>
      </c>
    </row>
    <row r="5791" spans="1:24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50</v>
      </c>
      <c r="Q5791" t="s">
        <v>26</v>
      </c>
      <c r="R5791" t="s">
        <v>43</v>
      </c>
      <c r="S5791">
        <v>19.8</v>
      </c>
      <c r="T5791">
        <v>475.2</v>
      </c>
      <c r="U5791" t="s">
        <v>26</v>
      </c>
      <c r="V5791" s="7" t="str">
        <f t="shared" si="180"/>
        <v>25-48</v>
      </c>
      <c r="W5791" t="s">
        <v>30</v>
      </c>
      <c r="X5791" t="str">
        <f t="shared" si="181"/>
        <v>Low</v>
      </c>
    </row>
    <row r="5792" spans="1:24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26</v>
      </c>
      <c r="I5792" t="s">
        <v>27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28</v>
      </c>
      <c r="Q5792" t="s">
        <v>25</v>
      </c>
      <c r="R5792" t="s">
        <v>29</v>
      </c>
      <c r="S5792">
        <v>50.85</v>
      </c>
      <c r="T5792">
        <v>2036.55</v>
      </c>
      <c r="U5792" t="s">
        <v>26</v>
      </c>
      <c r="V5792" s="7" t="str">
        <f t="shared" si="180"/>
        <v>25-48</v>
      </c>
      <c r="W5792" t="s">
        <v>46</v>
      </c>
      <c r="X5792" t="str">
        <f t="shared" si="181"/>
        <v>Medium</v>
      </c>
    </row>
    <row r="5793" spans="1:24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40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28</v>
      </c>
      <c r="Q5793" t="s">
        <v>25</v>
      </c>
      <c r="R5793" t="s">
        <v>29</v>
      </c>
      <c r="S5793">
        <v>102.4</v>
      </c>
      <c r="T5793">
        <v>6444.05</v>
      </c>
      <c r="U5793" t="s">
        <v>26</v>
      </c>
      <c r="V5793" s="7" t="str">
        <f t="shared" si="180"/>
        <v>49+</v>
      </c>
      <c r="W5793" t="s">
        <v>46</v>
      </c>
      <c r="X5793" t="str">
        <f t="shared" si="181"/>
        <v>High</v>
      </c>
    </row>
    <row r="5794" spans="1:24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40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28</v>
      </c>
      <c r="Q5794" t="s">
        <v>25</v>
      </c>
      <c r="R5794" t="s">
        <v>34</v>
      </c>
      <c r="S5794">
        <v>96.3</v>
      </c>
      <c r="T5794">
        <v>1426.75</v>
      </c>
      <c r="U5794" t="s">
        <v>25</v>
      </c>
      <c r="V5794" s="7" t="str">
        <f t="shared" si="180"/>
        <v>13-24</v>
      </c>
      <c r="W5794" t="s">
        <v>35</v>
      </c>
      <c r="X5794" t="str">
        <f t="shared" si="181"/>
        <v>High</v>
      </c>
    </row>
    <row r="5795" spans="1:24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27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28</v>
      </c>
      <c r="Q5795" t="s">
        <v>25</v>
      </c>
      <c r="R5795" t="s">
        <v>43</v>
      </c>
      <c r="S5795">
        <v>55.5</v>
      </c>
      <c r="T5795">
        <v>767.55</v>
      </c>
      <c r="U5795" t="s">
        <v>26</v>
      </c>
      <c r="V5795" s="7" t="str">
        <f t="shared" si="180"/>
        <v>13-24</v>
      </c>
      <c r="W5795" t="s">
        <v>35</v>
      </c>
      <c r="X5795" t="str">
        <f t="shared" si="181"/>
        <v>Medium</v>
      </c>
    </row>
    <row r="5796" spans="1:24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40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50</v>
      </c>
      <c r="Q5796" t="s">
        <v>25</v>
      </c>
      <c r="R5796" t="s">
        <v>38</v>
      </c>
      <c r="S5796">
        <v>109.75</v>
      </c>
      <c r="T5796">
        <v>7932.5</v>
      </c>
      <c r="U5796" t="s">
        <v>26</v>
      </c>
      <c r="V5796" s="7" t="str">
        <f t="shared" si="180"/>
        <v>49+</v>
      </c>
      <c r="W5796" t="s">
        <v>46</v>
      </c>
      <c r="X5796" t="str">
        <f t="shared" si="181"/>
        <v>High</v>
      </c>
    </row>
    <row r="5797" spans="1:24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40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28</v>
      </c>
      <c r="Q5797" t="s">
        <v>25</v>
      </c>
      <c r="R5797" t="s">
        <v>29</v>
      </c>
      <c r="S5797">
        <v>106.4</v>
      </c>
      <c r="T5797">
        <v>4040.65</v>
      </c>
      <c r="U5797" t="s">
        <v>26</v>
      </c>
      <c r="V5797" s="7" t="str">
        <f t="shared" si="180"/>
        <v>25-48</v>
      </c>
      <c r="W5797" t="s">
        <v>46</v>
      </c>
      <c r="X5797" t="str">
        <f t="shared" si="181"/>
        <v>High</v>
      </c>
    </row>
    <row r="5798" spans="1:24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26</v>
      </c>
      <c r="I5798" t="s">
        <v>27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50</v>
      </c>
      <c r="Q5798" t="s">
        <v>25</v>
      </c>
      <c r="R5798" t="s">
        <v>43</v>
      </c>
      <c r="S5798">
        <v>60</v>
      </c>
      <c r="T5798">
        <v>2768.65</v>
      </c>
      <c r="U5798" t="s">
        <v>26</v>
      </c>
      <c r="V5798" s="7" t="str">
        <f t="shared" si="180"/>
        <v>25-48</v>
      </c>
      <c r="W5798" t="s">
        <v>46</v>
      </c>
      <c r="X5798" t="str">
        <f t="shared" si="181"/>
        <v>Medium</v>
      </c>
    </row>
    <row r="5799" spans="1:24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40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28</v>
      </c>
      <c r="Q5799" t="s">
        <v>25</v>
      </c>
      <c r="R5799" t="s">
        <v>43</v>
      </c>
      <c r="S5799">
        <v>88.8</v>
      </c>
      <c r="T5799">
        <v>1672.35</v>
      </c>
      <c r="U5799" t="s">
        <v>26</v>
      </c>
      <c r="V5799" s="7" t="str">
        <f t="shared" si="180"/>
        <v>13-24</v>
      </c>
      <c r="W5799" t="s">
        <v>35</v>
      </c>
      <c r="X5799" t="str">
        <f t="shared" si="181"/>
        <v>Medium</v>
      </c>
    </row>
    <row r="5800" spans="1:24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40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28</v>
      </c>
      <c r="Q5800" t="s">
        <v>25</v>
      </c>
      <c r="R5800" t="s">
        <v>29</v>
      </c>
      <c r="S5800">
        <v>85.2</v>
      </c>
      <c r="T5800">
        <v>474.8</v>
      </c>
      <c r="U5800" t="s">
        <v>25</v>
      </c>
      <c r="V5800" s="7" t="str">
        <f t="shared" si="180"/>
        <v>0-12</v>
      </c>
      <c r="W5800" t="s">
        <v>30</v>
      </c>
      <c r="X5800" t="str">
        <f t="shared" si="181"/>
        <v>Medium</v>
      </c>
    </row>
    <row r="5801" spans="1:24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26</v>
      </c>
      <c r="I5801" t="s">
        <v>27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28</v>
      </c>
      <c r="Q5801" t="s">
        <v>25</v>
      </c>
      <c r="R5801" t="s">
        <v>29</v>
      </c>
      <c r="S5801">
        <v>35.1</v>
      </c>
      <c r="T5801">
        <v>446.1</v>
      </c>
      <c r="U5801" t="s">
        <v>25</v>
      </c>
      <c r="V5801" s="7" t="str">
        <f t="shared" si="180"/>
        <v>13-24</v>
      </c>
      <c r="W5801" t="s">
        <v>30</v>
      </c>
      <c r="X5801" t="str">
        <f t="shared" si="181"/>
        <v>Low</v>
      </c>
    </row>
    <row r="5802" spans="1:24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40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28</v>
      </c>
      <c r="Q5802" t="s">
        <v>26</v>
      </c>
      <c r="R5802" t="s">
        <v>38</v>
      </c>
      <c r="S5802">
        <v>80.05</v>
      </c>
      <c r="T5802">
        <v>1345.65</v>
      </c>
      <c r="U5802" t="s">
        <v>26</v>
      </c>
      <c r="V5802" s="7" t="str">
        <f t="shared" si="180"/>
        <v>13-24</v>
      </c>
      <c r="W5802" t="s">
        <v>35</v>
      </c>
      <c r="X5802" t="str">
        <f t="shared" si="181"/>
        <v>Medium</v>
      </c>
    </row>
    <row r="5803" spans="1:24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40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28</v>
      </c>
      <c r="Q5803" t="s">
        <v>25</v>
      </c>
      <c r="R5803" t="s">
        <v>29</v>
      </c>
      <c r="S5803">
        <v>75.55</v>
      </c>
      <c r="T5803">
        <v>2425.4</v>
      </c>
      <c r="U5803" t="s">
        <v>26</v>
      </c>
      <c r="V5803" s="7" t="str">
        <f t="shared" si="180"/>
        <v>25-48</v>
      </c>
      <c r="W5803" t="s">
        <v>46</v>
      </c>
      <c r="X5803" t="str">
        <f t="shared" si="181"/>
        <v>Medium</v>
      </c>
    </row>
    <row r="5804" spans="1:24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27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28</v>
      </c>
      <c r="Q5804" t="s">
        <v>25</v>
      </c>
      <c r="R5804" t="s">
        <v>29</v>
      </c>
      <c r="S5804">
        <v>49.55</v>
      </c>
      <c r="T5804">
        <v>2077.9499999999998</v>
      </c>
      <c r="U5804" t="s">
        <v>26</v>
      </c>
      <c r="V5804" s="7" t="str">
        <f t="shared" si="180"/>
        <v>25-48</v>
      </c>
      <c r="W5804" t="s">
        <v>46</v>
      </c>
      <c r="X5804" t="str">
        <f t="shared" si="181"/>
        <v>Low</v>
      </c>
    </row>
    <row r="5805" spans="1:24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40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28</v>
      </c>
      <c r="Q5805" t="s">
        <v>25</v>
      </c>
      <c r="R5805" t="s">
        <v>29</v>
      </c>
      <c r="S5805">
        <v>81.3</v>
      </c>
      <c r="T5805">
        <v>416.3</v>
      </c>
      <c r="U5805" t="s">
        <v>25</v>
      </c>
      <c r="V5805" s="7" t="str">
        <f t="shared" si="180"/>
        <v>0-12</v>
      </c>
      <c r="W5805" t="s">
        <v>30</v>
      </c>
      <c r="X5805" t="str">
        <f t="shared" si="181"/>
        <v>Medium</v>
      </c>
    </row>
    <row r="5806" spans="1:24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26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50</v>
      </c>
      <c r="Q5806" t="s">
        <v>26</v>
      </c>
      <c r="R5806" t="s">
        <v>43</v>
      </c>
      <c r="S5806">
        <v>23.9</v>
      </c>
      <c r="T5806">
        <v>1663.5</v>
      </c>
      <c r="U5806" t="s">
        <v>26</v>
      </c>
      <c r="V5806" s="7" t="str">
        <f t="shared" si="180"/>
        <v>49+</v>
      </c>
      <c r="W5806" t="s">
        <v>35</v>
      </c>
      <c r="X5806" t="str">
        <f t="shared" si="181"/>
        <v>Low</v>
      </c>
    </row>
    <row r="5807" spans="1:24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27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28</v>
      </c>
      <c r="Q5807" t="s">
        <v>26</v>
      </c>
      <c r="R5807" t="s">
        <v>38</v>
      </c>
      <c r="S5807">
        <v>66.400000000000006</v>
      </c>
      <c r="T5807">
        <v>1286.05</v>
      </c>
      <c r="U5807" t="s">
        <v>26</v>
      </c>
      <c r="V5807" s="7" t="str">
        <f t="shared" si="180"/>
        <v>13-24</v>
      </c>
      <c r="W5807" t="s">
        <v>35</v>
      </c>
      <c r="X5807" t="str">
        <f t="shared" si="181"/>
        <v>Medium</v>
      </c>
    </row>
    <row r="5808" spans="1:24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26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28</v>
      </c>
      <c r="Q5808" t="s">
        <v>25</v>
      </c>
      <c r="R5808" t="s">
        <v>29</v>
      </c>
      <c r="S5808">
        <v>19.600000000000001</v>
      </c>
      <c r="T5808">
        <v>35.85</v>
      </c>
      <c r="U5808" t="s">
        <v>25</v>
      </c>
      <c r="V5808" s="7" t="str">
        <f t="shared" si="180"/>
        <v>0-12</v>
      </c>
      <c r="W5808" t="s">
        <v>30</v>
      </c>
      <c r="X5808" t="str">
        <f t="shared" si="181"/>
        <v>Low</v>
      </c>
    </row>
    <row r="5809" spans="1:24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26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50</v>
      </c>
      <c r="Q5809" t="s">
        <v>26</v>
      </c>
      <c r="R5809" t="s">
        <v>43</v>
      </c>
      <c r="S5809">
        <v>18.8</v>
      </c>
      <c r="T5809">
        <v>1094.3499999999999</v>
      </c>
      <c r="U5809" t="s">
        <v>26</v>
      </c>
      <c r="V5809" s="7" t="str">
        <f t="shared" si="180"/>
        <v>49+</v>
      </c>
      <c r="W5809" t="s">
        <v>35</v>
      </c>
      <c r="X5809" t="str">
        <f t="shared" si="181"/>
        <v>Low</v>
      </c>
    </row>
    <row r="5810" spans="1:24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40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50</v>
      </c>
      <c r="Q5810" t="s">
        <v>25</v>
      </c>
      <c r="R5810" t="s">
        <v>29</v>
      </c>
      <c r="S5810">
        <v>108.4</v>
      </c>
      <c r="T5810">
        <v>7719.5</v>
      </c>
      <c r="U5810" t="s">
        <v>26</v>
      </c>
      <c r="V5810" s="7" t="str">
        <f t="shared" si="180"/>
        <v>49+</v>
      </c>
      <c r="W5810" t="s">
        <v>46</v>
      </c>
      <c r="X5810" t="str">
        <f t="shared" si="181"/>
        <v>High</v>
      </c>
    </row>
    <row r="5811" spans="1:24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40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28</v>
      </c>
      <c r="Q5811" t="s">
        <v>25</v>
      </c>
      <c r="R5811" t="s">
        <v>34</v>
      </c>
      <c r="S5811">
        <v>85.95</v>
      </c>
      <c r="T5811">
        <v>514.6</v>
      </c>
      <c r="U5811" t="s">
        <v>26</v>
      </c>
      <c r="V5811" s="7" t="str">
        <f t="shared" si="180"/>
        <v>0-12</v>
      </c>
      <c r="W5811" t="s">
        <v>35</v>
      </c>
      <c r="X5811" t="str">
        <f t="shared" si="181"/>
        <v>Medium</v>
      </c>
    </row>
    <row r="5812" spans="1:24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40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28</v>
      </c>
      <c r="Q5812" t="s">
        <v>25</v>
      </c>
      <c r="R5812" t="s">
        <v>29</v>
      </c>
      <c r="S5812">
        <v>85.45</v>
      </c>
      <c r="T5812">
        <v>1451.6</v>
      </c>
      <c r="U5812" t="s">
        <v>25</v>
      </c>
      <c r="V5812" s="7" t="str">
        <f t="shared" si="180"/>
        <v>13-24</v>
      </c>
      <c r="W5812" t="s">
        <v>35</v>
      </c>
      <c r="X5812" t="str">
        <f t="shared" si="181"/>
        <v>Medium</v>
      </c>
    </row>
    <row r="5813" spans="1:24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27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50</v>
      </c>
      <c r="Q5813" t="s">
        <v>26</v>
      </c>
      <c r="R5813" t="s">
        <v>38</v>
      </c>
      <c r="S5813">
        <v>80.900000000000006</v>
      </c>
      <c r="T5813">
        <v>4932.5</v>
      </c>
      <c r="U5813" t="s">
        <v>26</v>
      </c>
      <c r="V5813" s="7" t="str">
        <f t="shared" si="180"/>
        <v>49+</v>
      </c>
      <c r="W5813" t="s">
        <v>46</v>
      </c>
      <c r="X5813" t="str">
        <f t="shared" si="181"/>
        <v>Medium</v>
      </c>
    </row>
    <row r="5814" spans="1:24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40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28</v>
      </c>
      <c r="Q5814" t="s">
        <v>25</v>
      </c>
      <c r="R5814" t="s">
        <v>29</v>
      </c>
      <c r="S5814">
        <v>71</v>
      </c>
      <c r="T5814">
        <v>71</v>
      </c>
      <c r="U5814" t="s">
        <v>25</v>
      </c>
      <c r="V5814" s="7" t="str">
        <f t="shared" si="180"/>
        <v>0-12</v>
      </c>
      <c r="W5814" t="s">
        <v>30</v>
      </c>
      <c r="X5814" t="str">
        <f t="shared" si="181"/>
        <v>Medium</v>
      </c>
    </row>
    <row r="5815" spans="1:24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40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50</v>
      </c>
      <c r="Q5815" t="s">
        <v>26</v>
      </c>
      <c r="R5815" t="s">
        <v>43</v>
      </c>
      <c r="S5815">
        <v>111.8</v>
      </c>
      <c r="T5815">
        <v>5443.65</v>
      </c>
      <c r="U5815" t="s">
        <v>26</v>
      </c>
      <c r="V5815" s="7" t="str">
        <f t="shared" si="180"/>
        <v>25-48</v>
      </c>
      <c r="W5815" t="s">
        <v>46</v>
      </c>
      <c r="X5815" t="str">
        <f t="shared" si="181"/>
        <v>High</v>
      </c>
    </row>
    <row r="5816" spans="1:24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26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28</v>
      </c>
      <c r="Q5816" t="s">
        <v>25</v>
      </c>
      <c r="R5816" t="s">
        <v>43</v>
      </c>
      <c r="S5816">
        <v>20.6</v>
      </c>
      <c r="T5816">
        <v>330.25</v>
      </c>
      <c r="U5816" t="s">
        <v>26</v>
      </c>
      <c r="V5816" s="7" t="str">
        <f t="shared" si="180"/>
        <v>13-24</v>
      </c>
      <c r="W5816" t="s">
        <v>30</v>
      </c>
      <c r="X5816" t="str">
        <f t="shared" si="181"/>
        <v>Low</v>
      </c>
    </row>
    <row r="5817" spans="1:24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40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28</v>
      </c>
      <c r="Q5817" t="s">
        <v>25</v>
      </c>
      <c r="R5817" t="s">
        <v>29</v>
      </c>
      <c r="S5817">
        <v>85.05</v>
      </c>
      <c r="T5817">
        <v>746.5</v>
      </c>
      <c r="U5817" t="s">
        <v>25</v>
      </c>
      <c r="V5817" s="7" t="str">
        <f t="shared" si="180"/>
        <v>0-12</v>
      </c>
      <c r="W5817" t="s">
        <v>35</v>
      </c>
      <c r="X5817" t="str">
        <f t="shared" si="181"/>
        <v>Medium</v>
      </c>
    </row>
    <row r="5818" spans="1:24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27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28</v>
      </c>
      <c r="Q5818" t="s">
        <v>26</v>
      </c>
      <c r="R5818" t="s">
        <v>29</v>
      </c>
      <c r="S5818">
        <v>44.6</v>
      </c>
      <c r="T5818">
        <v>122.7</v>
      </c>
      <c r="U5818" t="s">
        <v>26</v>
      </c>
      <c r="V5818" s="7" t="str">
        <f t="shared" si="180"/>
        <v>0-12</v>
      </c>
      <c r="W5818" t="s">
        <v>30</v>
      </c>
      <c r="X5818" t="str">
        <f t="shared" si="181"/>
        <v>Low</v>
      </c>
    </row>
    <row r="5819" spans="1:24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27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28</v>
      </c>
      <c r="Q5819" t="s">
        <v>25</v>
      </c>
      <c r="R5819" t="s">
        <v>29</v>
      </c>
      <c r="S5819">
        <v>44.4</v>
      </c>
      <c r="T5819">
        <v>44.4</v>
      </c>
      <c r="U5819" t="s">
        <v>25</v>
      </c>
      <c r="V5819" s="7" t="str">
        <f t="shared" si="180"/>
        <v>0-12</v>
      </c>
      <c r="W5819" t="s">
        <v>30</v>
      </c>
      <c r="X5819" t="str">
        <f t="shared" si="181"/>
        <v>Low</v>
      </c>
    </row>
    <row r="5820" spans="1:24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40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50</v>
      </c>
      <c r="Q5820" t="s">
        <v>26</v>
      </c>
      <c r="R5820" t="s">
        <v>43</v>
      </c>
      <c r="S5820">
        <v>105.1</v>
      </c>
      <c r="T5820">
        <v>6631.85</v>
      </c>
      <c r="U5820" t="s">
        <v>26</v>
      </c>
      <c r="V5820" s="7" t="str">
        <f t="shared" si="180"/>
        <v>49+</v>
      </c>
      <c r="W5820" t="s">
        <v>46</v>
      </c>
      <c r="X5820" t="str">
        <f t="shared" si="181"/>
        <v>High</v>
      </c>
    </row>
    <row r="5821" spans="1:24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40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50</v>
      </c>
      <c r="Q5821" t="s">
        <v>25</v>
      </c>
      <c r="R5821" t="s">
        <v>43</v>
      </c>
      <c r="S5821">
        <v>115.15</v>
      </c>
      <c r="T5821">
        <v>8250</v>
      </c>
      <c r="U5821" t="s">
        <v>26</v>
      </c>
      <c r="V5821" s="7" t="str">
        <f t="shared" si="180"/>
        <v>49+</v>
      </c>
      <c r="W5821" t="s">
        <v>46</v>
      </c>
      <c r="X5821" t="str">
        <f t="shared" si="181"/>
        <v>High</v>
      </c>
    </row>
    <row r="5822" spans="1:24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27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 t="s">
        <v>26</v>
      </c>
      <c r="V5822" s="7" t="str">
        <f t="shared" si="180"/>
        <v>49+</v>
      </c>
      <c r="W5822" t="s">
        <v>46</v>
      </c>
      <c r="X5822" t="str">
        <f t="shared" si="181"/>
        <v>Medium</v>
      </c>
    </row>
    <row r="5823" spans="1:24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26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33</v>
      </c>
      <c r="Q5823" t="s">
        <v>25</v>
      </c>
      <c r="R5823" t="s">
        <v>29</v>
      </c>
      <c r="S5823">
        <v>26.3</v>
      </c>
      <c r="T5823">
        <v>1763.55</v>
      </c>
      <c r="U5823" t="s">
        <v>26</v>
      </c>
      <c r="V5823" s="7" t="str">
        <f t="shared" si="180"/>
        <v>49+</v>
      </c>
      <c r="W5823" t="s">
        <v>35</v>
      </c>
      <c r="X5823" t="str">
        <f t="shared" si="181"/>
        <v>Low</v>
      </c>
    </row>
    <row r="5824" spans="1:24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40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28</v>
      </c>
      <c r="Q5824" t="s">
        <v>26</v>
      </c>
      <c r="R5824" t="s">
        <v>29</v>
      </c>
      <c r="S5824">
        <v>70.55</v>
      </c>
      <c r="T5824">
        <v>2419</v>
      </c>
      <c r="U5824" t="s">
        <v>26</v>
      </c>
      <c r="V5824" s="7" t="str">
        <f t="shared" si="180"/>
        <v>25-48</v>
      </c>
      <c r="W5824" t="s">
        <v>46</v>
      </c>
      <c r="X5824" t="str">
        <f t="shared" si="181"/>
        <v>Medium</v>
      </c>
    </row>
    <row r="5825" spans="1:24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28</v>
      </c>
      <c r="Q5825" t="s">
        <v>25</v>
      </c>
      <c r="R5825" t="s">
        <v>34</v>
      </c>
      <c r="S5825">
        <v>20.05</v>
      </c>
      <c r="T5825">
        <v>470.2</v>
      </c>
      <c r="U5825" t="s">
        <v>26</v>
      </c>
      <c r="V5825" s="7" t="str">
        <f t="shared" si="180"/>
        <v>13-24</v>
      </c>
      <c r="W5825" t="s">
        <v>30</v>
      </c>
      <c r="X5825" t="str">
        <f t="shared" si="181"/>
        <v>Low</v>
      </c>
    </row>
    <row r="5826" spans="1:24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27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50</v>
      </c>
      <c r="Q5826" t="s">
        <v>26</v>
      </c>
      <c r="R5826" t="s">
        <v>38</v>
      </c>
      <c r="S5826">
        <v>79.849999999999994</v>
      </c>
      <c r="T5826">
        <v>5234.95</v>
      </c>
      <c r="U5826" t="s">
        <v>26</v>
      </c>
      <c r="V5826" s="7" t="str">
        <f t="shared" si="180"/>
        <v>49+</v>
      </c>
      <c r="W5826" t="s">
        <v>46</v>
      </c>
      <c r="X5826" t="str">
        <f t="shared" si="181"/>
        <v>Medium</v>
      </c>
    </row>
    <row r="5827" spans="1:24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40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28</v>
      </c>
      <c r="Q5827" t="s">
        <v>25</v>
      </c>
      <c r="R5827" t="s">
        <v>29</v>
      </c>
      <c r="S5827">
        <v>70.3</v>
      </c>
      <c r="T5827">
        <v>70.3</v>
      </c>
      <c r="U5827" t="s">
        <v>25</v>
      </c>
      <c r="V5827" s="7" t="str">
        <f t="shared" ref="V5827:V5890" si="182">IF(F5827&lt;=12, "0-12", IF(F5827&lt;=24, "13-24", IF(F5827&lt;=48, "25-48", "49+")))</f>
        <v>0-12</v>
      </c>
      <c r="W5827" t="s">
        <v>30</v>
      </c>
      <c r="X5827" t="str">
        <f t="shared" ref="X5827:X5890" si="183">IF(S5827&lt;=50,"Low",IF(S5827&lt;=90,"Medium","High"))</f>
        <v>Medium</v>
      </c>
    </row>
    <row r="5828" spans="1:24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40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28</v>
      </c>
      <c r="Q5828" t="s">
        <v>25</v>
      </c>
      <c r="R5828" t="s">
        <v>38</v>
      </c>
      <c r="S5828">
        <v>79.349999999999994</v>
      </c>
      <c r="T5828">
        <v>79.349999999999994</v>
      </c>
      <c r="U5828" t="s">
        <v>25</v>
      </c>
      <c r="V5828" s="7" t="str">
        <f t="shared" si="182"/>
        <v>0-12</v>
      </c>
      <c r="W5828" t="s">
        <v>30</v>
      </c>
      <c r="X5828" t="str">
        <f t="shared" si="183"/>
        <v>Medium</v>
      </c>
    </row>
    <row r="5829" spans="1:24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40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28</v>
      </c>
      <c r="Q5829" t="s">
        <v>25</v>
      </c>
      <c r="R5829" t="s">
        <v>43</v>
      </c>
      <c r="S5829">
        <v>90.05</v>
      </c>
      <c r="T5829">
        <v>3097</v>
      </c>
      <c r="U5829" t="s">
        <v>26</v>
      </c>
      <c r="V5829" s="7" t="str">
        <f t="shared" si="182"/>
        <v>25-48</v>
      </c>
      <c r="W5829" t="s">
        <v>46</v>
      </c>
      <c r="X5829" t="str">
        <f t="shared" si="183"/>
        <v>High</v>
      </c>
    </row>
    <row r="5830" spans="1:24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26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50</v>
      </c>
      <c r="Q5830" t="s">
        <v>26</v>
      </c>
      <c r="R5830" t="s">
        <v>38</v>
      </c>
      <c r="S5830">
        <v>24.45</v>
      </c>
      <c r="T5830">
        <v>1709.1</v>
      </c>
      <c r="U5830" t="s">
        <v>26</v>
      </c>
      <c r="V5830" s="7" t="str">
        <f t="shared" si="182"/>
        <v>49+</v>
      </c>
      <c r="W5830" t="s">
        <v>35</v>
      </c>
      <c r="X5830" t="str">
        <f t="shared" si="183"/>
        <v>Low</v>
      </c>
    </row>
    <row r="5831" spans="1:24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26</v>
      </c>
      <c r="I5831" t="s">
        <v>27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29</v>
      </c>
      <c r="S5831">
        <v>59.95</v>
      </c>
      <c r="T5831">
        <v>1848.8</v>
      </c>
      <c r="U5831" t="s">
        <v>26</v>
      </c>
      <c r="V5831" s="7" t="str">
        <f t="shared" si="182"/>
        <v>25-48</v>
      </c>
      <c r="W5831" t="s">
        <v>35</v>
      </c>
      <c r="X5831" t="str">
        <f t="shared" si="183"/>
        <v>Medium</v>
      </c>
    </row>
    <row r="5832" spans="1:24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26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33</v>
      </c>
      <c r="Q5832" t="s">
        <v>26</v>
      </c>
      <c r="R5832" t="s">
        <v>38</v>
      </c>
      <c r="S5832">
        <v>25.35</v>
      </c>
      <c r="T5832">
        <v>723.3</v>
      </c>
      <c r="U5832" t="s">
        <v>26</v>
      </c>
      <c r="V5832" s="7" t="str">
        <f t="shared" si="182"/>
        <v>25-48</v>
      </c>
      <c r="W5832" t="s">
        <v>35</v>
      </c>
      <c r="X5832" t="str">
        <f t="shared" si="183"/>
        <v>Low</v>
      </c>
    </row>
    <row r="5833" spans="1:24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40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28</v>
      </c>
      <c r="Q5833" t="s">
        <v>25</v>
      </c>
      <c r="R5833" t="s">
        <v>38</v>
      </c>
      <c r="S5833">
        <v>90.8</v>
      </c>
      <c r="T5833">
        <v>809.75</v>
      </c>
      <c r="U5833" t="s">
        <v>25</v>
      </c>
      <c r="V5833" s="7" t="str">
        <f t="shared" si="182"/>
        <v>0-12</v>
      </c>
      <c r="W5833" t="s">
        <v>35</v>
      </c>
      <c r="X5833" t="str">
        <f t="shared" si="183"/>
        <v>High</v>
      </c>
    </row>
    <row r="5834" spans="1:24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40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28</v>
      </c>
      <c r="Q5834" t="s">
        <v>25</v>
      </c>
      <c r="R5834" t="s">
        <v>29</v>
      </c>
      <c r="S5834">
        <v>70.45</v>
      </c>
      <c r="T5834">
        <v>1470.95</v>
      </c>
      <c r="U5834" t="s">
        <v>25</v>
      </c>
      <c r="V5834" s="7" t="str">
        <f t="shared" si="182"/>
        <v>13-24</v>
      </c>
      <c r="W5834" t="s">
        <v>35</v>
      </c>
      <c r="X5834" t="str">
        <f t="shared" si="183"/>
        <v>Medium</v>
      </c>
    </row>
    <row r="5835" spans="1:24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26</v>
      </c>
      <c r="I5835" t="s">
        <v>27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28</v>
      </c>
      <c r="Q5835" t="s">
        <v>25</v>
      </c>
      <c r="R5835" t="s">
        <v>43</v>
      </c>
      <c r="S5835">
        <v>34.299999999999997</v>
      </c>
      <c r="T5835">
        <v>577.15</v>
      </c>
      <c r="U5835" t="s">
        <v>26</v>
      </c>
      <c r="V5835" s="7" t="str">
        <f t="shared" si="182"/>
        <v>13-24</v>
      </c>
      <c r="W5835" t="s">
        <v>35</v>
      </c>
      <c r="X5835" t="str">
        <f t="shared" si="183"/>
        <v>Low</v>
      </c>
    </row>
    <row r="5836" spans="1:24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40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28</v>
      </c>
      <c r="Q5836" t="s">
        <v>25</v>
      </c>
      <c r="R5836" t="s">
        <v>29</v>
      </c>
      <c r="S5836">
        <v>105.05</v>
      </c>
      <c r="T5836">
        <v>6914.95</v>
      </c>
      <c r="U5836" t="s">
        <v>26</v>
      </c>
      <c r="V5836" s="7" t="str">
        <f t="shared" si="182"/>
        <v>49+</v>
      </c>
      <c r="W5836" t="s">
        <v>46</v>
      </c>
      <c r="X5836" t="str">
        <f t="shared" si="183"/>
        <v>High</v>
      </c>
    </row>
    <row r="5837" spans="1:24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26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50</v>
      </c>
      <c r="Q5837" t="s">
        <v>26</v>
      </c>
      <c r="R5837" t="s">
        <v>34</v>
      </c>
      <c r="S5837">
        <v>19.3</v>
      </c>
      <c r="T5837">
        <v>602.9</v>
      </c>
      <c r="U5837" t="s">
        <v>26</v>
      </c>
      <c r="V5837" s="7" t="str">
        <f t="shared" si="182"/>
        <v>25-48</v>
      </c>
      <c r="W5837" t="s">
        <v>35</v>
      </c>
      <c r="X5837" t="str">
        <f t="shared" si="183"/>
        <v>Low</v>
      </c>
    </row>
    <row r="5838" spans="1:24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26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 t="s">
        <v>26</v>
      </c>
      <c r="V5838" s="7" t="str">
        <f t="shared" si="182"/>
        <v>0-12</v>
      </c>
      <c r="W5838" t="s">
        <v>30</v>
      </c>
      <c r="X5838" t="str">
        <f t="shared" si="183"/>
        <v>Low</v>
      </c>
    </row>
    <row r="5839" spans="1:24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26</v>
      </c>
      <c r="I5839" t="s">
        <v>27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28</v>
      </c>
      <c r="Q5839" t="s">
        <v>26</v>
      </c>
      <c r="R5839" t="s">
        <v>29</v>
      </c>
      <c r="S5839">
        <v>51.4</v>
      </c>
      <c r="T5839">
        <v>96.8</v>
      </c>
      <c r="U5839" t="s">
        <v>26</v>
      </c>
      <c r="V5839" s="7" t="str">
        <f t="shared" si="182"/>
        <v>0-12</v>
      </c>
      <c r="W5839" t="s">
        <v>30</v>
      </c>
      <c r="X5839" t="str">
        <f t="shared" si="183"/>
        <v>Medium</v>
      </c>
    </row>
    <row r="5840" spans="1:24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27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28</v>
      </c>
      <c r="Q5840" t="s">
        <v>26</v>
      </c>
      <c r="R5840" t="s">
        <v>29</v>
      </c>
      <c r="S5840">
        <v>71.849999999999994</v>
      </c>
      <c r="T5840">
        <v>3827.9</v>
      </c>
      <c r="U5840" t="s">
        <v>26</v>
      </c>
      <c r="V5840" s="7" t="str">
        <f t="shared" si="182"/>
        <v>49+</v>
      </c>
      <c r="W5840" t="s">
        <v>46</v>
      </c>
      <c r="X5840" t="str">
        <f t="shared" si="183"/>
        <v>Medium</v>
      </c>
    </row>
    <row r="5841" spans="1:24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40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28</v>
      </c>
      <c r="Q5841" t="s">
        <v>25</v>
      </c>
      <c r="R5841" t="s">
        <v>29</v>
      </c>
      <c r="S5841">
        <v>75.400000000000006</v>
      </c>
      <c r="T5841">
        <v>533.04999999999995</v>
      </c>
      <c r="U5841" t="s">
        <v>26</v>
      </c>
      <c r="V5841" s="7" t="str">
        <f t="shared" si="182"/>
        <v>0-12</v>
      </c>
      <c r="W5841" t="s">
        <v>35</v>
      </c>
      <c r="X5841" t="str">
        <f t="shared" si="183"/>
        <v>Medium</v>
      </c>
    </row>
    <row r="5842" spans="1:24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27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38</v>
      </c>
      <c r="S5842">
        <v>49.7</v>
      </c>
      <c r="T5842">
        <v>2961.4</v>
      </c>
      <c r="U5842" t="s">
        <v>26</v>
      </c>
      <c r="V5842" s="7" t="str">
        <f t="shared" si="182"/>
        <v>49+</v>
      </c>
      <c r="W5842" t="s">
        <v>46</v>
      </c>
      <c r="X5842" t="str">
        <f t="shared" si="183"/>
        <v>Low</v>
      </c>
    </row>
    <row r="5843" spans="1:24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26</v>
      </c>
      <c r="I5843" t="s">
        <v>27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29</v>
      </c>
      <c r="S5843">
        <v>45.25</v>
      </c>
      <c r="T5843">
        <v>3264.45</v>
      </c>
      <c r="U5843" t="s">
        <v>25</v>
      </c>
      <c r="V5843" s="7" t="str">
        <f t="shared" si="182"/>
        <v>49+</v>
      </c>
      <c r="W5843" t="s">
        <v>46</v>
      </c>
      <c r="X5843" t="str">
        <f t="shared" si="183"/>
        <v>Low</v>
      </c>
    </row>
    <row r="5844" spans="1:24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27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28</v>
      </c>
      <c r="Q5844" t="s">
        <v>25</v>
      </c>
      <c r="R5844" t="s">
        <v>29</v>
      </c>
      <c r="S5844">
        <v>78.75</v>
      </c>
      <c r="T5844">
        <v>995.35</v>
      </c>
      <c r="U5844" t="s">
        <v>26</v>
      </c>
      <c r="V5844" s="7" t="str">
        <f t="shared" si="182"/>
        <v>13-24</v>
      </c>
      <c r="W5844" t="s">
        <v>35</v>
      </c>
      <c r="X5844" t="str">
        <f t="shared" si="183"/>
        <v>Medium</v>
      </c>
    </row>
    <row r="5845" spans="1:24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40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38</v>
      </c>
      <c r="S5845">
        <v>81.599999999999994</v>
      </c>
      <c r="T5845">
        <v>2815.25</v>
      </c>
      <c r="U5845" t="s">
        <v>26</v>
      </c>
      <c r="V5845" s="7" t="str">
        <f t="shared" si="182"/>
        <v>25-48</v>
      </c>
      <c r="W5845" t="s">
        <v>46</v>
      </c>
      <c r="X5845" t="str">
        <f t="shared" si="183"/>
        <v>Medium</v>
      </c>
    </row>
    <row r="5846" spans="1:24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40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28</v>
      </c>
      <c r="Q5846" t="s">
        <v>25</v>
      </c>
      <c r="R5846" t="s">
        <v>43</v>
      </c>
      <c r="S5846">
        <v>70.400000000000006</v>
      </c>
      <c r="T5846">
        <v>154.80000000000001</v>
      </c>
      <c r="U5846" t="s">
        <v>26</v>
      </c>
      <c r="V5846" s="7" t="str">
        <f t="shared" si="182"/>
        <v>0-12</v>
      </c>
      <c r="W5846" t="s">
        <v>30</v>
      </c>
      <c r="X5846" t="str">
        <f t="shared" si="183"/>
        <v>Medium</v>
      </c>
    </row>
    <row r="5847" spans="1:24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40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28</v>
      </c>
      <c r="Q5847" t="s">
        <v>25</v>
      </c>
      <c r="R5847" t="s">
        <v>29</v>
      </c>
      <c r="S5847">
        <v>75.8</v>
      </c>
      <c r="T5847">
        <v>246.3</v>
      </c>
      <c r="U5847" t="s">
        <v>25</v>
      </c>
      <c r="V5847" s="7" t="str">
        <f t="shared" si="182"/>
        <v>0-12</v>
      </c>
      <c r="W5847" t="s">
        <v>30</v>
      </c>
      <c r="X5847" t="str">
        <f t="shared" si="183"/>
        <v>Medium</v>
      </c>
    </row>
    <row r="5848" spans="1:24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40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28</v>
      </c>
      <c r="Q5848" t="s">
        <v>26</v>
      </c>
      <c r="R5848" t="s">
        <v>29</v>
      </c>
      <c r="S5848">
        <v>76.099999999999994</v>
      </c>
      <c r="T5848">
        <v>257.60000000000002</v>
      </c>
      <c r="U5848" t="s">
        <v>26</v>
      </c>
      <c r="V5848" s="7" t="str">
        <f t="shared" si="182"/>
        <v>0-12</v>
      </c>
      <c r="W5848" t="s">
        <v>30</v>
      </c>
      <c r="X5848" t="str">
        <f t="shared" si="183"/>
        <v>Medium</v>
      </c>
    </row>
    <row r="5849" spans="1:24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40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38</v>
      </c>
      <c r="S5849">
        <v>94</v>
      </c>
      <c r="T5849">
        <v>5757.2</v>
      </c>
      <c r="U5849" t="s">
        <v>26</v>
      </c>
      <c r="V5849" s="7" t="str">
        <f t="shared" si="182"/>
        <v>49+</v>
      </c>
      <c r="W5849" t="s">
        <v>46</v>
      </c>
      <c r="X5849" t="str">
        <f t="shared" si="183"/>
        <v>High</v>
      </c>
    </row>
    <row r="5850" spans="1:24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40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50</v>
      </c>
      <c r="Q5850" t="s">
        <v>26</v>
      </c>
      <c r="R5850" t="s">
        <v>43</v>
      </c>
      <c r="S5850">
        <v>103.95</v>
      </c>
      <c r="T5850">
        <v>7517.7</v>
      </c>
      <c r="U5850" t="s">
        <v>26</v>
      </c>
      <c r="V5850" s="7" t="str">
        <f t="shared" si="182"/>
        <v>49+</v>
      </c>
      <c r="W5850" t="s">
        <v>46</v>
      </c>
      <c r="X5850" t="str">
        <f t="shared" si="183"/>
        <v>High</v>
      </c>
    </row>
    <row r="5851" spans="1:24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26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50</v>
      </c>
      <c r="Q5851" t="s">
        <v>25</v>
      </c>
      <c r="R5851" t="s">
        <v>38</v>
      </c>
      <c r="S5851">
        <v>19.95</v>
      </c>
      <c r="T5851">
        <v>1234.8</v>
      </c>
      <c r="U5851" t="s">
        <v>26</v>
      </c>
      <c r="V5851" s="7" t="str">
        <f t="shared" si="182"/>
        <v>49+</v>
      </c>
      <c r="W5851" t="s">
        <v>35</v>
      </c>
      <c r="X5851" t="str">
        <f t="shared" si="183"/>
        <v>Low</v>
      </c>
    </row>
    <row r="5852" spans="1:24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40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28</v>
      </c>
      <c r="Q5852" t="s">
        <v>26</v>
      </c>
      <c r="R5852" t="s">
        <v>43</v>
      </c>
      <c r="S5852">
        <v>71.3</v>
      </c>
      <c r="T5852">
        <v>1389.2</v>
      </c>
      <c r="U5852" t="s">
        <v>25</v>
      </c>
      <c r="V5852" s="7" t="str">
        <f t="shared" si="182"/>
        <v>13-24</v>
      </c>
      <c r="W5852" t="s">
        <v>35</v>
      </c>
      <c r="X5852" t="str">
        <f t="shared" si="183"/>
        <v>Medium</v>
      </c>
    </row>
    <row r="5853" spans="1:24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40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38</v>
      </c>
      <c r="S5853">
        <v>110.8</v>
      </c>
      <c r="T5853">
        <v>3836.3</v>
      </c>
      <c r="U5853" t="s">
        <v>26</v>
      </c>
      <c r="V5853" s="7" t="str">
        <f t="shared" si="182"/>
        <v>25-48</v>
      </c>
      <c r="W5853" t="s">
        <v>46</v>
      </c>
      <c r="X5853" t="str">
        <f t="shared" si="183"/>
        <v>High</v>
      </c>
    </row>
    <row r="5854" spans="1:24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40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28</v>
      </c>
      <c r="Q5854" t="s">
        <v>25</v>
      </c>
      <c r="R5854" t="s">
        <v>29</v>
      </c>
      <c r="S5854">
        <v>69.099999999999994</v>
      </c>
      <c r="T5854">
        <v>1474.75</v>
      </c>
      <c r="U5854" t="s">
        <v>25</v>
      </c>
      <c r="V5854" s="7" t="str">
        <f t="shared" si="182"/>
        <v>13-24</v>
      </c>
      <c r="W5854" t="s">
        <v>35</v>
      </c>
      <c r="X5854" t="str">
        <f t="shared" si="183"/>
        <v>Medium</v>
      </c>
    </row>
    <row r="5855" spans="1:24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40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29</v>
      </c>
      <c r="S5855">
        <v>96.1</v>
      </c>
      <c r="T5855">
        <v>6001.45</v>
      </c>
      <c r="U5855" t="s">
        <v>26</v>
      </c>
      <c r="V5855" s="7" t="str">
        <f t="shared" si="182"/>
        <v>49+</v>
      </c>
      <c r="W5855" t="s">
        <v>46</v>
      </c>
      <c r="X5855" t="str">
        <f t="shared" si="183"/>
        <v>High</v>
      </c>
    </row>
    <row r="5856" spans="1:24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27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28</v>
      </c>
      <c r="Q5856" t="s">
        <v>25</v>
      </c>
      <c r="R5856" t="s">
        <v>34</v>
      </c>
      <c r="S5856">
        <v>48.8</v>
      </c>
      <c r="T5856">
        <v>720.1</v>
      </c>
      <c r="U5856" t="s">
        <v>26</v>
      </c>
      <c r="V5856" s="7" t="str">
        <f t="shared" si="182"/>
        <v>13-24</v>
      </c>
      <c r="W5856" t="s">
        <v>35</v>
      </c>
      <c r="X5856" t="str">
        <f t="shared" si="183"/>
        <v>Low</v>
      </c>
    </row>
    <row r="5857" spans="1:24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27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28</v>
      </c>
      <c r="Q5857" t="s">
        <v>25</v>
      </c>
      <c r="R5857" t="s">
        <v>43</v>
      </c>
      <c r="S5857">
        <v>50.55</v>
      </c>
      <c r="T5857">
        <v>2832.75</v>
      </c>
      <c r="U5857" t="s">
        <v>26</v>
      </c>
      <c r="V5857" s="7" t="str">
        <f t="shared" si="182"/>
        <v>49+</v>
      </c>
      <c r="W5857" t="s">
        <v>46</v>
      </c>
      <c r="X5857" t="str">
        <f t="shared" si="183"/>
        <v>Medium</v>
      </c>
    </row>
    <row r="5858" spans="1:24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27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28</v>
      </c>
      <c r="Q5858" t="s">
        <v>25</v>
      </c>
      <c r="R5858" t="s">
        <v>34</v>
      </c>
      <c r="S5858">
        <v>44.65</v>
      </c>
      <c r="T5858">
        <v>472.25</v>
      </c>
      <c r="U5858" t="s">
        <v>26</v>
      </c>
      <c r="V5858" s="7" t="str">
        <f t="shared" si="182"/>
        <v>0-12</v>
      </c>
      <c r="W5858" t="s">
        <v>30</v>
      </c>
      <c r="X5858" t="str">
        <f t="shared" si="183"/>
        <v>Low</v>
      </c>
    </row>
    <row r="5859" spans="1:24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40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28</v>
      </c>
      <c r="Q5859" t="s">
        <v>26</v>
      </c>
      <c r="R5859" t="s">
        <v>29</v>
      </c>
      <c r="S5859">
        <v>88.25</v>
      </c>
      <c r="T5859">
        <v>1460.65</v>
      </c>
      <c r="U5859" t="s">
        <v>25</v>
      </c>
      <c r="V5859" s="7" t="str">
        <f t="shared" si="182"/>
        <v>13-24</v>
      </c>
      <c r="W5859" t="s">
        <v>35</v>
      </c>
      <c r="X5859" t="str">
        <f t="shared" si="183"/>
        <v>Medium</v>
      </c>
    </row>
    <row r="5860" spans="1:24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26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33</v>
      </c>
      <c r="Q5860" t="s">
        <v>26</v>
      </c>
      <c r="R5860" t="s">
        <v>38</v>
      </c>
      <c r="S5860">
        <v>19.45</v>
      </c>
      <c r="T5860">
        <v>1336.35</v>
      </c>
      <c r="U5860" t="s">
        <v>26</v>
      </c>
      <c r="V5860" s="7" t="str">
        <f t="shared" si="182"/>
        <v>49+</v>
      </c>
      <c r="W5860" t="s">
        <v>35</v>
      </c>
      <c r="X5860" t="str">
        <f t="shared" si="183"/>
        <v>Low</v>
      </c>
    </row>
    <row r="5861" spans="1:24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27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50</v>
      </c>
      <c r="Q5861" t="s">
        <v>26</v>
      </c>
      <c r="R5861" t="s">
        <v>43</v>
      </c>
      <c r="S5861">
        <v>89.3</v>
      </c>
      <c r="T5861">
        <v>6388.65</v>
      </c>
      <c r="U5861" t="s">
        <v>26</v>
      </c>
      <c r="V5861" s="7" t="str">
        <f t="shared" si="182"/>
        <v>49+</v>
      </c>
      <c r="W5861" t="s">
        <v>46</v>
      </c>
      <c r="X5861" t="str">
        <f t="shared" si="183"/>
        <v>Medium</v>
      </c>
    </row>
    <row r="5862" spans="1:24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40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28</v>
      </c>
      <c r="Q5862" t="s">
        <v>26</v>
      </c>
      <c r="R5862" t="s">
        <v>38</v>
      </c>
      <c r="S5862">
        <v>70</v>
      </c>
      <c r="T5862">
        <v>153.05000000000001</v>
      </c>
      <c r="U5862" t="s">
        <v>25</v>
      </c>
      <c r="V5862" s="7" t="str">
        <f t="shared" si="182"/>
        <v>0-12</v>
      </c>
      <c r="W5862" t="s">
        <v>30</v>
      </c>
      <c r="X5862" t="str">
        <f t="shared" si="183"/>
        <v>Medium</v>
      </c>
    </row>
    <row r="5863" spans="1:24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50</v>
      </c>
      <c r="Q5863" t="s">
        <v>26</v>
      </c>
      <c r="R5863" t="s">
        <v>34</v>
      </c>
      <c r="S5863">
        <v>19.25</v>
      </c>
      <c r="T5863">
        <v>677.9</v>
      </c>
      <c r="U5863" t="s">
        <v>26</v>
      </c>
      <c r="V5863" s="7" t="str">
        <f t="shared" si="182"/>
        <v>25-48</v>
      </c>
      <c r="W5863" t="s">
        <v>35</v>
      </c>
      <c r="X5863" t="str">
        <f t="shared" si="183"/>
        <v>Low</v>
      </c>
    </row>
    <row r="5864" spans="1:24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40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28</v>
      </c>
      <c r="Q5864" t="s">
        <v>26</v>
      </c>
      <c r="R5864" t="s">
        <v>38</v>
      </c>
      <c r="S5864">
        <v>70.5</v>
      </c>
      <c r="T5864">
        <v>1165.5999999999999</v>
      </c>
      <c r="U5864" t="s">
        <v>26</v>
      </c>
      <c r="V5864" s="7" t="str">
        <f t="shared" si="182"/>
        <v>13-24</v>
      </c>
      <c r="W5864" t="s">
        <v>35</v>
      </c>
      <c r="X5864" t="str">
        <f t="shared" si="183"/>
        <v>Medium</v>
      </c>
    </row>
    <row r="5865" spans="1:24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40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28</v>
      </c>
      <c r="Q5865" t="s">
        <v>25</v>
      </c>
      <c r="R5865" t="s">
        <v>29</v>
      </c>
      <c r="S5865">
        <v>97.35</v>
      </c>
      <c r="T5865">
        <v>2119.5</v>
      </c>
      <c r="U5865" t="s">
        <v>25</v>
      </c>
      <c r="V5865" s="7" t="str">
        <f t="shared" si="182"/>
        <v>13-24</v>
      </c>
      <c r="W5865" t="s">
        <v>46</v>
      </c>
      <c r="X5865" t="str">
        <f t="shared" si="183"/>
        <v>High</v>
      </c>
    </row>
    <row r="5866" spans="1:24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26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50</v>
      </c>
      <c r="Q5866" t="s">
        <v>26</v>
      </c>
      <c r="R5866" t="s">
        <v>38</v>
      </c>
      <c r="S5866">
        <v>19.649999999999999</v>
      </c>
      <c r="T5866">
        <v>921.55</v>
      </c>
      <c r="U5866" t="s">
        <v>26</v>
      </c>
      <c r="V5866" s="7" t="str">
        <f t="shared" si="182"/>
        <v>25-48</v>
      </c>
      <c r="W5866" t="s">
        <v>35</v>
      </c>
      <c r="X5866" t="str">
        <f t="shared" si="183"/>
        <v>Low</v>
      </c>
    </row>
    <row r="5867" spans="1:24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26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28</v>
      </c>
      <c r="Q5867" t="s">
        <v>26</v>
      </c>
      <c r="R5867" t="s">
        <v>34</v>
      </c>
      <c r="S5867">
        <v>20.85</v>
      </c>
      <c r="T5867">
        <v>72</v>
      </c>
      <c r="U5867" t="s">
        <v>26</v>
      </c>
      <c r="V5867" s="7" t="str">
        <f t="shared" si="182"/>
        <v>0-12</v>
      </c>
      <c r="W5867" t="s">
        <v>30</v>
      </c>
      <c r="X5867" t="str">
        <f t="shared" si="183"/>
        <v>Low</v>
      </c>
    </row>
    <row r="5868" spans="1:24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26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28</v>
      </c>
      <c r="Q5868" t="s">
        <v>25</v>
      </c>
      <c r="R5868" t="s">
        <v>34</v>
      </c>
      <c r="S5868">
        <v>19.649999999999999</v>
      </c>
      <c r="T5868">
        <v>68.349999999999994</v>
      </c>
      <c r="U5868" t="s">
        <v>26</v>
      </c>
      <c r="V5868" s="7" t="str">
        <f t="shared" si="182"/>
        <v>0-12</v>
      </c>
      <c r="W5868" t="s">
        <v>30</v>
      </c>
      <c r="X5868" t="str">
        <f t="shared" si="183"/>
        <v>Low</v>
      </c>
    </row>
    <row r="5869" spans="1:24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26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50</v>
      </c>
      <c r="Q5869" t="s">
        <v>25</v>
      </c>
      <c r="R5869" t="s">
        <v>43</v>
      </c>
      <c r="S5869">
        <v>19.350000000000001</v>
      </c>
      <c r="T5869">
        <v>847.25</v>
      </c>
      <c r="U5869" t="s">
        <v>26</v>
      </c>
      <c r="V5869" s="7" t="str">
        <f t="shared" si="182"/>
        <v>25-48</v>
      </c>
      <c r="W5869" t="s">
        <v>35</v>
      </c>
      <c r="X5869" t="str">
        <f t="shared" si="183"/>
        <v>Low</v>
      </c>
    </row>
    <row r="5870" spans="1:24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27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28</v>
      </c>
      <c r="Q5870" t="s">
        <v>25</v>
      </c>
      <c r="R5870" t="s">
        <v>34</v>
      </c>
      <c r="S5870">
        <v>44</v>
      </c>
      <c r="T5870">
        <v>44</v>
      </c>
      <c r="U5870" t="s">
        <v>26</v>
      </c>
      <c r="V5870" s="7" t="str">
        <f t="shared" si="182"/>
        <v>0-12</v>
      </c>
      <c r="W5870" t="s">
        <v>30</v>
      </c>
      <c r="X5870" t="str">
        <f t="shared" si="183"/>
        <v>Low</v>
      </c>
    </row>
    <row r="5871" spans="1:24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40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29</v>
      </c>
      <c r="S5871">
        <v>94.4</v>
      </c>
      <c r="T5871">
        <v>4295.3500000000004</v>
      </c>
      <c r="U5871" t="s">
        <v>26</v>
      </c>
      <c r="V5871" s="7" t="str">
        <f t="shared" si="182"/>
        <v>25-48</v>
      </c>
      <c r="W5871" t="s">
        <v>46</v>
      </c>
      <c r="X5871" t="str">
        <f t="shared" si="183"/>
        <v>High</v>
      </c>
    </row>
    <row r="5872" spans="1:24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26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28</v>
      </c>
      <c r="Q5872" t="s">
        <v>25</v>
      </c>
      <c r="R5872" t="s">
        <v>38</v>
      </c>
      <c r="S5872">
        <v>25.9</v>
      </c>
      <c r="T5872">
        <v>135</v>
      </c>
      <c r="U5872" t="s">
        <v>25</v>
      </c>
      <c r="V5872" s="7" t="str">
        <f t="shared" si="182"/>
        <v>0-12</v>
      </c>
      <c r="W5872" t="s">
        <v>30</v>
      </c>
      <c r="X5872" t="str">
        <f t="shared" si="183"/>
        <v>Low</v>
      </c>
    </row>
    <row r="5873" spans="1:24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27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28</v>
      </c>
      <c r="Q5873" t="s">
        <v>25</v>
      </c>
      <c r="R5873" t="s">
        <v>38</v>
      </c>
      <c r="S5873">
        <v>55.65</v>
      </c>
      <c r="T5873">
        <v>1400.55</v>
      </c>
      <c r="U5873" t="s">
        <v>25</v>
      </c>
      <c r="V5873" s="7" t="str">
        <f t="shared" si="182"/>
        <v>13-24</v>
      </c>
      <c r="W5873" t="s">
        <v>35</v>
      </c>
      <c r="X5873" t="str">
        <f t="shared" si="183"/>
        <v>Medium</v>
      </c>
    </row>
    <row r="5874" spans="1:24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40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28</v>
      </c>
      <c r="Q5874" t="s">
        <v>25</v>
      </c>
      <c r="R5874" t="s">
        <v>29</v>
      </c>
      <c r="S5874">
        <v>69.650000000000006</v>
      </c>
      <c r="T5874">
        <v>69.650000000000006</v>
      </c>
      <c r="U5874" t="s">
        <v>25</v>
      </c>
      <c r="V5874" s="7" t="str">
        <f t="shared" si="182"/>
        <v>0-12</v>
      </c>
      <c r="W5874" t="s">
        <v>30</v>
      </c>
      <c r="X5874" t="str">
        <f t="shared" si="183"/>
        <v>Medium</v>
      </c>
    </row>
    <row r="5875" spans="1:24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40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28</v>
      </c>
      <c r="Q5875" t="s">
        <v>25</v>
      </c>
      <c r="R5875" t="s">
        <v>29</v>
      </c>
      <c r="S5875">
        <v>75.400000000000006</v>
      </c>
      <c r="T5875">
        <v>1380.4</v>
      </c>
      <c r="U5875" t="s">
        <v>26</v>
      </c>
      <c r="V5875" s="7" t="str">
        <f t="shared" si="182"/>
        <v>13-24</v>
      </c>
      <c r="W5875" t="s">
        <v>35</v>
      </c>
      <c r="X5875" t="str">
        <f t="shared" si="183"/>
        <v>Medium</v>
      </c>
    </row>
    <row r="5876" spans="1:24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40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28</v>
      </c>
      <c r="Q5876" t="s">
        <v>25</v>
      </c>
      <c r="R5876" t="s">
        <v>29</v>
      </c>
      <c r="S5876">
        <v>100.6</v>
      </c>
      <c r="T5876">
        <v>1060.2</v>
      </c>
      <c r="U5876" t="s">
        <v>25</v>
      </c>
      <c r="V5876" s="7" t="str">
        <f t="shared" si="182"/>
        <v>0-12</v>
      </c>
      <c r="W5876" t="s">
        <v>35</v>
      </c>
      <c r="X5876" t="str">
        <f t="shared" si="183"/>
        <v>High</v>
      </c>
    </row>
    <row r="5877" spans="1:24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27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50</v>
      </c>
      <c r="Q5877" t="s">
        <v>26</v>
      </c>
      <c r="R5877" t="s">
        <v>38</v>
      </c>
      <c r="S5877">
        <v>71</v>
      </c>
      <c r="T5877">
        <v>4386.2</v>
      </c>
      <c r="U5877" t="s">
        <v>26</v>
      </c>
      <c r="V5877" s="7" t="str">
        <f t="shared" si="182"/>
        <v>49+</v>
      </c>
      <c r="W5877" t="s">
        <v>46</v>
      </c>
      <c r="X5877" t="str">
        <f t="shared" si="183"/>
        <v>Medium</v>
      </c>
    </row>
    <row r="5878" spans="1:24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40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28</v>
      </c>
      <c r="Q5878" t="s">
        <v>25</v>
      </c>
      <c r="R5878" t="s">
        <v>29</v>
      </c>
      <c r="S5878">
        <v>86</v>
      </c>
      <c r="T5878">
        <v>86</v>
      </c>
      <c r="U5878" t="s">
        <v>25</v>
      </c>
      <c r="V5878" s="7" t="str">
        <f t="shared" si="182"/>
        <v>0-12</v>
      </c>
      <c r="W5878" t="s">
        <v>30</v>
      </c>
      <c r="X5878" t="str">
        <f t="shared" si="183"/>
        <v>Medium</v>
      </c>
    </row>
    <row r="5879" spans="1:24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40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43</v>
      </c>
      <c r="S5879">
        <v>106.95</v>
      </c>
      <c r="T5879">
        <v>5785.5</v>
      </c>
      <c r="U5879" t="s">
        <v>25</v>
      </c>
      <c r="V5879" s="7" t="str">
        <f t="shared" si="182"/>
        <v>49+</v>
      </c>
      <c r="W5879" t="s">
        <v>46</v>
      </c>
      <c r="X5879" t="str">
        <f t="shared" si="183"/>
        <v>High</v>
      </c>
    </row>
    <row r="5880" spans="1:24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26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 t="s">
        <v>26</v>
      </c>
      <c r="V5880" s="7" t="str">
        <f t="shared" si="182"/>
        <v>0-12</v>
      </c>
      <c r="W5880" t="s">
        <v>30</v>
      </c>
      <c r="X5880" t="str">
        <f t="shared" si="183"/>
        <v>Low</v>
      </c>
    </row>
    <row r="5881" spans="1:24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27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50</v>
      </c>
      <c r="Q5881" t="s">
        <v>25</v>
      </c>
      <c r="R5881" t="s">
        <v>34</v>
      </c>
      <c r="S5881">
        <v>61.05</v>
      </c>
      <c r="T5881">
        <v>2018.4</v>
      </c>
      <c r="U5881" t="s">
        <v>26</v>
      </c>
      <c r="V5881" s="7" t="str">
        <f t="shared" si="182"/>
        <v>25-48</v>
      </c>
      <c r="W5881" t="s">
        <v>46</v>
      </c>
      <c r="X5881" t="str">
        <f t="shared" si="183"/>
        <v>Medium</v>
      </c>
    </row>
    <row r="5882" spans="1:24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26</v>
      </c>
      <c r="I5882" t="s">
        <v>27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28</v>
      </c>
      <c r="Q5882" t="s">
        <v>25</v>
      </c>
      <c r="R5882" t="s">
        <v>29</v>
      </c>
      <c r="S5882">
        <v>29.6</v>
      </c>
      <c r="T5882">
        <v>79.45</v>
      </c>
      <c r="U5882" t="s">
        <v>25</v>
      </c>
      <c r="V5882" s="7" t="str">
        <f t="shared" si="182"/>
        <v>0-12</v>
      </c>
      <c r="W5882" t="s">
        <v>30</v>
      </c>
      <c r="X5882" t="str">
        <f t="shared" si="183"/>
        <v>Low</v>
      </c>
    </row>
    <row r="5883" spans="1:24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27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38</v>
      </c>
      <c r="S5883">
        <v>79.95</v>
      </c>
      <c r="T5883">
        <v>2727.3</v>
      </c>
      <c r="U5883" t="s">
        <v>26</v>
      </c>
      <c r="V5883" s="7" t="str">
        <f t="shared" si="182"/>
        <v>25-48</v>
      </c>
      <c r="W5883" t="s">
        <v>46</v>
      </c>
      <c r="X5883" t="str">
        <f t="shared" si="183"/>
        <v>Medium</v>
      </c>
    </row>
    <row r="5884" spans="1:24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26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50</v>
      </c>
      <c r="Q5884" t="s">
        <v>25</v>
      </c>
      <c r="R5884" t="s">
        <v>34</v>
      </c>
      <c r="S5884">
        <v>19.7</v>
      </c>
      <c r="T5884">
        <v>263.64999999999998</v>
      </c>
      <c r="U5884" t="s">
        <v>26</v>
      </c>
      <c r="V5884" s="7" t="str">
        <f t="shared" si="182"/>
        <v>13-24</v>
      </c>
      <c r="W5884" t="s">
        <v>30</v>
      </c>
      <c r="X5884" t="str">
        <f t="shared" si="183"/>
        <v>Low</v>
      </c>
    </row>
    <row r="5885" spans="1:24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26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28</v>
      </c>
      <c r="Q5885" t="s">
        <v>25</v>
      </c>
      <c r="R5885" t="s">
        <v>34</v>
      </c>
      <c r="S5885">
        <v>20.3</v>
      </c>
      <c r="T5885">
        <v>275.39999999999998</v>
      </c>
      <c r="U5885" t="s">
        <v>26</v>
      </c>
      <c r="V5885" s="7" t="str">
        <f t="shared" si="182"/>
        <v>13-24</v>
      </c>
      <c r="W5885" t="s">
        <v>30</v>
      </c>
      <c r="X5885" t="str">
        <f t="shared" si="183"/>
        <v>Low</v>
      </c>
    </row>
    <row r="5886" spans="1:24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26</v>
      </c>
      <c r="I5886" t="s">
        <v>27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38</v>
      </c>
      <c r="S5886">
        <v>59.9</v>
      </c>
      <c r="T5886">
        <v>2816.65</v>
      </c>
      <c r="U5886" t="s">
        <v>25</v>
      </c>
      <c r="V5886" s="7" t="str">
        <f t="shared" si="182"/>
        <v>25-48</v>
      </c>
      <c r="W5886" t="s">
        <v>46</v>
      </c>
      <c r="X5886" t="str">
        <f t="shared" si="183"/>
        <v>Medium</v>
      </c>
    </row>
    <row r="5887" spans="1:24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26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 t="s">
        <v>26</v>
      </c>
      <c r="V5887" s="7" t="str">
        <f t="shared" si="182"/>
        <v>13-24</v>
      </c>
      <c r="W5887" t="s">
        <v>35</v>
      </c>
      <c r="X5887" t="str">
        <f t="shared" si="183"/>
        <v>Low</v>
      </c>
    </row>
    <row r="5888" spans="1:24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26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50</v>
      </c>
      <c r="Q5888" t="s">
        <v>26</v>
      </c>
      <c r="R5888" t="s">
        <v>34</v>
      </c>
      <c r="S5888">
        <v>19.75</v>
      </c>
      <c r="T5888">
        <v>948.9</v>
      </c>
      <c r="U5888" t="s">
        <v>26</v>
      </c>
      <c r="V5888" s="7" t="str">
        <f t="shared" si="182"/>
        <v>25-48</v>
      </c>
      <c r="W5888" t="s">
        <v>35</v>
      </c>
      <c r="X5888" t="str">
        <f t="shared" si="183"/>
        <v>Low</v>
      </c>
    </row>
    <row r="5889" spans="1:24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27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28</v>
      </c>
      <c r="Q5889" t="s">
        <v>25</v>
      </c>
      <c r="R5889" t="s">
        <v>34</v>
      </c>
      <c r="S5889">
        <v>50.3</v>
      </c>
      <c r="T5889">
        <v>846.8</v>
      </c>
      <c r="U5889" t="s">
        <v>26</v>
      </c>
      <c r="V5889" s="7" t="str">
        <f t="shared" si="182"/>
        <v>13-24</v>
      </c>
      <c r="W5889" t="s">
        <v>35</v>
      </c>
      <c r="X5889" t="str">
        <f t="shared" si="183"/>
        <v>Medium</v>
      </c>
    </row>
    <row r="5890" spans="1:24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40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28</v>
      </c>
      <c r="Q5890" t="s">
        <v>25</v>
      </c>
      <c r="R5890" t="s">
        <v>29</v>
      </c>
      <c r="S5890">
        <v>95.6</v>
      </c>
      <c r="T5890">
        <v>4783.5</v>
      </c>
      <c r="U5890" t="s">
        <v>25</v>
      </c>
      <c r="V5890" s="7" t="str">
        <f t="shared" si="182"/>
        <v>49+</v>
      </c>
      <c r="W5890" t="s">
        <v>46</v>
      </c>
      <c r="X5890" t="str">
        <f t="shared" si="183"/>
        <v>High</v>
      </c>
    </row>
    <row r="5891" spans="1:24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26</v>
      </c>
      <c r="I5891" t="s">
        <v>27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28</v>
      </c>
      <c r="Q5891" t="s">
        <v>25</v>
      </c>
      <c r="R5891" t="s">
        <v>29</v>
      </c>
      <c r="S5891">
        <v>50.25</v>
      </c>
      <c r="T5891">
        <v>2997.45</v>
      </c>
      <c r="U5891" t="s">
        <v>26</v>
      </c>
      <c r="V5891" s="7" t="str">
        <f t="shared" ref="V5891:V5954" si="184">IF(F5891&lt;=12, "0-12", IF(F5891&lt;=24, "13-24", IF(F5891&lt;=48, "25-48", "49+")))</f>
        <v>49+</v>
      </c>
      <c r="W5891" t="s">
        <v>46</v>
      </c>
      <c r="X5891" t="str">
        <f t="shared" ref="X5891:X5954" si="185">IF(S5891&lt;=50,"Low",IF(S5891&lt;=90,"Medium","High"))</f>
        <v>Medium</v>
      </c>
    </row>
    <row r="5892" spans="1:24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27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50</v>
      </c>
      <c r="Q5892" t="s">
        <v>25</v>
      </c>
      <c r="R5892" t="s">
        <v>43</v>
      </c>
      <c r="S5892">
        <v>85.35</v>
      </c>
      <c r="T5892">
        <v>5897.4</v>
      </c>
      <c r="U5892" t="s">
        <v>26</v>
      </c>
      <c r="V5892" s="7" t="str">
        <f t="shared" si="184"/>
        <v>49+</v>
      </c>
      <c r="W5892" t="s">
        <v>46</v>
      </c>
      <c r="X5892" t="str">
        <f t="shared" si="185"/>
        <v>Medium</v>
      </c>
    </row>
    <row r="5893" spans="1:24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26</v>
      </c>
      <c r="I5893" t="s">
        <v>27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29</v>
      </c>
      <c r="S5893">
        <v>41.6</v>
      </c>
      <c r="T5893">
        <v>470.6</v>
      </c>
      <c r="U5893" t="s">
        <v>25</v>
      </c>
      <c r="V5893" s="7" t="str">
        <f t="shared" si="184"/>
        <v>0-12</v>
      </c>
      <c r="W5893" t="s">
        <v>30</v>
      </c>
      <c r="X5893" t="str">
        <f t="shared" si="185"/>
        <v>Low</v>
      </c>
    </row>
    <row r="5894" spans="1:24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27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28</v>
      </c>
      <c r="Q5894" t="s">
        <v>25</v>
      </c>
      <c r="R5894" t="s">
        <v>34</v>
      </c>
      <c r="S5894">
        <v>51.65</v>
      </c>
      <c r="T5894">
        <v>524.5</v>
      </c>
      <c r="U5894" t="s">
        <v>26</v>
      </c>
      <c r="V5894" s="7" t="str">
        <f t="shared" si="184"/>
        <v>0-12</v>
      </c>
      <c r="W5894" t="s">
        <v>35</v>
      </c>
      <c r="X5894" t="str">
        <f t="shared" si="185"/>
        <v>Medium</v>
      </c>
    </row>
    <row r="5895" spans="1:24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26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50</v>
      </c>
      <c r="Q5895" t="s">
        <v>25</v>
      </c>
      <c r="R5895" t="s">
        <v>38</v>
      </c>
      <c r="S5895">
        <v>24</v>
      </c>
      <c r="T5895">
        <v>269.64999999999998</v>
      </c>
      <c r="U5895" t="s">
        <v>26</v>
      </c>
      <c r="V5895" s="7" t="str">
        <f t="shared" si="184"/>
        <v>0-12</v>
      </c>
      <c r="W5895" t="s">
        <v>30</v>
      </c>
      <c r="X5895" t="str">
        <f t="shared" si="185"/>
        <v>Low</v>
      </c>
    </row>
    <row r="5896" spans="1:24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40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28</v>
      </c>
      <c r="Q5896" t="s">
        <v>25</v>
      </c>
      <c r="R5896" t="s">
        <v>43</v>
      </c>
      <c r="S5896">
        <v>100.85</v>
      </c>
      <c r="T5896">
        <v>4740</v>
      </c>
      <c r="U5896" t="s">
        <v>25</v>
      </c>
      <c r="V5896" s="7" t="str">
        <f t="shared" si="184"/>
        <v>25-48</v>
      </c>
      <c r="W5896" t="s">
        <v>46</v>
      </c>
      <c r="X5896" t="str">
        <f t="shared" si="185"/>
        <v>High</v>
      </c>
    </row>
    <row r="5897" spans="1:24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27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28</v>
      </c>
      <c r="Q5897" t="s">
        <v>25</v>
      </c>
      <c r="R5897" t="s">
        <v>34</v>
      </c>
      <c r="S5897">
        <v>59.85</v>
      </c>
      <c r="T5897">
        <v>2341.5</v>
      </c>
      <c r="U5897" t="s">
        <v>26</v>
      </c>
      <c r="V5897" s="7" t="str">
        <f t="shared" si="184"/>
        <v>25-48</v>
      </c>
      <c r="W5897" t="s">
        <v>46</v>
      </c>
      <c r="X5897" t="str">
        <f t="shared" si="185"/>
        <v>Medium</v>
      </c>
    </row>
    <row r="5898" spans="1:24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26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50</v>
      </c>
      <c r="Q5898" t="s">
        <v>26</v>
      </c>
      <c r="R5898" t="s">
        <v>43</v>
      </c>
      <c r="S5898">
        <v>25.45</v>
      </c>
      <c r="T5898">
        <v>1789.65</v>
      </c>
      <c r="U5898" t="s">
        <v>26</v>
      </c>
      <c r="V5898" s="7" t="str">
        <f t="shared" si="184"/>
        <v>49+</v>
      </c>
      <c r="W5898" t="s">
        <v>35</v>
      </c>
      <c r="X5898" t="str">
        <f t="shared" si="185"/>
        <v>Low</v>
      </c>
    </row>
    <row r="5899" spans="1:24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26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50</v>
      </c>
      <c r="Q5899" t="s">
        <v>26</v>
      </c>
      <c r="R5899" t="s">
        <v>43</v>
      </c>
      <c r="S5899">
        <v>23.9</v>
      </c>
      <c r="T5899">
        <v>1626.4</v>
      </c>
      <c r="U5899" t="s">
        <v>26</v>
      </c>
      <c r="V5899" s="7" t="str">
        <f t="shared" si="184"/>
        <v>49+</v>
      </c>
      <c r="W5899" t="s">
        <v>35</v>
      </c>
      <c r="X5899" t="str">
        <f t="shared" si="185"/>
        <v>Low</v>
      </c>
    </row>
    <row r="5900" spans="1:24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26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33</v>
      </c>
      <c r="Q5900" t="s">
        <v>26</v>
      </c>
      <c r="R5900" t="s">
        <v>43</v>
      </c>
      <c r="S5900">
        <v>24.15</v>
      </c>
      <c r="T5900">
        <v>800.3</v>
      </c>
      <c r="U5900" t="s">
        <v>26</v>
      </c>
      <c r="V5900" s="7" t="str">
        <f t="shared" si="184"/>
        <v>25-48</v>
      </c>
      <c r="W5900" t="s">
        <v>35</v>
      </c>
      <c r="X5900" t="str">
        <f t="shared" si="185"/>
        <v>Low</v>
      </c>
    </row>
    <row r="5901" spans="1:24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40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28</v>
      </c>
      <c r="Q5901" t="s">
        <v>25</v>
      </c>
      <c r="R5901" t="s">
        <v>34</v>
      </c>
      <c r="S5901">
        <v>75.7</v>
      </c>
      <c r="T5901">
        <v>5060.8500000000004</v>
      </c>
      <c r="U5901" t="s">
        <v>26</v>
      </c>
      <c r="V5901" s="7" t="str">
        <f t="shared" si="184"/>
        <v>49+</v>
      </c>
      <c r="W5901" t="s">
        <v>46</v>
      </c>
      <c r="X5901" t="str">
        <f t="shared" si="185"/>
        <v>Medium</v>
      </c>
    </row>
    <row r="5902" spans="1:24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26</v>
      </c>
      <c r="I5902" t="s">
        <v>27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28</v>
      </c>
      <c r="Q5902" t="s">
        <v>26</v>
      </c>
      <c r="R5902" t="s">
        <v>38</v>
      </c>
      <c r="S5902">
        <v>40.200000000000003</v>
      </c>
      <c r="T5902">
        <v>1448.8</v>
      </c>
      <c r="U5902" t="s">
        <v>25</v>
      </c>
      <c r="V5902" s="7" t="str">
        <f t="shared" si="184"/>
        <v>25-48</v>
      </c>
      <c r="W5902" t="s">
        <v>35</v>
      </c>
      <c r="X5902" t="str">
        <f t="shared" si="185"/>
        <v>Low</v>
      </c>
    </row>
    <row r="5903" spans="1:24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40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28</v>
      </c>
      <c r="Q5903" t="s">
        <v>26</v>
      </c>
      <c r="R5903" t="s">
        <v>29</v>
      </c>
      <c r="S5903">
        <v>84.5</v>
      </c>
      <c r="T5903">
        <v>4254.8500000000004</v>
      </c>
      <c r="U5903" t="s">
        <v>25</v>
      </c>
      <c r="V5903" s="7" t="str">
        <f t="shared" si="184"/>
        <v>49+</v>
      </c>
      <c r="W5903" t="s">
        <v>46</v>
      </c>
      <c r="X5903" t="str">
        <f t="shared" si="185"/>
        <v>Medium</v>
      </c>
    </row>
    <row r="5904" spans="1:24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27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28</v>
      </c>
      <c r="Q5904" t="s">
        <v>26</v>
      </c>
      <c r="R5904" t="s">
        <v>34</v>
      </c>
      <c r="S5904">
        <v>50.85</v>
      </c>
      <c r="T5904">
        <v>466.6</v>
      </c>
      <c r="U5904" t="s">
        <v>26</v>
      </c>
      <c r="V5904" s="7" t="str">
        <f t="shared" si="184"/>
        <v>0-12</v>
      </c>
      <c r="W5904" t="s">
        <v>30</v>
      </c>
      <c r="X5904" t="str">
        <f t="shared" si="185"/>
        <v>Medium</v>
      </c>
    </row>
    <row r="5905" spans="1:24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40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50</v>
      </c>
      <c r="Q5905" t="s">
        <v>25</v>
      </c>
      <c r="R5905" t="s">
        <v>43</v>
      </c>
      <c r="S5905">
        <v>91.6</v>
      </c>
      <c r="T5905">
        <v>4627.8</v>
      </c>
      <c r="U5905" t="s">
        <v>26</v>
      </c>
      <c r="V5905" s="7" t="str">
        <f t="shared" si="184"/>
        <v>49+</v>
      </c>
      <c r="W5905" t="s">
        <v>46</v>
      </c>
      <c r="X5905" t="str">
        <f t="shared" si="185"/>
        <v>High</v>
      </c>
    </row>
    <row r="5906" spans="1:24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40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29</v>
      </c>
      <c r="S5906">
        <v>98.9</v>
      </c>
      <c r="T5906">
        <v>6838.6</v>
      </c>
      <c r="U5906" t="s">
        <v>26</v>
      </c>
      <c r="V5906" s="7" t="str">
        <f t="shared" si="184"/>
        <v>49+</v>
      </c>
      <c r="W5906" t="s">
        <v>46</v>
      </c>
      <c r="X5906" t="str">
        <f t="shared" si="185"/>
        <v>High</v>
      </c>
    </row>
    <row r="5907" spans="1:24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40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28</v>
      </c>
      <c r="Q5907" t="s">
        <v>25</v>
      </c>
      <c r="R5907" t="s">
        <v>29</v>
      </c>
      <c r="S5907">
        <v>85</v>
      </c>
      <c r="T5907">
        <v>85</v>
      </c>
      <c r="U5907" t="s">
        <v>26</v>
      </c>
      <c r="V5907" s="7" t="str">
        <f t="shared" si="184"/>
        <v>0-12</v>
      </c>
      <c r="W5907" t="s">
        <v>30</v>
      </c>
      <c r="X5907" t="str">
        <f t="shared" si="185"/>
        <v>Medium</v>
      </c>
    </row>
    <row r="5908" spans="1:24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40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28</v>
      </c>
      <c r="Q5908" t="s">
        <v>25</v>
      </c>
      <c r="R5908" t="s">
        <v>29</v>
      </c>
      <c r="S5908">
        <v>78.95</v>
      </c>
      <c r="T5908">
        <v>1101.8499999999999</v>
      </c>
      <c r="U5908" t="s">
        <v>25</v>
      </c>
      <c r="V5908" s="7" t="str">
        <f t="shared" si="184"/>
        <v>13-24</v>
      </c>
      <c r="W5908" t="s">
        <v>35</v>
      </c>
      <c r="X5908" t="str">
        <f t="shared" si="185"/>
        <v>Medium</v>
      </c>
    </row>
    <row r="5909" spans="1:24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27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28</v>
      </c>
      <c r="Q5909" t="s">
        <v>25</v>
      </c>
      <c r="R5909" t="s">
        <v>34</v>
      </c>
      <c r="S5909">
        <v>44.3</v>
      </c>
      <c r="T5909">
        <v>44.3</v>
      </c>
      <c r="U5909" t="s">
        <v>26</v>
      </c>
      <c r="V5909" s="7" t="str">
        <f t="shared" si="184"/>
        <v>0-12</v>
      </c>
      <c r="W5909" t="s">
        <v>30</v>
      </c>
      <c r="X5909" t="str">
        <f t="shared" si="185"/>
        <v>Low</v>
      </c>
    </row>
    <row r="5910" spans="1:24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28</v>
      </c>
      <c r="Q5910" t="s">
        <v>26</v>
      </c>
      <c r="R5910" t="s">
        <v>34</v>
      </c>
      <c r="S5910">
        <v>20.2</v>
      </c>
      <c r="T5910">
        <v>20.2</v>
      </c>
      <c r="U5910" t="s">
        <v>25</v>
      </c>
      <c r="V5910" s="7" t="str">
        <f t="shared" si="184"/>
        <v>0-12</v>
      </c>
      <c r="W5910" t="s">
        <v>30</v>
      </c>
      <c r="X5910" t="str">
        <f t="shared" si="185"/>
        <v>Low</v>
      </c>
    </row>
    <row r="5911" spans="1:24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40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 t="s">
        <v>26</v>
      </c>
      <c r="V5911" s="7" t="str">
        <f t="shared" si="184"/>
        <v>49+</v>
      </c>
      <c r="W5911" t="s">
        <v>46</v>
      </c>
      <c r="X5911" t="str">
        <f t="shared" si="185"/>
        <v>Medium</v>
      </c>
    </row>
    <row r="5912" spans="1:24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27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28</v>
      </c>
      <c r="Q5912" t="s">
        <v>26</v>
      </c>
      <c r="R5912" t="s">
        <v>34</v>
      </c>
      <c r="S5912">
        <v>60.9</v>
      </c>
      <c r="T5912">
        <v>414.1</v>
      </c>
      <c r="U5912" t="s">
        <v>26</v>
      </c>
      <c r="V5912" s="7" t="str">
        <f t="shared" si="184"/>
        <v>0-12</v>
      </c>
      <c r="W5912" t="s">
        <v>30</v>
      </c>
      <c r="X5912" t="str">
        <f t="shared" si="185"/>
        <v>Medium</v>
      </c>
    </row>
    <row r="5913" spans="1:24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26</v>
      </c>
      <c r="I5913" t="s">
        <v>27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28</v>
      </c>
      <c r="Q5913" t="s">
        <v>26</v>
      </c>
      <c r="R5913" t="s">
        <v>34</v>
      </c>
      <c r="S5913">
        <v>34.200000000000003</v>
      </c>
      <c r="T5913">
        <v>256.60000000000002</v>
      </c>
      <c r="U5913" t="s">
        <v>26</v>
      </c>
      <c r="V5913" s="7" t="str">
        <f t="shared" si="184"/>
        <v>0-12</v>
      </c>
      <c r="W5913" t="s">
        <v>30</v>
      </c>
      <c r="X5913" t="str">
        <f t="shared" si="185"/>
        <v>Low</v>
      </c>
    </row>
    <row r="5914" spans="1:24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40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28</v>
      </c>
      <c r="Q5914" t="s">
        <v>25</v>
      </c>
      <c r="R5914" t="s">
        <v>38</v>
      </c>
      <c r="S5914">
        <v>85.2</v>
      </c>
      <c r="T5914">
        <v>3969.35</v>
      </c>
      <c r="U5914" t="s">
        <v>25</v>
      </c>
      <c r="V5914" s="7" t="str">
        <f t="shared" si="184"/>
        <v>25-48</v>
      </c>
      <c r="W5914" t="s">
        <v>46</v>
      </c>
      <c r="X5914" t="str">
        <f t="shared" si="185"/>
        <v>Medium</v>
      </c>
    </row>
    <row r="5915" spans="1:24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40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43</v>
      </c>
      <c r="S5915">
        <v>87.15</v>
      </c>
      <c r="T5915">
        <v>2274.1</v>
      </c>
      <c r="U5915" t="s">
        <v>26</v>
      </c>
      <c r="V5915" s="7" t="str">
        <f t="shared" si="184"/>
        <v>25-48</v>
      </c>
      <c r="W5915" t="s">
        <v>46</v>
      </c>
      <c r="X5915" t="str">
        <f t="shared" si="185"/>
        <v>Medium</v>
      </c>
    </row>
    <row r="5916" spans="1:24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27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28</v>
      </c>
      <c r="Q5916" t="s">
        <v>26</v>
      </c>
      <c r="R5916" t="s">
        <v>29</v>
      </c>
      <c r="S5916">
        <v>54.3</v>
      </c>
      <c r="T5916">
        <v>1296.8</v>
      </c>
      <c r="U5916" t="s">
        <v>26</v>
      </c>
      <c r="V5916" s="7" t="str">
        <f t="shared" si="184"/>
        <v>25-48</v>
      </c>
      <c r="W5916" t="s">
        <v>35</v>
      </c>
      <c r="X5916" t="str">
        <f t="shared" si="185"/>
        <v>Medium</v>
      </c>
    </row>
    <row r="5917" spans="1:24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26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50</v>
      </c>
      <c r="Q5917" t="s">
        <v>25</v>
      </c>
      <c r="R5917" t="s">
        <v>34</v>
      </c>
      <c r="S5917">
        <v>19.100000000000001</v>
      </c>
      <c r="T5917">
        <v>1268.8499999999999</v>
      </c>
      <c r="U5917" t="s">
        <v>26</v>
      </c>
      <c r="V5917" s="7" t="str">
        <f t="shared" si="184"/>
        <v>49+</v>
      </c>
      <c r="W5917" t="s">
        <v>35</v>
      </c>
      <c r="X5917" t="str">
        <f t="shared" si="185"/>
        <v>Low</v>
      </c>
    </row>
    <row r="5918" spans="1:24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40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50</v>
      </c>
      <c r="Q5918" t="s">
        <v>25</v>
      </c>
      <c r="R5918" t="s">
        <v>43</v>
      </c>
      <c r="S5918">
        <v>112.75</v>
      </c>
      <c r="T5918">
        <v>8192.6</v>
      </c>
      <c r="U5918" t="s">
        <v>26</v>
      </c>
      <c r="V5918" s="7" t="str">
        <f t="shared" si="184"/>
        <v>49+</v>
      </c>
      <c r="W5918" t="s">
        <v>46</v>
      </c>
      <c r="X5918" t="str">
        <f t="shared" si="185"/>
        <v>High</v>
      </c>
    </row>
    <row r="5919" spans="1:24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26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28</v>
      </c>
      <c r="Q5919" t="s">
        <v>25</v>
      </c>
      <c r="R5919" t="s">
        <v>34</v>
      </c>
      <c r="S5919">
        <v>19.95</v>
      </c>
      <c r="T5919">
        <v>59.25</v>
      </c>
      <c r="U5919" t="s">
        <v>26</v>
      </c>
      <c r="V5919" s="7" t="str">
        <f t="shared" si="184"/>
        <v>0-12</v>
      </c>
      <c r="W5919" t="s">
        <v>30</v>
      </c>
      <c r="X5919" t="str">
        <f t="shared" si="185"/>
        <v>Low</v>
      </c>
    </row>
    <row r="5920" spans="1:24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26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50</v>
      </c>
      <c r="Q5920" t="s">
        <v>26</v>
      </c>
      <c r="R5920" t="s">
        <v>34</v>
      </c>
      <c r="S5920">
        <v>19.5</v>
      </c>
      <c r="T5920">
        <v>1147.8499999999999</v>
      </c>
      <c r="U5920" t="s">
        <v>26</v>
      </c>
      <c r="V5920" s="7" t="str">
        <f t="shared" si="184"/>
        <v>49+</v>
      </c>
      <c r="W5920" t="s">
        <v>35</v>
      </c>
      <c r="X5920" t="str">
        <f t="shared" si="185"/>
        <v>Low</v>
      </c>
    </row>
    <row r="5921" spans="1:24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27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50</v>
      </c>
      <c r="Q5921" t="s">
        <v>26</v>
      </c>
      <c r="R5921" t="s">
        <v>38</v>
      </c>
      <c r="S5921">
        <v>65.55</v>
      </c>
      <c r="T5921">
        <v>4361.55</v>
      </c>
      <c r="U5921" t="s">
        <v>26</v>
      </c>
      <c r="V5921" s="7" t="str">
        <f t="shared" si="184"/>
        <v>49+</v>
      </c>
      <c r="W5921" t="s">
        <v>46</v>
      </c>
      <c r="X5921" t="str">
        <f t="shared" si="185"/>
        <v>Medium</v>
      </c>
    </row>
    <row r="5922" spans="1:24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40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28</v>
      </c>
      <c r="Q5922" t="s">
        <v>25</v>
      </c>
      <c r="R5922" t="s">
        <v>29</v>
      </c>
      <c r="S5922">
        <v>78.8</v>
      </c>
      <c r="T5922">
        <v>2006.1</v>
      </c>
      <c r="U5922" t="s">
        <v>26</v>
      </c>
      <c r="V5922" s="7" t="str">
        <f t="shared" si="184"/>
        <v>25-48</v>
      </c>
      <c r="W5922" t="s">
        <v>46</v>
      </c>
      <c r="X5922" t="str">
        <f t="shared" si="185"/>
        <v>Medium</v>
      </c>
    </row>
    <row r="5923" spans="1:24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27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 t="s">
        <v>26</v>
      </c>
      <c r="V5923" s="7" t="str">
        <f t="shared" si="184"/>
        <v>25-48</v>
      </c>
      <c r="W5923" t="s">
        <v>46</v>
      </c>
      <c r="X5923" t="str">
        <f t="shared" si="185"/>
        <v>Medium</v>
      </c>
    </row>
    <row r="5924" spans="1:24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40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50</v>
      </c>
      <c r="Q5924" t="s">
        <v>26</v>
      </c>
      <c r="R5924" t="s">
        <v>38</v>
      </c>
      <c r="S5924">
        <v>105.25</v>
      </c>
      <c r="T5924">
        <v>7609.75</v>
      </c>
      <c r="U5924" t="s">
        <v>26</v>
      </c>
      <c r="V5924" s="7" t="str">
        <f t="shared" si="184"/>
        <v>49+</v>
      </c>
      <c r="W5924" t="s">
        <v>46</v>
      </c>
      <c r="X5924" t="str">
        <f t="shared" si="185"/>
        <v>High</v>
      </c>
    </row>
    <row r="5925" spans="1:24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40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28</v>
      </c>
      <c r="Q5925" t="s">
        <v>25</v>
      </c>
      <c r="R5925" t="s">
        <v>29</v>
      </c>
      <c r="S5925">
        <v>89.25</v>
      </c>
      <c r="T5925">
        <v>487.05</v>
      </c>
      <c r="U5925" t="s">
        <v>26</v>
      </c>
      <c r="V5925" s="7" t="str">
        <f t="shared" si="184"/>
        <v>0-12</v>
      </c>
      <c r="W5925" t="s">
        <v>30</v>
      </c>
      <c r="X5925" t="str">
        <f t="shared" si="185"/>
        <v>Medium</v>
      </c>
    </row>
    <row r="5926" spans="1:24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26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50</v>
      </c>
      <c r="Q5926" t="s">
        <v>26</v>
      </c>
      <c r="R5926" t="s">
        <v>43</v>
      </c>
      <c r="S5926">
        <v>20.65</v>
      </c>
      <c r="T5926">
        <v>1218.45</v>
      </c>
      <c r="U5926" t="s">
        <v>26</v>
      </c>
      <c r="V5926" s="7" t="str">
        <f t="shared" si="184"/>
        <v>49+</v>
      </c>
      <c r="W5926" t="s">
        <v>35</v>
      </c>
      <c r="X5926" t="str">
        <f t="shared" si="185"/>
        <v>Low</v>
      </c>
    </row>
    <row r="5927" spans="1:24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27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29</v>
      </c>
      <c r="S5927">
        <v>68.7</v>
      </c>
      <c r="T5927">
        <v>1416.2</v>
      </c>
      <c r="U5927" t="s">
        <v>26</v>
      </c>
      <c r="V5927" s="7" t="str">
        <f t="shared" si="184"/>
        <v>13-24</v>
      </c>
      <c r="W5927" t="s">
        <v>35</v>
      </c>
      <c r="X5927" t="str">
        <f t="shared" si="185"/>
        <v>Medium</v>
      </c>
    </row>
    <row r="5928" spans="1:24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27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28</v>
      </c>
      <c r="Q5928" t="s">
        <v>26</v>
      </c>
      <c r="R5928" t="s">
        <v>43</v>
      </c>
      <c r="S5928">
        <v>78.650000000000006</v>
      </c>
      <c r="T5928">
        <v>483.3</v>
      </c>
      <c r="U5928" t="s">
        <v>26</v>
      </c>
      <c r="V5928" s="7" t="str">
        <f t="shared" si="184"/>
        <v>0-12</v>
      </c>
      <c r="W5928" t="s">
        <v>30</v>
      </c>
      <c r="X5928" t="str">
        <f t="shared" si="185"/>
        <v>Medium</v>
      </c>
    </row>
    <row r="5929" spans="1:24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26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50</v>
      </c>
      <c r="Q5929" t="s">
        <v>26</v>
      </c>
      <c r="R5929" t="s">
        <v>34</v>
      </c>
      <c r="S5929">
        <v>24.75</v>
      </c>
      <c r="T5929">
        <v>1234.5999999999999</v>
      </c>
      <c r="U5929" t="s">
        <v>26</v>
      </c>
      <c r="V5929" s="7" t="str">
        <f t="shared" si="184"/>
        <v>49+</v>
      </c>
      <c r="W5929" t="s">
        <v>35</v>
      </c>
      <c r="X5929" t="str">
        <f t="shared" si="185"/>
        <v>Low</v>
      </c>
    </row>
    <row r="5930" spans="1:24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26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50</v>
      </c>
      <c r="Q5930" t="s">
        <v>26</v>
      </c>
      <c r="R5930" t="s">
        <v>43</v>
      </c>
      <c r="S5930">
        <v>19.75</v>
      </c>
      <c r="T5930">
        <v>1311.6</v>
      </c>
      <c r="U5930" t="s">
        <v>26</v>
      </c>
      <c r="V5930" s="7" t="str">
        <f t="shared" si="184"/>
        <v>49+</v>
      </c>
      <c r="W5930" t="s">
        <v>35</v>
      </c>
      <c r="X5930" t="str">
        <f t="shared" si="185"/>
        <v>Low</v>
      </c>
    </row>
    <row r="5931" spans="1:24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40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28</v>
      </c>
      <c r="Q5931" t="s">
        <v>25</v>
      </c>
      <c r="R5931" t="s">
        <v>29</v>
      </c>
      <c r="S5931">
        <v>89.1</v>
      </c>
      <c r="T5931">
        <v>5618.3</v>
      </c>
      <c r="U5931" t="s">
        <v>26</v>
      </c>
      <c r="V5931" s="7" t="str">
        <f t="shared" si="184"/>
        <v>49+</v>
      </c>
      <c r="W5931" t="s">
        <v>46</v>
      </c>
      <c r="X5931" t="str">
        <f t="shared" si="185"/>
        <v>Medium</v>
      </c>
    </row>
    <row r="5932" spans="1:24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40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50</v>
      </c>
      <c r="Q5932" t="s">
        <v>25</v>
      </c>
      <c r="R5932" t="s">
        <v>38</v>
      </c>
      <c r="S5932">
        <v>84.7</v>
      </c>
      <c r="T5932">
        <v>6185.15</v>
      </c>
      <c r="U5932" t="s">
        <v>26</v>
      </c>
      <c r="V5932" s="7" t="str">
        <f t="shared" si="184"/>
        <v>49+</v>
      </c>
      <c r="W5932" t="s">
        <v>46</v>
      </c>
      <c r="X5932" t="str">
        <f t="shared" si="185"/>
        <v>Medium</v>
      </c>
    </row>
    <row r="5933" spans="1:24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40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28</v>
      </c>
      <c r="Q5933" t="s">
        <v>25</v>
      </c>
      <c r="R5933" t="s">
        <v>29</v>
      </c>
      <c r="S5933">
        <v>98</v>
      </c>
      <c r="T5933">
        <v>1237.8499999999999</v>
      </c>
      <c r="U5933" t="s">
        <v>25</v>
      </c>
      <c r="V5933" s="7" t="str">
        <f t="shared" si="184"/>
        <v>13-24</v>
      </c>
      <c r="W5933" t="s">
        <v>35</v>
      </c>
      <c r="X5933" t="str">
        <f t="shared" si="185"/>
        <v>High</v>
      </c>
    </row>
    <row r="5934" spans="1:24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40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28</v>
      </c>
      <c r="Q5934" t="s">
        <v>25</v>
      </c>
      <c r="R5934" t="s">
        <v>29</v>
      </c>
      <c r="S5934">
        <v>94.45</v>
      </c>
      <c r="T5934">
        <v>498.1</v>
      </c>
      <c r="U5934" t="s">
        <v>25</v>
      </c>
      <c r="V5934" s="7" t="str">
        <f t="shared" si="184"/>
        <v>0-12</v>
      </c>
      <c r="W5934" t="s">
        <v>30</v>
      </c>
      <c r="X5934" t="str">
        <f t="shared" si="185"/>
        <v>High</v>
      </c>
    </row>
    <row r="5935" spans="1:24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40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28</v>
      </c>
      <c r="Q5935" t="s">
        <v>25</v>
      </c>
      <c r="R5935" t="s">
        <v>29</v>
      </c>
      <c r="S5935">
        <v>105</v>
      </c>
      <c r="T5935">
        <v>294.45</v>
      </c>
      <c r="U5935" t="s">
        <v>25</v>
      </c>
      <c r="V5935" s="7" t="str">
        <f t="shared" si="184"/>
        <v>0-12</v>
      </c>
      <c r="W5935" t="s">
        <v>30</v>
      </c>
      <c r="X5935" t="str">
        <f t="shared" si="185"/>
        <v>High</v>
      </c>
    </row>
    <row r="5936" spans="1:24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40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28</v>
      </c>
      <c r="Q5936" t="s">
        <v>25</v>
      </c>
      <c r="R5936" t="s">
        <v>29</v>
      </c>
      <c r="S5936">
        <v>93.85</v>
      </c>
      <c r="T5936">
        <v>2381.5500000000002</v>
      </c>
      <c r="U5936" t="s">
        <v>25</v>
      </c>
      <c r="V5936" s="7" t="str">
        <f t="shared" si="184"/>
        <v>25-48</v>
      </c>
      <c r="W5936" t="s">
        <v>46</v>
      </c>
      <c r="X5936" t="str">
        <f t="shared" si="185"/>
        <v>High</v>
      </c>
    </row>
    <row r="5937" spans="1:24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27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28</v>
      </c>
      <c r="Q5937" t="s">
        <v>25</v>
      </c>
      <c r="R5937" t="s">
        <v>29</v>
      </c>
      <c r="S5937">
        <v>59.9</v>
      </c>
      <c r="T5937">
        <v>788.35</v>
      </c>
      <c r="U5937" t="s">
        <v>26</v>
      </c>
      <c r="V5937" s="7" t="str">
        <f t="shared" si="184"/>
        <v>13-24</v>
      </c>
      <c r="W5937" t="s">
        <v>35</v>
      </c>
      <c r="X5937" t="str">
        <f t="shared" si="185"/>
        <v>Medium</v>
      </c>
    </row>
    <row r="5938" spans="1:24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26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50</v>
      </c>
      <c r="Q5938" t="s">
        <v>25</v>
      </c>
      <c r="R5938" t="s">
        <v>34</v>
      </c>
      <c r="S5938">
        <v>19.95</v>
      </c>
      <c r="T5938">
        <v>756.4</v>
      </c>
      <c r="U5938" t="s">
        <v>26</v>
      </c>
      <c r="V5938" s="7" t="str">
        <f t="shared" si="184"/>
        <v>25-48</v>
      </c>
      <c r="W5938" t="s">
        <v>35</v>
      </c>
      <c r="X5938" t="str">
        <f t="shared" si="185"/>
        <v>Low</v>
      </c>
    </row>
    <row r="5939" spans="1:24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40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28</v>
      </c>
      <c r="Q5939" t="s">
        <v>25</v>
      </c>
      <c r="R5939" t="s">
        <v>29</v>
      </c>
      <c r="S5939">
        <v>84</v>
      </c>
      <c r="T5939">
        <v>613.4</v>
      </c>
      <c r="U5939" t="s">
        <v>25</v>
      </c>
      <c r="V5939" s="7" t="str">
        <f t="shared" si="184"/>
        <v>0-12</v>
      </c>
      <c r="W5939" t="s">
        <v>35</v>
      </c>
      <c r="X5939" t="str">
        <f t="shared" si="185"/>
        <v>Medium</v>
      </c>
    </row>
    <row r="5940" spans="1:24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40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28</v>
      </c>
      <c r="Q5940" t="s">
        <v>25</v>
      </c>
      <c r="R5940" t="s">
        <v>29</v>
      </c>
      <c r="S5940">
        <v>108.9</v>
      </c>
      <c r="T5940">
        <v>3625.2</v>
      </c>
      <c r="U5940" t="s">
        <v>26</v>
      </c>
      <c r="V5940" s="7" t="str">
        <f t="shared" si="184"/>
        <v>25-48</v>
      </c>
      <c r="W5940" t="s">
        <v>46</v>
      </c>
      <c r="X5940" t="str">
        <f t="shared" si="185"/>
        <v>High</v>
      </c>
    </row>
    <row r="5941" spans="1:24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26</v>
      </c>
      <c r="I5941" t="s">
        <v>27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28</v>
      </c>
      <c r="Q5941" t="s">
        <v>26</v>
      </c>
      <c r="R5941" t="s">
        <v>34</v>
      </c>
      <c r="S5941">
        <v>33.6</v>
      </c>
      <c r="T5941">
        <v>550.35</v>
      </c>
      <c r="U5941" t="s">
        <v>26</v>
      </c>
      <c r="V5941" s="7" t="str">
        <f t="shared" si="184"/>
        <v>13-24</v>
      </c>
      <c r="W5941" t="s">
        <v>35</v>
      </c>
      <c r="X5941" t="str">
        <f t="shared" si="185"/>
        <v>Low</v>
      </c>
    </row>
    <row r="5942" spans="1:24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40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 t="s">
        <v>26</v>
      </c>
      <c r="V5942" s="7" t="str">
        <f t="shared" si="184"/>
        <v>49+</v>
      </c>
      <c r="W5942" t="s">
        <v>46</v>
      </c>
      <c r="X5942" t="str">
        <f t="shared" si="185"/>
        <v>Medium</v>
      </c>
    </row>
    <row r="5943" spans="1:24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26</v>
      </c>
      <c r="I5943" t="s">
        <v>27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28</v>
      </c>
      <c r="Q5943" t="s">
        <v>25</v>
      </c>
      <c r="R5943" t="s">
        <v>38</v>
      </c>
      <c r="S5943">
        <v>34.85</v>
      </c>
      <c r="T5943">
        <v>1267.2</v>
      </c>
      <c r="U5943" t="s">
        <v>26</v>
      </c>
      <c r="V5943" s="7" t="str">
        <f t="shared" si="184"/>
        <v>25-48</v>
      </c>
      <c r="W5943" t="s">
        <v>35</v>
      </c>
      <c r="X5943" t="str">
        <f t="shared" si="185"/>
        <v>Low</v>
      </c>
    </row>
    <row r="5944" spans="1:24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26</v>
      </c>
      <c r="I5944" t="s">
        <v>27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28</v>
      </c>
      <c r="Q5944" t="s">
        <v>25</v>
      </c>
      <c r="R5944" t="s">
        <v>29</v>
      </c>
      <c r="S5944">
        <v>48.75</v>
      </c>
      <c r="T5944">
        <v>442.2</v>
      </c>
      <c r="U5944" t="s">
        <v>25</v>
      </c>
      <c r="V5944" s="7" t="str">
        <f t="shared" si="184"/>
        <v>0-12</v>
      </c>
      <c r="W5944" t="s">
        <v>30</v>
      </c>
      <c r="X5944" t="str">
        <f t="shared" si="185"/>
        <v>Low</v>
      </c>
    </row>
    <row r="5945" spans="1:24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40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28</v>
      </c>
      <c r="Q5945" t="s">
        <v>25</v>
      </c>
      <c r="R5945" t="s">
        <v>29</v>
      </c>
      <c r="S5945">
        <v>84.85</v>
      </c>
      <c r="T5945">
        <v>84.85</v>
      </c>
      <c r="U5945" t="s">
        <v>25</v>
      </c>
      <c r="V5945" s="7" t="str">
        <f t="shared" si="184"/>
        <v>0-12</v>
      </c>
      <c r="W5945" t="s">
        <v>30</v>
      </c>
      <c r="X5945" t="str">
        <f t="shared" si="185"/>
        <v>Medium</v>
      </c>
    </row>
    <row r="5946" spans="1:24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27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28</v>
      </c>
      <c r="Q5946" t="s">
        <v>26</v>
      </c>
      <c r="R5946" t="s">
        <v>34</v>
      </c>
      <c r="S5946">
        <v>56.65</v>
      </c>
      <c r="T5946">
        <v>654.85</v>
      </c>
      <c r="U5946" t="s">
        <v>25</v>
      </c>
      <c r="V5946" s="7" t="str">
        <f t="shared" si="184"/>
        <v>0-12</v>
      </c>
      <c r="W5946" t="s">
        <v>35</v>
      </c>
      <c r="X5946" t="str">
        <f t="shared" si="185"/>
        <v>Medium</v>
      </c>
    </row>
    <row r="5947" spans="1:24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40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28</v>
      </c>
      <c r="Q5947" t="s">
        <v>25</v>
      </c>
      <c r="R5947" t="s">
        <v>43</v>
      </c>
      <c r="S5947">
        <v>95.3</v>
      </c>
      <c r="T5947">
        <v>5567.45</v>
      </c>
      <c r="U5947" t="s">
        <v>26</v>
      </c>
      <c r="V5947" s="7" t="str">
        <f t="shared" si="184"/>
        <v>49+</v>
      </c>
      <c r="W5947" t="s">
        <v>46</v>
      </c>
      <c r="X5947" t="str">
        <f t="shared" si="185"/>
        <v>High</v>
      </c>
    </row>
    <row r="5948" spans="1:24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27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43</v>
      </c>
      <c r="S5948">
        <v>73.900000000000006</v>
      </c>
      <c r="T5948">
        <v>3160.55</v>
      </c>
      <c r="U5948" t="s">
        <v>25</v>
      </c>
      <c r="V5948" s="7" t="str">
        <f t="shared" si="184"/>
        <v>25-48</v>
      </c>
      <c r="W5948" t="s">
        <v>46</v>
      </c>
      <c r="X5948" t="str">
        <f t="shared" si="185"/>
        <v>Medium</v>
      </c>
    </row>
    <row r="5949" spans="1:24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26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50</v>
      </c>
      <c r="Q5949" t="s">
        <v>25</v>
      </c>
      <c r="R5949" t="s">
        <v>34</v>
      </c>
      <c r="S5949">
        <v>24.5</v>
      </c>
      <c r="T5949">
        <v>740.3</v>
      </c>
      <c r="U5949" t="s">
        <v>25</v>
      </c>
      <c r="V5949" s="7" t="str">
        <f t="shared" si="184"/>
        <v>25-48</v>
      </c>
      <c r="W5949" t="s">
        <v>35</v>
      </c>
      <c r="X5949" t="str">
        <f t="shared" si="185"/>
        <v>Low</v>
      </c>
    </row>
    <row r="5950" spans="1:24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40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50</v>
      </c>
      <c r="Q5950" t="s">
        <v>26</v>
      </c>
      <c r="R5950" t="s">
        <v>38</v>
      </c>
      <c r="S5950">
        <v>84.6</v>
      </c>
      <c r="T5950">
        <v>5706.2</v>
      </c>
      <c r="U5950" t="s">
        <v>26</v>
      </c>
      <c r="V5950" s="7" t="str">
        <f t="shared" si="184"/>
        <v>49+</v>
      </c>
      <c r="W5950" t="s">
        <v>46</v>
      </c>
      <c r="X5950" t="str">
        <f t="shared" si="185"/>
        <v>Medium</v>
      </c>
    </row>
    <row r="5951" spans="1:24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26</v>
      </c>
      <c r="I5951" t="s">
        <v>27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28</v>
      </c>
      <c r="Q5951" t="s">
        <v>26</v>
      </c>
      <c r="R5951" t="s">
        <v>29</v>
      </c>
      <c r="S5951">
        <v>44.95</v>
      </c>
      <c r="T5951">
        <v>3085.35</v>
      </c>
      <c r="U5951" t="s">
        <v>26</v>
      </c>
      <c r="V5951" s="7" t="str">
        <f t="shared" si="184"/>
        <v>49+</v>
      </c>
      <c r="W5951" t="s">
        <v>46</v>
      </c>
      <c r="X5951" t="str">
        <f t="shared" si="185"/>
        <v>Low</v>
      </c>
    </row>
    <row r="5952" spans="1:24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26</v>
      </c>
      <c r="I5952" t="s">
        <v>27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28</v>
      </c>
      <c r="Q5952" t="s">
        <v>25</v>
      </c>
      <c r="R5952" t="s">
        <v>29</v>
      </c>
      <c r="S5952">
        <v>24.7</v>
      </c>
      <c r="T5952">
        <v>24.7</v>
      </c>
      <c r="U5952" t="s">
        <v>26</v>
      </c>
      <c r="V5952" s="7" t="str">
        <f t="shared" si="184"/>
        <v>0-12</v>
      </c>
      <c r="W5952" t="s">
        <v>30</v>
      </c>
      <c r="X5952" t="str">
        <f t="shared" si="185"/>
        <v>Low</v>
      </c>
    </row>
    <row r="5953" spans="1:24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40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28</v>
      </c>
      <c r="Q5953" t="s">
        <v>26</v>
      </c>
      <c r="R5953" t="s">
        <v>43</v>
      </c>
      <c r="S5953">
        <v>100.3</v>
      </c>
      <c r="T5953">
        <v>3541.4</v>
      </c>
      <c r="U5953" t="s">
        <v>26</v>
      </c>
      <c r="V5953" s="7" t="str">
        <f t="shared" si="184"/>
        <v>25-48</v>
      </c>
      <c r="W5953" t="s">
        <v>46</v>
      </c>
      <c r="X5953" t="str">
        <f t="shared" si="185"/>
        <v>High</v>
      </c>
    </row>
    <row r="5954" spans="1:24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26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28</v>
      </c>
      <c r="Q5954" t="s">
        <v>25</v>
      </c>
      <c r="R5954" t="s">
        <v>34</v>
      </c>
      <c r="S5954">
        <v>25.45</v>
      </c>
      <c r="T5954">
        <v>84.2</v>
      </c>
      <c r="U5954" t="s">
        <v>26</v>
      </c>
      <c r="V5954" s="7" t="str">
        <f t="shared" si="184"/>
        <v>0-12</v>
      </c>
      <c r="W5954" t="s">
        <v>30</v>
      </c>
      <c r="X5954" t="str">
        <f t="shared" si="185"/>
        <v>Low</v>
      </c>
    </row>
    <row r="5955" spans="1:24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27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28</v>
      </c>
      <c r="Q5955" t="s">
        <v>25</v>
      </c>
      <c r="R5955" t="s">
        <v>34</v>
      </c>
      <c r="S5955">
        <v>50.7</v>
      </c>
      <c r="T5955">
        <v>50.7</v>
      </c>
      <c r="U5955" t="s">
        <v>26</v>
      </c>
      <c r="V5955" s="7" t="str">
        <f t="shared" ref="V5955:V6018" si="186">IF(F5955&lt;=12, "0-12", IF(F5955&lt;=24, "13-24", IF(F5955&lt;=48, "25-48", "49+")))</f>
        <v>0-12</v>
      </c>
      <c r="W5955" t="s">
        <v>30</v>
      </c>
      <c r="X5955" t="str">
        <f t="shared" ref="X5955:X6018" si="187">IF(S5955&lt;=50,"Low",IF(S5955&lt;=90,"Medium","High"))</f>
        <v>Medium</v>
      </c>
    </row>
    <row r="5956" spans="1:24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26</v>
      </c>
      <c r="I5956" t="s">
        <v>27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28</v>
      </c>
      <c r="Q5956" t="s">
        <v>25</v>
      </c>
      <c r="R5956" t="s">
        <v>43</v>
      </c>
      <c r="S5956">
        <v>55</v>
      </c>
      <c r="T5956">
        <v>1165.55</v>
      </c>
      <c r="U5956" t="s">
        <v>26</v>
      </c>
      <c r="V5956" s="7" t="str">
        <f t="shared" si="186"/>
        <v>13-24</v>
      </c>
      <c r="W5956" t="s">
        <v>35</v>
      </c>
      <c r="X5956" t="str">
        <f t="shared" si="187"/>
        <v>Medium</v>
      </c>
    </row>
    <row r="5957" spans="1:24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27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50</v>
      </c>
      <c r="Q5957" t="s">
        <v>26</v>
      </c>
      <c r="R5957" t="s">
        <v>38</v>
      </c>
      <c r="S5957">
        <v>68.400000000000006</v>
      </c>
      <c r="T5957">
        <v>4855.3500000000004</v>
      </c>
      <c r="U5957" t="s">
        <v>26</v>
      </c>
      <c r="V5957" s="7" t="str">
        <f t="shared" si="186"/>
        <v>49+</v>
      </c>
      <c r="W5957" t="s">
        <v>46</v>
      </c>
      <c r="X5957" t="str">
        <f t="shared" si="187"/>
        <v>Medium</v>
      </c>
    </row>
    <row r="5958" spans="1:24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40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28</v>
      </c>
      <c r="Q5958" t="s">
        <v>25</v>
      </c>
      <c r="R5958" t="s">
        <v>29</v>
      </c>
      <c r="S5958">
        <v>89.9</v>
      </c>
      <c r="T5958">
        <v>2806.9</v>
      </c>
      <c r="U5958" t="s">
        <v>25</v>
      </c>
      <c r="V5958" s="7" t="str">
        <f t="shared" si="186"/>
        <v>25-48</v>
      </c>
      <c r="W5958" t="s">
        <v>46</v>
      </c>
      <c r="X5958" t="str">
        <f t="shared" si="187"/>
        <v>Medium</v>
      </c>
    </row>
    <row r="5959" spans="1:24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40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28</v>
      </c>
      <c r="Q5959" t="s">
        <v>26</v>
      </c>
      <c r="R5959" t="s">
        <v>29</v>
      </c>
      <c r="S5959">
        <v>78.55</v>
      </c>
      <c r="T5959">
        <v>1422.65</v>
      </c>
      <c r="U5959" t="s">
        <v>25</v>
      </c>
      <c r="V5959" s="7" t="str">
        <f t="shared" si="186"/>
        <v>13-24</v>
      </c>
      <c r="W5959" t="s">
        <v>35</v>
      </c>
      <c r="X5959" t="str">
        <f t="shared" si="187"/>
        <v>Medium</v>
      </c>
    </row>
    <row r="5960" spans="1:24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27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28</v>
      </c>
      <c r="Q5960" t="s">
        <v>25</v>
      </c>
      <c r="R5960" t="s">
        <v>38</v>
      </c>
      <c r="S5960">
        <v>55.05</v>
      </c>
      <c r="T5960">
        <v>608.15</v>
      </c>
      <c r="U5960" t="s">
        <v>26</v>
      </c>
      <c r="V5960" s="7" t="str">
        <f t="shared" si="186"/>
        <v>0-12</v>
      </c>
      <c r="W5960" t="s">
        <v>35</v>
      </c>
      <c r="X5960" t="str">
        <f t="shared" si="187"/>
        <v>Medium</v>
      </c>
    </row>
    <row r="5961" spans="1:24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26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50</v>
      </c>
      <c r="Q5961" t="s">
        <v>26</v>
      </c>
      <c r="R5961" t="s">
        <v>43</v>
      </c>
      <c r="S5961">
        <v>19.8</v>
      </c>
      <c r="T5961">
        <v>641.35</v>
      </c>
      <c r="U5961" t="s">
        <v>26</v>
      </c>
      <c r="V5961" s="7" t="str">
        <f t="shared" si="186"/>
        <v>25-48</v>
      </c>
      <c r="W5961" t="s">
        <v>35</v>
      </c>
      <c r="X5961" t="str">
        <f t="shared" si="187"/>
        <v>Low</v>
      </c>
    </row>
    <row r="5962" spans="1:24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40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29</v>
      </c>
      <c r="S5962">
        <v>84.45</v>
      </c>
      <c r="T5962">
        <v>4959.1499999999996</v>
      </c>
      <c r="U5962" t="s">
        <v>26</v>
      </c>
      <c r="V5962" s="7" t="str">
        <f t="shared" si="186"/>
        <v>49+</v>
      </c>
      <c r="W5962" t="s">
        <v>46</v>
      </c>
      <c r="X5962" t="str">
        <f t="shared" si="187"/>
        <v>Medium</v>
      </c>
    </row>
    <row r="5963" spans="1:24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26</v>
      </c>
      <c r="I5963" t="s">
        <v>27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28</v>
      </c>
      <c r="Q5963" t="s">
        <v>26</v>
      </c>
      <c r="R5963" t="s">
        <v>34</v>
      </c>
      <c r="S5963">
        <v>35.9</v>
      </c>
      <c r="T5963">
        <v>35.9</v>
      </c>
      <c r="U5963" t="s">
        <v>26</v>
      </c>
      <c r="V5963" s="7" t="str">
        <f t="shared" si="186"/>
        <v>0-12</v>
      </c>
      <c r="W5963" t="s">
        <v>30</v>
      </c>
      <c r="X5963" t="str">
        <f t="shared" si="187"/>
        <v>Low</v>
      </c>
    </row>
    <row r="5964" spans="1:24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40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28</v>
      </c>
      <c r="Q5964" t="s">
        <v>26</v>
      </c>
      <c r="R5964" t="s">
        <v>38</v>
      </c>
      <c r="S5964">
        <v>80.75</v>
      </c>
      <c r="T5964">
        <v>1321.3</v>
      </c>
      <c r="U5964" t="s">
        <v>26</v>
      </c>
      <c r="V5964" s="7" t="str">
        <f t="shared" si="186"/>
        <v>13-24</v>
      </c>
      <c r="W5964" t="s">
        <v>35</v>
      </c>
      <c r="X5964" t="str">
        <f t="shared" si="187"/>
        <v>Medium</v>
      </c>
    </row>
    <row r="5965" spans="1:24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27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 t="s">
        <v>26</v>
      </c>
      <c r="V5965" s="7" t="str">
        <f t="shared" si="186"/>
        <v>13-24</v>
      </c>
      <c r="W5965" t="s">
        <v>35</v>
      </c>
      <c r="X5965" t="str">
        <f t="shared" si="187"/>
        <v>Medium</v>
      </c>
    </row>
    <row r="5966" spans="1:24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27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28</v>
      </c>
      <c r="Q5966" t="s">
        <v>26</v>
      </c>
      <c r="R5966" t="s">
        <v>38</v>
      </c>
      <c r="S5966">
        <v>61.75</v>
      </c>
      <c r="T5966">
        <v>3024.15</v>
      </c>
      <c r="U5966" t="s">
        <v>26</v>
      </c>
      <c r="V5966" s="7" t="str">
        <f t="shared" si="186"/>
        <v>49+</v>
      </c>
      <c r="W5966" t="s">
        <v>46</v>
      </c>
      <c r="X5966" t="str">
        <f t="shared" si="187"/>
        <v>Medium</v>
      </c>
    </row>
    <row r="5967" spans="1:24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27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43</v>
      </c>
      <c r="S5967">
        <v>63.7</v>
      </c>
      <c r="T5967">
        <v>2188.5</v>
      </c>
      <c r="U5967" t="s">
        <v>26</v>
      </c>
      <c r="V5967" s="7" t="str">
        <f t="shared" si="186"/>
        <v>25-48</v>
      </c>
      <c r="W5967" t="s">
        <v>46</v>
      </c>
      <c r="X5967" t="str">
        <f t="shared" si="187"/>
        <v>Medium</v>
      </c>
    </row>
    <row r="5968" spans="1:24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40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28</v>
      </c>
      <c r="Q5968" t="s">
        <v>25</v>
      </c>
      <c r="R5968" t="s">
        <v>29</v>
      </c>
      <c r="S5968">
        <v>99.45</v>
      </c>
      <c r="T5968">
        <v>4138.05</v>
      </c>
      <c r="U5968" t="s">
        <v>25</v>
      </c>
      <c r="V5968" s="7" t="str">
        <f t="shared" si="186"/>
        <v>25-48</v>
      </c>
      <c r="W5968" t="s">
        <v>46</v>
      </c>
      <c r="X5968" t="str">
        <f t="shared" si="187"/>
        <v>High</v>
      </c>
    </row>
    <row r="5969" spans="1:24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26</v>
      </c>
      <c r="I5969" t="s">
        <v>27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28</v>
      </c>
      <c r="Q5969" t="s">
        <v>25</v>
      </c>
      <c r="R5969" t="s">
        <v>38</v>
      </c>
      <c r="S5969">
        <v>25.2</v>
      </c>
      <c r="T5969">
        <v>102.5</v>
      </c>
      <c r="U5969" t="s">
        <v>25</v>
      </c>
      <c r="V5969" s="7" t="str">
        <f t="shared" si="186"/>
        <v>0-12</v>
      </c>
      <c r="W5969" t="s">
        <v>30</v>
      </c>
      <c r="X5969" t="str">
        <f t="shared" si="187"/>
        <v>Low</v>
      </c>
    </row>
    <row r="5970" spans="1:24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27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 t="s">
        <v>25</v>
      </c>
      <c r="V5970" s="7" t="str">
        <f t="shared" si="186"/>
        <v>0-12</v>
      </c>
      <c r="W5970" t="s">
        <v>35</v>
      </c>
      <c r="X5970" t="str">
        <f t="shared" si="187"/>
        <v>Medium</v>
      </c>
    </row>
    <row r="5971" spans="1:24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40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28</v>
      </c>
      <c r="Q5971" t="s">
        <v>26</v>
      </c>
      <c r="R5971" t="s">
        <v>29</v>
      </c>
      <c r="S5971">
        <v>87.6</v>
      </c>
      <c r="T5971">
        <v>2724.25</v>
      </c>
      <c r="U5971" t="s">
        <v>26</v>
      </c>
      <c r="V5971" s="7" t="str">
        <f t="shared" si="186"/>
        <v>25-48</v>
      </c>
      <c r="W5971" t="s">
        <v>46</v>
      </c>
      <c r="X5971" t="str">
        <f t="shared" si="187"/>
        <v>Medium</v>
      </c>
    </row>
    <row r="5972" spans="1:24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40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28</v>
      </c>
      <c r="Q5972" t="s">
        <v>25</v>
      </c>
      <c r="R5972" t="s">
        <v>29</v>
      </c>
      <c r="S5972">
        <v>89.15</v>
      </c>
      <c r="T5972">
        <v>413.25</v>
      </c>
      <c r="U5972" t="s">
        <v>26</v>
      </c>
      <c r="V5972" s="7" t="str">
        <f t="shared" si="186"/>
        <v>0-12</v>
      </c>
      <c r="W5972" t="s">
        <v>30</v>
      </c>
      <c r="X5972" t="str">
        <f t="shared" si="187"/>
        <v>Medium</v>
      </c>
    </row>
    <row r="5973" spans="1:24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26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50</v>
      </c>
      <c r="Q5973" t="s">
        <v>26</v>
      </c>
      <c r="R5973" t="s">
        <v>43</v>
      </c>
      <c r="S5973">
        <v>20</v>
      </c>
      <c r="T5973">
        <v>1374.2</v>
      </c>
      <c r="U5973" t="s">
        <v>26</v>
      </c>
      <c r="V5973" s="7" t="str">
        <f t="shared" si="186"/>
        <v>49+</v>
      </c>
      <c r="W5973" t="s">
        <v>35</v>
      </c>
      <c r="X5973" t="str">
        <f t="shared" si="187"/>
        <v>Low</v>
      </c>
    </row>
    <row r="5974" spans="1:24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27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28</v>
      </c>
      <c r="Q5974" t="s">
        <v>26</v>
      </c>
      <c r="R5974" t="s">
        <v>43</v>
      </c>
      <c r="S5974">
        <v>55</v>
      </c>
      <c r="T5974">
        <v>757.1</v>
      </c>
      <c r="U5974" t="s">
        <v>25</v>
      </c>
      <c r="V5974" s="7" t="str">
        <f t="shared" si="186"/>
        <v>13-24</v>
      </c>
      <c r="W5974" t="s">
        <v>35</v>
      </c>
      <c r="X5974" t="str">
        <f t="shared" si="187"/>
        <v>Medium</v>
      </c>
    </row>
    <row r="5975" spans="1:24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40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50</v>
      </c>
      <c r="Q5975" t="s">
        <v>25</v>
      </c>
      <c r="R5975" t="s">
        <v>38</v>
      </c>
      <c r="S5975">
        <v>104.4</v>
      </c>
      <c r="T5975">
        <v>6692.65</v>
      </c>
      <c r="U5975" t="s">
        <v>26</v>
      </c>
      <c r="V5975" s="7" t="str">
        <f t="shared" si="186"/>
        <v>49+</v>
      </c>
      <c r="W5975" t="s">
        <v>46</v>
      </c>
      <c r="X5975" t="str">
        <f t="shared" si="187"/>
        <v>High</v>
      </c>
    </row>
    <row r="5976" spans="1:24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26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28</v>
      </c>
      <c r="Q5976" t="s">
        <v>25</v>
      </c>
      <c r="R5976" t="s">
        <v>43</v>
      </c>
      <c r="S5976">
        <v>20.05</v>
      </c>
      <c r="T5976">
        <v>218.5</v>
      </c>
      <c r="U5976" t="s">
        <v>26</v>
      </c>
      <c r="V5976" s="7" t="str">
        <f t="shared" si="186"/>
        <v>0-12</v>
      </c>
      <c r="W5976" t="s">
        <v>30</v>
      </c>
      <c r="X5976" t="str">
        <f t="shared" si="187"/>
        <v>Low</v>
      </c>
    </row>
    <row r="5977" spans="1:24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40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28</v>
      </c>
      <c r="Q5977" t="s">
        <v>25</v>
      </c>
      <c r="R5977" t="s">
        <v>29</v>
      </c>
      <c r="S5977">
        <v>89.75</v>
      </c>
      <c r="T5977">
        <v>608.79999999999995</v>
      </c>
      <c r="U5977" t="s">
        <v>25</v>
      </c>
      <c r="V5977" s="7" t="str">
        <f t="shared" si="186"/>
        <v>0-12</v>
      </c>
      <c r="W5977" t="s">
        <v>35</v>
      </c>
      <c r="X5977" t="str">
        <f t="shared" si="187"/>
        <v>Medium</v>
      </c>
    </row>
    <row r="5978" spans="1:24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26</v>
      </c>
      <c r="I5978" t="s">
        <v>27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28</v>
      </c>
      <c r="Q5978" t="s">
        <v>26</v>
      </c>
      <c r="R5978" t="s">
        <v>29</v>
      </c>
      <c r="S5978">
        <v>34.299999999999997</v>
      </c>
      <c r="T5978">
        <v>1004.75</v>
      </c>
      <c r="U5978" t="s">
        <v>26</v>
      </c>
      <c r="V5978" s="7" t="str">
        <f t="shared" si="186"/>
        <v>25-48</v>
      </c>
      <c r="W5978" t="s">
        <v>35</v>
      </c>
      <c r="X5978" t="str">
        <f t="shared" si="187"/>
        <v>Low</v>
      </c>
    </row>
    <row r="5979" spans="1:24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26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50</v>
      </c>
      <c r="Q5979" t="s">
        <v>26</v>
      </c>
      <c r="R5979" t="s">
        <v>38</v>
      </c>
      <c r="S5979">
        <v>20.65</v>
      </c>
      <c r="T5979">
        <v>1125.5999999999999</v>
      </c>
      <c r="U5979" t="s">
        <v>26</v>
      </c>
      <c r="V5979" s="7" t="str">
        <f t="shared" si="186"/>
        <v>49+</v>
      </c>
      <c r="W5979" t="s">
        <v>35</v>
      </c>
      <c r="X5979" t="str">
        <f t="shared" si="187"/>
        <v>Low</v>
      </c>
    </row>
    <row r="5980" spans="1:24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40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28</v>
      </c>
      <c r="Q5980" t="s">
        <v>26</v>
      </c>
      <c r="R5980" t="s">
        <v>34</v>
      </c>
      <c r="S5980">
        <v>84.25</v>
      </c>
      <c r="T5980">
        <v>3847.6</v>
      </c>
      <c r="U5980" t="s">
        <v>26</v>
      </c>
      <c r="V5980" s="7" t="str">
        <f t="shared" si="186"/>
        <v>25-48</v>
      </c>
      <c r="W5980" t="s">
        <v>46</v>
      </c>
      <c r="X5980" t="str">
        <f t="shared" si="187"/>
        <v>Medium</v>
      </c>
    </row>
    <row r="5981" spans="1:24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26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50</v>
      </c>
      <c r="Q5981" t="s">
        <v>26</v>
      </c>
      <c r="R5981" t="s">
        <v>38</v>
      </c>
      <c r="S5981">
        <v>19.649999999999999</v>
      </c>
      <c r="T5981">
        <v>978</v>
      </c>
      <c r="U5981" t="s">
        <v>26</v>
      </c>
      <c r="V5981" s="7" t="str">
        <f t="shared" si="186"/>
        <v>49+</v>
      </c>
      <c r="W5981" t="s">
        <v>35</v>
      </c>
      <c r="X5981" t="str">
        <f t="shared" si="187"/>
        <v>Low</v>
      </c>
    </row>
    <row r="5982" spans="1:24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27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43</v>
      </c>
      <c r="S5982">
        <v>79.849999999999994</v>
      </c>
      <c r="T5982">
        <v>1387.35</v>
      </c>
      <c r="U5982" t="s">
        <v>26</v>
      </c>
      <c r="V5982" s="7" t="str">
        <f t="shared" si="186"/>
        <v>13-24</v>
      </c>
      <c r="W5982" t="s">
        <v>35</v>
      </c>
      <c r="X5982" t="str">
        <f t="shared" si="187"/>
        <v>Medium</v>
      </c>
    </row>
    <row r="5983" spans="1:24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26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50</v>
      </c>
      <c r="Q5983" t="s">
        <v>25</v>
      </c>
      <c r="R5983" t="s">
        <v>34</v>
      </c>
      <c r="S5983">
        <v>20.2</v>
      </c>
      <c r="T5983">
        <v>746.05</v>
      </c>
      <c r="U5983" t="s">
        <v>26</v>
      </c>
      <c r="V5983" s="7" t="str">
        <f t="shared" si="186"/>
        <v>25-48</v>
      </c>
      <c r="W5983" t="s">
        <v>35</v>
      </c>
      <c r="X5983" t="str">
        <f t="shared" si="187"/>
        <v>Low</v>
      </c>
    </row>
    <row r="5984" spans="1:24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26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 t="s">
        <v>26</v>
      </c>
      <c r="V5984" s="7" t="str">
        <f t="shared" si="186"/>
        <v>13-24</v>
      </c>
      <c r="W5984" t="s">
        <v>30</v>
      </c>
      <c r="X5984" t="str">
        <f t="shared" si="187"/>
        <v>Low</v>
      </c>
    </row>
    <row r="5985" spans="1:24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26</v>
      </c>
      <c r="I5985" t="s">
        <v>27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28</v>
      </c>
      <c r="Q5985" t="s">
        <v>25</v>
      </c>
      <c r="R5985" t="s">
        <v>29</v>
      </c>
      <c r="S5985">
        <v>50.35</v>
      </c>
      <c r="T5985">
        <v>1098.8499999999999</v>
      </c>
      <c r="U5985" t="s">
        <v>26</v>
      </c>
      <c r="V5985" s="7" t="str">
        <f t="shared" si="186"/>
        <v>13-24</v>
      </c>
      <c r="W5985" t="s">
        <v>35</v>
      </c>
      <c r="X5985" t="str">
        <f t="shared" si="187"/>
        <v>Medium</v>
      </c>
    </row>
    <row r="5986" spans="1:24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40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28</v>
      </c>
      <c r="Q5986" t="s">
        <v>25</v>
      </c>
      <c r="R5986" t="s">
        <v>29</v>
      </c>
      <c r="S5986">
        <v>85.15</v>
      </c>
      <c r="T5986">
        <v>1139.2</v>
      </c>
      <c r="U5986" t="s">
        <v>25</v>
      </c>
      <c r="V5986" s="7" t="str">
        <f t="shared" si="186"/>
        <v>13-24</v>
      </c>
      <c r="W5986" t="s">
        <v>35</v>
      </c>
      <c r="X5986" t="str">
        <f t="shared" si="187"/>
        <v>Medium</v>
      </c>
    </row>
    <row r="5987" spans="1:24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27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38</v>
      </c>
      <c r="S5987">
        <v>74.599999999999994</v>
      </c>
      <c r="T5987">
        <v>4368.95</v>
      </c>
      <c r="U5987" t="s">
        <v>26</v>
      </c>
      <c r="V5987" s="7" t="str">
        <f t="shared" si="186"/>
        <v>49+</v>
      </c>
      <c r="W5987" t="s">
        <v>46</v>
      </c>
      <c r="X5987" t="str">
        <f t="shared" si="187"/>
        <v>Medium</v>
      </c>
    </row>
    <row r="5988" spans="1:24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40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28</v>
      </c>
      <c r="Q5988" t="s">
        <v>25</v>
      </c>
      <c r="R5988" t="s">
        <v>43</v>
      </c>
      <c r="S5988">
        <v>79.150000000000006</v>
      </c>
      <c r="T5988">
        <v>827.7</v>
      </c>
      <c r="U5988" t="s">
        <v>26</v>
      </c>
      <c r="V5988" s="7" t="str">
        <f t="shared" si="186"/>
        <v>0-12</v>
      </c>
      <c r="W5988" t="s">
        <v>35</v>
      </c>
      <c r="X5988" t="str">
        <f t="shared" si="187"/>
        <v>Medium</v>
      </c>
    </row>
    <row r="5989" spans="1:24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50</v>
      </c>
      <c r="Q5989" t="s">
        <v>26</v>
      </c>
      <c r="R5989" t="s">
        <v>34</v>
      </c>
      <c r="S5989">
        <v>20.350000000000001</v>
      </c>
      <c r="T5989">
        <v>20.350000000000001</v>
      </c>
      <c r="U5989" t="s">
        <v>26</v>
      </c>
      <c r="V5989" s="7" t="str">
        <f t="shared" si="186"/>
        <v>0-12</v>
      </c>
      <c r="W5989" t="s">
        <v>30</v>
      </c>
      <c r="X5989" t="str">
        <f t="shared" si="187"/>
        <v>Low</v>
      </c>
    </row>
    <row r="5990" spans="1:24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26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50</v>
      </c>
      <c r="Q5990" t="s">
        <v>26</v>
      </c>
      <c r="R5990" t="s">
        <v>38</v>
      </c>
      <c r="S5990">
        <v>21.05</v>
      </c>
      <c r="T5990">
        <v>262.05</v>
      </c>
      <c r="U5990" t="s">
        <v>26</v>
      </c>
      <c r="V5990" s="7" t="str">
        <f t="shared" si="186"/>
        <v>0-12</v>
      </c>
      <c r="W5990" t="s">
        <v>30</v>
      </c>
      <c r="X5990" t="str">
        <f t="shared" si="187"/>
        <v>Low</v>
      </c>
    </row>
    <row r="5991" spans="1:24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40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28</v>
      </c>
      <c r="Q5991" t="s">
        <v>25</v>
      </c>
      <c r="R5991" t="s">
        <v>29</v>
      </c>
      <c r="S5991">
        <v>94.6</v>
      </c>
      <c r="T5991">
        <v>279.55</v>
      </c>
      <c r="U5991" t="s">
        <v>25</v>
      </c>
      <c r="V5991" s="7" t="str">
        <f t="shared" si="186"/>
        <v>0-12</v>
      </c>
      <c r="W5991" t="s">
        <v>30</v>
      </c>
      <c r="X5991" t="str">
        <f t="shared" si="187"/>
        <v>High</v>
      </c>
    </row>
    <row r="5992" spans="1:24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40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28</v>
      </c>
      <c r="Q5992" t="s">
        <v>25</v>
      </c>
      <c r="R5992" t="s">
        <v>29</v>
      </c>
      <c r="S5992">
        <v>94.7</v>
      </c>
      <c r="T5992">
        <v>3512.5</v>
      </c>
      <c r="U5992" t="s">
        <v>26</v>
      </c>
      <c r="V5992" s="7" t="str">
        <f t="shared" si="186"/>
        <v>25-48</v>
      </c>
      <c r="W5992" t="s">
        <v>46</v>
      </c>
      <c r="X5992" t="str">
        <f t="shared" si="187"/>
        <v>High</v>
      </c>
    </row>
    <row r="5993" spans="1:24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40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28</v>
      </c>
      <c r="Q5993" t="s">
        <v>25</v>
      </c>
      <c r="R5993" t="s">
        <v>29</v>
      </c>
      <c r="S5993">
        <v>94.25</v>
      </c>
      <c r="T5993">
        <v>1483.25</v>
      </c>
      <c r="U5993" t="s">
        <v>25</v>
      </c>
      <c r="V5993" s="7" t="str">
        <f t="shared" si="186"/>
        <v>13-24</v>
      </c>
      <c r="W5993" t="s">
        <v>35</v>
      </c>
      <c r="X5993" t="str">
        <f t="shared" si="187"/>
        <v>High</v>
      </c>
    </row>
    <row r="5994" spans="1:24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27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43</v>
      </c>
      <c r="S5994">
        <v>72.45</v>
      </c>
      <c r="T5994">
        <v>4653.8500000000004</v>
      </c>
      <c r="U5994" t="s">
        <v>25</v>
      </c>
      <c r="V5994" s="7" t="str">
        <f t="shared" si="186"/>
        <v>49+</v>
      </c>
      <c r="W5994" t="s">
        <v>46</v>
      </c>
      <c r="X5994" t="str">
        <f t="shared" si="187"/>
        <v>Medium</v>
      </c>
    </row>
    <row r="5995" spans="1:24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40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28</v>
      </c>
      <c r="Q5995" t="s">
        <v>26</v>
      </c>
      <c r="R5995" t="s">
        <v>29</v>
      </c>
      <c r="S5995">
        <v>74.95</v>
      </c>
      <c r="T5995">
        <v>151.75</v>
      </c>
      <c r="U5995" t="s">
        <v>26</v>
      </c>
      <c r="V5995" s="7" t="str">
        <f t="shared" si="186"/>
        <v>0-12</v>
      </c>
      <c r="W5995" t="s">
        <v>30</v>
      </c>
      <c r="X5995" t="str">
        <f t="shared" si="187"/>
        <v>Medium</v>
      </c>
    </row>
    <row r="5996" spans="1:24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40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28</v>
      </c>
      <c r="Q5996" t="s">
        <v>25</v>
      </c>
      <c r="R5996" t="s">
        <v>29</v>
      </c>
      <c r="S5996">
        <v>105.2</v>
      </c>
      <c r="T5996">
        <v>4400.75</v>
      </c>
      <c r="U5996" t="s">
        <v>25</v>
      </c>
      <c r="V5996" s="7" t="str">
        <f t="shared" si="186"/>
        <v>25-48</v>
      </c>
      <c r="W5996" t="s">
        <v>46</v>
      </c>
      <c r="X5996" t="str">
        <f t="shared" si="187"/>
        <v>High</v>
      </c>
    </row>
    <row r="5997" spans="1:24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40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50</v>
      </c>
      <c r="Q5997" t="s">
        <v>26</v>
      </c>
      <c r="R5997" t="s">
        <v>38</v>
      </c>
      <c r="S5997">
        <v>111.95</v>
      </c>
      <c r="T5997">
        <v>8033.1</v>
      </c>
      <c r="U5997" t="s">
        <v>26</v>
      </c>
      <c r="V5997" s="7" t="str">
        <f t="shared" si="186"/>
        <v>49+</v>
      </c>
      <c r="W5997" t="s">
        <v>46</v>
      </c>
      <c r="X5997" t="str">
        <f t="shared" si="187"/>
        <v>High</v>
      </c>
    </row>
    <row r="5998" spans="1:24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26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50</v>
      </c>
      <c r="Q5998" t="s">
        <v>26</v>
      </c>
      <c r="R5998" t="s">
        <v>38</v>
      </c>
      <c r="S5998">
        <v>19.850000000000001</v>
      </c>
      <c r="T5998">
        <v>1253.6500000000001</v>
      </c>
      <c r="U5998" t="s">
        <v>26</v>
      </c>
      <c r="V5998" s="7" t="str">
        <f t="shared" si="186"/>
        <v>49+</v>
      </c>
      <c r="W5998" t="s">
        <v>35</v>
      </c>
      <c r="X5998" t="str">
        <f t="shared" si="187"/>
        <v>Low</v>
      </c>
    </row>
    <row r="5999" spans="1:24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40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28</v>
      </c>
      <c r="Q5999" t="s">
        <v>25</v>
      </c>
      <c r="R5999" t="s">
        <v>29</v>
      </c>
      <c r="S5999">
        <v>89.75</v>
      </c>
      <c r="T5999">
        <v>552.65</v>
      </c>
      <c r="U5999" t="s">
        <v>26</v>
      </c>
      <c r="V5999" s="7" t="str">
        <f t="shared" si="186"/>
        <v>0-12</v>
      </c>
      <c r="W5999" t="s">
        <v>35</v>
      </c>
      <c r="X5999" t="str">
        <f t="shared" si="187"/>
        <v>Medium</v>
      </c>
    </row>
    <row r="6000" spans="1:24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26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50</v>
      </c>
      <c r="Q6000" t="s">
        <v>25</v>
      </c>
      <c r="R6000" t="s">
        <v>34</v>
      </c>
      <c r="S6000">
        <v>20.05</v>
      </c>
      <c r="T6000">
        <v>1036</v>
      </c>
      <c r="U6000" t="s">
        <v>26</v>
      </c>
      <c r="V6000" s="7" t="str">
        <f t="shared" si="186"/>
        <v>25-48</v>
      </c>
      <c r="W6000" t="s">
        <v>35</v>
      </c>
      <c r="X6000" t="str">
        <f t="shared" si="187"/>
        <v>Low</v>
      </c>
    </row>
    <row r="6001" spans="1:24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40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50</v>
      </c>
      <c r="Q6001" t="s">
        <v>25</v>
      </c>
      <c r="R6001" t="s">
        <v>29</v>
      </c>
      <c r="S6001">
        <v>108.95</v>
      </c>
      <c r="T6001">
        <v>4025.5</v>
      </c>
      <c r="U6001" t="s">
        <v>26</v>
      </c>
      <c r="V6001" s="7" t="str">
        <f t="shared" si="186"/>
        <v>25-48</v>
      </c>
      <c r="W6001" t="s">
        <v>46</v>
      </c>
      <c r="X6001" t="str">
        <f t="shared" si="187"/>
        <v>High</v>
      </c>
    </row>
    <row r="6002" spans="1:24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26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33</v>
      </c>
      <c r="Q6002" t="s">
        <v>26</v>
      </c>
      <c r="R6002" t="s">
        <v>43</v>
      </c>
      <c r="S6002">
        <v>19.649999999999999</v>
      </c>
      <c r="T6002">
        <v>928.4</v>
      </c>
      <c r="U6002" t="s">
        <v>26</v>
      </c>
      <c r="V6002" s="7" t="str">
        <f t="shared" si="186"/>
        <v>49+</v>
      </c>
      <c r="W6002" t="s">
        <v>35</v>
      </c>
      <c r="X6002" t="str">
        <f t="shared" si="187"/>
        <v>Low</v>
      </c>
    </row>
    <row r="6003" spans="1:24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26</v>
      </c>
      <c r="I6003" t="s">
        <v>27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28</v>
      </c>
      <c r="Q6003" t="s">
        <v>25</v>
      </c>
      <c r="R6003" t="s">
        <v>34</v>
      </c>
      <c r="S6003">
        <v>24.9</v>
      </c>
      <c r="T6003">
        <v>24.9</v>
      </c>
      <c r="U6003" t="s">
        <v>26</v>
      </c>
      <c r="V6003" s="7" t="str">
        <f t="shared" si="186"/>
        <v>0-12</v>
      </c>
      <c r="W6003" t="s">
        <v>30</v>
      </c>
      <c r="X6003" t="str">
        <f t="shared" si="187"/>
        <v>Low</v>
      </c>
    </row>
    <row r="6004" spans="1:24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40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28</v>
      </c>
      <c r="Q6004" t="s">
        <v>25</v>
      </c>
      <c r="R6004" t="s">
        <v>29</v>
      </c>
      <c r="S6004">
        <v>82.85</v>
      </c>
      <c r="T6004">
        <v>460.25</v>
      </c>
      <c r="U6004" t="s">
        <v>25</v>
      </c>
      <c r="V6004" s="7" t="str">
        <f t="shared" si="186"/>
        <v>0-12</v>
      </c>
      <c r="W6004" t="s">
        <v>30</v>
      </c>
      <c r="X6004" t="str">
        <f t="shared" si="187"/>
        <v>Medium</v>
      </c>
    </row>
    <row r="6005" spans="1:24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27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50</v>
      </c>
      <c r="Q6005" t="s">
        <v>26</v>
      </c>
      <c r="R6005" t="s">
        <v>43</v>
      </c>
      <c r="S6005">
        <v>93.2</v>
      </c>
      <c r="T6005">
        <v>6506.15</v>
      </c>
      <c r="U6005" t="s">
        <v>26</v>
      </c>
      <c r="V6005" s="7" t="str">
        <f t="shared" si="186"/>
        <v>49+</v>
      </c>
      <c r="W6005" t="s">
        <v>46</v>
      </c>
      <c r="X6005" t="str">
        <f t="shared" si="187"/>
        <v>High</v>
      </c>
    </row>
    <row r="6006" spans="1:24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40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38</v>
      </c>
      <c r="S6006">
        <v>84.8</v>
      </c>
      <c r="T6006">
        <v>5598.3</v>
      </c>
      <c r="U6006" t="s">
        <v>26</v>
      </c>
      <c r="V6006" s="7" t="str">
        <f t="shared" si="186"/>
        <v>49+</v>
      </c>
      <c r="W6006" t="s">
        <v>46</v>
      </c>
      <c r="X6006" t="str">
        <f t="shared" si="187"/>
        <v>Medium</v>
      </c>
    </row>
    <row r="6007" spans="1:24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27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29</v>
      </c>
      <c r="S6007">
        <v>71.75</v>
      </c>
      <c r="T6007">
        <v>4374.55</v>
      </c>
      <c r="U6007" t="s">
        <v>26</v>
      </c>
      <c r="V6007" s="7" t="str">
        <f t="shared" si="186"/>
        <v>49+</v>
      </c>
      <c r="W6007" t="s">
        <v>46</v>
      </c>
      <c r="X6007" t="str">
        <f t="shared" si="187"/>
        <v>Medium</v>
      </c>
    </row>
    <row r="6008" spans="1:24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26</v>
      </c>
      <c r="I6008" t="s">
        <v>27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28</v>
      </c>
      <c r="Q6008" t="s">
        <v>25</v>
      </c>
      <c r="R6008" t="s">
        <v>38</v>
      </c>
      <c r="S6008">
        <v>30.35</v>
      </c>
      <c r="T6008">
        <v>678.75</v>
      </c>
      <c r="U6008" t="s">
        <v>26</v>
      </c>
      <c r="V6008" s="7" t="str">
        <f t="shared" si="186"/>
        <v>13-24</v>
      </c>
      <c r="W6008" t="s">
        <v>35</v>
      </c>
      <c r="X6008" t="str">
        <f t="shared" si="187"/>
        <v>Low</v>
      </c>
    </row>
    <row r="6009" spans="1:24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26</v>
      </c>
      <c r="I6009" t="s">
        <v>27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38</v>
      </c>
      <c r="S6009">
        <v>54.85</v>
      </c>
      <c r="T6009">
        <v>2191.6999999999998</v>
      </c>
      <c r="U6009" t="s">
        <v>26</v>
      </c>
      <c r="V6009" s="7" t="str">
        <f t="shared" si="186"/>
        <v>25-48</v>
      </c>
      <c r="W6009" t="s">
        <v>46</v>
      </c>
      <c r="X6009" t="str">
        <f t="shared" si="187"/>
        <v>Medium</v>
      </c>
    </row>
    <row r="6010" spans="1:24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26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 t="s">
        <v>26</v>
      </c>
      <c r="V6010" s="7" t="str">
        <f t="shared" si="186"/>
        <v>13-24</v>
      </c>
      <c r="W6010" t="s">
        <v>30</v>
      </c>
      <c r="X6010" t="str">
        <f t="shared" si="187"/>
        <v>Low</v>
      </c>
    </row>
    <row r="6011" spans="1:24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40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28</v>
      </c>
      <c r="Q6011" t="s">
        <v>25</v>
      </c>
      <c r="R6011" t="s">
        <v>29</v>
      </c>
      <c r="S6011">
        <v>103.85</v>
      </c>
      <c r="T6011">
        <v>5485.5</v>
      </c>
      <c r="U6011" t="s">
        <v>25</v>
      </c>
      <c r="V6011" s="7" t="str">
        <f t="shared" si="186"/>
        <v>49+</v>
      </c>
      <c r="W6011" t="s">
        <v>46</v>
      </c>
      <c r="X6011" t="str">
        <f t="shared" si="187"/>
        <v>High</v>
      </c>
    </row>
    <row r="6012" spans="1:24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26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50</v>
      </c>
      <c r="Q6012" t="s">
        <v>26</v>
      </c>
      <c r="R6012" t="s">
        <v>34</v>
      </c>
      <c r="S6012">
        <v>24.2</v>
      </c>
      <c r="T6012">
        <v>609.04999999999995</v>
      </c>
      <c r="U6012" t="s">
        <v>26</v>
      </c>
      <c r="V6012" s="7" t="str">
        <f t="shared" si="186"/>
        <v>13-24</v>
      </c>
      <c r="W6012" t="s">
        <v>35</v>
      </c>
      <c r="X6012" t="str">
        <f t="shared" si="187"/>
        <v>Low</v>
      </c>
    </row>
    <row r="6013" spans="1:24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26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28</v>
      </c>
      <c r="Q6013" t="s">
        <v>26</v>
      </c>
      <c r="R6013" t="s">
        <v>29</v>
      </c>
      <c r="S6013">
        <v>19.350000000000001</v>
      </c>
      <c r="T6013">
        <v>683.75</v>
      </c>
      <c r="U6013" t="s">
        <v>26</v>
      </c>
      <c r="V6013" s="7" t="str">
        <f t="shared" si="186"/>
        <v>25-48</v>
      </c>
      <c r="W6013" t="s">
        <v>35</v>
      </c>
      <c r="X6013" t="str">
        <f t="shared" si="187"/>
        <v>Low</v>
      </c>
    </row>
    <row r="6014" spans="1:24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40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28</v>
      </c>
      <c r="Q6014" t="s">
        <v>25</v>
      </c>
      <c r="R6014" t="s">
        <v>29</v>
      </c>
      <c r="S6014">
        <v>83.6</v>
      </c>
      <c r="T6014">
        <v>404.2</v>
      </c>
      <c r="U6014" t="s">
        <v>25</v>
      </c>
      <c r="V6014" s="7" t="str">
        <f t="shared" si="186"/>
        <v>0-12</v>
      </c>
      <c r="W6014" t="s">
        <v>30</v>
      </c>
      <c r="X6014" t="str">
        <f t="shared" si="187"/>
        <v>Medium</v>
      </c>
    </row>
    <row r="6015" spans="1:24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40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29</v>
      </c>
      <c r="S6015">
        <v>100.65</v>
      </c>
      <c r="T6015">
        <v>5189.75</v>
      </c>
      <c r="U6015" t="s">
        <v>26</v>
      </c>
      <c r="V6015" s="7" t="str">
        <f t="shared" si="186"/>
        <v>49+</v>
      </c>
      <c r="W6015" t="s">
        <v>46</v>
      </c>
      <c r="X6015" t="str">
        <f t="shared" si="187"/>
        <v>High</v>
      </c>
    </row>
    <row r="6016" spans="1:24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40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43</v>
      </c>
      <c r="S6016">
        <v>94.1</v>
      </c>
      <c r="T6016">
        <v>5060.8999999999996</v>
      </c>
      <c r="U6016" t="s">
        <v>26</v>
      </c>
      <c r="V6016" s="7" t="str">
        <f t="shared" si="186"/>
        <v>49+</v>
      </c>
      <c r="W6016" t="s">
        <v>46</v>
      </c>
      <c r="X6016" t="str">
        <f t="shared" si="187"/>
        <v>High</v>
      </c>
    </row>
    <row r="6017" spans="1:24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40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28</v>
      </c>
      <c r="Q6017" t="s">
        <v>25</v>
      </c>
      <c r="R6017" t="s">
        <v>29</v>
      </c>
      <c r="S6017">
        <v>74.55</v>
      </c>
      <c r="T6017">
        <v>233.65</v>
      </c>
      <c r="U6017" t="s">
        <v>26</v>
      </c>
      <c r="V6017" s="7" t="str">
        <f t="shared" si="186"/>
        <v>0-12</v>
      </c>
      <c r="W6017" t="s">
        <v>30</v>
      </c>
      <c r="X6017" t="str">
        <f t="shared" si="187"/>
        <v>Medium</v>
      </c>
    </row>
    <row r="6018" spans="1:24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40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29</v>
      </c>
      <c r="S6018">
        <v>108.45</v>
      </c>
      <c r="T6018">
        <v>7176.55</v>
      </c>
      <c r="U6018" t="s">
        <v>25</v>
      </c>
      <c r="V6018" s="7" t="str">
        <f t="shared" si="186"/>
        <v>49+</v>
      </c>
      <c r="W6018" t="s">
        <v>46</v>
      </c>
      <c r="X6018" t="str">
        <f t="shared" si="187"/>
        <v>High</v>
      </c>
    </row>
    <row r="6019" spans="1:24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27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28</v>
      </c>
      <c r="Q6019" t="s">
        <v>26</v>
      </c>
      <c r="R6019" t="s">
        <v>29</v>
      </c>
      <c r="S6019">
        <v>56.15</v>
      </c>
      <c r="T6019">
        <v>291.45</v>
      </c>
      <c r="U6019" t="s">
        <v>26</v>
      </c>
      <c r="V6019" s="7" t="str">
        <f t="shared" ref="V6019:V6082" si="188">IF(F6019&lt;=12, "0-12", IF(F6019&lt;=24, "13-24", IF(F6019&lt;=48, "25-48", "49+")))</f>
        <v>0-12</v>
      </c>
      <c r="W6019" t="s">
        <v>30</v>
      </c>
      <c r="X6019" t="str">
        <f t="shared" ref="X6019:X6082" si="189">IF(S6019&lt;=50,"Low",IF(S6019&lt;=90,"Medium","High"))</f>
        <v>Medium</v>
      </c>
    </row>
    <row r="6020" spans="1:24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26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50</v>
      </c>
      <c r="Q6020" t="s">
        <v>26</v>
      </c>
      <c r="R6020" t="s">
        <v>34</v>
      </c>
      <c r="S6020">
        <v>20.350000000000001</v>
      </c>
      <c r="T6020">
        <v>689.75</v>
      </c>
      <c r="U6020" t="s">
        <v>26</v>
      </c>
      <c r="V6020" s="7" t="str">
        <f t="shared" si="188"/>
        <v>25-48</v>
      </c>
      <c r="W6020" t="s">
        <v>35</v>
      </c>
      <c r="X6020" t="str">
        <f t="shared" si="189"/>
        <v>Low</v>
      </c>
    </row>
    <row r="6021" spans="1:24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27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29</v>
      </c>
      <c r="S6021">
        <v>80.55</v>
      </c>
      <c r="T6021">
        <v>3263.9</v>
      </c>
      <c r="U6021" t="s">
        <v>26</v>
      </c>
      <c r="V6021" s="7" t="str">
        <f t="shared" si="188"/>
        <v>25-48</v>
      </c>
      <c r="W6021" t="s">
        <v>46</v>
      </c>
      <c r="X6021" t="str">
        <f t="shared" si="189"/>
        <v>Medium</v>
      </c>
    </row>
    <row r="6022" spans="1:24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26</v>
      </c>
      <c r="I6022" t="s">
        <v>27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 t="s">
        <v>26</v>
      </c>
      <c r="V6022" s="7" t="str">
        <f t="shared" si="188"/>
        <v>25-48</v>
      </c>
      <c r="W6022" t="s">
        <v>35</v>
      </c>
      <c r="X6022" t="str">
        <f t="shared" si="189"/>
        <v>Medium</v>
      </c>
    </row>
    <row r="6023" spans="1:24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26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28</v>
      </c>
      <c r="Q6023" t="s">
        <v>25</v>
      </c>
      <c r="R6023" t="s">
        <v>34</v>
      </c>
      <c r="S6023">
        <v>20.45</v>
      </c>
      <c r="T6023">
        <v>254.5</v>
      </c>
      <c r="U6023" t="s">
        <v>26</v>
      </c>
      <c r="V6023" s="7" t="str">
        <f t="shared" si="188"/>
        <v>13-24</v>
      </c>
      <c r="W6023" t="s">
        <v>30</v>
      </c>
      <c r="X6023" t="str">
        <f t="shared" si="189"/>
        <v>Low</v>
      </c>
    </row>
    <row r="6024" spans="1:24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26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28</v>
      </c>
      <c r="Q6024" t="s">
        <v>25</v>
      </c>
      <c r="R6024" t="s">
        <v>43</v>
      </c>
      <c r="S6024">
        <v>18.899999999999999</v>
      </c>
      <c r="T6024">
        <v>347.65</v>
      </c>
      <c r="U6024" t="s">
        <v>26</v>
      </c>
      <c r="V6024" s="7" t="str">
        <f t="shared" si="188"/>
        <v>13-24</v>
      </c>
      <c r="W6024" t="s">
        <v>30</v>
      </c>
      <c r="X6024" t="str">
        <f t="shared" si="189"/>
        <v>Low</v>
      </c>
    </row>
    <row r="6025" spans="1:24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26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50</v>
      </c>
      <c r="Q6025" t="s">
        <v>26</v>
      </c>
      <c r="R6025" t="s">
        <v>43</v>
      </c>
      <c r="S6025">
        <v>19.600000000000001</v>
      </c>
      <c r="T6025">
        <v>967.9</v>
      </c>
      <c r="U6025" t="s">
        <v>26</v>
      </c>
      <c r="V6025" s="7" t="str">
        <f t="shared" si="188"/>
        <v>49+</v>
      </c>
      <c r="W6025" t="s">
        <v>35</v>
      </c>
      <c r="X6025" t="str">
        <f t="shared" si="189"/>
        <v>Low</v>
      </c>
    </row>
    <row r="6026" spans="1:24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40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28</v>
      </c>
      <c r="Q6026" t="s">
        <v>25</v>
      </c>
      <c r="R6026" t="s">
        <v>43</v>
      </c>
      <c r="S6026">
        <v>91.5</v>
      </c>
      <c r="T6026">
        <v>242.95</v>
      </c>
      <c r="U6026" t="s">
        <v>25</v>
      </c>
      <c r="V6026" s="7" t="str">
        <f t="shared" si="188"/>
        <v>0-12</v>
      </c>
      <c r="W6026" t="s">
        <v>30</v>
      </c>
      <c r="X6026" t="str">
        <f t="shared" si="189"/>
        <v>High</v>
      </c>
    </row>
    <row r="6027" spans="1:24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27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28</v>
      </c>
      <c r="Q6027" t="s">
        <v>26</v>
      </c>
      <c r="R6027" t="s">
        <v>38</v>
      </c>
      <c r="S6027">
        <v>45.2</v>
      </c>
      <c r="T6027">
        <v>1841.9</v>
      </c>
      <c r="U6027" t="s">
        <v>26</v>
      </c>
      <c r="V6027" s="7" t="str">
        <f t="shared" si="188"/>
        <v>25-48</v>
      </c>
      <c r="W6027" t="s">
        <v>35</v>
      </c>
      <c r="X6027" t="str">
        <f t="shared" si="189"/>
        <v>Low</v>
      </c>
    </row>
    <row r="6028" spans="1:24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28</v>
      </c>
      <c r="Q6028" t="s">
        <v>26</v>
      </c>
      <c r="R6028" t="s">
        <v>43</v>
      </c>
      <c r="S6028">
        <v>19.45</v>
      </c>
      <c r="T6028">
        <v>232.1</v>
      </c>
      <c r="U6028" t="s">
        <v>26</v>
      </c>
      <c r="V6028" s="7" t="str">
        <f t="shared" si="188"/>
        <v>13-24</v>
      </c>
      <c r="W6028" t="s">
        <v>30</v>
      </c>
      <c r="X6028" t="str">
        <f t="shared" si="189"/>
        <v>Low</v>
      </c>
    </row>
    <row r="6029" spans="1:24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26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50</v>
      </c>
      <c r="Q6029" t="s">
        <v>26</v>
      </c>
      <c r="R6029" t="s">
        <v>38</v>
      </c>
      <c r="S6029">
        <v>25.45</v>
      </c>
      <c r="T6029">
        <v>809.25</v>
      </c>
      <c r="U6029" t="s">
        <v>26</v>
      </c>
      <c r="V6029" s="7" t="str">
        <f t="shared" si="188"/>
        <v>25-48</v>
      </c>
      <c r="W6029" t="s">
        <v>35</v>
      </c>
      <c r="X6029" t="str">
        <f t="shared" si="189"/>
        <v>Low</v>
      </c>
    </row>
    <row r="6030" spans="1:24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40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28</v>
      </c>
      <c r="Q6030" t="s">
        <v>26</v>
      </c>
      <c r="R6030" t="s">
        <v>38</v>
      </c>
      <c r="S6030">
        <v>80.849999999999994</v>
      </c>
      <c r="T6030">
        <v>866.45</v>
      </c>
      <c r="U6030" t="s">
        <v>25</v>
      </c>
      <c r="V6030" s="7" t="str">
        <f t="shared" si="188"/>
        <v>0-12</v>
      </c>
      <c r="W6030" t="s">
        <v>35</v>
      </c>
      <c r="X6030" t="str">
        <f t="shared" si="189"/>
        <v>Medium</v>
      </c>
    </row>
    <row r="6031" spans="1:24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40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28</v>
      </c>
      <c r="Q6031" t="s">
        <v>25</v>
      </c>
      <c r="R6031" t="s">
        <v>34</v>
      </c>
      <c r="S6031">
        <v>94.9</v>
      </c>
      <c r="T6031">
        <v>360.55</v>
      </c>
      <c r="U6031" t="s">
        <v>26</v>
      </c>
      <c r="V6031" s="7" t="str">
        <f t="shared" si="188"/>
        <v>0-12</v>
      </c>
      <c r="W6031" t="s">
        <v>30</v>
      </c>
      <c r="X6031" t="str">
        <f t="shared" si="189"/>
        <v>High</v>
      </c>
    </row>
    <row r="6032" spans="1:24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26</v>
      </c>
      <c r="I6032" t="s">
        <v>27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28</v>
      </c>
      <c r="Q6032" t="s">
        <v>25</v>
      </c>
      <c r="R6032" t="s">
        <v>38</v>
      </c>
      <c r="S6032">
        <v>49.05</v>
      </c>
      <c r="T6032">
        <v>2076.1999999999998</v>
      </c>
      <c r="U6032" t="s">
        <v>25</v>
      </c>
      <c r="V6032" s="7" t="str">
        <f t="shared" si="188"/>
        <v>25-48</v>
      </c>
      <c r="W6032" t="s">
        <v>46</v>
      </c>
      <c r="X6032" t="str">
        <f t="shared" si="189"/>
        <v>Low</v>
      </c>
    </row>
    <row r="6033" spans="1:24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26</v>
      </c>
      <c r="I6033" t="s">
        <v>27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28</v>
      </c>
      <c r="Q6033" t="s">
        <v>25</v>
      </c>
      <c r="R6033" t="s">
        <v>34</v>
      </c>
      <c r="S6033">
        <v>29.3</v>
      </c>
      <c r="T6033">
        <v>355.9</v>
      </c>
      <c r="U6033" t="s">
        <v>26</v>
      </c>
      <c r="V6033" s="7" t="str">
        <f t="shared" si="188"/>
        <v>0-12</v>
      </c>
      <c r="W6033" t="s">
        <v>30</v>
      </c>
      <c r="X6033" t="str">
        <f t="shared" si="189"/>
        <v>Low</v>
      </c>
    </row>
    <row r="6034" spans="1:24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40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28</v>
      </c>
      <c r="Q6034" t="s">
        <v>25</v>
      </c>
      <c r="R6034" t="s">
        <v>29</v>
      </c>
      <c r="S6034">
        <v>105.3</v>
      </c>
      <c r="T6034">
        <v>7299.65</v>
      </c>
      <c r="U6034" t="s">
        <v>25</v>
      </c>
      <c r="V6034" s="7" t="str">
        <f t="shared" si="188"/>
        <v>49+</v>
      </c>
      <c r="W6034" t="s">
        <v>46</v>
      </c>
      <c r="X6034" t="str">
        <f t="shared" si="189"/>
        <v>High</v>
      </c>
    </row>
    <row r="6035" spans="1:24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40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28</v>
      </c>
      <c r="Q6035" t="s">
        <v>25</v>
      </c>
      <c r="R6035" t="s">
        <v>29</v>
      </c>
      <c r="S6035">
        <v>88.95</v>
      </c>
      <c r="T6035">
        <v>2291.1999999999998</v>
      </c>
      <c r="U6035" t="s">
        <v>25</v>
      </c>
      <c r="V6035" s="7" t="str">
        <f t="shared" si="188"/>
        <v>25-48</v>
      </c>
      <c r="W6035" t="s">
        <v>46</v>
      </c>
      <c r="X6035" t="str">
        <f t="shared" si="189"/>
        <v>Medium</v>
      </c>
    </row>
    <row r="6036" spans="1:24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26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 t="s">
        <v>26</v>
      </c>
      <c r="V6036" s="7" t="str">
        <f t="shared" si="188"/>
        <v>0-12</v>
      </c>
      <c r="W6036" t="s">
        <v>30</v>
      </c>
      <c r="X6036" t="str">
        <f t="shared" si="189"/>
        <v>Low</v>
      </c>
    </row>
    <row r="6037" spans="1:24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40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29</v>
      </c>
      <c r="S6037">
        <v>110.85</v>
      </c>
      <c r="T6037">
        <v>7491.75</v>
      </c>
      <c r="U6037" t="s">
        <v>25</v>
      </c>
      <c r="V6037" s="7" t="str">
        <f t="shared" si="188"/>
        <v>49+</v>
      </c>
      <c r="W6037" t="s">
        <v>46</v>
      </c>
      <c r="X6037" t="str">
        <f t="shared" si="189"/>
        <v>High</v>
      </c>
    </row>
    <row r="6038" spans="1:24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40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29</v>
      </c>
      <c r="S6038">
        <v>110.5</v>
      </c>
      <c r="T6038">
        <v>5835.5</v>
      </c>
      <c r="U6038" t="s">
        <v>26</v>
      </c>
      <c r="V6038" s="7" t="str">
        <f t="shared" si="188"/>
        <v>49+</v>
      </c>
      <c r="W6038" t="s">
        <v>46</v>
      </c>
      <c r="X6038" t="str">
        <f t="shared" si="189"/>
        <v>High</v>
      </c>
    </row>
    <row r="6039" spans="1:24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40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28</v>
      </c>
      <c r="Q6039" t="s">
        <v>25</v>
      </c>
      <c r="R6039" t="s">
        <v>38</v>
      </c>
      <c r="S6039">
        <v>109.4</v>
      </c>
      <c r="T6039">
        <v>7031.45</v>
      </c>
      <c r="U6039" t="s">
        <v>26</v>
      </c>
      <c r="V6039" s="7" t="str">
        <f t="shared" si="188"/>
        <v>49+</v>
      </c>
      <c r="W6039" t="s">
        <v>46</v>
      </c>
      <c r="X6039" t="str">
        <f t="shared" si="189"/>
        <v>High</v>
      </c>
    </row>
    <row r="6040" spans="1:24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40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50</v>
      </c>
      <c r="Q6040" t="s">
        <v>25</v>
      </c>
      <c r="R6040" t="s">
        <v>38</v>
      </c>
      <c r="S6040">
        <v>114.2</v>
      </c>
      <c r="T6040">
        <v>7723.9</v>
      </c>
      <c r="U6040" t="s">
        <v>25</v>
      </c>
      <c r="V6040" s="7" t="str">
        <f t="shared" si="188"/>
        <v>49+</v>
      </c>
      <c r="W6040" t="s">
        <v>46</v>
      </c>
      <c r="X6040" t="str">
        <f t="shared" si="189"/>
        <v>High</v>
      </c>
    </row>
    <row r="6041" spans="1:24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26</v>
      </c>
      <c r="I6041" t="s">
        <v>27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28</v>
      </c>
      <c r="Q6041" t="s">
        <v>26</v>
      </c>
      <c r="R6041" t="s">
        <v>38</v>
      </c>
      <c r="S6041">
        <v>36.5</v>
      </c>
      <c r="T6041">
        <v>1032</v>
      </c>
      <c r="U6041" t="s">
        <v>25</v>
      </c>
      <c r="V6041" s="7" t="str">
        <f t="shared" si="188"/>
        <v>25-48</v>
      </c>
      <c r="W6041" t="s">
        <v>35</v>
      </c>
      <c r="X6041" t="str">
        <f t="shared" si="189"/>
        <v>Low</v>
      </c>
    </row>
    <row r="6042" spans="1:24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40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28</v>
      </c>
      <c r="Q6042" t="s">
        <v>26</v>
      </c>
      <c r="R6042" t="s">
        <v>34</v>
      </c>
      <c r="S6042">
        <v>70.75</v>
      </c>
      <c r="T6042">
        <v>70.75</v>
      </c>
      <c r="U6042" t="s">
        <v>25</v>
      </c>
      <c r="V6042" s="7" t="str">
        <f t="shared" si="188"/>
        <v>0-12</v>
      </c>
      <c r="W6042" t="s">
        <v>30</v>
      </c>
      <c r="X6042" t="str">
        <f t="shared" si="189"/>
        <v>Medium</v>
      </c>
    </row>
    <row r="6043" spans="1:24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28</v>
      </c>
      <c r="Q6043" t="s">
        <v>26</v>
      </c>
      <c r="R6043" t="s">
        <v>34</v>
      </c>
      <c r="S6043">
        <v>19.95</v>
      </c>
      <c r="T6043">
        <v>109.6</v>
      </c>
      <c r="U6043" t="s">
        <v>26</v>
      </c>
      <c r="V6043" s="7" t="str">
        <f t="shared" si="188"/>
        <v>0-12</v>
      </c>
      <c r="W6043" t="s">
        <v>30</v>
      </c>
      <c r="X6043" t="str">
        <f t="shared" si="189"/>
        <v>Low</v>
      </c>
    </row>
    <row r="6044" spans="1:24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26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 t="s">
        <v>26</v>
      </c>
      <c r="V6044" s="7" t="str">
        <f t="shared" si="188"/>
        <v>25-48</v>
      </c>
      <c r="W6044" t="s">
        <v>35</v>
      </c>
      <c r="X6044" t="str">
        <f t="shared" si="189"/>
        <v>Low</v>
      </c>
    </row>
    <row r="6045" spans="1:24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26</v>
      </c>
      <c r="I6045" t="s">
        <v>27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28</v>
      </c>
      <c r="Q6045" t="s">
        <v>25</v>
      </c>
      <c r="R6045" t="s">
        <v>34</v>
      </c>
      <c r="S6045">
        <v>40.15</v>
      </c>
      <c r="T6045">
        <v>130.75</v>
      </c>
      <c r="U6045" t="s">
        <v>25</v>
      </c>
      <c r="V6045" s="7" t="str">
        <f t="shared" si="188"/>
        <v>0-12</v>
      </c>
      <c r="W6045" t="s">
        <v>30</v>
      </c>
      <c r="X6045" t="str">
        <f t="shared" si="189"/>
        <v>Low</v>
      </c>
    </row>
    <row r="6046" spans="1:24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40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28</v>
      </c>
      <c r="Q6046" t="s">
        <v>25</v>
      </c>
      <c r="R6046" t="s">
        <v>29</v>
      </c>
      <c r="S6046">
        <v>76.599999999999994</v>
      </c>
      <c r="T6046">
        <v>893</v>
      </c>
      <c r="U6046" t="s">
        <v>26</v>
      </c>
      <c r="V6046" s="7" t="str">
        <f t="shared" si="188"/>
        <v>0-12</v>
      </c>
      <c r="W6046" t="s">
        <v>35</v>
      </c>
      <c r="X6046" t="str">
        <f t="shared" si="189"/>
        <v>Medium</v>
      </c>
    </row>
    <row r="6047" spans="1:24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33</v>
      </c>
      <c r="Q6047" t="s">
        <v>26</v>
      </c>
      <c r="R6047" t="s">
        <v>43</v>
      </c>
      <c r="S6047">
        <v>19.600000000000001</v>
      </c>
      <c r="T6047">
        <v>763.1</v>
      </c>
      <c r="U6047" t="s">
        <v>26</v>
      </c>
      <c r="V6047" s="7" t="str">
        <f t="shared" si="188"/>
        <v>25-48</v>
      </c>
      <c r="W6047" t="s">
        <v>35</v>
      </c>
      <c r="X6047" t="str">
        <f t="shared" si="189"/>
        <v>Low</v>
      </c>
    </row>
    <row r="6048" spans="1:24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40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28</v>
      </c>
      <c r="Q6048" t="s">
        <v>25</v>
      </c>
      <c r="R6048" t="s">
        <v>43</v>
      </c>
      <c r="S6048">
        <v>85.3</v>
      </c>
      <c r="T6048">
        <v>781.4</v>
      </c>
      <c r="U6048" t="s">
        <v>26</v>
      </c>
      <c r="V6048" s="7" t="str">
        <f t="shared" si="188"/>
        <v>0-12</v>
      </c>
      <c r="W6048" t="s">
        <v>35</v>
      </c>
      <c r="X6048" t="str">
        <f t="shared" si="189"/>
        <v>Medium</v>
      </c>
    </row>
    <row r="6049" spans="1:24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27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28</v>
      </c>
      <c r="Q6049" t="s">
        <v>25</v>
      </c>
      <c r="R6049" t="s">
        <v>29</v>
      </c>
      <c r="S6049">
        <v>65.849999999999994</v>
      </c>
      <c r="T6049">
        <v>902.25</v>
      </c>
      <c r="U6049" t="s">
        <v>26</v>
      </c>
      <c r="V6049" s="7" t="str">
        <f t="shared" si="188"/>
        <v>13-24</v>
      </c>
      <c r="W6049" t="s">
        <v>35</v>
      </c>
      <c r="X6049" t="str">
        <f t="shared" si="189"/>
        <v>Medium</v>
      </c>
    </row>
    <row r="6050" spans="1:24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40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28</v>
      </c>
      <c r="Q6050" t="s">
        <v>25</v>
      </c>
      <c r="R6050" t="s">
        <v>29</v>
      </c>
      <c r="S6050">
        <v>94.45</v>
      </c>
      <c r="T6050">
        <v>2653.65</v>
      </c>
      <c r="U6050" t="s">
        <v>25</v>
      </c>
      <c r="V6050" s="7" t="str">
        <f t="shared" si="188"/>
        <v>25-48</v>
      </c>
      <c r="W6050" t="s">
        <v>46</v>
      </c>
      <c r="X6050" t="str">
        <f t="shared" si="189"/>
        <v>High</v>
      </c>
    </row>
    <row r="6051" spans="1:24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26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50</v>
      </c>
      <c r="Q6051" t="s">
        <v>26</v>
      </c>
      <c r="R6051" t="s">
        <v>43</v>
      </c>
      <c r="S6051">
        <v>20.05</v>
      </c>
      <c r="T6051">
        <v>1016.7</v>
      </c>
      <c r="U6051" t="s">
        <v>26</v>
      </c>
      <c r="V6051" s="7" t="str">
        <f t="shared" si="188"/>
        <v>25-48</v>
      </c>
      <c r="W6051" t="s">
        <v>35</v>
      </c>
      <c r="X6051" t="str">
        <f t="shared" si="189"/>
        <v>Low</v>
      </c>
    </row>
    <row r="6052" spans="1:24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40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28</v>
      </c>
      <c r="Q6052" t="s">
        <v>26</v>
      </c>
      <c r="R6052" t="s">
        <v>38</v>
      </c>
      <c r="S6052">
        <v>99.4</v>
      </c>
      <c r="T6052">
        <v>5943.65</v>
      </c>
      <c r="U6052" t="s">
        <v>26</v>
      </c>
      <c r="V6052" s="7" t="str">
        <f t="shared" si="188"/>
        <v>49+</v>
      </c>
      <c r="W6052" t="s">
        <v>46</v>
      </c>
      <c r="X6052" t="str">
        <f t="shared" si="189"/>
        <v>High</v>
      </c>
    </row>
    <row r="6053" spans="1:24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26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28</v>
      </c>
      <c r="Q6053" t="s">
        <v>26</v>
      </c>
      <c r="R6053" t="s">
        <v>34</v>
      </c>
      <c r="S6053">
        <v>20</v>
      </c>
      <c r="T6053">
        <v>275.7</v>
      </c>
      <c r="U6053" t="s">
        <v>26</v>
      </c>
      <c r="V6053" s="7" t="str">
        <f t="shared" si="188"/>
        <v>13-24</v>
      </c>
      <c r="W6053" t="s">
        <v>30</v>
      </c>
      <c r="X6053" t="str">
        <f t="shared" si="189"/>
        <v>Low</v>
      </c>
    </row>
    <row r="6054" spans="1:24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27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50</v>
      </c>
      <c r="Q6054" t="s">
        <v>26</v>
      </c>
      <c r="R6054" t="s">
        <v>29</v>
      </c>
      <c r="S6054">
        <v>78.45</v>
      </c>
      <c r="T6054">
        <v>3126.45</v>
      </c>
      <c r="U6054" t="s">
        <v>26</v>
      </c>
      <c r="V6054" s="7" t="str">
        <f t="shared" si="188"/>
        <v>25-48</v>
      </c>
      <c r="W6054" t="s">
        <v>46</v>
      </c>
      <c r="X6054" t="str">
        <f t="shared" si="189"/>
        <v>Medium</v>
      </c>
    </row>
    <row r="6055" spans="1:24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26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50</v>
      </c>
      <c r="Q6055" t="s">
        <v>25</v>
      </c>
      <c r="R6055" t="s">
        <v>29</v>
      </c>
      <c r="S6055">
        <v>25.1</v>
      </c>
      <c r="T6055">
        <v>1070.1500000000001</v>
      </c>
      <c r="U6055" t="s">
        <v>26</v>
      </c>
      <c r="V6055" s="7" t="str">
        <f t="shared" si="188"/>
        <v>25-48</v>
      </c>
      <c r="W6055" t="s">
        <v>35</v>
      </c>
      <c r="X6055" t="str">
        <f t="shared" si="189"/>
        <v>Low</v>
      </c>
    </row>
    <row r="6056" spans="1:24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40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28</v>
      </c>
      <c r="Q6056" t="s">
        <v>25</v>
      </c>
      <c r="R6056" t="s">
        <v>38</v>
      </c>
      <c r="S6056">
        <v>97.35</v>
      </c>
      <c r="T6056">
        <v>3457.9</v>
      </c>
      <c r="U6056" t="s">
        <v>25</v>
      </c>
      <c r="V6056" s="7" t="str">
        <f t="shared" si="188"/>
        <v>25-48</v>
      </c>
      <c r="W6056" t="s">
        <v>46</v>
      </c>
      <c r="X6056" t="str">
        <f t="shared" si="189"/>
        <v>High</v>
      </c>
    </row>
    <row r="6057" spans="1:24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27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28</v>
      </c>
      <c r="Q6057" t="s">
        <v>25</v>
      </c>
      <c r="R6057" t="s">
        <v>29</v>
      </c>
      <c r="S6057">
        <v>55</v>
      </c>
      <c r="T6057">
        <v>340.4</v>
      </c>
      <c r="U6057" t="s">
        <v>26</v>
      </c>
      <c r="V6057" s="7" t="str">
        <f t="shared" si="188"/>
        <v>0-12</v>
      </c>
      <c r="W6057" t="s">
        <v>30</v>
      </c>
      <c r="X6057" t="str">
        <f t="shared" si="189"/>
        <v>Medium</v>
      </c>
    </row>
    <row r="6058" spans="1:24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27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43</v>
      </c>
      <c r="S6058">
        <v>71.099999999999994</v>
      </c>
      <c r="T6058">
        <v>4299.2</v>
      </c>
      <c r="U6058" t="s">
        <v>26</v>
      </c>
      <c r="V6058" s="7" t="str">
        <f t="shared" si="188"/>
        <v>49+</v>
      </c>
      <c r="W6058" t="s">
        <v>46</v>
      </c>
      <c r="X6058" t="str">
        <f t="shared" si="189"/>
        <v>Medium</v>
      </c>
    </row>
    <row r="6059" spans="1:24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27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28</v>
      </c>
      <c r="Q6059" t="s">
        <v>25</v>
      </c>
      <c r="R6059" t="s">
        <v>43</v>
      </c>
      <c r="S6059">
        <v>61.55</v>
      </c>
      <c r="T6059">
        <v>1093.2</v>
      </c>
      <c r="U6059" t="s">
        <v>26</v>
      </c>
      <c r="V6059" s="7" t="str">
        <f t="shared" si="188"/>
        <v>13-24</v>
      </c>
      <c r="W6059" t="s">
        <v>35</v>
      </c>
      <c r="X6059" t="str">
        <f t="shared" si="189"/>
        <v>Medium</v>
      </c>
    </row>
    <row r="6060" spans="1:24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27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28</v>
      </c>
      <c r="Q6060" t="s">
        <v>25</v>
      </c>
      <c r="R6060" t="s">
        <v>38</v>
      </c>
      <c r="S6060">
        <v>45.9</v>
      </c>
      <c r="T6060">
        <v>521.9</v>
      </c>
      <c r="U6060" t="s">
        <v>26</v>
      </c>
      <c r="V6060" s="7" t="str">
        <f t="shared" si="188"/>
        <v>0-12</v>
      </c>
      <c r="W6060" t="s">
        <v>35</v>
      </c>
      <c r="X6060" t="str">
        <f t="shared" si="189"/>
        <v>Low</v>
      </c>
    </row>
    <row r="6061" spans="1:24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26</v>
      </c>
      <c r="I6061" t="s">
        <v>27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38</v>
      </c>
      <c r="S6061">
        <v>40.299999999999997</v>
      </c>
      <c r="T6061">
        <v>1630.4</v>
      </c>
      <c r="U6061" t="s">
        <v>26</v>
      </c>
      <c r="V6061" s="7" t="str">
        <f t="shared" si="188"/>
        <v>25-48</v>
      </c>
      <c r="W6061" t="s">
        <v>35</v>
      </c>
      <c r="X6061" t="str">
        <f t="shared" si="189"/>
        <v>Low</v>
      </c>
    </row>
    <row r="6062" spans="1:24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40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28</v>
      </c>
      <c r="Q6062" t="s">
        <v>25</v>
      </c>
      <c r="R6062" t="s">
        <v>29</v>
      </c>
      <c r="S6062">
        <v>87.1</v>
      </c>
      <c r="T6062">
        <v>713.6</v>
      </c>
      <c r="U6062" t="s">
        <v>26</v>
      </c>
      <c r="V6062" s="7" t="str">
        <f t="shared" si="188"/>
        <v>0-12</v>
      </c>
      <c r="W6062" t="s">
        <v>35</v>
      </c>
      <c r="X6062" t="str">
        <f t="shared" si="189"/>
        <v>Medium</v>
      </c>
    </row>
    <row r="6063" spans="1:24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27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28</v>
      </c>
      <c r="Q6063" t="s">
        <v>25</v>
      </c>
      <c r="R6063" t="s">
        <v>34</v>
      </c>
      <c r="S6063">
        <v>49.5</v>
      </c>
      <c r="T6063">
        <v>1265.6500000000001</v>
      </c>
      <c r="U6063" t="s">
        <v>26</v>
      </c>
      <c r="V6063" s="7" t="str">
        <f t="shared" si="188"/>
        <v>25-48</v>
      </c>
      <c r="W6063" t="s">
        <v>35</v>
      </c>
      <c r="X6063" t="str">
        <f t="shared" si="189"/>
        <v>Low</v>
      </c>
    </row>
    <row r="6064" spans="1:24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40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28</v>
      </c>
      <c r="Q6064" t="s">
        <v>25</v>
      </c>
      <c r="R6064" t="s">
        <v>43</v>
      </c>
      <c r="S6064">
        <v>73.8</v>
      </c>
      <c r="T6064">
        <v>4003.85</v>
      </c>
      <c r="U6064" t="s">
        <v>26</v>
      </c>
      <c r="V6064" s="7" t="str">
        <f t="shared" si="188"/>
        <v>49+</v>
      </c>
      <c r="W6064" t="s">
        <v>46</v>
      </c>
      <c r="X6064" t="str">
        <f t="shared" si="189"/>
        <v>Medium</v>
      </c>
    </row>
    <row r="6065" spans="1:24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26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50</v>
      </c>
      <c r="Q6065" t="s">
        <v>25</v>
      </c>
      <c r="R6065" t="s">
        <v>34</v>
      </c>
      <c r="S6065">
        <v>19.2</v>
      </c>
      <c r="T6065">
        <v>1401.4</v>
      </c>
      <c r="U6065" t="s">
        <v>26</v>
      </c>
      <c r="V6065" s="7" t="str">
        <f t="shared" si="188"/>
        <v>49+</v>
      </c>
      <c r="W6065" t="s">
        <v>35</v>
      </c>
      <c r="X6065" t="str">
        <f t="shared" si="189"/>
        <v>Low</v>
      </c>
    </row>
    <row r="6066" spans="1:24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26</v>
      </c>
      <c r="I6066" t="s">
        <v>27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28</v>
      </c>
      <c r="Q6066" t="s">
        <v>25</v>
      </c>
      <c r="R6066" t="s">
        <v>34</v>
      </c>
      <c r="S6066">
        <v>45.3</v>
      </c>
      <c r="T6066">
        <v>45.3</v>
      </c>
      <c r="U6066" t="s">
        <v>25</v>
      </c>
      <c r="V6066" s="7" t="str">
        <f t="shared" si="188"/>
        <v>0-12</v>
      </c>
      <c r="W6066" t="s">
        <v>30</v>
      </c>
      <c r="X6066" t="str">
        <f t="shared" si="189"/>
        <v>Low</v>
      </c>
    </row>
    <row r="6067" spans="1:24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26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50</v>
      </c>
      <c r="Q6067" t="s">
        <v>26</v>
      </c>
      <c r="R6067" t="s">
        <v>34</v>
      </c>
      <c r="S6067">
        <v>25</v>
      </c>
      <c r="T6067">
        <v>1510.5</v>
      </c>
      <c r="U6067" t="s">
        <v>26</v>
      </c>
      <c r="V6067" s="7" t="str">
        <f t="shared" si="188"/>
        <v>49+</v>
      </c>
      <c r="W6067" t="s">
        <v>35</v>
      </c>
      <c r="X6067" t="str">
        <f t="shared" si="189"/>
        <v>Low</v>
      </c>
    </row>
    <row r="6068" spans="1:24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40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28</v>
      </c>
      <c r="Q6068" t="s">
        <v>26</v>
      </c>
      <c r="R6068" t="s">
        <v>29</v>
      </c>
      <c r="S6068">
        <v>94.95</v>
      </c>
      <c r="T6068">
        <v>178.1</v>
      </c>
      <c r="U6068" t="s">
        <v>25</v>
      </c>
      <c r="V6068" s="7" t="str">
        <f t="shared" si="188"/>
        <v>0-12</v>
      </c>
      <c r="W6068" t="s">
        <v>30</v>
      </c>
      <c r="X6068" t="str">
        <f t="shared" si="189"/>
        <v>High</v>
      </c>
    </row>
    <row r="6069" spans="1:24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26</v>
      </c>
      <c r="I6069" t="s">
        <v>27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 t="s">
        <v>26</v>
      </c>
      <c r="V6069" s="7" t="str">
        <f t="shared" si="188"/>
        <v>0-12</v>
      </c>
      <c r="W6069" t="s">
        <v>30</v>
      </c>
      <c r="X6069" t="str">
        <f t="shared" si="189"/>
        <v>Low</v>
      </c>
    </row>
    <row r="6070" spans="1:24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27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28</v>
      </c>
      <c r="Q6070" t="s">
        <v>25</v>
      </c>
      <c r="R6070" t="s">
        <v>29</v>
      </c>
      <c r="S6070">
        <v>44.55</v>
      </c>
      <c r="T6070">
        <v>480.6</v>
      </c>
      <c r="U6070" t="s">
        <v>25</v>
      </c>
      <c r="V6070" s="7" t="str">
        <f t="shared" si="188"/>
        <v>0-12</v>
      </c>
      <c r="W6070" t="s">
        <v>30</v>
      </c>
      <c r="X6070" t="str">
        <f t="shared" si="189"/>
        <v>Low</v>
      </c>
    </row>
    <row r="6071" spans="1:24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27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43</v>
      </c>
      <c r="S6071">
        <v>76.75</v>
      </c>
      <c r="T6071">
        <v>4541.8999999999996</v>
      </c>
      <c r="U6071" t="s">
        <v>26</v>
      </c>
      <c r="V6071" s="7" t="str">
        <f t="shared" si="188"/>
        <v>49+</v>
      </c>
      <c r="W6071" t="s">
        <v>46</v>
      </c>
      <c r="X6071" t="str">
        <f t="shared" si="189"/>
        <v>Medium</v>
      </c>
    </row>
    <row r="6072" spans="1:24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27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50</v>
      </c>
      <c r="Q6072" t="s">
        <v>25</v>
      </c>
      <c r="R6072" t="s">
        <v>38</v>
      </c>
      <c r="S6072">
        <v>81</v>
      </c>
      <c r="T6072">
        <v>4976.1499999999996</v>
      </c>
      <c r="U6072" t="s">
        <v>26</v>
      </c>
      <c r="V6072" s="7" t="str">
        <f t="shared" si="188"/>
        <v>49+</v>
      </c>
      <c r="W6072" t="s">
        <v>46</v>
      </c>
      <c r="X6072" t="str">
        <f t="shared" si="189"/>
        <v>Medium</v>
      </c>
    </row>
    <row r="6073" spans="1:24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40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50</v>
      </c>
      <c r="Q6073" t="s">
        <v>25</v>
      </c>
      <c r="R6073" t="s">
        <v>38</v>
      </c>
      <c r="S6073">
        <v>105.55</v>
      </c>
      <c r="T6073">
        <v>7542.25</v>
      </c>
      <c r="U6073" t="s">
        <v>26</v>
      </c>
      <c r="V6073" s="7" t="str">
        <f t="shared" si="188"/>
        <v>49+</v>
      </c>
      <c r="W6073" t="s">
        <v>46</v>
      </c>
      <c r="X6073" t="str">
        <f t="shared" si="189"/>
        <v>High</v>
      </c>
    </row>
    <row r="6074" spans="1:24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26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28</v>
      </c>
      <c r="Q6074" t="s">
        <v>26</v>
      </c>
      <c r="R6074" t="s">
        <v>34</v>
      </c>
      <c r="S6074">
        <v>18.8</v>
      </c>
      <c r="T6074">
        <v>251.25</v>
      </c>
      <c r="U6074" t="s">
        <v>26</v>
      </c>
      <c r="V6074" s="7" t="str">
        <f t="shared" si="188"/>
        <v>13-24</v>
      </c>
      <c r="W6074" t="s">
        <v>30</v>
      </c>
      <c r="X6074" t="str">
        <f t="shared" si="189"/>
        <v>Low</v>
      </c>
    </row>
    <row r="6075" spans="1:24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26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 t="s">
        <v>26</v>
      </c>
      <c r="V6075" s="7" t="str">
        <f t="shared" si="188"/>
        <v>49+</v>
      </c>
      <c r="W6075" t="s">
        <v>35</v>
      </c>
      <c r="X6075" t="str">
        <f t="shared" si="189"/>
        <v>Low</v>
      </c>
    </row>
    <row r="6076" spans="1:24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26</v>
      </c>
      <c r="I6076" t="s">
        <v>27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28</v>
      </c>
      <c r="Q6076" t="s">
        <v>25</v>
      </c>
      <c r="R6076" t="s">
        <v>29</v>
      </c>
      <c r="S6076">
        <v>23.45</v>
      </c>
      <c r="T6076">
        <v>23.45</v>
      </c>
      <c r="U6076" t="s">
        <v>25</v>
      </c>
      <c r="V6076" s="7" t="str">
        <f t="shared" si="188"/>
        <v>0-12</v>
      </c>
      <c r="W6076" t="s">
        <v>30</v>
      </c>
      <c r="X6076" t="str">
        <f t="shared" si="189"/>
        <v>Low</v>
      </c>
    </row>
    <row r="6077" spans="1:24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27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 t="s">
        <v>26</v>
      </c>
      <c r="V6077" s="7" t="str">
        <f t="shared" si="188"/>
        <v>0-12</v>
      </c>
      <c r="W6077" t="s">
        <v>35</v>
      </c>
      <c r="X6077" t="str">
        <f t="shared" si="189"/>
        <v>Medium</v>
      </c>
    </row>
    <row r="6078" spans="1:24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27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38</v>
      </c>
      <c r="S6078">
        <v>61.35</v>
      </c>
      <c r="T6078">
        <v>3874.1</v>
      </c>
      <c r="U6078" t="s">
        <v>26</v>
      </c>
      <c r="V6078" s="7" t="str">
        <f t="shared" si="188"/>
        <v>49+</v>
      </c>
      <c r="W6078" t="s">
        <v>46</v>
      </c>
      <c r="X6078" t="str">
        <f t="shared" si="189"/>
        <v>Medium</v>
      </c>
    </row>
    <row r="6079" spans="1:24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40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50</v>
      </c>
      <c r="Q6079" t="s">
        <v>26</v>
      </c>
      <c r="R6079" t="s">
        <v>34</v>
      </c>
      <c r="S6079">
        <v>113.95</v>
      </c>
      <c r="T6079">
        <v>6891.4</v>
      </c>
      <c r="U6079" t="s">
        <v>26</v>
      </c>
      <c r="V6079" s="7" t="str">
        <f t="shared" si="188"/>
        <v>49+</v>
      </c>
      <c r="W6079" t="s">
        <v>46</v>
      </c>
      <c r="X6079" t="str">
        <f t="shared" si="189"/>
        <v>High</v>
      </c>
    </row>
    <row r="6080" spans="1:24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27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29</v>
      </c>
      <c r="S6080">
        <v>90.15</v>
      </c>
      <c r="T6080">
        <v>4916.95</v>
      </c>
      <c r="U6080" t="s">
        <v>26</v>
      </c>
      <c r="V6080" s="7" t="str">
        <f t="shared" si="188"/>
        <v>49+</v>
      </c>
      <c r="W6080" t="s">
        <v>46</v>
      </c>
      <c r="X6080" t="str">
        <f t="shared" si="189"/>
        <v>High</v>
      </c>
    </row>
    <row r="6081" spans="1:24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27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28</v>
      </c>
      <c r="Q6081" t="s">
        <v>26</v>
      </c>
      <c r="R6081" t="s">
        <v>29</v>
      </c>
      <c r="S6081">
        <v>54.1</v>
      </c>
      <c r="T6081">
        <v>1373</v>
      </c>
      <c r="U6081" t="s">
        <v>26</v>
      </c>
      <c r="V6081" s="7" t="str">
        <f t="shared" si="188"/>
        <v>25-48</v>
      </c>
      <c r="W6081" t="s">
        <v>35</v>
      </c>
      <c r="X6081" t="str">
        <f t="shared" si="189"/>
        <v>Medium</v>
      </c>
    </row>
    <row r="6082" spans="1:24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26</v>
      </c>
      <c r="I6082" t="s">
        <v>27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28</v>
      </c>
      <c r="Q6082" t="s">
        <v>26</v>
      </c>
      <c r="R6082" t="s">
        <v>34</v>
      </c>
      <c r="S6082">
        <v>29.7</v>
      </c>
      <c r="T6082">
        <v>29.7</v>
      </c>
      <c r="U6082" t="s">
        <v>25</v>
      </c>
      <c r="V6082" s="7" t="str">
        <f t="shared" si="188"/>
        <v>0-12</v>
      </c>
      <c r="W6082" t="s">
        <v>30</v>
      </c>
      <c r="X6082" t="str">
        <f t="shared" si="189"/>
        <v>Low</v>
      </c>
    </row>
    <row r="6083" spans="1:24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27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28</v>
      </c>
      <c r="Q6083" t="s">
        <v>25</v>
      </c>
      <c r="R6083" t="s">
        <v>43</v>
      </c>
      <c r="S6083">
        <v>49.8</v>
      </c>
      <c r="T6083">
        <v>49.8</v>
      </c>
      <c r="U6083" t="s">
        <v>26</v>
      </c>
      <c r="V6083" s="7" t="str">
        <f t="shared" ref="V6083:V6146" si="190">IF(F6083&lt;=12, "0-12", IF(F6083&lt;=24, "13-24", IF(F6083&lt;=48, "25-48", "49+")))</f>
        <v>0-12</v>
      </c>
      <c r="W6083" t="s">
        <v>30</v>
      </c>
      <c r="X6083" t="str">
        <f t="shared" ref="X6083:X6146" si="191">IF(S6083&lt;=50,"Low",IF(S6083&lt;=90,"Medium","High"))</f>
        <v>Low</v>
      </c>
    </row>
    <row r="6084" spans="1:24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40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28</v>
      </c>
      <c r="Q6084" t="s">
        <v>26</v>
      </c>
      <c r="R6084" t="s">
        <v>29</v>
      </c>
      <c r="S6084">
        <v>101.1</v>
      </c>
      <c r="T6084">
        <v>6039.9</v>
      </c>
      <c r="U6084" t="s">
        <v>25</v>
      </c>
      <c r="V6084" s="7" t="str">
        <f t="shared" si="190"/>
        <v>49+</v>
      </c>
      <c r="W6084" t="s">
        <v>46</v>
      </c>
      <c r="X6084" t="str">
        <f t="shared" si="191"/>
        <v>High</v>
      </c>
    </row>
    <row r="6085" spans="1:24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26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50</v>
      </c>
      <c r="Q6085" t="s">
        <v>25</v>
      </c>
      <c r="R6085" t="s">
        <v>38</v>
      </c>
      <c r="S6085">
        <v>24.4</v>
      </c>
      <c r="T6085">
        <v>1548.65</v>
      </c>
      <c r="U6085" t="s">
        <v>26</v>
      </c>
      <c r="V6085" s="7" t="str">
        <f t="shared" si="190"/>
        <v>49+</v>
      </c>
      <c r="W6085" t="s">
        <v>35</v>
      </c>
      <c r="X6085" t="str">
        <f t="shared" si="191"/>
        <v>Low</v>
      </c>
    </row>
    <row r="6086" spans="1:24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40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28</v>
      </c>
      <c r="Q6086" t="s">
        <v>25</v>
      </c>
      <c r="R6086" t="s">
        <v>38</v>
      </c>
      <c r="S6086">
        <v>95</v>
      </c>
      <c r="T6086">
        <v>3440.25</v>
      </c>
      <c r="U6086" t="s">
        <v>26</v>
      </c>
      <c r="V6086" s="7" t="str">
        <f t="shared" si="190"/>
        <v>25-48</v>
      </c>
      <c r="W6086" t="s">
        <v>46</v>
      </c>
      <c r="X6086" t="str">
        <f t="shared" si="191"/>
        <v>High</v>
      </c>
    </row>
    <row r="6087" spans="1:24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27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28</v>
      </c>
      <c r="Q6087" t="s">
        <v>25</v>
      </c>
      <c r="R6087" t="s">
        <v>34</v>
      </c>
      <c r="S6087">
        <v>50.65</v>
      </c>
      <c r="T6087">
        <v>151.30000000000001</v>
      </c>
      <c r="U6087" t="s">
        <v>25</v>
      </c>
      <c r="V6087" s="7" t="str">
        <f t="shared" si="190"/>
        <v>0-12</v>
      </c>
      <c r="W6087" t="s">
        <v>30</v>
      </c>
      <c r="X6087" t="str">
        <f t="shared" si="191"/>
        <v>Medium</v>
      </c>
    </row>
    <row r="6088" spans="1:24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27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50</v>
      </c>
      <c r="Q6088" t="s">
        <v>25</v>
      </c>
      <c r="R6088" t="s">
        <v>34</v>
      </c>
      <c r="S6088">
        <v>69.900000000000006</v>
      </c>
      <c r="T6088">
        <v>4226.7</v>
      </c>
      <c r="U6088" t="s">
        <v>26</v>
      </c>
      <c r="V6088" s="7" t="str">
        <f t="shared" si="190"/>
        <v>49+</v>
      </c>
      <c r="W6088" t="s">
        <v>46</v>
      </c>
      <c r="X6088" t="str">
        <f t="shared" si="191"/>
        <v>Medium</v>
      </c>
    </row>
    <row r="6089" spans="1:24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26</v>
      </c>
      <c r="I6089" t="s">
        <v>27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38</v>
      </c>
      <c r="S6089">
        <v>39.950000000000003</v>
      </c>
      <c r="T6089">
        <v>1023.75</v>
      </c>
      <c r="U6089" t="s">
        <v>26</v>
      </c>
      <c r="V6089" s="7" t="str">
        <f t="shared" si="190"/>
        <v>25-48</v>
      </c>
      <c r="W6089" t="s">
        <v>35</v>
      </c>
      <c r="X6089" t="str">
        <f t="shared" si="191"/>
        <v>Low</v>
      </c>
    </row>
    <row r="6090" spans="1:24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27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28</v>
      </c>
      <c r="Q6090" t="s">
        <v>25</v>
      </c>
      <c r="R6090" t="s">
        <v>29</v>
      </c>
      <c r="S6090">
        <v>55.4</v>
      </c>
      <c r="T6090">
        <v>55.4</v>
      </c>
      <c r="U6090" t="s">
        <v>25</v>
      </c>
      <c r="V6090" s="7" t="str">
        <f t="shared" si="190"/>
        <v>0-12</v>
      </c>
      <c r="W6090" t="s">
        <v>30</v>
      </c>
      <c r="X6090" t="str">
        <f t="shared" si="191"/>
        <v>Medium</v>
      </c>
    </row>
    <row r="6091" spans="1:24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40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28</v>
      </c>
      <c r="Q6091" t="s">
        <v>25</v>
      </c>
      <c r="R6091" t="s">
        <v>29</v>
      </c>
      <c r="S6091">
        <v>90.6</v>
      </c>
      <c r="T6091">
        <v>90.6</v>
      </c>
      <c r="U6091" t="s">
        <v>25</v>
      </c>
      <c r="V6091" s="7" t="str">
        <f t="shared" si="190"/>
        <v>0-12</v>
      </c>
      <c r="W6091" t="s">
        <v>30</v>
      </c>
      <c r="X6091" t="str">
        <f t="shared" si="191"/>
        <v>High</v>
      </c>
    </row>
    <row r="6092" spans="1:24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40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50</v>
      </c>
      <c r="Q6092" t="s">
        <v>25</v>
      </c>
      <c r="R6092" t="s">
        <v>43</v>
      </c>
      <c r="S6092">
        <v>103.25</v>
      </c>
      <c r="T6092">
        <v>7074.4</v>
      </c>
      <c r="U6092" t="s">
        <v>26</v>
      </c>
      <c r="V6092" s="7" t="str">
        <f t="shared" si="190"/>
        <v>49+</v>
      </c>
      <c r="W6092" t="s">
        <v>46</v>
      </c>
      <c r="X6092" t="str">
        <f t="shared" si="191"/>
        <v>High</v>
      </c>
    </row>
    <row r="6093" spans="1:24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40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28</v>
      </c>
      <c r="Q6093" t="s">
        <v>25</v>
      </c>
      <c r="R6093" t="s">
        <v>34</v>
      </c>
      <c r="S6093">
        <v>86.85</v>
      </c>
      <c r="T6093">
        <v>156.35</v>
      </c>
      <c r="U6093" t="s">
        <v>25</v>
      </c>
      <c r="V6093" s="7" t="str">
        <f t="shared" si="190"/>
        <v>0-12</v>
      </c>
      <c r="W6093" t="s">
        <v>30</v>
      </c>
      <c r="X6093" t="str">
        <f t="shared" si="191"/>
        <v>Medium</v>
      </c>
    </row>
    <row r="6094" spans="1:24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40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50</v>
      </c>
      <c r="Q6094" t="s">
        <v>25</v>
      </c>
      <c r="R6094" t="s">
        <v>38</v>
      </c>
      <c r="S6094">
        <v>94.25</v>
      </c>
      <c r="T6094">
        <v>6849.75</v>
      </c>
      <c r="U6094" t="s">
        <v>26</v>
      </c>
      <c r="V6094" s="7" t="str">
        <f t="shared" si="190"/>
        <v>49+</v>
      </c>
      <c r="W6094" t="s">
        <v>46</v>
      </c>
      <c r="X6094" t="str">
        <f t="shared" si="191"/>
        <v>High</v>
      </c>
    </row>
    <row r="6095" spans="1:24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26</v>
      </c>
      <c r="I6095" t="s">
        <v>27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50</v>
      </c>
      <c r="Q6095" t="s">
        <v>25</v>
      </c>
      <c r="R6095" t="s">
        <v>29</v>
      </c>
      <c r="S6095">
        <v>47.05</v>
      </c>
      <c r="T6095">
        <v>3263.6</v>
      </c>
      <c r="U6095" t="s">
        <v>26</v>
      </c>
      <c r="V6095" s="7" t="str">
        <f t="shared" si="190"/>
        <v>49+</v>
      </c>
      <c r="W6095" t="s">
        <v>46</v>
      </c>
      <c r="X6095" t="str">
        <f t="shared" si="191"/>
        <v>Low</v>
      </c>
    </row>
    <row r="6096" spans="1:24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26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50</v>
      </c>
      <c r="Q6096" t="s">
        <v>26</v>
      </c>
      <c r="R6096" t="s">
        <v>43</v>
      </c>
      <c r="S6096">
        <v>20.55</v>
      </c>
      <c r="T6096">
        <v>1252.8499999999999</v>
      </c>
      <c r="U6096" t="s">
        <v>26</v>
      </c>
      <c r="V6096" s="7" t="str">
        <f t="shared" si="190"/>
        <v>49+</v>
      </c>
      <c r="W6096" t="s">
        <v>35</v>
      </c>
      <c r="X6096" t="str">
        <f t="shared" si="191"/>
        <v>Low</v>
      </c>
    </row>
    <row r="6097" spans="1:24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26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28</v>
      </c>
      <c r="Q6097" t="s">
        <v>25</v>
      </c>
      <c r="R6097" t="s">
        <v>34</v>
      </c>
      <c r="S6097">
        <v>19.649999999999999</v>
      </c>
      <c r="T6097">
        <v>67.55</v>
      </c>
      <c r="U6097" t="s">
        <v>26</v>
      </c>
      <c r="V6097" s="7" t="str">
        <f t="shared" si="190"/>
        <v>0-12</v>
      </c>
      <c r="W6097" t="s">
        <v>30</v>
      </c>
      <c r="X6097" t="str">
        <f t="shared" si="191"/>
        <v>Low</v>
      </c>
    </row>
    <row r="6098" spans="1:24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40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28</v>
      </c>
      <c r="Q6098" t="s">
        <v>25</v>
      </c>
      <c r="R6098" t="s">
        <v>29</v>
      </c>
      <c r="S6098">
        <v>70.2</v>
      </c>
      <c r="T6098">
        <v>70.2</v>
      </c>
      <c r="U6098" t="s">
        <v>26</v>
      </c>
      <c r="V6098" s="7" t="str">
        <f t="shared" si="190"/>
        <v>0-12</v>
      </c>
      <c r="W6098" t="s">
        <v>30</v>
      </c>
      <c r="X6098" t="str">
        <f t="shared" si="191"/>
        <v>Medium</v>
      </c>
    </row>
    <row r="6099" spans="1:24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27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50</v>
      </c>
      <c r="Q6099" t="s">
        <v>26</v>
      </c>
      <c r="R6099" t="s">
        <v>43</v>
      </c>
      <c r="S6099">
        <v>81</v>
      </c>
      <c r="T6099">
        <v>5750</v>
      </c>
      <c r="U6099" t="s">
        <v>26</v>
      </c>
      <c r="V6099" s="7" t="str">
        <f t="shared" si="190"/>
        <v>49+</v>
      </c>
      <c r="W6099" t="s">
        <v>46</v>
      </c>
      <c r="X6099" t="str">
        <f t="shared" si="191"/>
        <v>Medium</v>
      </c>
    </row>
    <row r="6100" spans="1:24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27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38</v>
      </c>
      <c r="S6100">
        <v>75.900000000000006</v>
      </c>
      <c r="T6100">
        <v>1549.75</v>
      </c>
      <c r="U6100" t="s">
        <v>26</v>
      </c>
      <c r="V6100" s="7" t="str">
        <f t="shared" si="190"/>
        <v>13-24</v>
      </c>
      <c r="W6100" t="s">
        <v>35</v>
      </c>
      <c r="X6100" t="str">
        <f t="shared" si="191"/>
        <v>Medium</v>
      </c>
    </row>
    <row r="6101" spans="1:24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26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50</v>
      </c>
      <c r="Q6101" t="s">
        <v>26</v>
      </c>
      <c r="R6101" t="s">
        <v>38</v>
      </c>
      <c r="S6101">
        <v>24.7</v>
      </c>
      <c r="T6101">
        <v>1810.55</v>
      </c>
      <c r="U6101" t="s">
        <v>26</v>
      </c>
      <c r="V6101" s="7" t="str">
        <f t="shared" si="190"/>
        <v>49+</v>
      </c>
      <c r="W6101" t="s">
        <v>35</v>
      </c>
      <c r="X6101" t="str">
        <f t="shared" si="191"/>
        <v>Low</v>
      </c>
    </row>
    <row r="6102" spans="1:24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40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28</v>
      </c>
      <c r="Q6102" t="s">
        <v>25</v>
      </c>
      <c r="R6102" t="s">
        <v>38</v>
      </c>
      <c r="S6102">
        <v>99.05</v>
      </c>
      <c r="T6102">
        <v>2952.85</v>
      </c>
      <c r="U6102" t="s">
        <v>25</v>
      </c>
      <c r="V6102" s="7" t="str">
        <f t="shared" si="190"/>
        <v>25-48</v>
      </c>
      <c r="W6102" t="s">
        <v>46</v>
      </c>
      <c r="X6102" t="str">
        <f t="shared" si="191"/>
        <v>High</v>
      </c>
    </row>
    <row r="6103" spans="1:24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40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50</v>
      </c>
      <c r="Q6103" t="s">
        <v>26</v>
      </c>
      <c r="R6103" t="s">
        <v>43</v>
      </c>
      <c r="S6103">
        <v>110.25</v>
      </c>
      <c r="T6103">
        <v>7467.55</v>
      </c>
      <c r="U6103" t="s">
        <v>26</v>
      </c>
      <c r="V6103" s="7" t="str">
        <f t="shared" si="190"/>
        <v>49+</v>
      </c>
      <c r="W6103" t="s">
        <v>46</v>
      </c>
      <c r="X6103" t="str">
        <f t="shared" si="191"/>
        <v>High</v>
      </c>
    </row>
    <row r="6104" spans="1:24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27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50</v>
      </c>
      <c r="Q6104" t="s">
        <v>25</v>
      </c>
      <c r="R6104" t="s">
        <v>43</v>
      </c>
      <c r="S6104">
        <v>85</v>
      </c>
      <c r="T6104">
        <v>5484.4</v>
      </c>
      <c r="U6104" t="s">
        <v>26</v>
      </c>
      <c r="V6104" s="7" t="str">
        <f t="shared" si="190"/>
        <v>49+</v>
      </c>
      <c r="W6104" t="s">
        <v>46</v>
      </c>
      <c r="X6104" t="str">
        <f t="shared" si="191"/>
        <v>Medium</v>
      </c>
    </row>
    <row r="6105" spans="1:24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26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28</v>
      </c>
      <c r="Q6105" t="s">
        <v>26</v>
      </c>
      <c r="R6105" t="s">
        <v>43</v>
      </c>
      <c r="S6105">
        <v>19.75</v>
      </c>
      <c r="T6105">
        <v>294.89999999999998</v>
      </c>
      <c r="U6105" t="s">
        <v>26</v>
      </c>
      <c r="V6105" s="7" t="str">
        <f t="shared" si="190"/>
        <v>13-24</v>
      </c>
      <c r="W6105" t="s">
        <v>30</v>
      </c>
      <c r="X6105" t="str">
        <f t="shared" si="191"/>
        <v>Low</v>
      </c>
    </row>
    <row r="6106" spans="1:24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26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33</v>
      </c>
      <c r="Q6106" t="s">
        <v>26</v>
      </c>
      <c r="R6106" t="s">
        <v>29</v>
      </c>
      <c r="S6106">
        <v>23.9</v>
      </c>
      <c r="T6106">
        <v>97.5</v>
      </c>
      <c r="U6106" t="s">
        <v>26</v>
      </c>
      <c r="V6106" s="7" t="str">
        <f t="shared" si="190"/>
        <v>0-12</v>
      </c>
      <c r="W6106" t="s">
        <v>30</v>
      </c>
      <c r="X6106" t="str">
        <f t="shared" si="191"/>
        <v>Low</v>
      </c>
    </row>
    <row r="6107" spans="1:24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40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43</v>
      </c>
      <c r="S6107">
        <v>111.25</v>
      </c>
      <c r="T6107">
        <v>5916.45</v>
      </c>
      <c r="U6107" t="s">
        <v>25</v>
      </c>
      <c r="V6107" s="7" t="str">
        <f t="shared" si="190"/>
        <v>49+</v>
      </c>
      <c r="W6107" t="s">
        <v>46</v>
      </c>
      <c r="X6107" t="str">
        <f t="shared" si="191"/>
        <v>High</v>
      </c>
    </row>
    <row r="6108" spans="1:24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27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28</v>
      </c>
      <c r="Q6108" t="s">
        <v>25</v>
      </c>
      <c r="R6108" t="s">
        <v>34</v>
      </c>
      <c r="S6108">
        <v>55.1</v>
      </c>
      <c r="T6108">
        <v>113.35</v>
      </c>
      <c r="U6108" t="s">
        <v>25</v>
      </c>
      <c r="V6108" s="7" t="str">
        <f t="shared" si="190"/>
        <v>0-12</v>
      </c>
      <c r="W6108" t="s">
        <v>30</v>
      </c>
      <c r="X6108" t="str">
        <f t="shared" si="191"/>
        <v>Medium</v>
      </c>
    </row>
    <row r="6109" spans="1:24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26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28</v>
      </c>
      <c r="Q6109" t="s">
        <v>26</v>
      </c>
      <c r="R6109" t="s">
        <v>34</v>
      </c>
      <c r="S6109">
        <v>19.95</v>
      </c>
      <c r="T6109">
        <v>19.95</v>
      </c>
      <c r="U6109" t="s">
        <v>26</v>
      </c>
      <c r="V6109" s="7" t="str">
        <f t="shared" si="190"/>
        <v>0-12</v>
      </c>
      <c r="W6109" t="s">
        <v>30</v>
      </c>
      <c r="X6109" t="str">
        <f t="shared" si="191"/>
        <v>Low</v>
      </c>
    </row>
    <row r="6110" spans="1:24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26</v>
      </c>
      <c r="I6110" t="s">
        <v>27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28</v>
      </c>
      <c r="Q6110" t="s">
        <v>26</v>
      </c>
      <c r="R6110" t="s">
        <v>34</v>
      </c>
      <c r="S6110">
        <v>25.15</v>
      </c>
      <c r="T6110">
        <v>476.8</v>
      </c>
      <c r="U6110" t="s">
        <v>26</v>
      </c>
      <c r="V6110" s="7" t="str">
        <f t="shared" si="190"/>
        <v>13-24</v>
      </c>
      <c r="W6110" t="s">
        <v>30</v>
      </c>
      <c r="X6110" t="str">
        <f t="shared" si="191"/>
        <v>Low</v>
      </c>
    </row>
    <row r="6111" spans="1:24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27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28</v>
      </c>
      <c r="Q6111" t="s">
        <v>26</v>
      </c>
      <c r="R6111" t="s">
        <v>34</v>
      </c>
      <c r="S6111">
        <v>54.15</v>
      </c>
      <c r="T6111">
        <v>101.65</v>
      </c>
      <c r="U6111" t="s">
        <v>26</v>
      </c>
      <c r="V6111" s="7" t="str">
        <f t="shared" si="190"/>
        <v>0-12</v>
      </c>
      <c r="W6111" t="s">
        <v>30</v>
      </c>
      <c r="X6111" t="str">
        <f t="shared" si="191"/>
        <v>Medium</v>
      </c>
    </row>
    <row r="6112" spans="1:24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27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28</v>
      </c>
      <c r="Q6112" t="s">
        <v>25</v>
      </c>
      <c r="R6112" t="s">
        <v>34</v>
      </c>
      <c r="S6112">
        <v>59.8</v>
      </c>
      <c r="T6112">
        <v>1130.8499999999999</v>
      </c>
      <c r="U6112" t="s">
        <v>26</v>
      </c>
      <c r="V6112" s="7" t="str">
        <f t="shared" si="190"/>
        <v>13-24</v>
      </c>
      <c r="W6112" t="s">
        <v>35</v>
      </c>
      <c r="X6112" t="str">
        <f t="shared" si="191"/>
        <v>Medium</v>
      </c>
    </row>
    <row r="6113" spans="1:24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40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28</v>
      </c>
      <c r="Q6113" t="s">
        <v>26</v>
      </c>
      <c r="R6113" t="s">
        <v>38</v>
      </c>
      <c r="S6113">
        <v>83.85</v>
      </c>
      <c r="T6113">
        <v>3532.25</v>
      </c>
      <c r="U6113" t="s">
        <v>26</v>
      </c>
      <c r="V6113" s="7" t="str">
        <f t="shared" si="190"/>
        <v>25-48</v>
      </c>
      <c r="W6113" t="s">
        <v>46</v>
      </c>
      <c r="X6113" t="str">
        <f t="shared" si="191"/>
        <v>Medium</v>
      </c>
    </row>
    <row r="6114" spans="1:24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40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29</v>
      </c>
      <c r="S6114">
        <v>104.9</v>
      </c>
      <c r="T6114">
        <v>6891.45</v>
      </c>
      <c r="U6114" t="s">
        <v>26</v>
      </c>
      <c r="V6114" s="7" t="str">
        <f t="shared" si="190"/>
        <v>49+</v>
      </c>
      <c r="W6114" t="s">
        <v>46</v>
      </c>
      <c r="X6114" t="str">
        <f t="shared" si="191"/>
        <v>High</v>
      </c>
    </row>
    <row r="6115" spans="1:24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40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28</v>
      </c>
      <c r="Q6115" t="s">
        <v>26</v>
      </c>
      <c r="R6115" t="s">
        <v>34</v>
      </c>
      <c r="S6115">
        <v>75.3</v>
      </c>
      <c r="T6115">
        <v>1570.7</v>
      </c>
      <c r="U6115" t="s">
        <v>26</v>
      </c>
      <c r="V6115" s="7" t="str">
        <f t="shared" si="190"/>
        <v>13-24</v>
      </c>
      <c r="W6115" t="s">
        <v>35</v>
      </c>
      <c r="X6115" t="str">
        <f t="shared" si="191"/>
        <v>Medium</v>
      </c>
    </row>
    <row r="6116" spans="1:24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27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28</v>
      </c>
      <c r="Q6116" t="s">
        <v>25</v>
      </c>
      <c r="R6116" t="s">
        <v>29</v>
      </c>
      <c r="S6116">
        <v>66.650000000000006</v>
      </c>
      <c r="T6116">
        <v>520.95000000000005</v>
      </c>
      <c r="U6116" t="s">
        <v>26</v>
      </c>
      <c r="V6116" s="7" t="str">
        <f t="shared" si="190"/>
        <v>0-12</v>
      </c>
      <c r="W6116" t="s">
        <v>35</v>
      </c>
      <c r="X6116" t="str">
        <f t="shared" si="191"/>
        <v>Medium</v>
      </c>
    </row>
    <row r="6117" spans="1:24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40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50</v>
      </c>
      <c r="Q6117" t="s">
        <v>25</v>
      </c>
      <c r="R6117" t="s">
        <v>43</v>
      </c>
      <c r="S6117">
        <v>109.5</v>
      </c>
      <c r="T6117">
        <v>7854.9</v>
      </c>
      <c r="U6117" t="s">
        <v>26</v>
      </c>
      <c r="V6117" s="7" t="str">
        <f t="shared" si="190"/>
        <v>49+</v>
      </c>
      <c r="W6117" t="s">
        <v>46</v>
      </c>
      <c r="X6117" t="str">
        <f t="shared" si="191"/>
        <v>High</v>
      </c>
    </row>
    <row r="6118" spans="1:24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27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38</v>
      </c>
      <c r="S6118">
        <v>73.849999999999994</v>
      </c>
      <c r="T6118">
        <v>3581.4</v>
      </c>
      <c r="U6118" t="s">
        <v>26</v>
      </c>
      <c r="V6118" s="7" t="str">
        <f t="shared" si="190"/>
        <v>25-48</v>
      </c>
      <c r="W6118" t="s">
        <v>46</v>
      </c>
      <c r="X6118" t="str">
        <f t="shared" si="191"/>
        <v>Medium</v>
      </c>
    </row>
    <row r="6119" spans="1:24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26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50</v>
      </c>
      <c r="Q6119" t="s">
        <v>25</v>
      </c>
      <c r="R6119" t="s">
        <v>38</v>
      </c>
      <c r="S6119">
        <v>19.3</v>
      </c>
      <c r="T6119">
        <v>1447.9</v>
      </c>
      <c r="U6119" t="s">
        <v>26</v>
      </c>
      <c r="V6119" s="7" t="str">
        <f t="shared" si="190"/>
        <v>49+</v>
      </c>
      <c r="W6119" t="s">
        <v>35</v>
      </c>
      <c r="X6119" t="str">
        <f t="shared" si="191"/>
        <v>Low</v>
      </c>
    </row>
    <row r="6120" spans="1:24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40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50</v>
      </c>
      <c r="Q6120" t="s">
        <v>25</v>
      </c>
      <c r="R6120" t="s">
        <v>29</v>
      </c>
      <c r="S6120">
        <v>118.2</v>
      </c>
      <c r="T6120">
        <v>8547.15</v>
      </c>
      <c r="U6120" t="s">
        <v>26</v>
      </c>
      <c r="V6120" s="7" t="str">
        <f t="shared" si="190"/>
        <v>49+</v>
      </c>
      <c r="W6120" t="s">
        <v>46</v>
      </c>
      <c r="X6120" t="str">
        <f t="shared" si="191"/>
        <v>High</v>
      </c>
    </row>
    <row r="6121" spans="1:24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27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43</v>
      </c>
      <c r="S6121">
        <v>51.45</v>
      </c>
      <c r="T6121">
        <v>727.85</v>
      </c>
      <c r="U6121" t="s">
        <v>26</v>
      </c>
      <c r="V6121" s="7" t="str">
        <f t="shared" si="190"/>
        <v>13-24</v>
      </c>
      <c r="W6121" t="s">
        <v>35</v>
      </c>
      <c r="X6121" t="str">
        <f t="shared" si="191"/>
        <v>Medium</v>
      </c>
    </row>
    <row r="6122" spans="1:24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27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28</v>
      </c>
      <c r="Q6122" t="s">
        <v>26</v>
      </c>
      <c r="R6122" t="s">
        <v>29</v>
      </c>
      <c r="S6122">
        <v>59.45</v>
      </c>
      <c r="T6122">
        <v>357.6</v>
      </c>
      <c r="U6122" t="s">
        <v>26</v>
      </c>
      <c r="V6122" s="7" t="str">
        <f t="shared" si="190"/>
        <v>0-12</v>
      </c>
      <c r="W6122" t="s">
        <v>30</v>
      </c>
      <c r="X6122" t="str">
        <f t="shared" si="191"/>
        <v>Medium</v>
      </c>
    </row>
    <row r="6123" spans="1:24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26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50</v>
      </c>
      <c r="Q6123" t="s">
        <v>26</v>
      </c>
      <c r="R6123" t="s">
        <v>38</v>
      </c>
      <c r="S6123">
        <v>19.5</v>
      </c>
      <c r="T6123">
        <v>159.35</v>
      </c>
      <c r="U6123" t="s">
        <v>26</v>
      </c>
      <c r="V6123" s="7" t="str">
        <f t="shared" si="190"/>
        <v>0-12</v>
      </c>
      <c r="W6123" t="s">
        <v>30</v>
      </c>
      <c r="X6123" t="str">
        <f t="shared" si="191"/>
        <v>Low</v>
      </c>
    </row>
    <row r="6124" spans="1:24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26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 t="s">
        <v>26</v>
      </c>
      <c r="V6124" s="7" t="str">
        <f t="shared" si="190"/>
        <v>13-24</v>
      </c>
      <c r="W6124" t="s">
        <v>30</v>
      </c>
      <c r="X6124" t="str">
        <f t="shared" si="191"/>
        <v>Low</v>
      </c>
    </row>
    <row r="6125" spans="1:24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40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29</v>
      </c>
      <c r="S6125">
        <v>93.55</v>
      </c>
      <c r="T6125">
        <v>6069.25</v>
      </c>
      <c r="U6125" t="s">
        <v>26</v>
      </c>
      <c r="V6125" s="7" t="str">
        <f t="shared" si="190"/>
        <v>49+</v>
      </c>
      <c r="W6125" t="s">
        <v>46</v>
      </c>
      <c r="X6125" t="str">
        <f t="shared" si="191"/>
        <v>High</v>
      </c>
    </row>
    <row r="6126" spans="1:24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27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 t="s">
        <v>26</v>
      </c>
      <c r="V6126" s="7" t="str">
        <f t="shared" si="190"/>
        <v>49+</v>
      </c>
      <c r="W6126" t="s">
        <v>46</v>
      </c>
      <c r="X6126" t="str">
        <f t="shared" si="191"/>
        <v>Medium</v>
      </c>
    </row>
    <row r="6127" spans="1:24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40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28</v>
      </c>
      <c r="Q6127" t="s">
        <v>25</v>
      </c>
      <c r="R6127" t="s">
        <v>43</v>
      </c>
      <c r="S6127">
        <v>102.25</v>
      </c>
      <c r="T6127">
        <v>1359</v>
      </c>
      <c r="U6127" t="s">
        <v>25</v>
      </c>
      <c r="V6127" s="7" t="str">
        <f t="shared" si="190"/>
        <v>13-24</v>
      </c>
      <c r="W6127" t="s">
        <v>35</v>
      </c>
      <c r="X6127" t="str">
        <f t="shared" si="191"/>
        <v>High</v>
      </c>
    </row>
    <row r="6128" spans="1:24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40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28</v>
      </c>
      <c r="Q6128" t="s">
        <v>25</v>
      </c>
      <c r="R6128" t="s">
        <v>43</v>
      </c>
      <c r="S6128">
        <v>95.9</v>
      </c>
      <c r="T6128">
        <v>1777.9</v>
      </c>
      <c r="U6128" t="s">
        <v>25</v>
      </c>
      <c r="V6128" s="7" t="str">
        <f t="shared" si="190"/>
        <v>13-24</v>
      </c>
      <c r="W6128" t="s">
        <v>35</v>
      </c>
      <c r="X6128" t="str">
        <f t="shared" si="191"/>
        <v>High</v>
      </c>
    </row>
    <row r="6129" spans="1:24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40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38</v>
      </c>
      <c r="S6129">
        <v>109.8</v>
      </c>
      <c r="T6129">
        <v>6109.65</v>
      </c>
      <c r="U6129" t="s">
        <v>26</v>
      </c>
      <c r="V6129" s="7" t="str">
        <f t="shared" si="190"/>
        <v>49+</v>
      </c>
      <c r="W6129" t="s">
        <v>46</v>
      </c>
      <c r="X6129" t="str">
        <f t="shared" si="191"/>
        <v>High</v>
      </c>
    </row>
    <row r="6130" spans="1:24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40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28</v>
      </c>
      <c r="Q6130" t="s">
        <v>25</v>
      </c>
      <c r="R6130" t="s">
        <v>29</v>
      </c>
      <c r="S6130">
        <v>78.099999999999994</v>
      </c>
      <c r="T6130">
        <v>1122.4000000000001</v>
      </c>
      <c r="U6130" t="s">
        <v>26</v>
      </c>
      <c r="V6130" s="7" t="str">
        <f t="shared" si="190"/>
        <v>13-24</v>
      </c>
      <c r="W6130" t="s">
        <v>35</v>
      </c>
      <c r="X6130" t="str">
        <f t="shared" si="191"/>
        <v>Medium</v>
      </c>
    </row>
    <row r="6131" spans="1:24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26</v>
      </c>
      <c r="I6131" t="s">
        <v>27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28</v>
      </c>
      <c r="Q6131" t="s">
        <v>25</v>
      </c>
      <c r="R6131" t="s">
        <v>29</v>
      </c>
      <c r="S6131">
        <v>39.9</v>
      </c>
      <c r="T6131">
        <v>2020.9</v>
      </c>
      <c r="U6131" t="s">
        <v>26</v>
      </c>
      <c r="V6131" s="7" t="str">
        <f t="shared" si="190"/>
        <v>49+</v>
      </c>
      <c r="W6131" t="s">
        <v>46</v>
      </c>
      <c r="X6131" t="str">
        <f t="shared" si="191"/>
        <v>Low</v>
      </c>
    </row>
    <row r="6132" spans="1:24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27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50</v>
      </c>
      <c r="Q6132" t="s">
        <v>25</v>
      </c>
      <c r="R6132" t="s">
        <v>43</v>
      </c>
      <c r="S6132">
        <v>64.900000000000006</v>
      </c>
      <c r="T6132">
        <v>3795.45</v>
      </c>
      <c r="U6132" t="s">
        <v>26</v>
      </c>
      <c r="V6132" s="7" t="str">
        <f t="shared" si="190"/>
        <v>49+</v>
      </c>
      <c r="W6132" t="s">
        <v>46</v>
      </c>
      <c r="X6132" t="str">
        <f t="shared" si="191"/>
        <v>Medium</v>
      </c>
    </row>
    <row r="6133" spans="1:24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40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28</v>
      </c>
      <c r="Q6133" t="s">
        <v>25</v>
      </c>
      <c r="R6133" t="s">
        <v>29</v>
      </c>
      <c r="S6133">
        <v>95.05</v>
      </c>
      <c r="T6133">
        <v>4504.55</v>
      </c>
      <c r="U6133" t="s">
        <v>25</v>
      </c>
      <c r="V6133" s="7" t="str">
        <f t="shared" si="190"/>
        <v>25-48</v>
      </c>
      <c r="W6133" t="s">
        <v>46</v>
      </c>
      <c r="X6133" t="str">
        <f t="shared" si="191"/>
        <v>High</v>
      </c>
    </row>
    <row r="6134" spans="1:24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26</v>
      </c>
      <c r="I6134" t="s">
        <v>27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28</v>
      </c>
      <c r="Q6134" t="s">
        <v>25</v>
      </c>
      <c r="R6134" t="s">
        <v>43</v>
      </c>
      <c r="S6134">
        <v>53.4</v>
      </c>
      <c r="T6134">
        <v>3579.15</v>
      </c>
      <c r="U6134" t="s">
        <v>26</v>
      </c>
      <c r="V6134" s="7" t="str">
        <f t="shared" si="190"/>
        <v>49+</v>
      </c>
      <c r="W6134" t="s">
        <v>46</v>
      </c>
      <c r="X6134" t="str">
        <f t="shared" si="191"/>
        <v>Medium</v>
      </c>
    </row>
    <row r="6135" spans="1:24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26</v>
      </c>
      <c r="I6135" t="s">
        <v>27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28</v>
      </c>
      <c r="Q6135" t="s">
        <v>25</v>
      </c>
      <c r="R6135" t="s">
        <v>43</v>
      </c>
      <c r="S6135">
        <v>24.9</v>
      </c>
      <c r="T6135">
        <v>49.7</v>
      </c>
      <c r="U6135" t="s">
        <v>26</v>
      </c>
      <c r="V6135" s="7" t="str">
        <f t="shared" si="190"/>
        <v>0-12</v>
      </c>
      <c r="W6135" t="s">
        <v>30</v>
      </c>
      <c r="X6135" t="str">
        <f t="shared" si="191"/>
        <v>Low</v>
      </c>
    </row>
    <row r="6136" spans="1:24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27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28</v>
      </c>
      <c r="Q6136" t="s">
        <v>26</v>
      </c>
      <c r="R6136" t="s">
        <v>43</v>
      </c>
      <c r="S6136">
        <v>44.7</v>
      </c>
      <c r="T6136">
        <v>276.5</v>
      </c>
      <c r="U6136" t="s">
        <v>26</v>
      </c>
      <c r="V6136" s="7" t="str">
        <f t="shared" si="190"/>
        <v>0-12</v>
      </c>
      <c r="W6136" t="s">
        <v>30</v>
      </c>
      <c r="X6136" t="str">
        <f t="shared" si="191"/>
        <v>Low</v>
      </c>
    </row>
    <row r="6137" spans="1:24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40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50</v>
      </c>
      <c r="Q6137" t="s">
        <v>25</v>
      </c>
      <c r="R6137" t="s">
        <v>38</v>
      </c>
      <c r="S6137">
        <v>114</v>
      </c>
      <c r="T6137">
        <v>8175.9</v>
      </c>
      <c r="U6137" t="s">
        <v>26</v>
      </c>
      <c r="V6137" s="7" t="str">
        <f t="shared" si="190"/>
        <v>49+</v>
      </c>
      <c r="W6137" t="s">
        <v>46</v>
      </c>
      <c r="X6137" t="str">
        <f t="shared" si="191"/>
        <v>High</v>
      </c>
    </row>
    <row r="6138" spans="1:24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26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50</v>
      </c>
      <c r="Q6138" t="s">
        <v>26</v>
      </c>
      <c r="R6138" t="s">
        <v>38</v>
      </c>
      <c r="S6138">
        <v>20.25</v>
      </c>
      <c r="T6138">
        <v>890.35</v>
      </c>
      <c r="U6138" t="s">
        <v>26</v>
      </c>
      <c r="V6138" s="7" t="str">
        <f t="shared" si="190"/>
        <v>25-48</v>
      </c>
      <c r="W6138" t="s">
        <v>35</v>
      </c>
      <c r="X6138" t="str">
        <f t="shared" si="191"/>
        <v>Low</v>
      </c>
    </row>
    <row r="6139" spans="1:24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27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28</v>
      </c>
      <c r="Q6139" t="s">
        <v>26</v>
      </c>
      <c r="R6139" t="s">
        <v>43</v>
      </c>
      <c r="S6139">
        <v>53.85</v>
      </c>
      <c r="T6139">
        <v>259.8</v>
      </c>
      <c r="U6139" t="s">
        <v>25</v>
      </c>
      <c r="V6139" s="7" t="str">
        <f t="shared" si="190"/>
        <v>0-12</v>
      </c>
      <c r="W6139" t="s">
        <v>30</v>
      </c>
      <c r="X6139" t="str">
        <f t="shared" si="191"/>
        <v>Medium</v>
      </c>
    </row>
    <row r="6140" spans="1:24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40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28</v>
      </c>
      <c r="Q6140" t="s">
        <v>26</v>
      </c>
      <c r="R6140" t="s">
        <v>38</v>
      </c>
      <c r="S6140">
        <v>83.85</v>
      </c>
      <c r="T6140">
        <v>5588.8</v>
      </c>
      <c r="U6140" t="s">
        <v>26</v>
      </c>
      <c r="V6140" s="7" t="str">
        <f t="shared" si="190"/>
        <v>49+</v>
      </c>
      <c r="W6140" t="s">
        <v>46</v>
      </c>
      <c r="X6140" t="str">
        <f t="shared" si="191"/>
        <v>Medium</v>
      </c>
    </row>
    <row r="6141" spans="1:24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26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28</v>
      </c>
      <c r="Q6141" t="s">
        <v>26</v>
      </c>
      <c r="R6141" t="s">
        <v>38</v>
      </c>
      <c r="S6141">
        <v>20.2</v>
      </c>
      <c r="T6141">
        <v>50.6</v>
      </c>
      <c r="U6141" t="s">
        <v>26</v>
      </c>
      <c r="V6141" s="7" t="str">
        <f t="shared" si="190"/>
        <v>0-12</v>
      </c>
      <c r="W6141" t="s">
        <v>30</v>
      </c>
      <c r="X6141" t="str">
        <f t="shared" si="191"/>
        <v>Low</v>
      </c>
    </row>
    <row r="6142" spans="1:24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26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28</v>
      </c>
      <c r="Q6142" t="s">
        <v>26</v>
      </c>
      <c r="R6142" t="s">
        <v>34</v>
      </c>
      <c r="S6142">
        <v>19.95</v>
      </c>
      <c r="T6142">
        <v>58</v>
      </c>
      <c r="U6142" t="s">
        <v>26</v>
      </c>
      <c r="V6142" s="7" t="str">
        <f t="shared" si="190"/>
        <v>0-12</v>
      </c>
      <c r="W6142" t="s">
        <v>30</v>
      </c>
      <c r="X6142" t="str">
        <f t="shared" si="191"/>
        <v>Low</v>
      </c>
    </row>
    <row r="6143" spans="1:24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40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28</v>
      </c>
      <c r="Q6143" t="s">
        <v>25</v>
      </c>
      <c r="R6143" t="s">
        <v>29</v>
      </c>
      <c r="S6143">
        <v>104.2</v>
      </c>
      <c r="T6143">
        <v>5568.35</v>
      </c>
      <c r="U6143" t="s">
        <v>25</v>
      </c>
      <c r="V6143" s="7" t="str">
        <f t="shared" si="190"/>
        <v>49+</v>
      </c>
      <c r="W6143" t="s">
        <v>46</v>
      </c>
      <c r="X6143" t="str">
        <f t="shared" si="191"/>
        <v>High</v>
      </c>
    </row>
    <row r="6144" spans="1:24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27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28</v>
      </c>
      <c r="Q6144" t="s">
        <v>25</v>
      </c>
      <c r="R6144" t="s">
        <v>29</v>
      </c>
      <c r="S6144">
        <v>50.25</v>
      </c>
      <c r="T6144">
        <v>2203.65</v>
      </c>
      <c r="U6144" t="s">
        <v>25</v>
      </c>
      <c r="V6144" s="7" t="str">
        <f t="shared" si="190"/>
        <v>25-48</v>
      </c>
      <c r="W6144" t="s">
        <v>46</v>
      </c>
      <c r="X6144" t="str">
        <f t="shared" si="191"/>
        <v>Medium</v>
      </c>
    </row>
    <row r="6145" spans="1:24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26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 t="s">
        <v>26</v>
      </c>
      <c r="V6145" s="7" t="str">
        <f t="shared" si="190"/>
        <v>49+</v>
      </c>
      <c r="W6145" t="s">
        <v>35</v>
      </c>
      <c r="X6145" t="str">
        <f t="shared" si="191"/>
        <v>Low</v>
      </c>
    </row>
    <row r="6146" spans="1:24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40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28</v>
      </c>
      <c r="Q6146" t="s">
        <v>25</v>
      </c>
      <c r="R6146" t="s">
        <v>29</v>
      </c>
      <c r="S6146">
        <v>90</v>
      </c>
      <c r="T6146">
        <v>2024.1</v>
      </c>
      <c r="U6146" t="s">
        <v>26</v>
      </c>
      <c r="V6146" s="7" t="str">
        <f t="shared" si="190"/>
        <v>13-24</v>
      </c>
      <c r="W6146" t="s">
        <v>46</v>
      </c>
      <c r="X6146" t="str">
        <f t="shared" si="191"/>
        <v>Medium</v>
      </c>
    </row>
    <row r="6147" spans="1:24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26</v>
      </c>
      <c r="I6147" t="s">
        <v>27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50</v>
      </c>
      <c r="Q6147" t="s">
        <v>26</v>
      </c>
      <c r="R6147" t="s">
        <v>43</v>
      </c>
      <c r="S6147">
        <v>54.2</v>
      </c>
      <c r="T6147">
        <v>3623.95</v>
      </c>
      <c r="U6147" t="s">
        <v>26</v>
      </c>
      <c r="V6147" s="7" t="str">
        <f t="shared" ref="V6147:V6210" si="192">IF(F6147&lt;=12, "0-12", IF(F6147&lt;=24, "13-24", IF(F6147&lt;=48, "25-48", "49+")))</f>
        <v>49+</v>
      </c>
      <c r="W6147" t="s">
        <v>46</v>
      </c>
      <c r="X6147" t="str">
        <f t="shared" ref="X6147:X6210" si="193">IF(S6147&lt;=50,"Low",IF(S6147&lt;=90,"Medium","High"))</f>
        <v>Medium</v>
      </c>
    </row>
    <row r="6148" spans="1:24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40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28</v>
      </c>
      <c r="Q6148" t="s">
        <v>25</v>
      </c>
      <c r="R6148" t="s">
        <v>29</v>
      </c>
      <c r="S6148">
        <v>99.5</v>
      </c>
      <c r="T6148">
        <v>2369.0500000000002</v>
      </c>
      <c r="U6148" t="s">
        <v>25</v>
      </c>
      <c r="V6148" s="7" t="str">
        <f t="shared" si="192"/>
        <v>25-48</v>
      </c>
      <c r="W6148" t="s">
        <v>46</v>
      </c>
      <c r="X6148" t="str">
        <f t="shared" si="193"/>
        <v>High</v>
      </c>
    </row>
    <row r="6149" spans="1:24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40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 t="s">
        <v>26</v>
      </c>
      <c r="V6149" s="7" t="str">
        <f t="shared" si="192"/>
        <v>25-48</v>
      </c>
      <c r="W6149" t="s">
        <v>46</v>
      </c>
      <c r="X6149" t="str">
        <f t="shared" si="193"/>
        <v>High</v>
      </c>
    </row>
    <row r="6150" spans="1:24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27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50</v>
      </c>
      <c r="Q6150" t="s">
        <v>25</v>
      </c>
      <c r="R6150" t="s">
        <v>34</v>
      </c>
      <c r="S6150">
        <v>66.900000000000006</v>
      </c>
      <c r="T6150">
        <v>4577.8999999999996</v>
      </c>
      <c r="U6150" t="s">
        <v>26</v>
      </c>
      <c r="V6150" s="7" t="str">
        <f t="shared" si="192"/>
        <v>49+</v>
      </c>
      <c r="W6150" t="s">
        <v>46</v>
      </c>
      <c r="X6150" t="str">
        <f t="shared" si="193"/>
        <v>Medium</v>
      </c>
    </row>
    <row r="6151" spans="1:24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26</v>
      </c>
      <c r="I6151" t="s">
        <v>27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 t="s">
        <v>26</v>
      </c>
      <c r="V6151" s="7" t="str">
        <f t="shared" si="192"/>
        <v>0-12</v>
      </c>
      <c r="W6151" t="s">
        <v>30</v>
      </c>
      <c r="X6151" t="str">
        <f t="shared" si="193"/>
        <v>Low</v>
      </c>
    </row>
    <row r="6152" spans="1:24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40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28</v>
      </c>
      <c r="Q6152" t="s">
        <v>26</v>
      </c>
      <c r="R6152" t="s">
        <v>29</v>
      </c>
      <c r="S6152">
        <v>91.05</v>
      </c>
      <c r="T6152">
        <v>2871.5</v>
      </c>
      <c r="U6152" t="s">
        <v>26</v>
      </c>
      <c r="V6152" s="7" t="str">
        <f t="shared" si="192"/>
        <v>25-48</v>
      </c>
      <c r="W6152" t="s">
        <v>46</v>
      </c>
      <c r="X6152" t="str">
        <f t="shared" si="193"/>
        <v>High</v>
      </c>
    </row>
    <row r="6153" spans="1:24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40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28</v>
      </c>
      <c r="Q6153" t="s">
        <v>26</v>
      </c>
      <c r="R6153" t="s">
        <v>29</v>
      </c>
      <c r="S6153">
        <v>71</v>
      </c>
      <c r="T6153">
        <v>672.55</v>
      </c>
      <c r="U6153" t="s">
        <v>25</v>
      </c>
      <c r="V6153" s="7" t="str">
        <f t="shared" si="192"/>
        <v>0-12</v>
      </c>
      <c r="W6153" t="s">
        <v>35</v>
      </c>
      <c r="X6153" t="str">
        <f t="shared" si="193"/>
        <v>Medium</v>
      </c>
    </row>
    <row r="6154" spans="1:24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40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28</v>
      </c>
      <c r="Q6154" t="s">
        <v>25</v>
      </c>
      <c r="R6154" t="s">
        <v>43</v>
      </c>
      <c r="S6154">
        <v>93.2</v>
      </c>
      <c r="T6154">
        <v>1573.7</v>
      </c>
      <c r="U6154" t="s">
        <v>25</v>
      </c>
      <c r="V6154" s="7" t="str">
        <f t="shared" si="192"/>
        <v>13-24</v>
      </c>
      <c r="W6154" t="s">
        <v>35</v>
      </c>
      <c r="X6154" t="str">
        <f t="shared" si="193"/>
        <v>High</v>
      </c>
    </row>
    <row r="6155" spans="1:24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26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50</v>
      </c>
      <c r="Q6155" t="s">
        <v>25</v>
      </c>
      <c r="R6155" t="s">
        <v>38</v>
      </c>
      <c r="S6155">
        <v>20.95</v>
      </c>
      <c r="T6155">
        <v>1270.55</v>
      </c>
      <c r="U6155" t="s">
        <v>26</v>
      </c>
      <c r="V6155" s="7" t="str">
        <f t="shared" si="192"/>
        <v>49+</v>
      </c>
      <c r="W6155" t="s">
        <v>35</v>
      </c>
      <c r="X6155" t="str">
        <f t="shared" si="193"/>
        <v>Low</v>
      </c>
    </row>
    <row r="6156" spans="1:24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40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50</v>
      </c>
      <c r="Q6156" t="s">
        <v>25</v>
      </c>
      <c r="R6156" t="s">
        <v>38</v>
      </c>
      <c r="S6156">
        <v>109.2</v>
      </c>
      <c r="T6156">
        <v>7711.45</v>
      </c>
      <c r="U6156" t="s">
        <v>26</v>
      </c>
      <c r="V6156" s="7" t="str">
        <f t="shared" si="192"/>
        <v>49+</v>
      </c>
      <c r="W6156" t="s">
        <v>46</v>
      </c>
      <c r="X6156" t="str">
        <f t="shared" si="193"/>
        <v>High</v>
      </c>
    </row>
    <row r="6157" spans="1:24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26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28</v>
      </c>
      <c r="Q6157" t="s">
        <v>26</v>
      </c>
      <c r="R6157" t="s">
        <v>34</v>
      </c>
      <c r="S6157">
        <v>19.350000000000001</v>
      </c>
      <c r="T6157">
        <v>126.05</v>
      </c>
      <c r="U6157" t="s">
        <v>25</v>
      </c>
      <c r="V6157" s="7" t="str">
        <f t="shared" si="192"/>
        <v>0-12</v>
      </c>
      <c r="W6157" t="s">
        <v>30</v>
      </c>
      <c r="X6157" t="str">
        <f t="shared" si="193"/>
        <v>Low</v>
      </c>
    </row>
    <row r="6158" spans="1:24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40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28</v>
      </c>
      <c r="Q6158" t="s">
        <v>25</v>
      </c>
      <c r="R6158" t="s">
        <v>43</v>
      </c>
      <c r="S6158">
        <v>85.8</v>
      </c>
      <c r="T6158">
        <v>2193.65</v>
      </c>
      <c r="U6158" t="s">
        <v>26</v>
      </c>
      <c r="V6158" s="7" t="str">
        <f t="shared" si="192"/>
        <v>25-48</v>
      </c>
      <c r="W6158" t="s">
        <v>46</v>
      </c>
      <c r="X6158" t="str">
        <f t="shared" si="193"/>
        <v>Medium</v>
      </c>
    </row>
    <row r="6159" spans="1:24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26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28</v>
      </c>
      <c r="Q6159" t="s">
        <v>26</v>
      </c>
      <c r="R6159" t="s">
        <v>34</v>
      </c>
      <c r="S6159">
        <v>19.850000000000001</v>
      </c>
      <c r="T6159">
        <v>64.55</v>
      </c>
      <c r="U6159" t="s">
        <v>25</v>
      </c>
      <c r="V6159" s="7" t="str">
        <f t="shared" si="192"/>
        <v>0-12</v>
      </c>
      <c r="W6159" t="s">
        <v>30</v>
      </c>
      <c r="X6159" t="str">
        <f t="shared" si="193"/>
        <v>Low</v>
      </c>
    </row>
    <row r="6160" spans="1:24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26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28</v>
      </c>
      <c r="Q6160" t="s">
        <v>25</v>
      </c>
      <c r="R6160" t="s">
        <v>29</v>
      </c>
      <c r="S6160">
        <v>19.649999999999999</v>
      </c>
      <c r="T6160">
        <v>31.2</v>
      </c>
      <c r="U6160" t="s">
        <v>26</v>
      </c>
      <c r="V6160" s="7" t="str">
        <f t="shared" si="192"/>
        <v>0-12</v>
      </c>
      <c r="W6160" t="s">
        <v>30</v>
      </c>
      <c r="X6160" t="str">
        <f t="shared" si="193"/>
        <v>Low</v>
      </c>
    </row>
    <row r="6161" spans="1:24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26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33</v>
      </c>
      <c r="Q6161" t="s">
        <v>26</v>
      </c>
      <c r="R6161" t="s">
        <v>38</v>
      </c>
      <c r="S6161">
        <v>20.5</v>
      </c>
      <c r="T6161">
        <v>38.25</v>
      </c>
      <c r="U6161" t="s">
        <v>26</v>
      </c>
      <c r="V6161" s="7" t="str">
        <f t="shared" si="192"/>
        <v>0-12</v>
      </c>
      <c r="W6161" t="s">
        <v>30</v>
      </c>
      <c r="X6161" t="str">
        <f t="shared" si="193"/>
        <v>Low</v>
      </c>
    </row>
    <row r="6162" spans="1:24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27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43</v>
      </c>
      <c r="S6162">
        <v>89.65</v>
      </c>
      <c r="T6162">
        <v>3348.1</v>
      </c>
      <c r="U6162" t="s">
        <v>26</v>
      </c>
      <c r="V6162" s="7" t="str">
        <f t="shared" si="192"/>
        <v>25-48</v>
      </c>
      <c r="W6162" t="s">
        <v>46</v>
      </c>
      <c r="X6162" t="str">
        <f t="shared" si="193"/>
        <v>Medium</v>
      </c>
    </row>
    <row r="6163" spans="1:24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40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28</v>
      </c>
      <c r="Q6163" t="s">
        <v>26</v>
      </c>
      <c r="R6163" t="s">
        <v>34</v>
      </c>
      <c r="S6163">
        <v>74.349999999999994</v>
      </c>
      <c r="T6163">
        <v>533.6</v>
      </c>
      <c r="U6163" t="s">
        <v>26</v>
      </c>
      <c r="V6163" s="7" t="str">
        <f t="shared" si="192"/>
        <v>0-12</v>
      </c>
      <c r="W6163" t="s">
        <v>35</v>
      </c>
      <c r="X6163" t="str">
        <f t="shared" si="193"/>
        <v>Medium</v>
      </c>
    </row>
    <row r="6164" spans="1:24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26</v>
      </c>
      <c r="I6164" t="s">
        <v>27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50</v>
      </c>
      <c r="Q6164" t="s">
        <v>25</v>
      </c>
      <c r="R6164" t="s">
        <v>43</v>
      </c>
      <c r="S6164">
        <v>49.45</v>
      </c>
      <c r="T6164">
        <v>2907.55</v>
      </c>
      <c r="U6164" t="s">
        <v>26</v>
      </c>
      <c r="V6164" s="7" t="str">
        <f t="shared" si="192"/>
        <v>49+</v>
      </c>
      <c r="W6164" t="s">
        <v>46</v>
      </c>
      <c r="X6164" t="str">
        <f t="shared" si="193"/>
        <v>Low</v>
      </c>
    </row>
    <row r="6165" spans="1:24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40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28</v>
      </c>
      <c r="Q6165" t="s">
        <v>25</v>
      </c>
      <c r="R6165" t="s">
        <v>29</v>
      </c>
      <c r="S6165">
        <v>89.1</v>
      </c>
      <c r="T6165">
        <v>1620.8</v>
      </c>
      <c r="U6165" t="s">
        <v>26</v>
      </c>
      <c r="V6165" s="7" t="str">
        <f t="shared" si="192"/>
        <v>13-24</v>
      </c>
      <c r="W6165" t="s">
        <v>35</v>
      </c>
      <c r="X6165" t="str">
        <f t="shared" si="193"/>
        <v>Medium</v>
      </c>
    </row>
    <row r="6166" spans="1:24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27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50</v>
      </c>
      <c r="Q6166" t="s">
        <v>26</v>
      </c>
      <c r="R6166" t="s">
        <v>43</v>
      </c>
      <c r="S6166">
        <v>75.150000000000006</v>
      </c>
      <c r="T6166">
        <v>3480.35</v>
      </c>
      <c r="U6166" t="s">
        <v>26</v>
      </c>
      <c r="V6166" s="7" t="str">
        <f t="shared" si="192"/>
        <v>25-48</v>
      </c>
      <c r="W6166" t="s">
        <v>46</v>
      </c>
      <c r="X6166" t="str">
        <f t="shared" si="193"/>
        <v>Medium</v>
      </c>
    </row>
    <row r="6167" spans="1:24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40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28</v>
      </c>
      <c r="Q6167" t="s">
        <v>25</v>
      </c>
      <c r="R6167" t="s">
        <v>29</v>
      </c>
      <c r="S6167">
        <v>70.650000000000006</v>
      </c>
      <c r="T6167">
        <v>293.85000000000002</v>
      </c>
      <c r="U6167" t="s">
        <v>26</v>
      </c>
      <c r="V6167" s="7" t="str">
        <f t="shared" si="192"/>
        <v>0-12</v>
      </c>
      <c r="W6167" t="s">
        <v>30</v>
      </c>
      <c r="X6167" t="str">
        <f t="shared" si="193"/>
        <v>Medium</v>
      </c>
    </row>
    <row r="6168" spans="1:24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40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28</v>
      </c>
      <c r="Q6168" t="s">
        <v>25</v>
      </c>
      <c r="R6168" t="s">
        <v>29</v>
      </c>
      <c r="S6168">
        <v>104.2</v>
      </c>
      <c r="T6168">
        <v>3243.45</v>
      </c>
      <c r="U6168" t="s">
        <v>25</v>
      </c>
      <c r="V6168" s="7" t="str">
        <f t="shared" si="192"/>
        <v>25-48</v>
      </c>
      <c r="W6168" t="s">
        <v>46</v>
      </c>
      <c r="X6168" t="str">
        <f t="shared" si="193"/>
        <v>High</v>
      </c>
    </row>
    <row r="6169" spans="1:24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40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28</v>
      </c>
      <c r="Q6169" t="s">
        <v>26</v>
      </c>
      <c r="R6169" t="s">
        <v>29</v>
      </c>
      <c r="S6169">
        <v>90.05</v>
      </c>
      <c r="T6169">
        <v>4137.2</v>
      </c>
      <c r="U6169" t="s">
        <v>26</v>
      </c>
      <c r="V6169" s="7" t="str">
        <f t="shared" si="192"/>
        <v>25-48</v>
      </c>
      <c r="W6169" t="s">
        <v>46</v>
      </c>
      <c r="X6169" t="str">
        <f t="shared" si="193"/>
        <v>High</v>
      </c>
    </row>
    <row r="6170" spans="1:24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40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28</v>
      </c>
      <c r="Q6170" t="s">
        <v>25</v>
      </c>
      <c r="R6170" t="s">
        <v>29</v>
      </c>
      <c r="S6170">
        <v>79.25</v>
      </c>
      <c r="T6170">
        <v>79.25</v>
      </c>
      <c r="U6170" t="s">
        <v>25</v>
      </c>
      <c r="V6170" s="7" t="str">
        <f t="shared" si="192"/>
        <v>0-12</v>
      </c>
      <c r="W6170" t="s">
        <v>30</v>
      </c>
      <c r="X6170" t="str">
        <f t="shared" si="193"/>
        <v>Medium</v>
      </c>
    </row>
    <row r="6171" spans="1:24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27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28</v>
      </c>
      <c r="Q6171" t="s">
        <v>25</v>
      </c>
      <c r="R6171" t="s">
        <v>38</v>
      </c>
      <c r="S6171">
        <v>44.9</v>
      </c>
      <c r="T6171">
        <v>44.9</v>
      </c>
      <c r="U6171" t="s">
        <v>25</v>
      </c>
      <c r="V6171" s="7" t="str">
        <f t="shared" si="192"/>
        <v>0-12</v>
      </c>
      <c r="W6171" t="s">
        <v>30</v>
      </c>
      <c r="X6171" t="str">
        <f t="shared" si="193"/>
        <v>Low</v>
      </c>
    </row>
    <row r="6172" spans="1:24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26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28</v>
      </c>
      <c r="Q6172" t="s">
        <v>26</v>
      </c>
      <c r="R6172" t="s">
        <v>43</v>
      </c>
      <c r="S6172">
        <v>19.399999999999999</v>
      </c>
      <c r="T6172">
        <v>19.399999999999999</v>
      </c>
      <c r="U6172" t="s">
        <v>26</v>
      </c>
      <c r="V6172" s="7" t="str">
        <f t="shared" si="192"/>
        <v>0-12</v>
      </c>
      <c r="W6172" t="s">
        <v>30</v>
      </c>
      <c r="X6172" t="str">
        <f t="shared" si="193"/>
        <v>Low</v>
      </c>
    </row>
    <row r="6173" spans="1:24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40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28</v>
      </c>
      <c r="Q6173" t="s">
        <v>25</v>
      </c>
      <c r="R6173" t="s">
        <v>43</v>
      </c>
      <c r="S6173">
        <v>88.75</v>
      </c>
      <c r="T6173">
        <v>5348.65</v>
      </c>
      <c r="U6173" t="s">
        <v>26</v>
      </c>
      <c r="V6173" s="7" t="str">
        <f t="shared" si="192"/>
        <v>49+</v>
      </c>
      <c r="W6173" t="s">
        <v>46</v>
      </c>
      <c r="X6173" t="str">
        <f t="shared" si="193"/>
        <v>Medium</v>
      </c>
    </row>
    <row r="6174" spans="1:24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40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28</v>
      </c>
      <c r="Q6174" t="s">
        <v>25</v>
      </c>
      <c r="R6174" t="s">
        <v>29</v>
      </c>
      <c r="S6174">
        <v>70.099999999999994</v>
      </c>
      <c r="T6174">
        <v>659.65</v>
      </c>
      <c r="U6174" t="s">
        <v>25</v>
      </c>
      <c r="V6174" s="7" t="str">
        <f t="shared" si="192"/>
        <v>0-12</v>
      </c>
      <c r="W6174" t="s">
        <v>35</v>
      </c>
      <c r="X6174" t="str">
        <f t="shared" si="193"/>
        <v>Medium</v>
      </c>
    </row>
    <row r="6175" spans="1:24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40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28</v>
      </c>
      <c r="Q6175" t="s">
        <v>26</v>
      </c>
      <c r="R6175" t="s">
        <v>43</v>
      </c>
      <c r="S6175">
        <v>91</v>
      </c>
      <c r="T6175">
        <v>3180.5</v>
      </c>
      <c r="U6175" t="s">
        <v>26</v>
      </c>
      <c r="V6175" s="7" t="str">
        <f t="shared" si="192"/>
        <v>25-48</v>
      </c>
      <c r="W6175" t="s">
        <v>46</v>
      </c>
      <c r="X6175" t="str">
        <f t="shared" si="193"/>
        <v>High</v>
      </c>
    </row>
    <row r="6176" spans="1:24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26</v>
      </c>
      <c r="I6176" t="s">
        <v>27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28</v>
      </c>
      <c r="Q6176" t="s">
        <v>25</v>
      </c>
      <c r="R6176" t="s">
        <v>29</v>
      </c>
      <c r="S6176">
        <v>29.65</v>
      </c>
      <c r="T6176">
        <v>118.5</v>
      </c>
      <c r="U6176" t="s">
        <v>25</v>
      </c>
      <c r="V6176" s="7" t="str">
        <f t="shared" si="192"/>
        <v>0-12</v>
      </c>
      <c r="W6176" t="s">
        <v>30</v>
      </c>
      <c r="X6176" t="str">
        <f t="shared" si="193"/>
        <v>Low</v>
      </c>
    </row>
    <row r="6177" spans="1:24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40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29</v>
      </c>
      <c r="S6177">
        <v>90.8</v>
      </c>
      <c r="T6177">
        <v>3023.85</v>
      </c>
      <c r="U6177" t="s">
        <v>26</v>
      </c>
      <c r="V6177" s="7" t="str">
        <f t="shared" si="192"/>
        <v>25-48</v>
      </c>
      <c r="W6177" t="s">
        <v>46</v>
      </c>
      <c r="X6177" t="str">
        <f t="shared" si="193"/>
        <v>High</v>
      </c>
    </row>
    <row r="6178" spans="1:24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40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28</v>
      </c>
      <c r="Q6178" t="s">
        <v>25</v>
      </c>
      <c r="R6178" t="s">
        <v>29</v>
      </c>
      <c r="S6178">
        <v>77.849999999999994</v>
      </c>
      <c r="T6178">
        <v>3365.85</v>
      </c>
      <c r="U6178" t="s">
        <v>25</v>
      </c>
      <c r="V6178" s="7" t="str">
        <f t="shared" si="192"/>
        <v>25-48</v>
      </c>
      <c r="W6178" t="s">
        <v>46</v>
      </c>
      <c r="X6178" t="str">
        <f t="shared" si="193"/>
        <v>Medium</v>
      </c>
    </row>
    <row r="6179" spans="1:24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27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28</v>
      </c>
      <c r="Q6179" t="s">
        <v>26</v>
      </c>
      <c r="R6179" t="s">
        <v>29</v>
      </c>
      <c r="S6179">
        <v>54.3</v>
      </c>
      <c r="T6179">
        <v>195.3</v>
      </c>
      <c r="U6179" t="s">
        <v>25</v>
      </c>
      <c r="V6179" s="7" t="str">
        <f t="shared" si="192"/>
        <v>0-12</v>
      </c>
      <c r="W6179" t="s">
        <v>30</v>
      </c>
      <c r="X6179" t="str">
        <f t="shared" si="193"/>
        <v>Medium</v>
      </c>
    </row>
    <row r="6180" spans="1:24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50</v>
      </c>
      <c r="Q6180" t="s">
        <v>25</v>
      </c>
      <c r="R6180" t="s">
        <v>34</v>
      </c>
      <c r="S6180">
        <v>18.95</v>
      </c>
      <c r="T6180">
        <v>1031.0999999999999</v>
      </c>
      <c r="U6180" t="s">
        <v>26</v>
      </c>
      <c r="V6180" s="7" t="str">
        <f t="shared" si="192"/>
        <v>49+</v>
      </c>
      <c r="W6180" t="s">
        <v>35</v>
      </c>
      <c r="X6180" t="str">
        <f t="shared" si="193"/>
        <v>Low</v>
      </c>
    </row>
    <row r="6181" spans="1:24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40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28</v>
      </c>
      <c r="Q6181" t="s">
        <v>25</v>
      </c>
      <c r="R6181" t="s">
        <v>38</v>
      </c>
      <c r="S6181">
        <v>95.15</v>
      </c>
      <c r="T6181">
        <v>997.65</v>
      </c>
      <c r="U6181" t="s">
        <v>25</v>
      </c>
      <c r="V6181" s="7" t="str">
        <f t="shared" si="192"/>
        <v>0-12</v>
      </c>
      <c r="W6181" t="s">
        <v>35</v>
      </c>
      <c r="X6181" t="str">
        <f t="shared" si="193"/>
        <v>High</v>
      </c>
    </row>
    <row r="6182" spans="1:24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40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50</v>
      </c>
      <c r="Q6182" t="s">
        <v>25</v>
      </c>
      <c r="R6182" t="s">
        <v>38</v>
      </c>
      <c r="S6182">
        <v>102.4</v>
      </c>
      <c r="T6182">
        <v>6471.85</v>
      </c>
      <c r="U6182" t="s">
        <v>26</v>
      </c>
      <c r="V6182" s="7" t="str">
        <f t="shared" si="192"/>
        <v>49+</v>
      </c>
      <c r="W6182" t="s">
        <v>46</v>
      </c>
      <c r="X6182" t="str">
        <f t="shared" si="193"/>
        <v>High</v>
      </c>
    </row>
    <row r="6183" spans="1:24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40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29</v>
      </c>
      <c r="S6183">
        <v>99.9</v>
      </c>
      <c r="T6183">
        <v>6241.35</v>
      </c>
      <c r="U6183" t="s">
        <v>26</v>
      </c>
      <c r="V6183" s="7" t="str">
        <f t="shared" si="192"/>
        <v>49+</v>
      </c>
      <c r="W6183" t="s">
        <v>46</v>
      </c>
      <c r="X6183" t="str">
        <f t="shared" si="193"/>
        <v>High</v>
      </c>
    </row>
    <row r="6184" spans="1:24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27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50</v>
      </c>
      <c r="Q6184" t="s">
        <v>26</v>
      </c>
      <c r="R6184" t="s">
        <v>43</v>
      </c>
      <c r="S6184">
        <v>88.7</v>
      </c>
      <c r="T6184">
        <v>6501.35</v>
      </c>
      <c r="U6184" t="s">
        <v>26</v>
      </c>
      <c r="V6184" s="7" t="str">
        <f t="shared" si="192"/>
        <v>49+</v>
      </c>
      <c r="W6184" t="s">
        <v>46</v>
      </c>
      <c r="X6184" t="str">
        <f t="shared" si="193"/>
        <v>Medium</v>
      </c>
    </row>
    <row r="6185" spans="1:24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26</v>
      </c>
      <c r="I6185" t="s">
        <v>27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29</v>
      </c>
      <c r="S6185">
        <v>54.3</v>
      </c>
      <c r="T6185">
        <v>2317.1</v>
      </c>
      <c r="U6185" t="s">
        <v>26</v>
      </c>
      <c r="V6185" s="7" t="str">
        <f t="shared" si="192"/>
        <v>25-48</v>
      </c>
      <c r="W6185" t="s">
        <v>46</v>
      </c>
      <c r="X6185" t="str">
        <f t="shared" si="193"/>
        <v>Medium</v>
      </c>
    </row>
    <row r="6186" spans="1:24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27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28</v>
      </c>
      <c r="Q6186" t="s">
        <v>25</v>
      </c>
      <c r="R6186" t="s">
        <v>38</v>
      </c>
      <c r="S6186">
        <v>55.7</v>
      </c>
      <c r="T6186">
        <v>2237.5500000000002</v>
      </c>
      <c r="U6186" t="s">
        <v>26</v>
      </c>
      <c r="V6186" s="7" t="str">
        <f t="shared" si="192"/>
        <v>25-48</v>
      </c>
      <c r="W6186" t="s">
        <v>46</v>
      </c>
      <c r="X6186" t="str">
        <f t="shared" si="193"/>
        <v>Medium</v>
      </c>
    </row>
    <row r="6187" spans="1:24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40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29</v>
      </c>
      <c r="S6187">
        <v>103.95</v>
      </c>
      <c r="T6187">
        <v>5231.3</v>
      </c>
      <c r="U6187" t="s">
        <v>26</v>
      </c>
      <c r="V6187" s="7" t="str">
        <f t="shared" si="192"/>
        <v>49+</v>
      </c>
      <c r="W6187" t="s">
        <v>46</v>
      </c>
      <c r="X6187" t="str">
        <f t="shared" si="193"/>
        <v>High</v>
      </c>
    </row>
    <row r="6188" spans="1:24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40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43</v>
      </c>
      <c r="S6188">
        <v>110.85</v>
      </c>
      <c r="T6188">
        <v>5275.8</v>
      </c>
      <c r="U6188" t="s">
        <v>25</v>
      </c>
      <c r="V6188" s="7" t="str">
        <f t="shared" si="192"/>
        <v>25-48</v>
      </c>
      <c r="W6188" t="s">
        <v>46</v>
      </c>
      <c r="X6188" t="str">
        <f t="shared" si="193"/>
        <v>High</v>
      </c>
    </row>
    <row r="6189" spans="1:24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26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50</v>
      </c>
      <c r="Q6189" t="s">
        <v>26</v>
      </c>
      <c r="R6189" t="s">
        <v>34</v>
      </c>
      <c r="S6189">
        <v>20.149999999999999</v>
      </c>
      <c r="T6189">
        <v>165.5</v>
      </c>
      <c r="U6189" t="s">
        <v>26</v>
      </c>
      <c r="V6189" s="7" t="str">
        <f t="shared" si="192"/>
        <v>0-12</v>
      </c>
      <c r="W6189" t="s">
        <v>30</v>
      </c>
      <c r="X6189" t="str">
        <f t="shared" si="193"/>
        <v>Low</v>
      </c>
    </row>
    <row r="6190" spans="1:24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26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28</v>
      </c>
      <c r="Q6190" t="s">
        <v>26</v>
      </c>
      <c r="R6190" t="s">
        <v>34</v>
      </c>
      <c r="S6190">
        <v>20.05</v>
      </c>
      <c r="T6190">
        <v>358.5</v>
      </c>
      <c r="U6190" t="s">
        <v>26</v>
      </c>
      <c r="V6190" s="7" t="str">
        <f t="shared" si="192"/>
        <v>13-24</v>
      </c>
      <c r="W6190" t="s">
        <v>30</v>
      </c>
      <c r="X6190" t="str">
        <f t="shared" si="193"/>
        <v>Low</v>
      </c>
    </row>
    <row r="6191" spans="1:24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27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50</v>
      </c>
      <c r="Q6191" t="s">
        <v>25</v>
      </c>
      <c r="R6191" t="s">
        <v>43</v>
      </c>
      <c r="S6191">
        <v>91.95</v>
      </c>
      <c r="T6191">
        <v>6614.9</v>
      </c>
      <c r="U6191" t="s">
        <v>26</v>
      </c>
      <c r="V6191" s="7" t="str">
        <f t="shared" si="192"/>
        <v>49+</v>
      </c>
      <c r="W6191" t="s">
        <v>46</v>
      </c>
      <c r="X6191" t="str">
        <f t="shared" si="193"/>
        <v>High</v>
      </c>
    </row>
    <row r="6192" spans="1:24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40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28</v>
      </c>
      <c r="Q6192" t="s">
        <v>26</v>
      </c>
      <c r="R6192" t="s">
        <v>29</v>
      </c>
      <c r="S6192">
        <v>80.5</v>
      </c>
      <c r="T6192">
        <v>80.5</v>
      </c>
      <c r="U6192" t="s">
        <v>25</v>
      </c>
      <c r="V6192" s="7" t="str">
        <f t="shared" si="192"/>
        <v>0-12</v>
      </c>
      <c r="W6192" t="s">
        <v>30</v>
      </c>
      <c r="X6192" t="str">
        <f t="shared" si="193"/>
        <v>Medium</v>
      </c>
    </row>
    <row r="6193" spans="1:24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27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28</v>
      </c>
      <c r="Q6193" t="s">
        <v>26</v>
      </c>
      <c r="R6193" t="s">
        <v>29</v>
      </c>
      <c r="S6193">
        <v>55.65</v>
      </c>
      <c r="T6193">
        <v>2421.75</v>
      </c>
      <c r="U6193" t="s">
        <v>26</v>
      </c>
      <c r="V6193" s="7" t="str">
        <f t="shared" si="192"/>
        <v>25-48</v>
      </c>
      <c r="W6193" t="s">
        <v>46</v>
      </c>
      <c r="X6193" t="str">
        <f t="shared" si="193"/>
        <v>Medium</v>
      </c>
    </row>
    <row r="6194" spans="1:24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40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28</v>
      </c>
      <c r="Q6194" t="s">
        <v>25</v>
      </c>
      <c r="R6194" t="s">
        <v>29</v>
      </c>
      <c r="S6194">
        <v>74.7</v>
      </c>
      <c r="T6194">
        <v>1294.5999999999999</v>
      </c>
      <c r="U6194" t="s">
        <v>26</v>
      </c>
      <c r="V6194" s="7" t="str">
        <f t="shared" si="192"/>
        <v>13-24</v>
      </c>
      <c r="W6194" t="s">
        <v>35</v>
      </c>
      <c r="X6194" t="str">
        <f t="shared" si="193"/>
        <v>Medium</v>
      </c>
    </row>
    <row r="6195" spans="1:24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40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43</v>
      </c>
      <c r="S6195">
        <v>104.15</v>
      </c>
      <c r="T6195">
        <v>1299.0999999999999</v>
      </c>
      <c r="U6195" t="s">
        <v>26</v>
      </c>
      <c r="V6195" s="7" t="str">
        <f t="shared" si="192"/>
        <v>13-24</v>
      </c>
      <c r="W6195" t="s">
        <v>35</v>
      </c>
      <c r="X6195" t="str">
        <f t="shared" si="193"/>
        <v>High</v>
      </c>
    </row>
    <row r="6196" spans="1:24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40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38</v>
      </c>
      <c r="S6196">
        <v>83.65</v>
      </c>
      <c r="T6196">
        <v>5733.4</v>
      </c>
      <c r="U6196" t="s">
        <v>26</v>
      </c>
      <c r="V6196" s="7" t="str">
        <f t="shared" si="192"/>
        <v>49+</v>
      </c>
      <c r="W6196" t="s">
        <v>46</v>
      </c>
      <c r="X6196" t="str">
        <f t="shared" si="193"/>
        <v>Medium</v>
      </c>
    </row>
    <row r="6197" spans="1:24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40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28</v>
      </c>
      <c r="Q6197" t="s">
        <v>25</v>
      </c>
      <c r="R6197" t="s">
        <v>38</v>
      </c>
      <c r="S6197">
        <v>72.2</v>
      </c>
      <c r="T6197">
        <v>305.55</v>
      </c>
      <c r="U6197" t="s">
        <v>25</v>
      </c>
      <c r="V6197" s="7" t="str">
        <f t="shared" si="192"/>
        <v>0-12</v>
      </c>
      <c r="W6197" t="s">
        <v>30</v>
      </c>
      <c r="X6197" t="str">
        <f t="shared" si="193"/>
        <v>Medium</v>
      </c>
    </row>
    <row r="6198" spans="1:24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40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50</v>
      </c>
      <c r="Q6198" t="s">
        <v>25</v>
      </c>
      <c r="R6198" t="s">
        <v>43</v>
      </c>
      <c r="S6198">
        <v>110.05</v>
      </c>
      <c r="T6198">
        <v>7430.75</v>
      </c>
      <c r="U6198" t="s">
        <v>26</v>
      </c>
      <c r="V6198" s="7" t="str">
        <f t="shared" si="192"/>
        <v>49+</v>
      </c>
      <c r="W6198" t="s">
        <v>46</v>
      </c>
      <c r="X6198" t="str">
        <f t="shared" si="193"/>
        <v>High</v>
      </c>
    </row>
    <row r="6199" spans="1:24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27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28</v>
      </c>
      <c r="Q6199" t="s">
        <v>26</v>
      </c>
      <c r="R6199" t="s">
        <v>34</v>
      </c>
      <c r="S6199">
        <v>51.5</v>
      </c>
      <c r="T6199">
        <v>900.5</v>
      </c>
      <c r="U6199" t="s">
        <v>25</v>
      </c>
      <c r="V6199" s="7" t="str">
        <f t="shared" si="192"/>
        <v>13-24</v>
      </c>
      <c r="W6199" t="s">
        <v>35</v>
      </c>
      <c r="X6199" t="str">
        <f t="shared" si="193"/>
        <v>Medium</v>
      </c>
    </row>
    <row r="6200" spans="1:24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26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50</v>
      </c>
      <c r="Q6200" t="s">
        <v>26</v>
      </c>
      <c r="R6200" t="s">
        <v>43</v>
      </c>
      <c r="S6200">
        <v>25.5</v>
      </c>
      <c r="T6200">
        <v>630.6</v>
      </c>
      <c r="U6200" t="s">
        <v>26</v>
      </c>
      <c r="V6200" s="7" t="str">
        <f t="shared" si="192"/>
        <v>25-48</v>
      </c>
      <c r="W6200" t="s">
        <v>35</v>
      </c>
      <c r="X6200" t="str">
        <f t="shared" si="193"/>
        <v>Low</v>
      </c>
    </row>
    <row r="6201" spans="1:24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40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28</v>
      </c>
      <c r="Q6201" t="s">
        <v>25</v>
      </c>
      <c r="R6201" t="s">
        <v>34</v>
      </c>
      <c r="S6201">
        <v>89.55</v>
      </c>
      <c r="T6201">
        <v>3856.75</v>
      </c>
      <c r="U6201" t="s">
        <v>25</v>
      </c>
      <c r="V6201" s="7" t="str">
        <f t="shared" si="192"/>
        <v>25-48</v>
      </c>
      <c r="W6201" t="s">
        <v>46</v>
      </c>
      <c r="X6201" t="str">
        <f t="shared" si="193"/>
        <v>Medium</v>
      </c>
    </row>
    <row r="6202" spans="1:24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26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50</v>
      </c>
      <c r="Q6202" t="s">
        <v>26</v>
      </c>
      <c r="R6202" t="s">
        <v>43</v>
      </c>
      <c r="S6202">
        <v>19.5</v>
      </c>
      <c r="T6202">
        <v>1222.6500000000001</v>
      </c>
      <c r="U6202" t="s">
        <v>26</v>
      </c>
      <c r="V6202" s="7" t="str">
        <f t="shared" si="192"/>
        <v>49+</v>
      </c>
      <c r="W6202" t="s">
        <v>35</v>
      </c>
      <c r="X6202" t="str">
        <f t="shared" si="193"/>
        <v>Low</v>
      </c>
    </row>
    <row r="6203" spans="1:24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40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28</v>
      </c>
      <c r="Q6203" t="s">
        <v>26</v>
      </c>
      <c r="R6203" t="s">
        <v>29</v>
      </c>
      <c r="S6203">
        <v>80.7</v>
      </c>
      <c r="T6203">
        <v>374.8</v>
      </c>
      <c r="U6203" t="s">
        <v>26</v>
      </c>
      <c r="V6203" s="7" t="str">
        <f t="shared" si="192"/>
        <v>0-12</v>
      </c>
      <c r="W6203" t="s">
        <v>30</v>
      </c>
      <c r="X6203" t="str">
        <f t="shared" si="193"/>
        <v>Medium</v>
      </c>
    </row>
    <row r="6204" spans="1:24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27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 t="s">
        <v>25</v>
      </c>
      <c r="V6204" s="7" t="str">
        <f t="shared" si="192"/>
        <v>13-24</v>
      </c>
      <c r="W6204" t="s">
        <v>35</v>
      </c>
      <c r="X6204" t="str">
        <f t="shared" si="193"/>
        <v>Medium</v>
      </c>
    </row>
    <row r="6205" spans="1:24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40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43</v>
      </c>
      <c r="S6205">
        <v>105.1</v>
      </c>
      <c r="T6205">
        <v>7234.8</v>
      </c>
      <c r="U6205" t="s">
        <v>26</v>
      </c>
      <c r="V6205" s="7" t="str">
        <f t="shared" si="192"/>
        <v>49+</v>
      </c>
      <c r="W6205" t="s">
        <v>46</v>
      </c>
      <c r="X6205" t="str">
        <f t="shared" si="193"/>
        <v>High</v>
      </c>
    </row>
    <row r="6206" spans="1:24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26</v>
      </c>
      <c r="I6206" t="s">
        <v>27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28</v>
      </c>
      <c r="Q6206" t="s">
        <v>25</v>
      </c>
      <c r="R6206" t="s">
        <v>38</v>
      </c>
      <c r="S6206">
        <v>25.15</v>
      </c>
      <c r="T6206">
        <v>331.85</v>
      </c>
      <c r="U6206" t="s">
        <v>26</v>
      </c>
      <c r="V6206" s="7" t="str">
        <f t="shared" si="192"/>
        <v>13-24</v>
      </c>
      <c r="W6206" t="s">
        <v>30</v>
      </c>
      <c r="X6206" t="str">
        <f t="shared" si="193"/>
        <v>Low</v>
      </c>
    </row>
    <row r="6207" spans="1:24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40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28</v>
      </c>
      <c r="Q6207" t="s">
        <v>25</v>
      </c>
      <c r="R6207" t="s">
        <v>38</v>
      </c>
      <c r="S6207">
        <v>95.25</v>
      </c>
      <c r="T6207">
        <v>3959.35</v>
      </c>
      <c r="U6207" t="s">
        <v>25</v>
      </c>
      <c r="V6207" s="7" t="str">
        <f t="shared" si="192"/>
        <v>25-48</v>
      </c>
      <c r="W6207" t="s">
        <v>46</v>
      </c>
      <c r="X6207" t="str">
        <f t="shared" si="193"/>
        <v>High</v>
      </c>
    </row>
    <row r="6208" spans="1:24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40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28</v>
      </c>
      <c r="Q6208" t="s">
        <v>25</v>
      </c>
      <c r="R6208" t="s">
        <v>43</v>
      </c>
      <c r="S6208">
        <v>95.65</v>
      </c>
      <c r="T6208">
        <v>5088.3999999999996</v>
      </c>
      <c r="U6208" t="s">
        <v>26</v>
      </c>
      <c r="V6208" s="7" t="str">
        <f t="shared" si="192"/>
        <v>49+</v>
      </c>
      <c r="W6208" t="s">
        <v>46</v>
      </c>
      <c r="X6208" t="str">
        <f t="shared" si="193"/>
        <v>High</v>
      </c>
    </row>
    <row r="6209" spans="1:24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40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28</v>
      </c>
      <c r="Q6209" t="s">
        <v>26</v>
      </c>
      <c r="R6209" t="s">
        <v>29</v>
      </c>
      <c r="S6209">
        <v>85</v>
      </c>
      <c r="T6209">
        <v>3969.4</v>
      </c>
      <c r="U6209" t="s">
        <v>25</v>
      </c>
      <c r="V6209" s="7" t="str">
        <f t="shared" si="192"/>
        <v>25-48</v>
      </c>
      <c r="W6209" t="s">
        <v>46</v>
      </c>
      <c r="X6209" t="str">
        <f t="shared" si="193"/>
        <v>Medium</v>
      </c>
    </row>
    <row r="6210" spans="1:24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27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50</v>
      </c>
      <c r="Q6210" t="s">
        <v>25</v>
      </c>
      <c r="R6210" t="s">
        <v>38</v>
      </c>
      <c r="S6210">
        <v>80.8</v>
      </c>
      <c r="T6210">
        <v>4860.8500000000004</v>
      </c>
      <c r="U6210" t="s">
        <v>26</v>
      </c>
      <c r="V6210" s="7" t="str">
        <f t="shared" si="192"/>
        <v>49+</v>
      </c>
      <c r="W6210" t="s">
        <v>46</v>
      </c>
      <c r="X6210" t="str">
        <f t="shared" si="193"/>
        <v>Medium</v>
      </c>
    </row>
    <row r="6211" spans="1:24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26</v>
      </c>
      <c r="I6211" t="s">
        <v>27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 t="s">
        <v>26</v>
      </c>
      <c r="V6211" s="7" t="str">
        <f t="shared" ref="V6211:V6274" si="194">IF(F6211&lt;=12, "0-12", IF(F6211&lt;=24, "13-24", IF(F6211&lt;=48, "25-48", "49+")))</f>
        <v>25-48</v>
      </c>
      <c r="W6211" t="s">
        <v>35</v>
      </c>
      <c r="X6211" t="str">
        <f t="shared" ref="X6211:X6274" si="195">IF(S6211&lt;=50,"Low",IF(S6211&lt;=90,"Medium","High"))</f>
        <v>Low</v>
      </c>
    </row>
    <row r="6212" spans="1:24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27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43</v>
      </c>
      <c r="S6212">
        <v>54.75</v>
      </c>
      <c r="T6212">
        <v>1266.3499999999999</v>
      </c>
      <c r="U6212" t="s">
        <v>26</v>
      </c>
      <c r="V6212" s="7" t="str">
        <f t="shared" si="194"/>
        <v>25-48</v>
      </c>
      <c r="W6212" t="s">
        <v>35</v>
      </c>
      <c r="X6212" t="str">
        <f t="shared" si="195"/>
        <v>Medium</v>
      </c>
    </row>
    <row r="6213" spans="1:24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40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28</v>
      </c>
      <c r="Q6213" t="s">
        <v>25</v>
      </c>
      <c r="R6213" t="s">
        <v>29</v>
      </c>
      <c r="S6213">
        <v>85.75</v>
      </c>
      <c r="T6213">
        <v>470.95</v>
      </c>
      <c r="U6213" t="s">
        <v>25</v>
      </c>
      <c r="V6213" s="7" t="str">
        <f t="shared" si="194"/>
        <v>0-12</v>
      </c>
      <c r="W6213" t="s">
        <v>30</v>
      </c>
      <c r="X6213" t="str">
        <f t="shared" si="195"/>
        <v>Medium</v>
      </c>
    </row>
    <row r="6214" spans="1:24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26</v>
      </c>
      <c r="I6214" t="s">
        <v>27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29</v>
      </c>
      <c r="S6214">
        <v>50.75</v>
      </c>
      <c r="T6214">
        <v>688.2</v>
      </c>
      <c r="U6214" t="s">
        <v>26</v>
      </c>
      <c r="V6214" s="7" t="str">
        <f t="shared" si="194"/>
        <v>13-24</v>
      </c>
      <c r="W6214" t="s">
        <v>35</v>
      </c>
      <c r="X6214" t="str">
        <f t="shared" si="195"/>
        <v>Medium</v>
      </c>
    </row>
    <row r="6215" spans="1:24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26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50</v>
      </c>
      <c r="Q6215" t="s">
        <v>26</v>
      </c>
      <c r="R6215" t="s">
        <v>34</v>
      </c>
      <c r="S6215">
        <v>20.149999999999999</v>
      </c>
      <c r="T6215">
        <v>387.7</v>
      </c>
      <c r="U6215" t="s">
        <v>26</v>
      </c>
      <c r="V6215" s="7" t="str">
        <f t="shared" si="194"/>
        <v>13-24</v>
      </c>
      <c r="W6215" t="s">
        <v>30</v>
      </c>
      <c r="X6215" t="str">
        <f t="shared" si="195"/>
        <v>Low</v>
      </c>
    </row>
    <row r="6216" spans="1:24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26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50</v>
      </c>
      <c r="Q6216" t="s">
        <v>26</v>
      </c>
      <c r="R6216" t="s">
        <v>34</v>
      </c>
      <c r="S6216">
        <v>20.05</v>
      </c>
      <c r="T6216">
        <v>845.25</v>
      </c>
      <c r="U6216" t="s">
        <v>26</v>
      </c>
      <c r="V6216" s="7" t="str">
        <f t="shared" si="194"/>
        <v>25-48</v>
      </c>
      <c r="W6216" t="s">
        <v>35</v>
      </c>
      <c r="X6216" t="str">
        <f t="shared" si="195"/>
        <v>Low</v>
      </c>
    </row>
    <row r="6217" spans="1:24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40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28</v>
      </c>
      <c r="Q6217" t="s">
        <v>25</v>
      </c>
      <c r="R6217" t="s">
        <v>29</v>
      </c>
      <c r="S6217">
        <v>98.25</v>
      </c>
      <c r="T6217">
        <v>560.6</v>
      </c>
      <c r="U6217" t="s">
        <v>25</v>
      </c>
      <c r="V6217" s="7" t="str">
        <f t="shared" si="194"/>
        <v>0-12</v>
      </c>
      <c r="W6217" t="s">
        <v>35</v>
      </c>
      <c r="X6217" t="str">
        <f t="shared" si="195"/>
        <v>High</v>
      </c>
    </row>
    <row r="6218" spans="1:24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27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50</v>
      </c>
      <c r="Q6218" t="s">
        <v>26</v>
      </c>
      <c r="R6218" t="s">
        <v>43</v>
      </c>
      <c r="S6218">
        <v>71.599999999999994</v>
      </c>
      <c r="T6218">
        <v>4230.25</v>
      </c>
      <c r="U6218" t="s">
        <v>26</v>
      </c>
      <c r="V6218" s="7" t="str">
        <f t="shared" si="194"/>
        <v>49+</v>
      </c>
      <c r="W6218" t="s">
        <v>46</v>
      </c>
      <c r="X6218" t="str">
        <f t="shared" si="195"/>
        <v>Medium</v>
      </c>
    </row>
    <row r="6219" spans="1:24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40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43</v>
      </c>
      <c r="S6219">
        <v>81.45</v>
      </c>
      <c r="T6219">
        <v>4983.05</v>
      </c>
      <c r="U6219" t="s">
        <v>26</v>
      </c>
      <c r="V6219" s="7" t="str">
        <f t="shared" si="194"/>
        <v>49+</v>
      </c>
      <c r="W6219" t="s">
        <v>46</v>
      </c>
      <c r="X6219" t="str">
        <f t="shared" si="195"/>
        <v>Medium</v>
      </c>
    </row>
    <row r="6220" spans="1:24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26</v>
      </c>
      <c r="I6220" t="s">
        <v>27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38</v>
      </c>
      <c r="S6220">
        <v>58.4</v>
      </c>
      <c r="T6220">
        <v>4113.1499999999996</v>
      </c>
      <c r="U6220" t="s">
        <v>26</v>
      </c>
      <c r="V6220" s="7" t="str">
        <f t="shared" si="194"/>
        <v>49+</v>
      </c>
      <c r="W6220" t="s">
        <v>46</v>
      </c>
      <c r="X6220" t="str">
        <f t="shared" si="195"/>
        <v>Medium</v>
      </c>
    </row>
    <row r="6221" spans="1:24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26</v>
      </c>
      <c r="I6221" t="s">
        <v>27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28</v>
      </c>
      <c r="Q6221" t="s">
        <v>25</v>
      </c>
      <c r="R6221" t="s">
        <v>34</v>
      </c>
      <c r="S6221">
        <v>25.7</v>
      </c>
      <c r="T6221">
        <v>25.7</v>
      </c>
      <c r="U6221" t="s">
        <v>25</v>
      </c>
      <c r="V6221" s="7" t="str">
        <f t="shared" si="194"/>
        <v>0-12</v>
      </c>
      <c r="W6221" t="s">
        <v>30</v>
      </c>
      <c r="X6221" t="str">
        <f t="shared" si="195"/>
        <v>Low</v>
      </c>
    </row>
    <row r="6222" spans="1:24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26</v>
      </c>
      <c r="I6222" t="s">
        <v>27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50</v>
      </c>
      <c r="Q6222" t="s">
        <v>26</v>
      </c>
      <c r="R6222" t="s">
        <v>43</v>
      </c>
      <c r="S6222">
        <v>53.7</v>
      </c>
      <c r="T6222">
        <v>521</v>
      </c>
      <c r="U6222" t="s">
        <v>26</v>
      </c>
      <c r="V6222" s="7" t="str">
        <f t="shared" si="194"/>
        <v>0-12</v>
      </c>
      <c r="W6222" t="s">
        <v>35</v>
      </c>
      <c r="X6222" t="str">
        <f t="shared" si="195"/>
        <v>Medium</v>
      </c>
    </row>
    <row r="6223" spans="1:24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26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33</v>
      </c>
      <c r="Q6223" t="s">
        <v>25</v>
      </c>
      <c r="R6223" t="s">
        <v>38</v>
      </c>
      <c r="S6223">
        <v>19.600000000000001</v>
      </c>
      <c r="T6223">
        <v>471.85</v>
      </c>
      <c r="U6223" t="s">
        <v>26</v>
      </c>
      <c r="V6223" s="7" t="str">
        <f t="shared" si="194"/>
        <v>25-48</v>
      </c>
      <c r="W6223" t="s">
        <v>30</v>
      </c>
      <c r="X6223" t="str">
        <f t="shared" si="195"/>
        <v>Low</v>
      </c>
    </row>
    <row r="6224" spans="1:24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40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28</v>
      </c>
      <c r="Q6224" t="s">
        <v>26</v>
      </c>
      <c r="R6224" t="s">
        <v>43</v>
      </c>
      <c r="S6224">
        <v>89.4</v>
      </c>
      <c r="T6224">
        <v>5976.9</v>
      </c>
      <c r="U6224" t="s">
        <v>26</v>
      </c>
      <c r="V6224" s="7" t="str">
        <f t="shared" si="194"/>
        <v>49+</v>
      </c>
      <c r="W6224" t="s">
        <v>46</v>
      </c>
      <c r="X6224" t="str">
        <f t="shared" si="195"/>
        <v>Medium</v>
      </c>
    </row>
    <row r="6225" spans="1:24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40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28</v>
      </c>
      <c r="Q6225" t="s">
        <v>25</v>
      </c>
      <c r="R6225" t="s">
        <v>29</v>
      </c>
      <c r="S6225">
        <v>69</v>
      </c>
      <c r="T6225">
        <v>506.9</v>
      </c>
      <c r="U6225" t="s">
        <v>25</v>
      </c>
      <c r="V6225" s="7" t="str">
        <f t="shared" si="194"/>
        <v>0-12</v>
      </c>
      <c r="W6225" t="s">
        <v>35</v>
      </c>
      <c r="X6225" t="str">
        <f t="shared" si="195"/>
        <v>Medium</v>
      </c>
    </row>
    <row r="6226" spans="1:24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40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38</v>
      </c>
      <c r="S6226">
        <v>84.2</v>
      </c>
      <c r="T6226">
        <v>4299.75</v>
      </c>
      <c r="U6226" t="s">
        <v>26</v>
      </c>
      <c r="V6226" s="7" t="str">
        <f t="shared" si="194"/>
        <v>49+</v>
      </c>
      <c r="W6226" t="s">
        <v>46</v>
      </c>
      <c r="X6226" t="str">
        <f t="shared" si="195"/>
        <v>Medium</v>
      </c>
    </row>
    <row r="6227" spans="1:24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40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50</v>
      </c>
      <c r="Q6227" t="s">
        <v>25</v>
      </c>
      <c r="R6227" t="s">
        <v>43</v>
      </c>
      <c r="S6227">
        <v>106.1</v>
      </c>
      <c r="T6227">
        <v>7548.6</v>
      </c>
      <c r="U6227" t="s">
        <v>26</v>
      </c>
      <c r="V6227" s="7" t="str">
        <f t="shared" si="194"/>
        <v>49+</v>
      </c>
      <c r="W6227" t="s">
        <v>46</v>
      </c>
      <c r="X6227" t="str">
        <f t="shared" si="195"/>
        <v>High</v>
      </c>
    </row>
    <row r="6228" spans="1:24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26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50</v>
      </c>
      <c r="Q6228" t="s">
        <v>26</v>
      </c>
      <c r="R6228" t="s">
        <v>34</v>
      </c>
      <c r="S6228">
        <v>25.75</v>
      </c>
      <c r="T6228">
        <v>1654.75</v>
      </c>
      <c r="U6228" t="s">
        <v>26</v>
      </c>
      <c r="V6228" s="7" t="str">
        <f t="shared" si="194"/>
        <v>49+</v>
      </c>
      <c r="W6228" t="s">
        <v>35</v>
      </c>
      <c r="X6228" t="str">
        <f t="shared" si="195"/>
        <v>Low</v>
      </c>
    </row>
    <row r="6229" spans="1:24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27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28</v>
      </c>
      <c r="Q6229" t="s">
        <v>26</v>
      </c>
      <c r="R6229" t="s">
        <v>38</v>
      </c>
      <c r="S6229">
        <v>46.05</v>
      </c>
      <c r="T6229">
        <v>80.349999999999994</v>
      </c>
      <c r="U6229" t="s">
        <v>25</v>
      </c>
      <c r="V6229" s="7" t="str">
        <f t="shared" si="194"/>
        <v>0-12</v>
      </c>
      <c r="W6229" t="s">
        <v>30</v>
      </c>
      <c r="X6229" t="str">
        <f t="shared" si="195"/>
        <v>Low</v>
      </c>
    </row>
    <row r="6230" spans="1:24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27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38</v>
      </c>
      <c r="S6230">
        <v>64.95</v>
      </c>
      <c r="T6230">
        <v>4551.5</v>
      </c>
      <c r="U6230" t="s">
        <v>26</v>
      </c>
      <c r="V6230" s="7" t="str">
        <f t="shared" si="194"/>
        <v>49+</v>
      </c>
      <c r="W6230" t="s">
        <v>46</v>
      </c>
      <c r="X6230" t="str">
        <f t="shared" si="195"/>
        <v>Medium</v>
      </c>
    </row>
    <row r="6231" spans="1:24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27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50</v>
      </c>
      <c r="Q6231" t="s">
        <v>25</v>
      </c>
      <c r="R6231" t="s">
        <v>43</v>
      </c>
      <c r="S6231">
        <v>85.45</v>
      </c>
      <c r="T6231">
        <v>6227.5</v>
      </c>
      <c r="U6231" t="s">
        <v>26</v>
      </c>
      <c r="V6231" s="7" t="str">
        <f t="shared" si="194"/>
        <v>49+</v>
      </c>
      <c r="W6231" t="s">
        <v>46</v>
      </c>
      <c r="X6231" t="str">
        <f t="shared" si="195"/>
        <v>Medium</v>
      </c>
    </row>
    <row r="6232" spans="1:24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26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28</v>
      </c>
      <c r="Q6232" t="s">
        <v>26</v>
      </c>
      <c r="R6232" t="s">
        <v>34</v>
      </c>
      <c r="S6232">
        <v>20.05</v>
      </c>
      <c r="T6232">
        <v>20.05</v>
      </c>
      <c r="U6232" t="s">
        <v>26</v>
      </c>
      <c r="V6232" s="7" t="str">
        <f t="shared" si="194"/>
        <v>0-12</v>
      </c>
      <c r="W6232" t="s">
        <v>30</v>
      </c>
      <c r="X6232" t="str">
        <f t="shared" si="195"/>
        <v>Low</v>
      </c>
    </row>
    <row r="6233" spans="1:24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40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28</v>
      </c>
      <c r="Q6233" t="s">
        <v>25</v>
      </c>
      <c r="R6233" t="s">
        <v>34</v>
      </c>
      <c r="S6233">
        <v>76.400000000000006</v>
      </c>
      <c r="T6233">
        <v>76.400000000000006</v>
      </c>
      <c r="U6233" t="s">
        <v>25</v>
      </c>
      <c r="V6233" s="7" t="str">
        <f t="shared" si="194"/>
        <v>0-12</v>
      </c>
      <c r="W6233" t="s">
        <v>30</v>
      </c>
      <c r="X6233" t="str">
        <f t="shared" si="195"/>
        <v>Medium</v>
      </c>
    </row>
    <row r="6234" spans="1:24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40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28</v>
      </c>
      <c r="Q6234" t="s">
        <v>25</v>
      </c>
      <c r="R6234" t="s">
        <v>29</v>
      </c>
      <c r="S6234">
        <v>100.5</v>
      </c>
      <c r="T6234">
        <v>514</v>
      </c>
      <c r="U6234" t="s">
        <v>25</v>
      </c>
      <c r="V6234" s="7" t="str">
        <f t="shared" si="194"/>
        <v>0-12</v>
      </c>
      <c r="W6234" t="s">
        <v>35</v>
      </c>
      <c r="X6234" t="str">
        <f t="shared" si="195"/>
        <v>High</v>
      </c>
    </row>
    <row r="6235" spans="1:24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26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28</v>
      </c>
      <c r="Q6235" t="s">
        <v>26</v>
      </c>
      <c r="R6235" t="s">
        <v>34</v>
      </c>
      <c r="S6235">
        <v>20.7</v>
      </c>
      <c r="T6235">
        <v>57.5</v>
      </c>
      <c r="U6235" t="s">
        <v>26</v>
      </c>
      <c r="V6235" s="7" t="str">
        <f t="shared" si="194"/>
        <v>0-12</v>
      </c>
      <c r="W6235" t="s">
        <v>30</v>
      </c>
      <c r="X6235" t="str">
        <f t="shared" si="195"/>
        <v>Low</v>
      </c>
    </row>
    <row r="6236" spans="1:24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26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50</v>
      </c>
      <c r="Q6236" t="s">
        <v>25</v>
      </c>
      <c r="R6236" t="s">
        <v>43</v>
      </c>
      <c r="S6236">
        <v>25.3</v>
      </c>
      <c r="T6236">
        <v>1474.35</v>
      </c>
      <c r="U6236" t="s">
        <v>26</v>
      </c>
      <c r="V6236" s="7" t="str">
        <f t="shared" si="194"/>
        <v>49+</v>
      </c>
      <c r="W6236" t="s">
        <v>35</v>
      </c>
      <c r="X6236" t="str">
        <f t="shared" si="195"/>
        <v>Low</v>
      </c>
    </row>
    <row r="6237" spans="1:24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26</v>
      </c>
      <c r="I6237" t="s">
        <v>27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28</v>
      </c>
      <c r="Q6237" t="s">
        <v>26</v>
      </c>
      <c r="R6237" t="s">
        <v>34</v>
      </c>
      <c r="S6237">
        <v>40.049999999999997</v>
      </c>
      <c r="T6237">
        <v>880.2</v>
      </c>
      <c r="U6237" t="s">
        <v>25</v>
      </c>
      <c r="V6237" s="7" t="str">
        <f t="shared" si="194"/>
        <v>13-24</v>
      </c>
      <c r="W6237" t="s">
        <v>35</v>
      </c>
      <c r="X6237" t="str">
        <f t="shared" si="195"/>
        <v>Low</v>
      </c>
    </row>
    <row r="6238" spans="1:24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40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28</v>
      </c>
      <c r="Q6238" t="s">
        <v>25</v>
      </c>
      <c r="R6238" t="s">
        <v>38</v>
      </c>
      <c r="S6238">
        <v>100.6</v>
      </c>
      <c r="T6238">
        <v>3270.25</v>
      </c>
      <c r="U6238" t="s">
        <v>26</v>
      </c>
      <c r="V6238" s="7" t="str">
        <f t="shared" si="194"/>
        <v>25-48</v>
      </c>
      <c r="W6238" t="s">
        <v>46</v>
      </c>
      <c r="X6238" t="str">
        <f t="shared" si="195"/>
        <v>High</v>
      </c>
    </row>
    <row r="6239" spans="1:24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40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28</v>
      </c>
      <c r="Q6239" t="s">
        <v>26</v>
      </c>
      <c r="R6239" t="s">
        <v>29</v>
      </c>
      <c r="S6239">
        <v>69.95</v>
      </c>
      <c r="T6239">
        <v>69.95</v>
      </c>
      <c r="U6239" t="s">
        <v>25</v>
      </c>
      <c r="V6239" s="7" t="str">
        <f t="shared" si="194"/>
        <v>0-12</v>
      </c>
      <c r="W6239" t="s">
        <v>30</v>
      </c>
      <c r="X6239" t="str">
        <f t="shared" si="195"/>
        <v>Medium</v>
      </c>
    </row>
    <row r="6240" spans="1:24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40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28</v>
      </c>
      <c r="Q6240" t="s">
        <v>26</v>
      </c>
      <c r="R6240" t="s">
        <v>38</v>
      </c>
      <c r="S6240">
        <v>74</v>
      </c>
      <c r="T6240">
        <v>3919.15</v>
      </c>
      <c r="U6240" t="s">
        <v>26</v>
      </c>
      <c r="V6240" s="7" t="str">
        <f t="shared" si="194"/>
        <v>49+</v>
      </c>
      <c r="W6240" t="s">
        <v>46</v>
      </c>
      <c r="X6240" t="str">
        <f t="shared" si="195"/>
        <v>Medium</v>
      </c>
    </row>
    <row r="6241" spans="1:24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40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50</v>
      </c>
      <c r="Q6241" t="s">
        <v>25</v>
      </c>
      <c r="R6241" t="s">
        <v>29</v>
      </c>
      <c r="S6241">
        <v>99.4</v>
      </c>
      <c r="T6241">
        <v>7285.7</v>
      </c>
      <c r="U6241" t="s">
        <v>26</v>
      </c>
      <c r="V6241" s="7" t="str">
        <f t="shared" si="194"/>
        <v>49+</v>
      </c>
      <c r="W6241" t="s">
        <v>46</v>
      </c>
      <c r="X6241" t="str">
        <f t="shared" si="195"/>
        <v>High</v>
      </c>
    </row>
    <row r="6242" spans="1:24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40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28</v>
      </c>
      <c r="Q6242" t="s">
        <v>25</v>
      </c>
      <c r="R6242" t="s">
        <v>29</v>
      </c>
      <c r="S6242">
        <v>93.3</v>
      </c>
      <c r="T6242">
        <v>93.3</v>
      </c>
      <c r="U6242" t="s">
        <v>25</v>
      </c>
      <c r="V6242" s="7" t="str">
        <f t="shared" si="194"/>
        <v>0-12</v>
      </c>
      <c r="W6242" t="s">
        <v>30</v>
      </c>
      <c r="X6242" t="str">
        <f t="shared" si="195"/>
        <v>High</v>
      </c>
    </row>
    <row r="6243" spans="1:24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27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28</v>
      </c>
      <c r="Q6243" t="s">
        <v>25</v>
      </c>
      <c r="R6243" t="s">
        <v>29</v>
      </c>
      <c r="S6243">
        <v>49.15</v>
      </c>
      <c r="T6243">
        <v>169.05</v>
      </c>
      <c r="U6243" t="s">
        <v>25</v>
      </c>
      <c r="V6243" s="7" t="str">
        <f t="shared" si="194"/>
        <v>0-12</v>
      </c>
      <c r="W6243" t="s">
        <v>30</v>
      </c>
      <c r="X6243" t="str">
        <f t="shared" si="195"/>
        <v>Low</v>
      </c>
    </row>
    <row r="6244" spans="1:24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40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50</v>
      </c>
      <c r="Q6244" t="s">
        <v>26</v>
      </c>
      <c r="R6244" t="s">
        <v>43</v>
      </c>
      <c r="S6244">
        <v>107.45</v>
      </c>
      <c r="T6244">
        <v>7658.3</v>
      </c>
      <c r="U6244" t="s">
        <v>26</v>
      </c>
      <c r="V6244" s="7" t="str">
        <f t="shared" si="194"/>
        <v>49+</v>
      </c>
      <c r="W6244" t="s">
        <v>46</v>
      </c>
      <c r="X6244" t="str">
        <f t="shared" si="195"/>
        <v>High</v>
      </c>
    </row>
    <row r="6245" spans="1:24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27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50</v>
      </c>
      <c r="Q6245" t="s">
        <v>25</v>
      </c>
      <c r="R6245" t="s">
        <v>43</v>
      </c>
      <c r="S6245">
        <v>83.6</v>
      </c>
      <c r="T6245">
        <v>5959.3</v>
      </c>
      <c r="U6245" t="s">
        <v>26</v>
      </c>
      <c r="V6245" s="7" t="str">
        <f t="shared" si="194"/>
        <v>49+</v>
      </c>
      <c r="W6245" t="s">
        <v>46</v>
      </c>
      <c r="X6245" t="str">
        <f t="shared" si="195"/>
        <v>Medium</v>
      </c>
    </row>
    <row r="6246" spans="1:24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40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28</v>
      </c>
      <c r="Q6246" t="s">
        <v>25</v>
      </c>
      <c r="R6246" t="s">
        <v>43</v>
      </c>
      <c r="S6246">
        <v>99.05</v>
      </c>
      <c r="T6246">
        <v>5295.7</v>
      </c>
      <c r="U6246" t="s">
        <v>26</v>
      </c>
      <c r="V6246" s="7" t="str">
        <f t="shared" si="194"/>
        <v>49+</v>
      </c>
      <c r="W6246" t="s">
        <v>46</v>
      </c>
      <c r="X6246" t="str">
        <f t="shared" si="195"/>
        <v>High</v>
      </c>
    </row>
    <row r="6247" spans="1:24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27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29</v>
      </c>
      <c r="S6247">
        <v>80.099999999999994</v>
      </c>
      <c r="T6247">
        <v>4693.2</v>
      </c>
      <c r="U6247" t="s">
        <v>26</v>
      </c>
      <c r="V6247" s="7" t="str">
        <f t="shared" si="194"/>
        <v>49+</v>
      </c>
      <c r="W6247" t="s">
        <v>46</v>
      </c>
      <c r="X6247" t="str">
        <f t="shared" si="195"/>
        <v>Medium</v>
      </c>
    </row>
    <row r="6248" spans="1:24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27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50</v>
      </c>
      <c r="Q6248" t="s">
        <v>25</v>
      </c>
      <c r="R6248" t="s">
        <v>38</v>
      </c>
      <c r="S6248">
        <v>65.3</v>
      </c>
      <c r="T6248">
        <v>3512.9</v>
      </c>
      <c r="U6248" t="s">
        <v>26</v>
      </c>
      <c r="V6248" s="7" t="str">
        <f t="shared" si="194"/>
        <v>49+</v>
      </c>
      <c r="W6248" t="s">
        <v>46</v>
      </c>
      <c r="X6248" t="str">
        <f t="shared" si="195"/>
        <v>Medium</v>
      </c>
    </row>
    <row r="6249" spans="1:24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40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50</v>
      </c>
      <c r="Q6249" t="s">
        <v>25</v>
      </c>
      <c r="R6249" t="s">
        <v>29</v>
      </c>
      <c r="S6249">
        <v>89.55</v>
      </c>
      <c r="T6249">
        <v>5231.2</v>
      </c>
      <c r="U6249" t="s">
        <v>26</v>
      </c>
      <c r="V6249" s="7" t="str">
        <f t="shared" si="194"/>
        <v>49+</v>
      </c>
      <c r="W6249" t="s">
        <v>46</v>
      </c>
      <c r="X6249" t="str">
        <f t="shared" si="195"/>
        <v>Medium</v>
      </c>
    </row>
    <row r="6250" spans="1:24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26</v>
      </c>
      <c r="I6250" t="s">
        <v>27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50</v>
      </c>
      <c r="Q6250" t="s">
        <v>26</v>
      </c>
      <c r="R6250" t="s">
        <v>43</v>
      </c>
      <c r="S6250">
        <v>60.8</v>
      </c>
      <c r="T6250">
        <v>3603.45</v>
      </c>
      <c r="U6250" t="s">
        <v>26</v>
      </c>
      <c r="V6250" s="7" t="str">
        <f t="shared" si="194"/>
        <v>49+</v>
      </c>
      <c r="W6250" t="s">
        <v>46</v>
      </c>
      <c r="X6250" t="str">
        <f t="shared" si="195"/>
        <v>Medium</v>
      </c>
    </row>
    <row r="6251" spans="1:24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40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28</v>
      </c>
      <c r="Q6251" t="s">
        <v>26</v>
      </c>
      <c r="R6251" t="s">
        <v>29</v>
      </c>
      <c r="S6251">
        <v>74.5</v>
      </c>
      <c r="T6251">
        <v>217.45</v>
      </c>
      <c r="U6251" t="s">
        <v>26</v>
      </c>
      <c r="V6251" s="7" t="str">
        <f t="shared" si="194"/>
        <v>0-12</v>
      </c>
      <c r="W6251" t="s">
        <v>30</v>
      </c>
      <c r="X6251" t="str">
        <f t="shared" si="195"/>
        <v>Medium</v>
      </c>
    </row>
    <row r="6252" spans="1:24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40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50</v>
      </c>
      <c r="Q6252" t="s">
        <v>26</v>
      </c>
      <c r="R6252" t="s">
        <v>38</v>
      </c>
      <c r="S6252">
        <v>99.15</v>
      </c>
      <c r="T6252">
        <v>6875.35</v>
      </c>
      <c r="U6252" t="s">
        <v>26</v>
      </c>
      <c r="V6252" s="7" t="str">
        <f t="shared" si="194"/>
        <v>49+</v>
      </c>
      <c r="W6252" t="s">
        <v>46</v>
      </c>
      <c r="X6252" t="str">
        <f t="shared" si="195"/>
        <v>High</v>
      </c>
    </row>
    <row r="6253" spans="1:24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26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28</v>
      </c>
      <c r="Q6253" t="s">
        <v>26</v>
      </c>
      <c r="R6253" t="s">
        <v>29</v>
      </c>
      <c r="S6253">
        <v>19.25</v>
      </c>
      <c r="T6253">
        <v>19.25</v>
      </c>
      <c r="U6253" t="s">
        <v>26</v>
      </c>
      <c r="V6253" s="7" t="str">
        <f t="shared" si="194"/>
        <v>0-12</v>
      </c>
      <c r="W6253" t="s">
        <v>30</v>
      </c>
      <c r="X6253" t="str">
        <f t="shared" si="195"/>
        <v>Low</v>
      </c>
    </row>
    <row r="6254" spans="1:24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26</v>
      </c>
      <c r="I6254" t="s">
        <v>27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28</v>
      </c>
      <c r="Q6254" t="s">
        <v>25</v>
      </c>
      <c r="R6254" t="s">
        <v>43</v>
      </c>
      <c r="S6254">
        <v>39.450000000000003</v>
      </c>
      <c r="T6254">
        <v>2021.35</v>
      </c>
      <c r="U6254" t="s">
        <v>26</v>
      </c>
      <c r="V6254" s="7" t="str">
        <f t="shared" si="194"/>
        <v>49+</v>
      </c>
      <c r="W6254" t="s">
        <v>46</v>
      </c>
      <c r="X6254" t="str">
        <f t="shared" si="195"/>
        <v>Low</v>
      </c>
    </row>
    <row r="6255" spans="1:24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26</v>
      </c>
      <c r="I6255" t="s">
        <v>27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28</v>
      </c>
      <c r="Q6255" t="s">
        <v>25</v>
      </c>
      <c r="R6255" t="s">
        <v>43</v>
      </c>
      <c r="S6255">
        <v>44.85</v>
      </c>
      <c r="T6255">
        <v>2564.9499999999998</v>
      </c>
      <c r="U6255" t="s">
        <v>26</v>
      </c>
      <c r="V6255" s="7" t="str">
        <f t="shared" si="194"/>
        <v>49+</v>
      </c>
      <c r="W6255" t="s">
        <v>46</v>
      </c>
      <c r="X6255" t="str">
        <f t="shared" si="195"/>
        <v>Low</v>
      </c>
    </row>
    <row r="6256" spans="1:24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40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50</v>
      </c>
      <c r="Q6256" t="s">
        <v>25</v>
      </c>
      <c r="R6256" t="s">
        <v>29</v>
      </c>
      <c r="S6256">
        <v>97.2</v>
      </c>
      <c r="T6256">
        <v>5611.75</v>
      </c>
      <c r="U6256" t="s">
        <v>26</v>
      </c>
      <c r="V6256" s="7" t="str">
        <f t="shared" si="194"/>
        <v>49+</v>
      </c>
      <c r="W6256" t="s">
        <v>46</v>
      </c>
      <c r="X6256" t="str">
        <f t="shared" si="195"/>
        <v>High</v>
      </c>
    </row>
    <row r="6257" spans="1:24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40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 t="s">
        <v>26</v>
      </c>
      <c r="V6257" s="7" t="str">
        <f t="shared" si="194"/>
        <v>49+</v>
      </c>
      <c r="W6257" t="s">
        <v>46</v>
      </c>
      <c r="X6257" t="str">
        <f t="shared" si="195"/>
        <v>High</v>
      </c>
    </row>
    <row r="6258" spans="1:24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26</v>
      </c>
      <c r="I6258" t="s">
        <v>27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28</v>
      </c>
      <c r="Q6258" t="s">
        <v>26</v>
      </c>
      <c r="R6258" t="s">
        <v>34</v>
      </c>
      <c r="S6258">
        <v>35.049999999999997</v>
      </c>
      <c r="T6258">
        <v>35.049999999999997</v>
      </c>
      <c r="U6258" t="s">
        <v>25</v>
      </c>
      <c r="V6258" s="7" t="str">
        <f t="shared" si="194"/>
        <v>0-12</v>
      </c>
      <c r="W6258" t="s">
        <v>30</v>
      </c>
      <c r="X6258" t="str">
        <f t="shared" si="195"/>
        <v>Low</v>
      </c>
    </row>
    <row r="6259" spans="1:24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40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28</v>
      </c>
      <c r="Q6259" t="s">
        <v>25</v>
      </c>
      <c r="R6259" t="s">
        <v>29</v>
      </c>
      <c r="S6259">
        <v>73</v>
      </c>
      <c r="T6259">
        <v>73</v>
      </c>
      <c r="U6259" t="s">
        <v>25</v>
      </c>
      <c r="V6259" s="7" t="str">
        <f t="shared" si="194"/>
        <v>0-12</v>
      </c>
      <c r="W6259" t="s">
        <v>30</v>
      </c>
      <c r="X6259" t="str">
        <f t="shared" si="195"/>
        <v>Medium</v>
      </c>
    </row>
    <row r="6260" spans="1:24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26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28</v>
      </c>
      <c r="Q6260" t="s">
        <v>25</v>
      </c>
      <c r="R6260" t="s">
        <v>34</v>
      </c>
      <c r="S6260">
        <v>19.899999999999999</v>
      </c>
      <c r="T6260">
        <v>45.75</v>
      </c>
      <c r="U6260" t="s">
        <v>26</v>
      </c>
      <c r="V6260" s="7" t="str">
        <f t="shared" si="194"/>
        <v>0-12</v>
      </c>
      <c r="W6260" t="s">
        <v>30</v>
      </c>
      <c r="X6260" t="str">
        <f t="shared" si="195"/>
        <v>Low</v>
      </c>
    </row>
    <row r="6261" spans="1:24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27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50</v>
      </c>
      <c r="Q6261" t="s">
        <v>26</v>
      </c>
      <c r="R6261" t="s">
        <v>38</v>
      </c>
      <c r="S6261">
        <v>76.95</v>
      </c>
      <c r="T6261">
        <v>4543.95</v>
      </c>
      <c r="U6261" t="s">
        <v>26</v>
      </c>
      <c r="V6261" s="7" t="str">
        <f t="shared" si="194"/>
        <v>49+</v>
      </c>
      <c r="W6261" t="s">
        <v>46</v>
      </c>
      <c r="X6261" t="str">
        <f t="shared" si="195"/>
        <v>Medium</v>
      </c>
    </row>
    <row r="6262" spans="1:24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26</v>
      </c>
      <c r="I6262" t="s">
        <v>27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50</v>
      </c>
      <c r="Q6262" t="s">
        <v>26</v>
      </c>
      <c r="R6262" t="s">
        <v>34</v>
      </c>
      <c r="S6262">
        <v>35.4</v>
      </c>
      <c r="T6262">
        <v>450.4</v>
      </c>
      <c r="U6262" t="s">
        <v>26</v>
      </c>
      <c r="V6262" s="7" t="str">
        <f t="shared" si="194"/>
        <v>13-24</v>
      </c>
      <c r="W6262" t="s">
        <v>30</v>
      </c>
      <c r="X6262" t="str">
        <f t="shared" si="195"/>
        <v>Low</v>
      </c>
    </row>
    <row r="6263" spans="1:24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26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50</v>
      </c>
      <c r="Q6263" t="s">
        <v>26</v>
      </c>
      <c r="R6263" t="s">
        <v>38</v>
      </c>
      <c r="S6263">
        <v>20.45</v>
      </c>
      <c r="T6263">
        <v>1297.3499999999999</v>
      </c>
      <c r="U6263" t="s">
        <v>26</v>
      </c>
      <c r="V6263" s="7" t="str">
        <f t="shared" si="194"/>
        <v>49+</v>
      </c>
      <c r="W6263" t="s">
        <v>35</v>
      </c>
      <c r="X6263" t="str">
        <f t="shared" si="195"/>
        <v>Low</v>
      </c>
    </row>
    <row r="6264" spans="1:24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40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38</v>
      </c>
      <c r="S6264">
        <v>96.75</v>
      </c>
      <c r="T6264">
        <v>4442.75</v>
      </c>
      <c r="U6264" t="s">
        <v>26</v>
      </c>
      <c r="V6264" s="7" t="str">
        <f t="shared" si="194"/>
        <v>25-48</v>
      </c>
      <c r="W6264" t="s">
        <v>46</v>
      </c>
      <c r="X6264" t="str">
        <f t="shared" si="195"/>
        <v>High</v>
      </c>
    </row>
    <row r="6265" spans="1:24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26</v>
      </c>
      <c r="I6265" t="s">
        <v>27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29</v>
      </c>
      <c r="S6265">
        <v>54.2</v>
      </c>
      <c r="T6265">
        <v>1423.15</v>
      </c>
      <c r="U6265" t="s">
        <v>26</v>
      </c>
      <c r="V6265" s="7" t="str">
        <f t="shared" si="194"/>
        <v>25-48</v>
      </c>
      <c r="W6265" t="s">
        <v>35</v>
      </c>
      <c r="X6265" t="str">
        <f t="shared" si="195"/>
        <v>Medium</v>
      </c>
    </row>
    <row r="6266" spans="1:24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40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50</v>
      </c>
      <c r="Q6266" t="s">
        <v>26</v>
      </c>
      <c r="R6266" t="s">
        <v>38</v>
      </c>
      <c r="S6266">
        <v>100.1</v>
      </c>
      <c r="T6266">
        <v>4378.3500000000004</v>
      </c>
      <c r="U6266" t="s">
        <v>26</v>
      </c>
      <c r="V6266" s="7" t="str">
        <f t="shared" si="194"/>
        <v>25-48</v>
      </c>
      <c r="W6266" t="s">
        <v>46</v>
      </c>
      <c r="X6266" t="str">
        <f t="shared" si="195"/>
        <v>High</v>
      </c>
    </row>
    <row r="6267" spans="1:24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27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28</v>
      </c>
      <c r="Q6267" t="s">
        <v>25</v>
      </c>
      <c r="R6267" t="s">
        <v>34</v>
      </c>
      <c r="S6267">
        <v>45.25</v>
      </c>
      <c r="T6267">
        <v>74.2</v>
      </c>
      <c r="U6267" t="s">
        <v>26</v>
      </c>
      <c r="V6267" s="7" t="str">
        <f t="shared" si="194"/>
        <v>0-12</v>
      </c>
      <c r="W6267" t="s">
        <v>30</v>
      </c>
      <c r="X6267" t="str">
        <f t="shared" si="195"/>
        <v>Low</v>
      </c>
    </row>
    <row r="6268" spans="1:24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40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28</v>
      </c>
      <c r="Q6268" t="s">
        <v>25</v>
      </c>
      <c r="R6268" t="s">
        <v>43</v>
      </c>
      <c r="S6268">
        <v>83.85</v>
      </c>
      <c r="T6268">
        <v>2716.3</v>
      </c>
      <c r="U6268" t="s">
        <v>25</v>
      </c>
      <c r="V6268" s="7" t="str">
        <f t="shared" si="194"/>
        <v>25-48</v>
      </c>
      <c r="W6268" t="s">
        <v>46</v>
      </c>
      <c r="X6268" t="str">
        <f t="shared" si="195"/>
        <v>Medium</v>
      </c>
    </row>
    <row r="6269" spans="1:24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40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28</v>
      </c>
      <c r="Q6269" t="s">
        <v>25</v>
      </c>
      <c r="R6269" t="s">
        <v>29</v>
      </c>
      <c r="S6269">
        <v>70.099999999999994</v>
      </c>
      <c r="T6269">
        <v>70.099999999999994</v>
      </c>
      <c r="U6269" t="s">
        <v>25</v>
      </c>
      <c r="V6269" s="7" t="str">
        <f t="shared" si="194"/>
        <v>0-12</v>
      </c>
      <c r="W6269" t="s">
        <v>30</v>
      </c>
      <c r="X6269" t="str">
        <f t="shared" si="195"/>
        <v>Medium</v>
      </c>
    </row>
    <row r="6270" spans="1:24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33</v>
      </c>
      <c r="Q6270" t="s">
        <v>26</v>
      </c>
      <c r="R6270" t="s">
        <v>38</v>
      </c>
      <c r="S6270">
        <v>20.85</v>
      </c>
      <c r="T6270">
        <v>450.65</v>
      </c>
      <c r="U6270" t="s">
        <v>26</v>
      </c>
      <c r="V6270" s="7" t="str">
        <f t="shared" si="194"/>
        <v>13-24</v>
      </c>
      <c r="W6270" t="s">
        <v>30</v>
      </c>
      <c r="X6270" t="str">
        <f t="shared" si="195"/>
        <v>Low</v>
      </c>
    </row>
    <row r="6271" spans="1:24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26</v>
      </c>
      <c r="I6271" t="s">
        <v>27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28</v>
      </c>
      <c r="Q6271" t="s">
        <v>25</v>
      </c>
      <c r="R6271" t="s">
        <v>34</v>
      </c>
      <c r="S6271">
        <v>33.450000000000003</v>
      </c>
      <c r="T6271">
        <v>1175.8499999999999</v>
      </c>
      <c r="U6271" t="s">
        <v>26</v>
      </c>
      <c r="V6271" s="7" t="str">
        <f t="shared" si="194"/>
        <v>25-48</v>
      </c>
      <c r="W6271" t="s">
        <v>35</v>
      </c>
      <c r="X6271" t="str">
        <f t="shared" si="195"/>
        <v>Low</v>
      </c>
    </row>
    <row r="6272" spans="1:24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26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50</v>
      </c>
      <c r="Q6272" t="s">
        <v>26</v>
      </c>
      <c r="R6272" t="s">
        <v>34</v>
      </c>
      <c r="S6272">
        <v>20.2</v>
      </c>
      <c r="T6272">
        <v>558.79999999999995</v>
      </c>
      <c r="U6272" t="s">
        <v>26</v>
      </c>
      <c r="V6272" s="7" t="str">
        <f t="shared" si="194"/>
        <v>25-48</v>
      </c>
      <c r="W6272" t="s">
        <v>35</v>
      </c>
      <c r="X6272" t="str">
        <f t="shared" si="195"/>
        <v>Low</v>
      </c>
    </row>
    <row r="6273" spans="1:24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40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29</v>
      </c>
      <c r="S6273">
        <v>85.9</v>
      </c>
      <c r="T6273">
        <v>2220.1</v>
      </c>
      <c r="U6273" t="s">
        <v>26</v>
      </c>
      <c r="V6273" s="7" t="str">
        <f t="shared" si="194"/>
        <v>25-48</v>
      </c>
      <c r="W6273" t="s">
        <v>46</v>
      </c>
      <c r="X6273" t="str">
        <f t="shared" si="195"/>
        <v>Medium</v>
      </c>
    </row>
    <row r="6274" spans="1:24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27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29</v>
      </c>
      <c r="S6274">
        <v>61</v>
      </c>
      <c r="T6274">
        <v>3283.05</v>
      </c>
      <c r="U6274" t="s">
        <v>26</v>
      </c>
      <c r="V6274" s="7" t="str">
        <f t="shared" si="194"/>
        <v>49+</v>
      </c>
      <c r="W6274" t="s">
        <v>46</v>
      </c>
      <c r="X6274" t="str">
        <f t="shared" si="195"/>
        <v>Medium</v>
      </c>
    </row>
    <row r="6275" spans="1:24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40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28</v>
      </c>
      <c r="Q6275" t="s">
        <v>25</v>
      </c>
      <c r="R6275" t="s">
        <v>29</v>
      </c>
      <c r="S6275">
        <v>70.650000000000006</v>
      </c>
      <c r="T6275">
        <v>142.35</v>
      </c>
      <c r="U6275" t="s">
        <v>25</v>
      </c>
      <c r="V6275" s="7" t="str">
        <f t="shared" ref="V6275:V6338" si="196">IF(F6275&lt;=12, "0-12", IF(F6275&lt;=24, "13-24", IF(F6275&lt;=48, "25-48", "49+")))</f>
        <v>0-12</v>
      </c>
      <c r="W6275" t="s">
        <v>30</v>
      </c>
      <c r="X6275" t="str">
        <f t="shared" ref="X6275:X6338" si="197">IF(S6275&lt;=50,"Low",IF(S6275&lt;=90,"Medium","High"))</f>
        <v>Medium</v>
      </c>
    </row>
    <row r="6276" spans="1:24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40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29</v>
      </c>
      <c r="S6276">
        <v>86.9</v>
      </c>
      <c r="T6276">
        <v>4939.25</v>
      </c>
      <c r="U6276" t="s">
        <v>26</v>
      </c>
      <c r="V6276" s="7" t="str">
        <f t="shared" si="196"/>
        <v>49+</v>
      </c>
      <c r="W6276" t="s">
        <v>46</v>
      </c>
      <c r="X6276" t="str">
        <f t="shared" si="197"/>
        <v>Medium</v>
      </c>
    </row>
    <row r="6277" spans="1:24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27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50</v>
      </c>
      <c r="Q6277" t="s">
        <v>26</v>
      </c>
      <c r="R6277" t="s">
        <v>38</v>
      </c>
      <c r="S6277">
        <v>69.400000000000006</v>
      </c>
      <c r="T6277">
        <v>4237.5</v>
      </c>
      <c r="U6277" t="s">
        <v>26</v>
      </c>
      <c r="V6277" s="7" t="str">
        <f t="shared" si="196"/>
        <v>49+</v>
      </c>
      <c r="W6277" t="s">
        <v>46</v>
      </c>
      <c r="X6277" t="str">
        <f t="shared" si="197"/>
        <v>Medium</v>
      </c>
    </row>
    <row r="6278" spans="1:24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26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33</v>
      </c>
      <c r="Q6278" t="s">
        <v>26</v>
      </c>
      <c r="R6278" t="s">
        <v>43</v>
      </c>
      <c r="S6278">
        <v>20.350000000000001</v>
      </c>
      <c r="T6278">
        <v>335.95</v>
      </c>
      <c r="U6278" t="s">
        <v>26</v>
      </c>
      <c r="V6278" s="7" t="str">
        <f t="shared" si="196"/>
        <v>13-24</v>
      </c>
      <c r="W6278" t="s">
        <v>30</v>
      </c>
      <c r="X6278" t="str">
        <f t="shared" si="197"/>
        <v>Low</v>
      </c>
    </row>
    <row r="6279" spans="1:24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26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28</v>
      </c>
      <c r="Q6279" t="s">
        <v>26</v>
      </c>
      <c r="R6279" t="s">
        <v>34</v>
      </c>
      <c r="S6279">
        <v>20.350000000000001</v>
      </c>
      <c r="T6279">
        <v>33.200000000000003</v>
      </c>
      <c r="U6279" t="s">
        <v>25</v>
      </c>
      <c r="V6279" s="7" t="str">
        <f t="shared" si="196"/>
        <v>0-12</v>
      </c>
      <c r="W6279" t="s">
        <v>30</v>
      </c>
      <c r="X6279" t="str">
        <f t="shared" si="197"/>
        <v>Low</v>
      </c>
    </row>
    <row r="6280" spans="1:24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40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50</v>
      </c>
      <c r="Q6280" t="s">
        <v>25</v>
      </c>
      <c r="R6280" t="s">
        <v>38</v>
      </c>
      <c r="S6280">
        <v>104.3</v>
      </c>
      <c r="T6280">
        <v>7188.5</v>
      </c>
      <c r="U6280" t="s">
        <v>26</v>
      </c>
      <c r="V6280" s="7" t="str">
        <f t="shared" si="196"/>
        <v>49+</v>
      </c>
      <c r="W6280" t="s">
        <v>46</v>
      </c>
      <c r="X6280" t="str">
        <f t="shared" si="197"/>
        <v>High</v>
      </c>
    </row>
    <row r="6281" spans="1:24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27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28</v>
      </c>
      <c r="Q6281" t="s">
        <v>25</v>
      </c>
      <c r="R6281" t="s">
        <v>29</v>
      </c>
      <c r="S6281">
        <v>44.95</v>
      </c>
      <c r="T6281">
        <v>926.25</v>
      </c>
      <c r="U6281" t="s">
        <v>26</v>
      </c>
      <c r="V6281" s="7" t="str">
        <f t="shared" si="196"/>
        <v>13-24</v>
      </c>
      <c r="W6281" t="s">
        <v>35</v>
      </c>
      <c r="X6281" t="str">
        <f t="shared" si="197"/>
        <v>Low</v>
      </c>
    </row>
    <row r="6282" spans="1:24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27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29</v>
      </c>
      <c r="S6282">
        <v>49.45</v>
      </c>
      <c r="T6282">
        <v>1119.3499999999999</v>
      </c>
      <c r="U6282" t="s">
        <v>26</v>
      </c>
      <c r="V6282" s="7" t="str">
        <f t="shared" si="196"/>
        <v>13-24</v>
      </c>
      <c r="W6282" t="s">
        <v>35</v>
      </c>
      <c r="X6282" t="str">
        <f t="shared" si="197"/>
        <v>Low</v>
      </c>
    </row>
    <row r="6283" spans="1:24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26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 t="s">
        <v>26</v>
      </c>
      <c r="V6283" s="7" t="str">
        <f t="shared" si="196"/>
        <v>0-12</v>
      </c>
      <c r="W6283" t="s">
        <v>30</v>
      </c>
      <c r="X6283" t="str">
        <f t="shared" si="197"/>
        <v>Low</v>
      </c>
    </row>
    <row r="6284" spans="1:24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26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50</v>
      </c>
      <c r="Q6284" t="s">
        <v>26</v>
      </c>
      <c r="R6284" t="s">
        <v>43</v>
      </c>
      <c r="S6284">
        <v>19.55</v>
      </c>
      <c r="T6284">
        <v>68.8</v>
      </c>
      <c r="U6284" t="s">
        <v>26</v>
      </c>
      <c r="V6284" s="7" t="str">
        <f t="shared" si="196"/>
        <v>0-12</v>
      </c>
      <c r="W6284" t="s">
        <v>30</v>
      </c>
      <c r="X6284" t="str">
        <f t="shared" si="197"/>
        <v>Low</v>
      </c>
    </row>
    <row r="6285" spans="1:24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40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28</v>
      </c>
      <c r="Q6285" t="s">
        <v>25</v>
      </c>
      <c r="R6285" t="s">
        <v>43</v>
      </c>
      <c r="S6285">
        <v>99</v>
      </c>
      <c r="T6285">
        <v>287.39999999999998</v>
      </c>
      <c r="U6285" t="s">
        <v>25</v>
      </c>
      <c r="V6285" s="7" t="str">
        <f t="shared" si="196"/>
        <v>0-12</v>
      </c>
      <c r="W6285" t="s">
        <v>30</v>
      </c>
      <c r="X6285" t="str">
        <f t="shared" si="197"/>
        <v>High</v>
      </c>
    </row>
    <row r="6286" spans="1:24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40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28</v>
      </c>
      <c r="Q6286" t="s">
        <v>25</v>
      </c>
      <c r="R6286" t="s">
        <v>29</v>
      </c>
      <c r="S6286">
        <v>93.5</v>
      </c>
      <c r="T6286">
        <v>2341.5500000000002</v>
      </c>
      <c r="U6286" t="s">
        <v>26</v>
      </c>
      <c r="V6286" s="7" t="str">
        <f t="shared" si="196"/>
        <v>13-24</v>
      </c>
      <c r="W6286" t="s">
        <v>46</v>
      </c>
      <c r="X6286" t="str">
        <f t="shared" si="197"/>
        <v>High</v>
      </c>
    </row>
    <row r="6287" spans="1:24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26</v>
      </c>
      <c r="I6287" t="s">
        <v>27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43</v>
      </c>
      <c r="S6287">
        <v>54.55</v>
      </c>
      <c r="T6287">
        <v>1362.85</v>
      </c>
      <c r="U6287" t="s">
        <v>26</v>
      </c>
      <c r="V6287" s="7" t="str">
        <f t="shared" si="196"/>
        <v>25-48</v>
      </c>
      <c r="W6287" t="s">
        <v>35</v>
      </c>
      <c r="X6287" t="str">
        <f t="shared" si="197"/>
        <v>Medium</v>
      </c>
    </row>
    <row r="6288" spans="1:24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26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28</v>
      </c>
      <c r="Q6288" t="s">
        <v>26</v>
      </c>
      <c r="R6288" t="s">
        <v>34</v>
      </c>
      <c r="S6288">
        <v>20.05</v>
      </c>
      <c r="T6288">
        <v>163.6</v>
      </c>
      <c r="U6288" t="s">
        <v>26</v>
      </c>
      <c r="V6288" s="7" t="str">
        <f t="shared" si="196"/>
        <v>0-12</v>
      </c>
      <c r="W6288" t="s">
        <v>30</v>
      </c>
      <c r="X6288" t="str">
        <f t="shared" si="197"/>
        <v>Low</v>
      </c>
    </row>
    <row r="6289" spans="1:24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40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28</v>
      </c>
      <c r="Q6289" t="s">
        <v>25</v>
      </c>
      <c r="R6289" t="s">
        <v>29</v>
      </c>
      <c r="S6289">
        <v>83.95</v>
      </c>
      <c r="T6289">
        <v>2254.1999999999998</v>
      </c>
      <c r="U6289" t="s">
        <v>25</v>
      </c>
      <c r="V6289" s="7" t="str">
        <f t="shared" si="196"/>
        <v>25-48</v>
      </c>
      <c r="W6289" t="s">
        <v>46</v>
      </c>
      <c r="X6289" t="str">
        <f t="shared" si="197"/>
        <v>Medium</v>
      </c>
    </row>
    <row r="6290" spans="1:24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40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28</v>
      </c>
      <c r="Q6290" t="s">
        <v>25</v>
      </c>
      <c r="R6290" t="s">
        <v>29</v>
      </c>
      <c r="S6290">
        <v>79.45</v>
      </c>
      <c r="T6290">
        <v>145.15</v>
      </c>
      <c r="U6290" t="s">
        <v>26</v>
      </c>
      <c r="V6290" s="7" t="str">
        <f t="shared" si="196"/>
        <v>0-12</v>
      </c>
      <c r="W6290" t="s">
        <v>30</v>
      </c>
      <c r="X6290" t="str">
        <f t="shared" si="197"/>
        <v>Medium</v>
      </c>
    </row>
    <row r="6291" spans="1:24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40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50</v>
      </c>
      <c r="Q6291" t="s">
        <v>26</v>
      </c>
      <c r="R6291" t="s">
        <v>43</v>
      </c>
      <c r="S6291">
        <v>116.2</v>
      </c>
      <c r="T6291">
        <v>7752.3</v>
      </c>
      <c r="U6291" t="s">
        <v>25</v>
      </c>
      <c r="V6291" s="7" t="str">
        <f t="shared" si="196"/>
        <v>49+</v>
      </c>
      <c r="W6291" t="s">
        <v>46</v>
      </c>
      <c r="X6291" t="str">
        <f t="shared" si="197"/>
        <v>High</v>
      </c>
    </row>
    <row r="6292" spans="1:24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40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50</v>
      </c>
      <c r="Q6292" t="s">
        <v>25</v>
      </c>
      <c r="R6292" t="s">
        <v>38</v>
      </c>
      <c r="S6292">
        <v>93.7</v>
      </c>
      <c r="T6292">
        <v>6585.35</v>
      </c>
      <c r="U6292" t="s">
        <v>25</v>
      </c>
      <c r="V6292" s="7" t="str">
        <f t="shared" si="196"/>
        <v>49+</v>
      </c>
      <c r="W6292" t="s">
        <v>46</v>
      </c>
      <c r="X6292" t="str">
        <f t="shared" si="197"/>
        <v>High</v>
      </c>
    </row>
    <row r="6293" spans="1:24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27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43</v>
      </c>
      <c r="S6293">
        <v>79.849999999999994</v>
      </c>
      <c r="T6293">
        <v>4786.1000000000004</v>
      </c>
      <c r="U6293" t="s">
        <v>26</v>
      </c>
      <c r="V6293" s="7" t="str">
        <f t="shared" si="196"/>
        <v>49+</v>
      </c>
      <c r="W6293" t="s">
        <v>46</v>
      </c>
      <c r="X6293" t="str">
        <f t="shared" si="197"/>
        <v>Medium</v>
      </c>
    </row>
    <row r="6294" spans="1:24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40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29</v>
      </c>
      <c r="S6294">
        <v>100</v>
      </c>
      <c r="T6294">
        <v>3835.55</v>
      </c>
      <c r="U6294" t="s">
        <v>26</v>
      </c>
      <c r="V6294" s="7" t="str">
        <f t="shared" si="196"/>
        <v>25-48</v>
      </c>
      <c r="W6294" t="s">
        <v>46</v>
      </c>
      <c r="X6294" t="str">
        <f t="shared" si="197"/>
        <v>High</v>
      </c>
    </row>
    <row r="6295" spans="1:24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26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50</v>
      </c>
      <c r="Q6295" t="s">
        <v>26</v>
      </c>
      <c r="R6295" t="s">
        <v>34</v>
      </c>
      <c r="S6295">
        <v>19.600000000000001</v>
      </c>
      <c r="T6295">
        <v>397</v>
      </c>
      <c r="U6295" t="s">
        <v>26</v>
      </c>
      <c r="V6295" s="7" t="str">
        <f t="shared" si="196"/>
        <v>13-24</v>
      </c>
      <c r="W6295" t="s">
        <v>30</v>
      </c>
      <c r="X6295" t="str">
        <f t="shared" si="197"/>
        <v>Low</v>
      </c>
    </row>
    <row r="6296" spans="1:24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26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28</v>
      </c>
      <c r="Q6296" t="s">
        <v>26</v>
      </c>
      <c r="R6296" t="s">
        <v>34</v>
      </c>
      <c r="S6296">
        <v>19.7</v>
      </c>
      <c r="T6296">
        <v>19.7</v>
      </c>
      <c r="U6296" t="s">
        <v>25</v>
      </c>
      <c r="V6296" s="7" t="str">
        <f t="shared" si="196"/>
        <v>0-12</v>
      </c>
      <c r="W6296" t="s">
        <v>30</v>
      </c>
      <c r="X6296" t="str">
        <f t="shared" si="197"/>
        <v>Low</v>
      </c>
    </row>
    <row r="6297" spans="1:24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26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50</v>
      </c>
      <c r="Q6297" t="s">
        <v>26</v>
      </c>
      <c r="R6297" t="s">
        <v>38</v>
      </c>
      <c r="S6297">
        <v>20.2</v>
      </c>
      <c r="T6297">
        <v>1027.25</v>
      </c>
      <c r="U6297" t="s">
        <v>26</v>
      </c>
      <c r="V6297" s="7" t="str">
        <f t="shared" si="196"/>
        <v>25-48</v>
      </c>
      <c r="W6297" t="s">
        <v>35</v>
      </c>
      <c r="X6297" t="str">
        <f t="shared" si="197"/>
        <v>Low</v>
      </c>
    </row>
    <row r="6298" spans="1:24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26</v>
      </c>
      <c r="I6298" t="s">
        <v>27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43</v>
      </c>
      <c r="S6298">
        <v>50.4</v>
      </c>
      <c r="T6298">
        <v>1580.1</v>
      </c>
      <c r="U6298" t="s">
        <v>26</v>
      </c>
      <c r="V6298" s="7" t="str">
        <f t="shared" si="196"/>
        <v>25-48</v>
      </c>
      <c r="W6298" t="s">
        <v>35</v>
      </c>
      <c r="X6298" t="str">
        <f t="shared" si="197"/>
        <v>Medium</v>
      </c>
    </row>
    <row r="6299" spans="1:24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40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29</v>
      </c>
      <c r="S6299">
        <v>113.35</v>
      </c>
      <c r="T6299">
        <v>7222.75</v>
      </c>
      <c r="U6299" t="s">
        <v>26</v>
      </c>
      <c r="V6299" s="7" t="str">
        <f t="shared" si="196"/>
        <v>49+</v>
      </c>
      <c r="W6299" t="s">
        <v>46</v>
      </c>
      <c r="X6299" t="str">
        <f t="shared" si="197"/>
        <v>High</v>
      </c>
    </row>
    <row r="6300" spans="1:24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40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28</v>
      </c>
      <c r="Q6300" t="s">
        <v>25</v>
      </c>
      <c r="R6300" t="s">
        <v>38</v>
      </c>
      <c r="S6300">
        <v>80</v>
      </c>
      <c r="T6300">
        <v>3769.7</v>
      </c>
      <c r="U6300" t="s">
        <v>26</v>
      </c>
      <c r="V6300" s="7" t="str">
        <f t="shared" si="196"/>
        <v>25-48</v>
      </c>
      <c r="W6300" t="s">
        <v>46</v>
      </c>
      <c r="X6300" t="str">
        <f t="shared" si="197"/>
        <v>Medium</v>
      </c>
    </row>
    <row r="6301" spans="1:24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27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50</v>
      </c>
      <c r="Q6301" t="s">
        <v>25</v>
      </c>
      <c r="R6301" t="s">
        <v>38</v>
      </c>
      <c r="S6301">
        <v>80.95</v>
      </c>
      <c r="T6301">
        <v>4233.95</v>
      </c>
      <c r="U6301" t="s">
        <v>26</v>
      </c>
      <c r="V6301" s="7" t="str">
        <f t="shared" si="196"/>
        <v>49+</v>
      </c>
      <c r="W6301" t="s">
        <v>46</v>
      </c>
      <c r="X6301" t="str">
        <f t="shared" si="197"/>
        <v>Medium</v>
      </c>
    </row>
    <row r="6302" spans="1:24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26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50</v>
      </c>
      <c r="Q6302" t="s">
        <v>25</v>
      </c>
      <c r="R6302" t="s">
        <v>34</v>
      </c>
      <c r="S6302">
        <v>24.9</v>
      </c>
      <c r="T6302">
        <v>1680.25</v>
      </c>
      <c r="U6302" t="s">
        <v>26</v>
      </c>
      <c r="V6302" s="7" t="str">
        <f t="shared" si="196"/>
        <v>49+</v>
      </c>
      <c r="W6302" t="s">
        <v>35</v>
      </c>
      <c r="X6302" t="str">
        <f t="shared" si="197"/>
        <v>Low</v>
      </c>
    </row>
    <row r="6303" spans="1:24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27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28</v>
      </c>
      <c r="Q6303" t="s">
        <v>26</v>
      </c>
      <c r="R6303" t="s">
        <v>29</v>
      </c>
      <c r="S6303">
        <v>54.9</v>
      </c>
      <c r="T6303">
        <v>3725.5</v>
      </c>
      <c r="U6303" t="s">
        <v>26</v>
      </c>
      <c r="V6303" s="7" t="str">
        <f t="shared" si="196"/>
        <v>49+</v>
      </c>
      <c r="W6303" t="s">
        <v>46</v>
      </c>
      <c r="X6303" t="str">
        <f t="shared" si="197"/>
        <v>Medium</v>
      </c>
    </row>
    <row r="6304" spans="1:24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40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28</v>
      </c>
      <c r="Q6304" t="s">
        <v>26</v>
      </c>
      <c r="R6304" t="s">
        <v>29</v>
      </c>
      <c r="S6304">
        <v>75.55</v>
      </c>
      <c r="T6304">
        <v>413.65</v>
      </c>
      <c r="U6304" t="s">
        <v>25</v>
      </c>
      <c r="V6304" s="7" t="str">
        <f t="shared" si="196"/>
        <v>0-12</v>
      </c>
      <c r="W6304" t="s">
        <v>30</v>
      </c>
      <c r="X6304" t="str">
        <f t="shared" si="197"/>
        <v>Medium</v>
      </c>
    </row>
    <row r="6305" spans="1:24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40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50</v>
      </c>
      <c r="Q6305" t="s">
        <v>26</v>
      </c>
      <c r="R6305" t="s">
        <v>29</v>
      </c>
      <c r="S6305">
        <v>109.25</v>
      </c>
      <c r="T6305">
        <v>7707.7</v>
      </c>
      <c r="U6305" t="s">
        <v>26</v>
      </c>
      <c r="V6305" s="7" t="str">
        <f t="shared" si="196"/>
        <v>49+</v>
      </c>
      <c r="W6305" t="s">
        <v>46</v>
      </c>
      <c r="X6305" t="str">
        <f t="shared" si="197"/>
        <v>High</v>
      </c>
    </row>
    <row r="6306" spans="1:24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40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28</v>
      </c>
      <c r="Q6306" t="s">
        <v>25</v>
      </c>
      <c r="R6306" t="s">
        <v>38</v>
      </c>
      <c r="S6306">
        <v>77.650000000000006</v>
      </c>
      <c r="T6306">
        <v>714.15</v>
      </c>
      <c r="U6306" t="s">
        <v>25</v>
      </c>
      <c r="V6306" s="7" t="str">
        <f t="shared" si="196"/>
        <v>0-12</v>
      </c>
      <c r="W6306" t="s">
        <v>35</v>
      </c>
      <c r="X6306" t="str">
        <f t="shared" si="197"/>
        <v>Medium</v>
      </c>
    </row>
    <row r="6307" spans="1:24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40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28</v>
      </c>
      <c r="Q6307" t="s">
        <v>25</v>
      </c>
      <c r="R6307" t="s">
        <v>29</v>
      </c>
      <c r="S6307">
        <v>95</v>
      </c>
      <c r="T6307">
        <v>2497.1999999999998</v>
      </c>
      <c r="U6307" t="s">
        <v>25</v>
      </c>
      <c r="V6307" s="7" t="str">
        <f t="shared" si="196"/>
        <v>25-48</v>
      </c>
      <c r="W6307" t="s">
        <v>46</v>
      </c>
      <c r="X6307" t="str">
        <f t="shared" si="197"/>
        <v>High</v>
      </c>
    </row>
    <row r="6308" spans="1:24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40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38</v>
      </c>
      <c r="S6308">
        <v>116.3</v>
      </c>
      <c r="T6308">
        <v>8309.5499999999993</v>
      </c>
      <c r="U6308" t="s">
        <v>26</v>
      </c>
      <c r="V6308" s="7" t="str">
        <f t="shared" si="196"/>
        <v>49+</v>
      </c>
      <c r="W6308" t="s">
        <v>46</v>
      </c>
      <c r="X6308" t="str">
        <f t="shared" si="197"/>
        <v>High</v>
      </c>
    </row>
    <row r="6309" spans="1:24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26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28</v>
      </c>
      <c r="Q6309" t="s">
        <v>26</v>
      </c>
      <c r="R6309" t="s">
        <v>38</v>
      </c>
      <c r="S6309">
        <v>19.899999999999999</v>
      </c>
      <c r="T6309">
        <v>601.54999999999995</v>
      </c>
      <c r="U6309" t="s">
        <v>26</v>
      </c>
      <c r="V6309" s="7" t="str">
        <f t="shared" si="196"/>
        <v>25-48</v>
      </c>
      <c r="W6309" t="s">
        <v>35</v>
      </c>
      <c r="X6309" t="str">
        <f t="shared" si="197"/>
        <v>Low</v>
      </c>
    </row>
    <row r="6310" spans="1:24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40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28</v>
      </c>
      <c r="Q6310" t="s">
        <v>26</v>
      </c>
      <c r="R6310" t="s">
        <v>29</v>
      </c>
      <c r="S6310">
        <v>70.349999999999994</v>
      </c>
      <c r="T6310">
        <v>139.25</v>
      </c>
      <c r="U6310" t="s">
        <v>26</v>
      </c>
      <c r="V6310" s="7" t="str">
        <f t="shared" si="196"/>
        <v>0-12</v>
      </c>
      <c r="W6310" t="s">
        <v>30</v>
      </c>
      <c r="X6310" t="str">
        <f t="shared" si="197"/>
        <v>Medium</v>
      </c>
    </row>
    <row r="6311" spans="1:24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50</v>
      </c>
      <c r="Q6311" t="s">
        <v>26</v>
      </c>
      <c r="R6311" t="s">
        <v>43</v>
      </c>
      <c r="S6311">
        <v>25.6</v>
      </c>
      <c r="T6311">
        <v>1888.25</v>
      </c>
      <c r="U6311" t="s">
        <v>26</v>
      </c>
      <c r="V6311" s="7" t="str">
        <f t="shared" si="196"/>
        <v>49+</v>
      </c>
      <c r="W6311" t="s">
        <v>35</v>
      </c>
      <c r="X6311" t="str">
        <f t="shared" si="197"/>
        <v>Low</v>
      </c>
    </row>
    <row r="6312" spans="1:24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26</v>
      </c>
      <c r="I6312" t="s">
        <v>27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29</v>
      </c>
      <c r="S6312">
        <v>44.45</v>
      </c>
      <c r="T6312">
        <v>2773.9</v>
      </c>
      <c r="U6312" t="s">
        <v>26</v>
      </c>
      <c r="V6312" s="7" t="str">
        <f t="shared" si="196"/>
        <v>49+</v>
      </c>
      <c r="W6312" t="s">
        <v>46</v>
      </c>
      <c r="X6312" t="str">
        <f t="shared" si="197"/>
        <v>Low</v>
      </c>
    </row>
    <row r="6313" spans="1:24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40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29</v>
      </c>
      <c r="S6313">
        <v>100.15</v>
      </c>
      <c r="T6313">
        <v>5409.75</v>
      </c>
      <c r="U6313" t="s">
        <v>26</v>
      </c>
      <c r="V6313" s="7" t="str">
        <f t="shared" si="196"/>
        <v>49+</v>
      </c>
      <c r="W6313" t="s">
        <v>46</v>
      </c>
      <c r="X6313" t="str">
        <f t="shared" si="197"/>
        <v>High</v>
      </c>
    </row>
    <row r="6314" spans="1:24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40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43</v>
      </c>
      <c r="S6314">
        <v>105.4</v>
      </c>
      <c r="T6314">
        <v>5643.4</v>
      </c>
      <c r="U6314" t="s">
        <v>25</v>
      </c>
      <c r="V6314" s="7" t="str">
        <f t="shared" si="196"/>
        <v>49+</v>
      </c>
      <c r="W6314" t="s">
        <v>46</v>
      </c>
      <c r="X6314" t="str">
        <f t="shared" si="197"/>
        <v>High</v>
      </c>
    </row>
    <row r="6315" spans="1:24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40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28</v>
      </c>
      <c r="Q6315" t="s">
        <v>25</v>
      </c>
      <c r="R6315" t="s">
        <v>29</v>
      </c>
      <c r="S6315">
        <v>95.85</v>
      </c>
      <c r="T6315">
        <v>197.7</v>
      </c>
      <c r="U6315" t="s">
        <v>25</v>
      </c>
      <c r="V6315" s="7" t="str">
        <f t="shared" si="196"/>
        <v>0-12</v>
      </c>
      <c r="W6315" t="s">
        <v>30</v>
      </c>
      <c r="X6315" t="str">
        <f t="shared" si="197"/>
        <v>High</v>
      </c>
    </row>
    <row r="6316" spans="1:24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40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28</v>
      </c>
      <c r="Q6316" t="s">
        <v>25</v>
      </c>
      <c r="R6316" t="s">
        <v>34</v>
      </c>
      <c r="S6316">
        <v>73.849999999999994</v>
      </c>
      <c r="T6316">
        <v>401.3</v>
      </c>
      <c r="U6316" t="s">
        <v>26</v>
      </c>
      <c r="V6316" s="7" t="str">
        <f t="shared" si="196"/>
        <v>0-12</v>
      </c>
      <c r="W6316" t="s">
        <v>30</v>
      </c>
      <c r="X6316" t="str">
        <f t="shared" si="197"/>
        <v>Medium</v>
      </c>
    </row>
    <row r="6317" spans="1:24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27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50</v>
      </c>
      <c r="Q6317" t="s">
        <v>25</v>
      </c>
      <c r="R6317" t="s">
        <v>43</v>
      </c>
      <c r="S6317">
        <v>70.099999999999994</v>
      </c>
      <c r="T6317">
        <v>3238.4</v>
      </c>
      <c r="U6317" t="s">
        <v>26</v>
      </c>
      <c r="V6317" s="7" t="str">
        <f t="shared" si="196"/>
        <v>25-48</v>
      </c>
      <c r="W6317" t="s">
        <v>46</v>
      </c>
      <c r="X6317" t="str">
        <f t="shared" si="197"/>
        <v>Medium</v>
      </c>
    </row>
    <row r="6318" spans="1:24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26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50</v>
      </c>
      <c r="Q6318" t="s">
        <v>26</v>
      </c>
      <c r="R6318" t="s">
        <v>34</v>
      </c>
      <c r="S6318">
        <v>25.25</v>
      </c>
      <c r="T6318">
        <v>1573.05</v>
      </c>
      <c r="U6318" t="s">
        <v>26</v>
      </c>
      <c r="V6318" s="7" t="str">
        <f t="shared" si="196"/>
        <v>49+</v>
      </c>
      <c r="W6318" t="s">
        <v>35</v>
      </c>
      <c r="X6318" t="str">
        <f t="shared" si="197"/>
        <v>Low</v>
      </c>
    </row>
    <row r="6319" spans="1:24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40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28</v>
      </c>
      <c r="Q6319" t="s">
        <v>25</v>
      </c>
      <c r="R6319" t="s">
        <v>29</v>
      </c>
      <c r="S6319">
        <v>79.150000000000006</v>
      </c>
      <c r="T6319">
        <v>79.150000000000006</v>
      </c>
      <c r="U6319" t="s">
        <v>25</v>
      </c>
      <c r="V6319" s="7" t="str">
        <f t="shared" si="196"/>
        <v>0-12</v>
      </c>
      <c r="W6319" t="s">
        <v>30</v>
      </c>
      <c r="X6319" t="str">
        <f t="shared" si="197"/>
        <v>Medium</v>
      </c>
    </row>
    <row r="6320" spans="1:24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26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28</v>
      </c>
      <c r="Q6320" t="s">
        <v>26</v>
      </c>
      <c r="R6320" t="s">
        <v>43</v>
      </c>
      <c r="S6320">
        <v>21.05</v>
      </c>
      <c r="T6320">
        <v>235.8</v>
      </c>
      <c r="U6320" t="s">
        <v>26</v>
      </c>
      <c r="V6320" s="7" t="str">
        <f t="shared" si="196"/>
        <v>0-12</v>
      </c>
      <c r="W6320" t="s">
        <v>30</v>
      </c>
      <c r="X6320" t="str">
        <f t="shared" si="197"/>
        <v>Low</v>
      </c>
    </row>
    <row r="6321" spans="1:24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26</v>
      </c>
      <c r="I6321" t="s">
        <v>27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28</v>
      </c>
      <c r="Q6321" t="s">
        <v>25</v>
      </c>
      <c r="R6321" t="s">
        <v>38</v>
      </c>
      <c r="S6321">
        <v>24.95</v>
      </c>
      <c r="T6321">
        <v>1364.75</v>
      </c>
      <c r="U6321" t="s">
        <v>26</v>
      </c>
      <c r="V6321" s="7" t="str">
        <f t="shared" si="196"/>
        <v>49+</v>
      </c>
      <c r="W6321" t="s">
        <v>35</v>
      </c>
      <c r="X6321" t="str">
        <f t="shared" si="197"/>
        <v>Low</v>
      </c>
    </row>
    <row r="6322" spans="1:24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27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29</v>
      </c>
      <c r="S6322">
        <v>64.5</v>
      </c>
      <c r="T6322">
        <v>1985.15</v>
      </c>
      <c r="U6322" t="s">
        <v>26</v>
      </c>
      <c r="V6322" s="7" t="str">
        <f t="shared" si="196"/>
        <v>25-48</v>
      </c>
      <c r="W6322" t="s">
        <v>35</v>
      </c>
      <c r="X6322" t="str">
        <f t="shared" si="197"/>
        <v>Medium</v>
      </c>
    </row>
    <row r="6323" spans="1:24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26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28</v>
      </c>
      <c r="Q6323" t="s">
        <v>26</v>
      </c>
      <c r="R6323" t="s">
        <v>38</v>
      </c>
      <c r="S6323">
        <v>19.649999999999999</v>
      </c>
      <c r="T6323">
        <v>655.85</v>
      </c>
      <c r="U6323" t="s">
        <v>25</v>
      </c>
      <c r="V6323" s="7" t="str">
        <f t="shared" si="196"/>
        <v>25-48</v>
      </c>
      <c r="W6323" t="s">
        <v>35</v>
      </c>
      <c r="X6323" t="str">
        <f t="shared" si="197"/>
        <v>Low</v>
      </c>
    </row>
    <row r="6324" spans="1:24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40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28</v>
      </c>
      <c r="Q6324" t="s">
        <v>25</v>
      </c>
      <c r="R6324" t="s">
        <v>29</v>
      </c>
      <c r="S6324">
        <v>79</v>
      </c>
      <c r="T6324">
        <v>303.14999999999998</v>
      </c>
      <c r="U6324" t="s">
        <v>25</v>
      </c>
      <c r="V6324" s="7" t="str">
        <f t="shared" si="196"/>
        <v>0-12</v>
      </c>
      <c r="W6324" t="s">
        <v>30</v>
      </c>
      <c r="X6324" t="str">
        <f t="shared" si="197"/>
        <v>Medium</v>
      </c>
    </row>
    <row r="6325" spans="1:24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40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43</v>
      </c>
      <c r="S6325">
        <v>105.95</v>
      </c>
      <c r="T6325">
        <v>4335.2</v>
      </c>
      <c r="U6325" t="s">
        <v>26</v>
      </c>
      <c r="V6325" s="7" t="str">
        <f t="shared" si="196"/>
        <v>25-48</v>
      </c>
      <c r="W6325" t="s">
        <v>46</v>
      </c>
      <c r="X6325" t="str">
        <f t="shared" si="197"/>
        <v>High</v>
      </c>
    </row>
    <row r="6326" spans="1:24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40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28</v>
      </c>
      <c r="Q6326" t="s">
        <v>25</v>
      </c>
      <c r="R6326" t="s">
        <v>29</v>
      </c>
      <c r="S6326">
        <v>75.849999999999994</v>
      </c>
      <c r="T6326">
        <v>647.5</v>
      </c>
      <c r="U6326" t="s">
        <v>26</v>
      </c>
      <c r="V6326" s="7" t="str">
        <f t="shared" si="196"/>
        <v>0-12</v>
      </c>
      <c r="W6326" t="s">
        <v>35</v>
      </c>
      <c r="X6326" t="str">
        <f t="shared" si="197"/>
        <v>Medium</v>
      </c>
    </row>
    <row r="6327" spans="1:24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40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28</v>
      </c>
      <c r="Q6327" t="s">
        <v>26</v>
      </c>
      <c r="R6327" t="s">
        <v>29</v>
      </c>
      <c r="S6327">
        <v>91.85</v>
      </c>
      <c r="T6327">
        <v>1574.45</v>
      </c>
      <c r="U6327" t="s">
        <v>25</v>
      </c>
      <c r="V6327" s="7" t="str">
        <f t="shared" si="196"/>
        <v>13-24</v>
      </c>
      <c r="W6327" t="s">
        <v>35</v>
      </c>
      <c r="X6327" t="str">
        <f t="shared" si="197"/>
        <v>High</v>
      </c>
    </row>
    <row r="6328" spans="1:24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26</v>
      </c>
      <c r="I6328" t="s">
        <v>27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50</v>
      </c>
      <c r="Q6328" t="s">
        <v>25</v>
      </c>
      <c r="R6328" t="s">
        <v>43</v>
      </c>
      <c r="S6328">
        <v>43.6</v>
      </c>
      <c r="T6328">
        <v>2748.7</v>
      </c>
      <c r="U6328" t="s">
        <v>26</v>
      </c>
      <c r="V6328" s="7" t="str">
        <f t="shared" si="196"/>
        <v>49+</v>
      </c>
      <c r="W6328" t="s">
        <v>46</v>
      </c>
      <c r="X6328" t="str">
        <f t="shared" si="197"/>
        <v>Low</v>
      </c>
    </row>
    <row r="6329" spans="1:24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40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38</v>
      </c>
      <c r="S6329">
        <v>91.25</v>
      </c>
      <c r="T6329">
        <v>2483.65</v>
      </c>
      <c r="U6329" t="s">
        <v>26</v>
      </c>
      <c r="V6329" s="7" t="str">
        <f t="shared" si="196"/>
        <v>25-48</v>
      </c>
      <c r="W6329" t="s">
        <v>46</v>
      </c>
      <c r="X6329" t="str">
        <f t="shared" si="197"/>
        <v>High</v>
      </c>
    </row>
    <row r="6330" spans="1:24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27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50</v>
      </c>
      <c r="Q6330" t="s">
        <v>26</v>
      </c>
      <c r="R6330" t="s">
        <v>43</v>
      </c>
      <c r="S6330">
        <v>89.75</v>
      </c>
      <c r="T6330">
        <v>6367.2</v>
      </c>
      <c r="U6330" t="s">
        <v>26</v>
      </c>
      <c r="V6330" s="7" t="str">
        <f t="shared" si="196"/>
        <v>49+</v>
      </c>
      <c r="W6330" t="s">
        <v>46</v>
      </c>
      <c r="X6330" t="str">
        <f t="shared" si="197"/>
        <v>Medium</v>
      </c>
    </row>
    <row r="6331" spans="1:24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40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50</v>
      </c>
      <c r="Q6331" t="s">
        <v>25</v>
      </c>
      <c r="R6331" t="s">
        <v>38</v>
      </c>
      <c r="S6331">
        <v>104.4</v>
      </c>
      <c r="T6331">
        <v>4904.2</v>
      </c>
      <c r="U6331" t="s">
        <v>26</v>
      </c>
      <c r="V6331" s="7" t="str">
        <f t="shared" si="196"/>
        <v>25-48</v>
      </c>
      <c r="W6331" t="s">
        <v>46</v>
      </c>
      <c r="X6331" t="str">
        <f t="shared" si="197"/>
        <v>High</v>
      </c>
    </row>
    <row r="6332" spans="1:24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40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28</v>
      </c>
      <c r="Q6332" t="s">
        <v>26</v>
      </c>
      <c r="R6332" t="s">
        <v>34</v>
      </c>
      <c r="S6332">
        <v>90.15</v>
      </c>
      <c r="T6332">
        <v>2044.95</v>
      </c>
      <c r="U6332" t="s">
        <v>26</v>
      </c>
      <c r="V6332" s="7" t="str">
        <f t="shared" si="196"/>
        <v>13-24</v>
      </c>
      <c r="W6332" t="s">
        <v>46</v>
      </c>
      <c r="X6332" t="str">
        <f t="shared" si="197"/>
        <v>High</v>
      </c>
    </row>
    <row r="6333" spans="1:24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26</v>
      </c>
      <c r="I6333" t="s">
        <v>27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29</v>
      </c>
      <c r="S6333">
        <v>40.299999999999997</v>
      </c>
      <c r="T6333">
        <v>1794.8</v>
      </c>
      <c r="U6333" t="s">
        <v>26</v>
      </c>
      <c r="V6333" s="7" t="str">
        <f t="shared" si="196"/>
        <v>25-48</v>
      </c>
      <c r="W6333" t="s">
        <v>35</v>
      </c>
      <c r="X6333" t="str">
        <f t="shared" si="197"/>
        <v>Low</v>
      </c>
    </row>
    <row r="6334" spans="1:24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40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50</v>
      </c>
      <c r="Q6334" t="s">
        <v>25</v>
      </c>
      <c r="R6334" t="s">
        <v>38</v>
      </c>
      <c r="S6334">
        <v>105.25</v>
      </c>
      <c r="T6334">
        <v>7173.15</v>
      </c>
      <c r="U6334" t="s">
        <v>26</v>
      </c>
      <c r="V6334" s="7" t="str">
        <f t="shared" si="196"/>
        <v>49+</v>
      </c>
      <c r="W6334" t="s">
        <v>46</v>
      </c>
      <c r="X6334" t="str">
        <f t="shared" si="197"/>
        <v>High</v>
      </c>
    </row>
    <row r="6335" spans="1:24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40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29</v>
      </c>
      <c r="S6335">
        <v>106</v>
      </c>
      <c r="T6335">
        <v>6441.4</v>
      </c>
      <c r="U6335" t="s">
        <v>25</v>
      </c>
      <c r="V6335" s="7" t="str">
        <f t="shared" si="196"/>
        <v>49+</v>
      </c>
      <c r="W6335" t="s">
        <v>46</v>
      </c>
      <c r="X6335" t="str">
        <f t="shared" si="197"/>
        <v>High</v>
      </c>
    </row>
    <row r="6336" spans="1:24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40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50</v>
      </c>
      <c r="Q6336" t="s">
        <v>25</v>
      </c>
      <c r="R6336" t="s">
        <v>29</v>
      </c>
      <c r="S6336">
        <v>104</v>
      </c>
      <c r="T6336">
        <v>7039.05</v>
      </c>
      <c r="U6336" t="s">
        <v>26</v>
      </c>
      <c r="V6336" s="7" t="str">
        <f t="shared" si="196"/>
        <v>49+</v>
      </c>
      <c r="W6336" t="s">
        <v>46</v>
      </c>
      <c r="X6336" t="str">
        <f t="shared" si="197"/>
        <v>High</v>
      </c>
    </row>
    <row r="6337" spans="1:24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27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28</v>
      </c>
      <c r="Q6337" t="s">
        <v>25</v>
      </c>
      <c r="R6337" t="s">
        <v>29</v>
      </c>
      <c r="S6337">
        <v>69.650000000000006</v>
      </c>
      <c r="T6337">
        <v>921.4</v>
      </c>
      <c r="U6337" t="s">
        <v>26</v>
      </c>
      <c r="V6337" s="7" t="str">
        <f t="shared" si="196"/>
        <v>13-24</v>
      </c>
      <c r="W6337" t="s">
        <v>35</v>
      </c>
      <c r="X6337" t="str">
        <f t="shared" si="197"/>
        <v>Medium</v>
      </c>
    </row>
    <row r="6338" spans="1:24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40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28</v>
      </c>
      <c r="Q6338" t="s">
        <v>25</v>
      </c>
      <c r="R6338" t="s">
        <v>29</v>
      </c>
      <c r="S6338">
        <v>74.3</v>
      </c>
      <c r="T6338">
        <v>4018.35</v>
      </c>
      <c r="U6338" t="s">
        <v>26</v>
      </c>
      <c r="V6338" s="7" t="str">
        <f t="shared" si="196"/>
        <v>49+</v>
      </c>
      <c r="W6338" t="s">
        <v>46</v>
      </c>
      <c r="X6338" t="str">
        <f t="shared" si="197"/>
        <v>Medium</v>
      </c>
    </row>
    <row r="6339" spans="1:24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40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 t="s">
        <v>26</v>
      </c>
      <c r="V6339" s="7" t="str">
        <f t="shared" ref="V6339:V6402" si="198">IF(F6339&lt;=12, "0-12", IF(F6339&lt;=24, "13-24", IF(F6339&lt;=48, "25-48", "49+")))</f>
        <v>49+</v>
      </c>
      <c r="W6339" t="s">
        <v>46</v>
      </c>
      <c r="X6339" t="str">
        <f t="shared" ref="X6339:X6402" si="199">IF(S6339&lt;=50,"Low",IF(S6339&lt;=90,"Medium","High"))</f>
        <v>High</v>
      </c>
    </row>
    <row r="6340" spans="1:24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26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28</v>
      </c>
      <c r="Q6340" t="s">
        <v>25</v>
      </c>
      <c r="R6340" t="s">
        <v>34</v>
      </c>
      <c r="S6340">
        <v>20.25</v>
      </c>
      <c r="T6340">
        <v>20.25</v>
      </c>
      <c r="U6340" t="s">
        <v>26</v>
      </c>
      <c r="V6340" s="7" t="str">
        <f t="shared" si="198"/>
        <v>0-12</v>
      </c>
      <c r="W6340" t="s">
        <v>30</v>
      </c>
      <c r="X6340" t="str">
        <f t="shared" si="199"/>
        <v>Low</v>
      </c>
    </row>
    <row r="6341" spans="1:24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27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28</v>
      </c>
      <c r="Q6341" t="s">
        <v>25</v>
      </c>
      <c r="R6341" t="s">
        <v>34</v>
      </c>
      <c r="S6341">
        <v>49.9</v>
      </c>
      <c r="T6341">
        <v>49.9</v>
      </c>
      <c r="U6341" t="s">
        <v>25</v>
      </c>
      <c r="V6341" s="7" t="str">
        <f t="shared" si="198"/>
        <v>0-12</v>
      </c>
      <c r="W6341" t="s">
        <v>30</v>
      </c>
      <c r="X6341" t="str">
        <f t="shared" si="199"/>
        <v>Low</v>
      </c>
    </row>
    <row r="6342" spans="1:24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40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28</v>
      </c>
      <c r="Q6342" t="s">
        <v>25</v>
      </c>
      <c r="R6342" t="s">
        <v>43</v>
      </c>
      <c r="S6342">
        <v>96.9</v>
      </c>
      <c r="T6342">
        <v>2085.4499999999998</v>
      </c>
      <c r="U6342" t="s">
        <v>26</v>
      </c>
      <c r="V6342" s="7" t="str">
        <f t="shared" si="198"/>
        <v>13-24</v>
      </c>
      <c r="W6342" t="s">
        <v>46</v>
      </c>
      <c r="X6342" t="str">
        <f t="shared" si="199"/>
        <v>High</v>
      </c>
    </row>
    <row r="6343" spans="1:24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40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28</v>
      </c>
      <c r="Q6343" t="s">
        <v>25</v>
      </c>
      <c r="R6343" t="s">
        <v>29</v>
      </c>
      <c r="S6343">
        <v>100.35</v>
      </c>
      <c r="T6343">
        <v>1358.85</v>
      </c>
      <c r="U6343" t="s">
        <v>25</v>
      </c>
      <c r="V6343" s="7" t="str">
        <f t="shared" si="198"/>
        <v>13-24</v>
      </c>
      <c r="W6343" t="s">
        <v>35</v>
      </c>
      <c r="X6343" t="str">
        <f t="shared" si="199"/>
        <v>High</v>
      </c>
    </row>
    <row r="6344" spans="1:24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40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28</v>
      </c>
      <c r="Q6344" t="s">
        <v>25</v>
      </c>
      <c r="R6344" t="s">
        <v>29</v>
      </c>
      <c r="S6344">
        <v>104.1</v>
      </c>
      <c r="T6344">
        <v>5135.1499999999996</v>
      </c>
      <c r="U6344" t="s">
        <v>26</v>
      </c>
      <c r="V6344" s="7" t="str">
        <f t="shared" si="198"/>
        <v>25-48</v>
      </c>
      <c r="W6344" t="s">
        <v>46</v>
      </c>
      <c r="X6344" t="str">
        <f t="shared" si="199"/>
        <v>High</v>
      </c>
    </row>
    <row r="6345" spans="1:24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26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 t="s">
        <v>26</v>
      </c>
      <c r="V6345" s="7" t="str">
        <f t="shared" si="198"/>
        <v>25-48</v>
      </c>
      <c r="W6345" t="s">
        <v>35</v>
      </c>
      <c r="X6345" t="str">
        <f t="shared" si="199"/>
        <v>Low</v>
      </c>
    </row>
    <row r="6346" spans="1:24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40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28</v>
      </c>
      <c r="Q6346" t="s">
        <v>25</v>
      </c>
      <c r="R6346" t="s">
        <v>38</v>
      </c>
      <c r="S6346">
        <v>74.95</v>
      </c>
      <c r="T6346">
        <v>2869.85</v>
      </c>
      <c r="U6346" t="s">
        <v>25</v>
      </c>
      <c r="V6346" s="7" t="str">
        <f t="shared" si="198"/>
        <v>25-48</v>
      </c>
      <c r="W6346" t="s">
        <v>46</v>
      </c>
      <c r="X6346" t="str">
        <f t="shared" si="199"/>
        <v>Medium</v>
      </c>
    </row>
    <row r="6347" spans="1:24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27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28</v>
      </c>
      <c r="Q6347" t="s">
        <v>25</v>
      </c>
      <c r="R6347" t="s">
        <v>43</v>
      </c>
      <c r="S6347">
        <v>56.55</v>
      </c>
      <c r="T6347">
        <v>118.25</v>
      </c>
      <c r="U6347" t="s">
        <v>26</v>
      </c>
      <c r="V6347" s="7" t="str">
        <f t="shared" si="198"/>
        <v>0-12</v>
      </c>
      <c r="W6347" t="s">
        <v>30</v>
      </c>
      <c r="X6347" t="str">
        <f t="shared" si="199"/>
        <v>Medium</v>
      </c>
    </row>
    <row r="6348" spans="1:24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27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28</v>
      </c>
      <c r="Q6348" t="s">
        <v>25</v>
      </c>
      <c r="R6348" t="s">
        <v>43</v>
      </c>
      <c r="S6348">
        <v>49.25</v>
      </c>
      <c r="T6348">
        <v>49.25</v>
      </c>
      <c r="U6348" t="s">
        <v>25</v>
      </c>
      <c r="V6348" s="7" t="str">
        <f t="shared" si="198"/>
        <v>0-12</v>
      </c>
      <c r="W6348" t="s">
        <v>30</v>
      </c>
      <c r="X6348" t="str">
        <f t="shared" si="199"/>
        <v>Low</v>
      </c>
    </row>
    <row r="6349" spans="1:24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40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28</v>
      </c>
      <c r="Q6349" t="s">
        <v>25</v>
      </c>
      <c r="R6349" t="s">
        <v>38</v>
      </c>
      <c r="S6349">
        <v>68.599999999999994</v>
      </c>
      <c r="T6349">
        <v>1108.5999999999999</v>
      </c>
      <c r="U6349" t="s">
        <v>26</v>
      </c>
      <c r="V6349" s="7" t="str">
        <f t="shared" si="198"/>
        <v>13-24</v>
      </c>
      <c r="W6349" t="s">
        <v>35</v>
      </c>
      <c r="X6349" t="str">
        <f t="shared" si="199"/>
        <v>Medium</v>
      </c>
    </row>
    <row r="6350" spans="1:24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40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28</v>
      </c>
      <c r="Q6350" t="s">
        <v>25</v>
      </c>
      <c r="R6350" t="s">
        <v>43</v>
      </c>
      <c r="S6350">
        <v>69.05</v>
      </c>
      <c r="T6350">
        <v>1815.65</v>
      </c>
      <c r="U6350" t="s">
        <v>26</v>
      </c>
      <c r="V6350" s="7" t="str">
        <f t="shared" si="198"/>
        <v>25-48</v>
      </c>
      <c r="W6350" t="s">
        <v>35</v>
      </c>
      <c r="X6350" t="str">
        <f t="shared" si="199"/>
        <v>Medium</v>
      </c>
    </row>
    <row r="6351" spans="1:24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50</v>
      </c>
      <c r="Q6351" t="s">
        <v>26</v>
      </c>
      <c r="R6351" t="s">
        <v>43</v>
      </c>
      <c r="S6351">
        <v>19.7</v>
      </c>
      <c r="T6351">
        <v>730.4</v>
      </c>
      <c r="U6351" t="s">
        <v>26</v>
      </c>
      <c r="V6351" s="7" t="str">
        <f t="shared" si="198"/>
        <v>25-48</v>
      </c>
      <c r="W6351" t="s">
        <v>35</v>
      </c>
      <c r="X6351" t="str">
        <f t="shared" si="199"/>
        <v>Low</v>
      </c>
    </row>
    <row r="6352" spans="1:24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26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28</v>
      </c>
      <c r="Q6352" t="s">
        <v>25</v>
      </c>
      <c r="R6352" t="s">
        <v>34</v>
      </c>
      <c r="S6352">
        <v>20.05</v>
      </c>
      <c r="T6352">
        <v>75.45</v>
      </c>
      <c r="U6352" t="s">
        <v>26</v>
      </c>
      <c r="V6352" s="7" t="str">
        <f t="shared" si="198"/>
        <v>0-12</v>
      </c>
      <c r="W6352" t="s">
        <v>30</v>
      </c>
      <c r="X6352" t="str">
        <f t="shared" si="199"/>
        <v>Low</v>
      </c>
    </row>
    <row r="6353" spans="1:24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40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28</v>
      </c>
      <c r="Q6353" t="s">
        <v>26</v>
      </c>
      <c r="R6353" t="s">
        <v>29</v>
      </c>
      <c r="S6353">
        <v>103.7</v>
      </c>
      <c r="T6353">
        <v>5071.05</v>
      </c>
      <c r="U6353" t="s">
        <v>25</v>
      </c>
      <c r="V6353" s="7" t="str">
        <f t="shared" si="198"/>
        <v>49+</v>
      </c>
      <c r="W6353" t="s">
        <v>46</v>
      </c>
      <c r="X6353" t="str">
        <f t="shared" si="199"/>
        <v>High</v>
      </c>
    </row>
    <row r="6354" spans="1:24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40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28</v>
      </c>
      <c r="Q6354" t="s">
        <v>25</v>
      </c>
      <c r="R6354" t="s">
        <v>29</v>
      </c>
      <c r="S6354">
        <v>94.4</v>
      </c>
      <c r="T6354">
        <v>4014.6</v>
      </c>
      <c r="U6354" t="s">
        <v>26</v>
      </c>
      <c r="V6354" s="7" t="str">
        <f t="shared" si="198"/>
        <v>25-48</v>
      </c>
      <c r="W6354" t="s">
        <v>46</v>
      </c>
      <c r="X6354" t="str">
        <f t="shared" si="199"/>
        <v>High</v>
      </c>
    </row>
    <row r="6355" spans="1:24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27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28</v>
      </c>
      <c r="Q6355" t="s">
        <v>25</v>
      </c>
      <c r="R6355" t="s">
        <v>43</v>
      </c>
      <c r="S6355">
        <v>54.95</v>
      </c>
      <c r="T6355">
        <v>568.85</v>
      </c>
      <c r="U6355" t="s">
        <v>26</v>
      </c>
      <c r="V6355" s="7" t="str">
        <f t="shared" si="198"/>
        <v>0-12</v>
      </c>
      <c r="W6355" t="s">
        <v>35</v>
      </c>
      <c r="X6355" t="str">
        <f t="shared" si="199"/>
        <v>Medium</v>
      </c>
    </row>
    <row r="6356" spans="1:24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40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38</v>
      </c>
      <c r="S6356">
        <v>93.7</v>
      </c>
      <c r="T6356">
        <v>5860.7</v>
      </c>
      <c r="U6356" t="s">
        <v>26</v>
      </c>
      <c r="V6356" s="7" t="str">
        <f t="shared" si="198"/>
        <v>49+</v>
      </c>
      <c r="W6356" t="s">
        <v>46</v>
      </c>
      <c r="X6356" t="str">
        <f t="shared" si="199"/>
        <v>High</v>
      </c>
    </row>
    <row r="6357" spans="1:24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40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50</v>
      </c>
      <c r="Q6357" t="s">
        <v>26</v>
      </c>
      <c r="R6357" t="s">
        <v>43</v>
      </c>
      <c r="S6357">
        <v>110.25</v>
      </c>
      <c r="T6357">
        <v>7279.35</v>
      </c>
      <c r="U6357" t="s">
        <v>26</v>
      </c>
      <c r="V6357" s="7" t="str">
        <f t="shared" si="198"/>
        <v>49+</v>
      </c>
      <c r="W6357" t="s">
        <v>46</v>
      </c>
      <c r="X6357" t="str">
        <f t="shared" si="199"/>
        <v>High</v>
      </c>
    </row>
    <row r="6358" spans="1:24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40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29</v>
      </c>
      <c r="S6358">
        <v>98.9</v>
      </c>
      <c r="T6358">
        <v>1064.95</v>
      </c>
      <c r="U6358" t="s">
        <v>26</v>
      </c>
      <c r="V6358" s="7" t="str">
        <f t="shared" si="198"/>
        <v>0-12</v>
      </c>
      <c r="W6358" t="s">
        <v>35</v>
      </c>
      <c r="X6358" t="str">
        <f t="shared" si="199"/>
        <v>High</v>
      </c>
    </row>
    <row r="6359" spans="1:24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40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29</v>
      </c>
      <c r="S6359">
        <v>89.75</v>
      </c>
      <c r="T6359">
        <v>5769.6</v>
      </c>
      <c r="U6359" t="s">
        <v>25</v>
      </c>
      <c r="V6359" s="7" t="str">
        <f t="shared" si="198"/>
        <v>49+</v>
      </c>
      <c r="W6359" t="s">
        <v>46</v>
      </c>
      <c r="X6359" t="str">
        <f t="shared" si="199"/>
        <v>Medium</v>
      </c>
    </row>
    <row r="6360" spans="1:24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27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50</v>
      </c>
      <c r="Q6360" t="s">
        <v>25</v>
      </c>
      <c r="R6360" t="s">
        <v>38</v>
      </c>
      <c r="S6360">
        <v>80.45</v>
      </c>
      <c r="T6360">
        <v>5886.85</v>
      </c>
      <c r="U6360" t="s">
        <v>26</v>
      </c>
      <c r="V6360" s="7" t="str">
        <f t="shared" si="198"/>
        <v>49+</v>
      </c>
      <c r="W6360" t="s">
        <v>46</v>
      </c>
      <c r="X6360" t="str">
        <f t="shared" si="199"/>
        <v>Medium</v>
      </c>
    </row>
    <row r="6361" spans="1:24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40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28</v>
      </c>
      <c r="Q6361" t="s">
        <v>26</v>
      </c>
      <c r="R6361" t="s">
        <v>29</v>
      </c>
      <c r="S6361">
        <v>79.400000000000006</v>
      </c>
      <c r="T6361">
        <v>4238.45</v>
      </c>
      <c r="U6361" t="s">
        <v>26</v>
      </c>
      <c r="V6361" s="7" t="str">
        <f t="shared" si="198"/>
        <v>49+</v>
      </c>
      <c r="W6361" t="s">
        <v>46</v>
      </c>
      <c r="X6361" t="str">
        <f t="shared" si="199"/>
        <v>Medium</v>
      </c>
    </row>
    <row r="6362" spans="1:24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26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28</v>
      </c>
      <c r="Q6362" t="s">
        <v>25</v>
      </c>
      <c r="R6362" t="s">
        <v>34</v>
      </c>
      <c r="S6362">
        <v>20.3</v>
      </c>
      <c r="T6362">
        <v>20.3</v>
      </c>
      <c r="U6362" t="s">
        <v>25</v>
      </c>
      <c r="V6362" s="7" t="str">
        <f t="shared" si="198"/>
        <v>0-12</v>
      </c>
      <c r="W6362" t="s">
        <v>30</v>
      </c>
      <c r="X6362" t="str">
        <f t="shared" si="199"/>
        <v>Low</v>
      </c>
    </row>
    <row r="6363" spans="1:24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27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28</v>
      </c>
      <c r="Q6363" t="s">
        <v>26</v>
      </c>
      <c r="R6363" t="s">
        <v>38</v>
      </c>
      <c r="S6363">
        <v>62.8</v>
      </c>
      <c r="T6363">
        <v>418.3</v>
      </c>
      <c r="U6363" t="s">
        <v>26</v>
      </c>
      <c r="V6363" s="7" t="str">
        <f t="shared" si="198"/>
        <v>0-12</v>
      </c>
      <c r="W6363" t="s">
        <v>30</v>
      </c>
      <c r="X6363" t="str">
        <f t="shared" si="199"/>
        <v>Medium</v>
      </c>
    </row>
    <row r="6364" spans="1:24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40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28</v>
      </c>
      <c r="Q6364" t="s">
        <v>25</v>
      </c>
      <c r="R6364" t="s">
        <v>34</v>
      </c>
      <c r="S6364">
        <v>74.900000000000006</v>
      </c>
      <c r="T6364">
        <v>136.05000000000001</v>
      </c>
      <c r="U6364" t="s">
        <v>26</v>
      </c>
      <c r="V6364" s="7" t="str">
        <f t="shared" si="198"/>
        <v>0-12</v>
      </c>
      <c r="W6364" t="s">
        <v>30</v>
      </c>
      <c r="X6364" t="str">
        <f t="shared" si="199"/>
        <v>Medium</v>
      </c>
    </row>
    <row r="6365" spans="1:24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40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28</v>
      </c>
      <c r="Q6365" t="s">
        <v>25</v>
      </c>
      <c r="R6365" t="s">
        <v>29</v>
      </c>
      <c r="S6365">
        <v>74.849999999999994</v>
      </c>
      <c r="T6365">
        <v>708.2</v>
      </c>
      <c r="U6365" t="s">
        <v>26</v>
      </c>
      <c r="V6365" s="7" t="str">
        <f t="shared" si="198"/>
        <v>0-12</v>
      </c>
      <c r="W6365" t="s">
        <v>35</v>
      </c>
      <c r="X6365" t="str">
        <f t="shared" si="199"/>
        <v>Medium</v>
      </c>
    </row>
    <row r="6366" spans="1:24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26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50</v>
      </c>
      <c r="Q6366" t="s">
        <v>25</v>
      </c>
      <c r="R6366" t="s">
        <v>43</v>
      </c>
      <c r="S6366">
        <v>25.85</v>
      </c>
      <c r="T6366">
        <v>788.55</v>
      </c>
      <c r="U6366" t="s">
        <v>26</v>
      </c>
      <c r="V6366" s="7" t="str">
        <f t="shared" si="198"/>
        <v>25-48</v>
      </c>
      <c r="W6366" t="s">
        <v>35</v>
      </c>
      <c r="X6366" t="str">
        <f t="shared" si="199"/>
        <v>Low</v>
      </c>
    </row>
    <row r="6367" spans="1:24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40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28</v>
      </c>
      <c r="Q6367" t="s">
        <v>25</v>
      </c>
      <c r="R6367" t="s">
        <v>29</v>
      </c>
      <c r="S6367">
        <v>101.95</v>
      </c>
      <c r="T6367">
        <v>700.85</v>
      </c>
      <c r="U6367" t="s">
        <v>25</v>
      </c>
      <c r="V6367" s="7" t="str">
        <f t="shared" si="198"/>
        <v>0-12</v>
      </c>
      <c r="W6367" t="s">
        <v>35</v>
      </c>
      <c r="X6367" t="str">
        <f t="shared" si="199"/>
        <v>High</v>
      </c>
    </row>
    <row r="6368" spans="1:24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27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50</v>
      </c>
      <c r="Q6368" t="s">
        <v>25</v>
      </c>
      <c r="R6368" t="s">
        <v>34</v>
      </c>
      <c r="S6368">
        <v>68.3</v>
      </c>
      <c r="T6368">
        <v>4378.8</v>
      </c>
      <c r="U6368" t="s">
        <v>26</v>
      </c>
      <c r="V6368" s="7" t="str">
        <f t="shared" si="198"/>
        <v>49+</v>
      </c>
      <c r="W6368" t="s">
        <v>46</v>
      </c>
      <c r="X6368" t="str">
        <f t="shared" si="199"/>
        <v>Medium</v>
      </c>
    </row>
    <row r="6369" spans="1:24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26</v>
      </c>
      <c r="I6369" t="s">
        <v>27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50</v>
      </c>
      <c r="Q6369" t="s">
        <v>26</v>
      </c>
      <c r="R6369" t="s">
        <v>38</v>
      </c>
      <c r="S6369">
        <v>48.4</v>
      </c>
      <c r="T6369">
        <v>3442.8</v>
      </c>
      <c r="U6369" t="s">
        <v>26</v>
      </c>
      <c r="V6369" s="7" t="str">
        <f t="shared" si="198"/>
        <v>49+</v>
      </c>
      <c r="W6369" t="s">
        <v>46</v>
      </c>
      <c r="X6369" t="str">
        <f t="shared" si="199"/>
        <v>Low</v>
      </c>
    </row>
    <row r="6370" spans="1:24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40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28</v>
      </c>
      <c r="Q6370" t="s">
        <v>25</v>
      </c>
      <c r="R6370" t="s">
        <v>29</v>
      </c>
      <c r="S6370">
        <v>94</v>
      </c>
      <c r="T6370">
        <v>181.7</v>
      </c>
      <c r="U6370" t="s">
        <v>25</v>
      </c>
      <c r="V6370" s="7" t="str">
        <f t="shared" si="198"/>
        <v>0-12</v>
      </c>
      <c r="W6370" t="s">
        <v>30</v>
      </c>
      <c r="X6370" t="str">
        <f t="shared" si="199"/>
        <v>High</v>
      </c>
    </row>
    <row r="6371" spans="1:24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40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50</v>
      </c>
      <c r="Q6371" t="s">
        <v>25</v>
      </c>
      <c r="R6371" t="s">
        <v>29</v>
      </c>
      <c r="S6371">
        <v>105.05</v>
      </c>
      <c r="T6371">
        <v>7171.7</v>
      </c>
      <c r="U6371" t="s">
        <v>26</v>
      </c>
      <c r="V6371" s="7" t="str">
        <f t="shared" si="198"/>
        <v>49+</v>
      </c>
      <c r="W6371" t="s">
        <v>46</v>
      </c>
      <c r="X6371" t="str">
        <f t="shared" si="199"/>
        <v>High</v>
      </c>
    </row>
    <row r="6372" spans="1:24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40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28</v>
      </c>
      <c r="Q6372" t="s">
        <v>25</v>
      </c>
      <c r="R6372" t="s">
        <v>43</v>
      </c>
      <c r="S6372">
        <v>89.3</v>
      </c>
      <c r="T6372">
        <v>4016.85</v>
      </c>
      <c r="U6372" t="s">
        <v>25</v>
      </c>
      <c r="V6372" s="7" t="str">
        <f t="shared" si="198"/>
        <v>25-48</v>
      </c>
      <c r="W6372" t="s">
        <v>46</v>
      </c>
      <c r="X6372" t="str">
        <f t="shared" si="199"/>
        <v>Medium</v>
      </c>
    </row>
    <row r="6373" spans="1:24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26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50</v>
      </c>
      <c r="Q6373" t="s">
        <v>26</v>
      </c>
      <c r="R6373" t="s">
        <v>43</v>
      </c>
      <c r="S6373">
        <v>25.15</v>
      </c>
      <c r="T6373">
        <v>553</v>
      </c>
      <c r="U6373" t="s">
        <v>26</v>
      </c>
      <c r="V6373" s="7" t="str">
        <f t="shared" si="198"/>
        <v>13-24</v>
      </c>
      <c r="W6373" t="s">
        <v>35</v>
      </c>
      <c r="X6373" t="str">
        <f t="shared" si="199"/>
        <v>Low</v>
      </c>
    </row>
    <row r="6374" spans="1:24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26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50</v>
      </c>
      <c r="Q6374" t="s">
        <v>26</v>
      </c>
      <c r="R6374" t="s">
        <v>43</v>
      </c>
      <c r="S6374">
        <v>19.5</v>
      </c>
      <c r="T6374">
        <v>96.85</v>
      </c>
      <c r="U6374" t="s">
        <v>26</v>
      </c>
      <c r="V6374" s="7" t="str">
        <f t="shared" si="198"/>
        <v>0-12</v>
      </c>
      <c r="W6374" t="s">
        <v>30</v>
      </c>
      <c r="X6374" t="str">
        <f t="shared" si="199"/>
        <v>Low</v>
      </c>
    </row>
    <row r="6375" spans="1:24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40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28</v>
      </c>
      <c r="Q6375" t="s">
        <v>25</v>
      </c>
      <c r="R6375" t="s">
        <v>38</v>
      </c>
      <c r="S6375">
        <v>92.95</v>
      </c>
      <c r="T6375">
        <v>4122.8999999999996</v>
      </c>
      <c r="U6375" t="s">
        <v>26</v>
      </c>
      <c r="V6375" s="7" t="str">
        <f t="shared" si="198"/>
        <v>25-48</v>
      </c>
      <c r="W6375" t="s">
        <v>46</v>
      </c>
      <c r="X6375" t="str">
        <f t="shared" si="199"/>
        <v>High</v>
      </c>
    </row>
    <row r="6376" spans="1:24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26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50</v>
      </c>
      <c r="Q6376" t="s">
        <v>25</v>
      </c>
      <c r="R6376" t="s">
        <v>34</v>
      </c>
      <c r="S6376">
        <v>20.7</v>
      </c>
      <c r="T6376">
        <v>1482.3</v>
      </c>
      <c r="U6376" t="s">
        <v>26</v>
      </c>
      <c r="V6376" s="7" t="str">
        <f t="shared" si="198"/>
        <v>49+</v>
      </c>
      <c r="W6376" t="s">
        <v>35</v>
      </c>
      <c r="X6376" t="str">
        <f t="shared" si="199"/>
        <v>Low</v>
      </c>
    </row>
    <row r="6377" spans="1:24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40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28</v>
      </c>
      <c r="Q6377" t="s">
        <v>25</v>
      </c>
      <c r="R6377" t="s">
        <v>43</v>
      </c>
      <c r="S6377">
        <v>74.3</v>
      </c>
      <c r="T6377">
        <v>74.3</v>
      </c>
      <c r="U6377" t="s">
        <v>25</v>
      </c>
      <c r="V6377" s="7" t="str">
        <f t="shared" si="198"/>
        <v>0-12</v>
      </c>
      <c r="W6377" t="s">
        <v>30</v>
      </c>
      <c r="X6377" t="str">
        <f t="shared" si="199"/>
        <v>Medium</v>
      </c>
    </row>
    <row r="6378" spans="1:24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26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50</v>
      </c>
      <c r="Q6378" t="s">
        <v>26</v>
      </c>
      <c r="R6378" t="s">
        <v>38</v>
      </c>
      <c r="S6378">
        <v>19.350000000000001</v>
      </c>
      <c r="T6378">
        <v>1240.8</v>
      </c>
      <c r="U6378" t="s">
        <v>26</v>
      </c>
      <c r="V6378" s="7" t="str">
        <f t="shared" si="198"/>
        <v>49+</v>
      </c>
      <c r="W6378" t="s">
        <v>35</v>
      </c>
      <c r="X6378" t="str">
        <f t="shared" si="199"/>
        <v>Low</v>
      </c>
    </row>
    <row r="6379" spans="1:24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26</v>
      </c>
      <c r="I6379" t="s">
        <v>27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28</v>
      </c>
      <c r="Q6379" t="s">
        <v>25</v>
      </c>
      <c r="R6379" t="s">
        <v>34</v>
      </c>
      <c r="S6379">
        <v>44.65</v>
      </c>
      <c r="T6379">
        <v>44.65</v>
      </c>
      <c r="U6379" t="s">
        <v>25</v>
      </c>
      <c r="V6379" s="7" t="str">
        <f t="shared" si="198"/>
        <v>0-12</v>
      </c>
      <c r="W6379" t="s">
        <v>30</v>
      </c>
      <c r="X6379" t="str">
        <f t="shared" si="199"/>
        <v>Low</v>
      </c>
    </row>
    <row r="6380" spans="1:24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40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28</v>
      </c>
      <c r="Q6380" t="s">
        <v>26</v>
      </c>
      <c r="R6380" t="s">
        <v>29</v>
      </c>
      <c r="S6380">
        <v>84.05</v>
      </c>
      <c r="T6380">
        <v>1095.3</v>
      </c>
      <c r="U6380" t="s">
        <v>25</v>
      </c>
      <c r="V6380" s="7" t="str">
        <f t="shared" si="198"/>
        <v>13-24</v>
      </c>
      <c r="W6380" t="s">
        <v>35</v>
      </c>
      <c r="X6380" t="str">
        <f t="shared" si="199"/>
        <v>Medium</v>
      </c>
    </row>
    <row r="6381" spans="1:24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40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28</v>
      </c>
      <c r="Q6381" t="s">
        <v>25</v>
      </c>
      <c r="R6381" t="s">
        <v>38</v>
      </c>
      <c r="S6381">
        <v>80.7</v>
      </c>
      <c r="T6381">
        <v>788.8</v>
      </c>
      <c r="U6381" t="s">
        <v>25</v>
      </c>
      <c r="V6381" s="7" t="str">
        <f t="shared" si="198"/>
        <v>0-12</v>
      </c>
      <c r="W6381" t="s">
        <v>35</v>
      </c>
      <c r="X6381" t="str">
        <f t="shared" si="199"/>
        <v>Medium</v>
      </c>
    </row>
    <row r="6382" spans="1:24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40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28</v>
      </c>
      <c r="Q6382" t="s">
        <v>25</v>
      </c>
      <c r="R6382" t="s">
        <v>29</v>
      </c>
      <c r="S6382">
        <v>104.35</v>
      </c>
      <c r="T6382">
        <v>6578.55</v>
      </c>
      <c r="U6382" t="s">
        <v>26</v>
      </c>
      <c r="V6382" s="7" t="str">
        <f t="shared" si="198"/>
        <v>49+</v>
      </c>
      <c r="W6382" t="s">
        <v>46</v>
      </c>
      <c r="X6382" t="str">
        <f t="shared" si="199"/>
        <v>High</v>
      </c>
    </row>
    <row r="6383" spans="1:24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26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28</v>
      </c>
      <c r="Q6383" t="s">
        <v>26</v>
      </c>
      <c r="R6383" t="s">
        <v>34</v>
      </c>
      <c r="S6383">
        <v>19.55</v>
      </c>
      <c r="T6383">
        <v>19.55</v>
      </c>
      <c r="U6383" t="s">
        <v>26</v>
      </c>
      <c r="V6383" s="7" t="str">
        <f t="shared" si="198"/>
        <v>0-12</v>
      </c>
      <c r="W6383" t="s">
        <v>30</v>
      </c>
      <c r="X6383" t="str">
        <f t="shared" si="199"/>
        <v>Low</v>
      </c>
    </row>
    <row r="6384" spans="1:24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27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29</v>
      </c>
      <c r="S6384">
        <v>74.05</v>
      </c>
      <c r="T6384">
        <v>2802.3</v>
      </c>
      <c r="U6384" t="s">
        <v>26</v>
      </c>
      <c r="V6384" s="7" t="str">
        <f t="shared" si="198"/>
        <v>25-48</v>
      </c>
      <c r="W6384" t="s">
        <v>46</v>
      </c>
      <c r="X6384" t="str">
        <f t="shared" si="199"/>
        <v>Medium</v>
      </c>
    </row>
    <row r="6385" spans="1:24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26</v>
      </c>
      <c r="I6385" t="s">
        <v>27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50</v>
      </c>
      <c r="Q6385" t="s">
        <v>26</v>
      </c>
      <c r="R6385" t="s">
        <v>34</v>
      </c>
      <c r="S6385">
        <v>40.1</v>
      </c>
      <c r="T6385">
        <v>857.75</v>
      </c>
      <c r="U6385" t="s">
        <v>26</v>
      </c>
      <c r="V6385" s="7" t="str">
        <f t="shared" si="198"/>
        <v>13-24</v>
      </c>
      <c r="W6385" t="s">
        <v>35</v>
      </c>
      <c r="X6385" t="str">
        <f t="shared" si="199"/>
        <v>Low</v>
      </c>
    </row>
    <row r="6386" spans="1:24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26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 t="s">
        <v>26</v>
      </c>
      <c r="V6386" s="7" t="str">
        <f t="shared" si="198"/>
        <v>0-12</v>
      </c>
      <c r="W6386" t="s">
        <v>30</v>
      </c>
      <c r="X6386" t="str">
        <f t="shared" si="199"/>
        <v>Low</v>
      </c>
    </row>
    <row r="6387" spans="1:24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40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28</v>
      </c>
      <c r="Q6387" t="s">
        <v>25</v>
      </c>
      <c r="R6387" t="s">
        <v>29</v>
      </c>
      <c r="S6387">
        <v>101.7</v>
      </c>
      <c r="T6387">
        <v>364.55</v>
      </c>
      <c r="U6387" t="s">
        <v>25</v>
      </c>
      <c r="V6387" s="7" t="str">
        <f t="shared" si="198"/>
        <v>0-12</v>
      </c>
      <c r="W6387" t="s">
        <v>30</v>
      </c>
      <c r="X6387" t="str">
        <f t="shared" si="199"/>
        <v>High</v>
      </c>
    </row>
    <row r="6388" spans="1:24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27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50</v>
      </c>
      <c r="Q6388" t="s">
        <v>25</v>
      </c>
      <c r="R6388" t="s">
        <v>43</v>
      </c>
      <c r="S6388">
        <v>83.55</v>
      </c>
      <c r="T6388">
        <v>6093.3</v>
      </c>
      <c r="U6388" t="s">
        <v>26</v>
      </c>
      <c r="V6388" s="7" t="str">
        <f t="shared" si="198"/>
        <v>49+</v>
      </c>
      <c r="W6388" t="s">
        <v>46</v>
      </c>
      <c r="X6388" t="str">
        <f t="shared" si="199"/>
        <v>Medium</v>
      </c>
    </row>
    <row r="6389" spans="1:24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27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28</v>
      </c>
      <c r="Q6389" t="s">
        <v>26</v>
      </c>
      <c r="R6389" t="s">
        <v>29</v>
      </c>
      <c r="S6389">
        <v>56.85</v>
      </c>
      <c r="T6389">
        <v>1861.1</v>
      </c>
      <c r="U6389" t="s">
        <v>26</v>
      </c>
      <c r="V6389" s="7" t="str">
        <f t="shared" si="198"/>
        <v>25-48</v>
      </c>
      <c r="W6389" t="s">
        <v>35</v>
      </c>
      <c r="X6389" t="str">
        <f t="shared" si="199"/>
        <v>Medium</v>
      </c>
    </row>
    <row r="6390" spans="1:24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26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28</v>
      </c>
      <c r="Q6390" t="s">
        <v>26</v>
      </c>
      <c r="R6390" t="s">
        <v>34</v>
      </c>
      <c r="S6390">
        <v>20.399999999999999</v>
      </c>
      <c r="T6390">
        <v>20.399999999999999</v>
      </c>
      <c r="U6390" t="s">
        <v>25</v>
      </c>
      <c r="V6390" s="7" t="str">
        <f t="shared" si="198"/>
        <v>0-12</v>
      </c>
      <c r="W6390" t="s">
        <v>30</v>
      </c>
      <c r="X6390" t="str">
        <f t="shared" si="199"/>
        <v>Low</v>
      </c>
    </row>
    <row r="6391" spans="1:24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26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50</v>
      </c>
      <c r="Q6391" t="s">
        <v>26</v>
      </c>
      <c r="R6391" t="s">
        <v>43</v>
      </c>
      <c r="S6391">
        <v>19.55</v>
      </c>
      <c r="T6391">
        <v>1079.6500000000001</v>
      </c>
      <c r="U6391" t="s">
        <v>26</v>
      </c>
      <c r="V6391" s="7" t="str">
        <f t="shared" si="198"/>
        <v>49+</v>
      </c>
      <c r="W6391" t="s">
        <v>35</v>
      </c>
      <c r="X6391" t="str">
        <f t="shared" si="199"/>
        <v>Low</v>
      </c>
    </row>
    <row r="6392" spans="1:24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40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29</v>
      </c>
      <c r="S6392">
        <v>106.15</v>
      </c>
      <c r="T6392">
        <v>7475.1</v>
      </c>
      <c r="U6392" t="s">
        <v>26</v>
      </c>
      <c r="V6392" s="7" t="str">
        <f t="shared" si="198"/>
        <v>49+</v>
      </c>
      <c r="W6392" t="s">
        <v>46</v>
      </c>
      <c r="X6392" t="str">
        <f t="shared" si="199"/>
        <v>High</v>
      </c>
    </row>
    <row r="6393" spans="1:24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27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43</v>
      </c>
      <c r="S6393">
        <v>78.95</v>
      </c>
      <c r="T6393">
        <v>2862.55</v>
      </c>
      <c r="U6393" t="s">
        <v>26</v>
      </c>
      <c r="V6393" s="7" t="str">
        <f t="shared" si="198"/>
        <v>25-48</v>
      </c>
      <c r="W6393" t="s">
        <v>46</v>
      </c>
      <c r="X6393" t="str">
        <f t="shared" si="199"/>
        <v>Medium</v>
      </c>
    </row>
    <row r="6394" spans="1:24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26</v>
      </c>
      <c r="I6394" t="s">
        <v>27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28</v>
      </c>
      <c r="Q6394" t="s">
        <v>25</v>
      </c>
      <c r="R6394" t="s">
        <v>29</v>
      </c>
      <c r="S6394">
        <v>49.75</v>
      </c>
      <c r="T6394">
        <v>3069.45</v>
      </c>
      <c r="U6394" t="s">
        <v>26</v>
      </c>
      <c r="V6394" s="7" t="str">
        <f t="shared" si="198"/>
        <v>49+</v>
      </c>
      <c r="W6394" t="s">
        <v>46</v>
      </c>
      <c r="X6394" t="str">
        <f t="shared" si="199"/>
        <v>Low</v>
      </c>
    </row>
    <row r="6395" spans="1:24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40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28</v>
      </c>
      <c r="Q6395" t="s">
        <v>25</v>
      </c>
      <c r="R6395" t="s">
        <v>43</v>
      </c>
      <c r="S6395">
        <v>92.4</v>
      </c>
      <c r="T6395">
        <v>2349.8000000000002</v>
      </c>
      <c r="U6395" t="s">
        <v>26</v>
      </c>
      <c r="V6395" s="7" t="str">
        <f t="shared" si="198"/>
        <v>25-48</v>
      </c>
      <c r="W6395" t="s">
        <v>46</v>
      </c>
      <c r="X6395" t="str">
        <f t="shared" si="199"/>
        <v>High</v>
      </c>
    </row>
    <row r="6396" spans="1:24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27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38</v>
      </c>
      <c r="S6396">
        <v>58.2</v>
      </c>
      <c r="T6396">
        <v>469.25</v>
      </c>
      <c r="U6396" t="s">
        <v>26</v>
      </c>
      <c r="V6396" s="7" t="str">
        <f t="shared" si="198"/>
        <v>0-12</v>
      </c>
      <c r="W6396" t="s">
        <v>30</v>
      </c>
      <c r="X6396" t="str">
        <f t="shared" si="199"/>
        <v>Medium</v>
      </c>
    </row>
    <row r="6397" spans="1:24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40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29</v>
      </c>
      <c r="S6397">
        <v>102.6</v>
      </c>
      <c r="T6397">
        <v>4213.3500000000004</v>
      </c>
      <c r="U6397" t="s">
        <v>25</v>
      </c>
      <c r="V6397" s="7" t="str">
        <f t="shared" si="198"/>
        <v>25-48</v>
      </c>
      <c r="W6397" t="s">
        <v>46</v>
      </c>
      <c r="X6397" t="str">
        <f t="shared" si="199"/>
        <v>High</v>
      </c>
    </row>
    <row r="6398" spans="1:24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40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28</v>
      </c>
      <c r="Q6398" t="s">
        <v>25</v>
      </c>
      <c r="R6398" t="s">
        <v>43</v>
      </c>
      <c r="S6398">
        <v>91.95</v>
      </c>
      <c r="T6398">
        <v>3301.05</v>
      </c>
      <c r="U6398" t="s">
        <v>26</v>
      </c>
      <c r="V6398" s="7" t="str">
        <f t="shared" si="198"/>
        <v>25-48</v>
      </c>
      <c r="W6398" t="s">
        <v>46</v>
      </c>
      <c r="X6398" t="str">
        <f t="shared" si="199"/>
        <v>High</v>
      </c>
    </row>
    <row r="6399" spans="1:24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27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38</v>
      </c>
      <c r="S6399">
        <v>65.25</v>
      </c>
      <c r="T6399">
        <v>3529.95</v>
      </c>
      <c r="U6399" t="s">
        <v>26</v>
      </c>
      <c r="V6399" s="7" t="str">
        <f t="shared" si="198"/>
        <v>49+</v>
      </c>
      <c r="W6399" t="s">
        <v>46</v>
      </c>
      <c r="X6399" t="str">
        <f t="shared" si="199"/>
        <v>Medium</v>
      </c>
    </row>
    <row r="6400" spans="1:24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40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50</v>
      </c>
      <c r="Q6400" t="s">
        <v>25</v>
      </c>
      <c r="R6400" t="s">
        <v>38</v>
      </c>
      <c r="S6400">
        <v>106</v>
      </c>
      <c r="T6400">
        <v>7723.7</v>
      </c>
      <c r="U6400" t="s">
        <v>25</v>
      </c>
      <c r="V6400" s="7" t="str">
        <f t="shared" si="198"/>
        <v>49+</v>
      </c>
      <c r="W6400" t="s">
        <v>46</v>
      </c>
      <c r="X6400" t="str">
        <f t="shared" si="199"/>
        <v>High</v>
      </c>
    </row>
    <row r="6401" spans="1:24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40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28</v>
      </c>
      <c r="Q6401" t="s">
        <v>25</v>
      </c>
      <c r="R6401" t="s">
        <v>29</v>
      </c>
      <c r="S6401">
        <v>73.099999999999994</v>
      </c>
      <c r="T6401">
        <v>4144.8999999999996</v>
      </c>
      <c r="U6401" t="s">
        <v>26</v>
      </c>
      <c r="V6401" s="7" t="str">
        <f t="shared" si="198"/>
        <v>49+</v>
      </c>
      <c r="W6401" t="s">
        <v>46</v>
      </c>
      <c r="X6401" t="str">
        <f t="shared" si="199"/>
        <v>Medium</v>
      </c>
    </row>
    <row r="6402" spans="1:24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27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50</v>
      </c>
      <c r="Q6402" t="s">
        <v>26</v>
      </c>
      <c r="R6402" t="s">
        <v>38</v>
      </c>
      <c r="S6402">
        <v>59.75</v>
      </c>
      <c r="T6402">
        <v>4265</v>
      </c>
      <c r="U6402" t="s">
        <v>26</v>
      </c>
      <c r="V6402" s="7" t="str">
        <f t="shared" si="198"/>
        <v>49+</v>
      </c>
      <c r="W6402" t="s">
        <v>46</v>
      </c>
      <c r="X6402" t="str">
        <f t="shared" si="199"/>
        <v>Medium</v>
      </c>
    </row>
    <row r="6403" spans="1:24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27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28</v>
      </c>
      <c r="Q6403" t="s">
        <v>25</v>
      </c>
      <c r="R6403" t="s">
        <v>34</v>
      </c>
      <c r="S6403">
        <v>55.1</v>
      </c>
      <c r="T6403">
        <v>154.65</v>
      </c>
      <c r="U6403" t="s">
        <v>25</v>
      </c>
      <c r="V6403" s="7" t="str">
        <f t="shared" ref="V6403:V6466" si="200">IF(F6403&lt;=12, "0-12", IF(F6403&lt;=24, "13-24", IF(F6403&lt;=48, "25-48", "49+")))</f>
        <v>0-12</v>
      </c>
      <c r="W6403" t="s">
        <v>30</v>
      </c>
      <c r="X6403" t="str">
        <f t="shared" ref="X6403:X6466" si="201">IF(S6403&lt;=50,"Low",IF(S6403&lt;=90,"Medium","High"))</f>
        <v>Medium</v>
      </c>
    </row>
    <row r="6404" spans="1:24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27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50</v>
      </c>
      <c r="Q6404" t="s">
        <v>25</v>
      </c>
      <c r="R6404" t="s">
        <v>38</v>
      </c>
      <c r="S6404">
        <v>59.8</v>
      </c>
      <c r="T6404">
        <v>3246.45</v>
      </c>
      <c r="U6404" t="s">
        <v>26</v>
      </c>
      <c r="V6404" s="7" t="str">
        <f t="shared" si="200"/>
        <v>49+</v>
      </c>
      <c r="W6404" t="s">
        <v>46</v>
      </c>
      <c r="X6404" t="str">
        <f t="shared" si="201"/>
        <v>Medium</v>
      </c>
    </row>
    <row r="6405" spans="1:24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40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50</v>
      </c>
      <c r="Q6405" t="s">
        <v>25</v>
      </c>
      <c r="R6405" t="s">
        <v>38</v>
      </c>
      <c r="S6405">
        <v>116.6</v>
      </c>
      <c r="T6405">
        <v>8337.4500000000007</v>
      </c>
      <c r="U6405" t="s">
        <v>26</v>
      </c>
      <c r="V6405" s="7" t="str">
        <f t="shared" si="200"/>
        <v>49+</v>
      </c>
      <c r="W6405" t="s">
        <v>46</v>
      </c>
      <c r="X6405" t="str">
        <f t="shared" si="201"/>
        <v>High</v>
      </c>
    </row>
    <row r="6406" spans="1:24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40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50</v>
      </c>
      <c r="Q6406" t="s">
        <v>25</v>
      </c>
      <c r="R6406" t="s">
        <v>29</v>
      </c>
      <c r="S6406">
        <v>109.3</v>
      </c>
      <c r="T6406">
        <v>5731.4</v>
      </c>
      <c r="U6406" t="s">
        <v>26</v>
      </c>
      <c r="V6406" s="7" t="str">
        <f t="shared" si="200"/>
        <v>49+</v>
      </c>
      <c r="W6406" t="s">
        <v>46</v>
      </c>
      <c r="X6406" t="str">
        <f t="shared" si="201"/>
        <v>High</v>
      </c>
    </row>
    <row r="6407" spans="1:24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40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38</v>
      </c>
      <c r="S6407">
        <v>101.4</v>
      </c>
      <c r="T6407">
        <v>6176.6</v>
      </c>
      <c r="U6407" t="s">
        <v>26</v>
      </c>
      <c r="V6407" s="7" t="str">
        <f t="shared" si="200"/>
        <v>49+</v>
      </c>
      <c r="W6407" t="s">
        <v>46</v>
      </c>
      <c r="X6407" t="str">
        <f t="shared" si="201"/>
        <v>High</v>
      </c>
    </row>
    <row r="6408" spans="1:24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26</v>
      </c>
      <c r="I6408" t="s">
        <v>27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28</v>
      </c>
      <c r="Q6408" t="s">
        <v>25</v>
      </c>
      <c r="R6408" t="s">
        <v>43</v>
      </c>
      <c r="S6408">
        <v>50.65</v>
      </c>
      <c r="T6408">
        <v>1905.4</v>
      </c>
      <c r="U6408" t="s">
        <v>26</v>
      </c>
      <c r="V6408" s="7" t="str">
        <f t="shared" si="200"/>
        <v>25-48</v>
      </c>
      <c r="W6408" t="s">
        <v>35</v>
      </c>
      <c r="X6408" t="str">
        <f t="shared" si="201"/>
        <v>Medium</v>
      </c>
    </row>
    <row r="6409" spans="1:24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27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 t="s">
        <v>26</v>
      </c>
      <c r="V6409" s="7" t="str">
        <f t="shared" si="200"/>
        <v>13-24</v>
      </c>
      <c r="W6409" t="s">
        <v>35</v>
      </c>
      <c r="X6409" t="str">
        <f t="shared" si="201"/>
        <v>Medium</v>
      </c>
    </row>
    <row r="6410" spans="1:24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40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50</v>
      </c>
      <c r="Q6410" t="s">
        <v>25</v>
      </c>
      <c r="R6410" t="s">
        <v>38</v>
      </c>
      <c r="S6410">
        <v>106.5</v>
      </c>
      <c r="T6410">
        <v>7348.8</v>
      </c>
      <c r="U6410" t="s">
        <v>25</v>
      </c>
      <c r="V6410" s="7" t="str">
        <f t="shared" si="200"/>
        <v>49+</v>
      </c>
      <c r="W6410" t="s">
        <v>46</v>
      </c>
      <c r="X6410" t="str">
        <f t="shared" si="201"/>
        <v>High</v>
      </c>
    </row>
    <row r="6411" spans="1:24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26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 t="s">
        <v>26</v>
      </c>
      <c r="V6411" s="7" t="str">
        <f t="shared" si="200"/>
        <v>25-48</v>
      </c>
      <c r="W6411" t="s">
        <v>35</v>
      </c>
      <c r="X6411" t="str">
        <f t="shared" si="201"/>
        <v>Low</v>
      </c>
    </row>
    <row r="6412" spans="1:24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27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38</v>
      </c>
      <c r="S6412">
        <v>83</v>
      </c>
      <c r="T6412">
        <v>5243.05</v>
      </c>
      <c r="U6412" t="s">
        <v>26</v>
      </c>
      <c r="V6412" s="7" t="str">
        <f t="shared" si="200"/>
        <v>49+</v>
      </c>
      <c r="W6412" t="s">
        <v>46</v>
      </c>
      <c r="X6412" t="str">
        <f t="shared" si="201"/>
        <v>Medium</v>
      </c>
    </row>
    <row r="6413" spans="1:24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40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28</v>
      </c>
      <c r="Q6413" t="s">
        <v>26</v>
      </c>
      <c r="R6413" t="s">
        <v>29</v>
      </c>
      <c r="S6413">
        <v>70.099999999999994</v>
      </c>
      <c r="T6413">
        <v>141.65</v>
      </c>
      <c r="U6413" t="s">
        <v>26</v>
      </c>
      <c r="V6413" s="7" t="str">
        <f t="shared" si="200"/>
        <v>0-12</v>
      </c>
      <c r="W6413" t="s">
        <v>30</v>
      </c>
      <c r="X6413" t="str">
        <f t="shared" si="201"/>
        <v>Medium</v>
      </c>
    </row>
    <row r="6414" spans="1:24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40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50</v>
      </c>
      <c r="Q6414" t="s">
        <v>25</v>
      </c>
      <c r="R6414" t="s">
        <v>38</v>
      </c>
      <c r="S6414">
        <v>108.3</v>
      </c>
      <c r="T6414">
        <v>7679.65</v>
      </c>
      <c r="U6414" t="s">
        <v>26</v>
      </c>
      <c r="V6414" s="7" t="str">
        <f t="shared" si="200"/>
        <v>49+</v>
      </c>
      <c r="W6414" t="s">
        <v>46</v>
      </c>
      <c r="X6414" t="str">
        <f t="shared" si="201"/>
        <v>High</v>
      </c>
    </row>
    <row r="6415" spans="1:24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40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28</v>
      </c>
      <c r="Q6415" t="s">
        <v>25</v>
      </c>
      <c r="R6415" t="s">
        <v>38</v>
      </c>
      <c r="S6415">
        <v>91.05</v>
      </c>
      <c r="T6415">
        <v>2954.5</v>
      </c>
      <c r="U6415" t="s">
        <v>25</v>
      </c>
      <c r="V6415" s="7" t="str">
        <f t="shared" si="200"/>
        <v>25-48</v>
      </c>
      <c r="W6415" t="s">
        <v>46</v>
      </c>
      <c r="X6415" t="str">
        <f t="shared" si="201"/>
        <v>High</v>
      </c>
    </row>
    <row r="6416" spans="1:24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26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50</v>
      </c>
      <c r="Q6416" t="s">
        <v>26</v>
      </c>
      <c r="R6416" t="s">
        <v>43</v>
      </c>
      <c r="S6416">
        <v>25.25</v>
      </c>
      <c r="T6416">
        <v>1006.9</v>
      </c>
      <c r="U6416" t="s">
        <v>26</v>
      </c>
      <c r="V6416" s="7" t="str">
        <f t="shared" si="200"/>
        <v>25-48</v>
      </c>
      <c r="W6416" t="s">
        <v>35</v>
      </c>
      <c r="X6416" t="str">
        <f t="shared" si="201"/>
        <v>Low</v>
      </c>
    </row>
    <row r="6417" spans="1:24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26</v>
      </c>
      <c r="I6417" t="s">
        <v>27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29</v>
      </c>
      <c r="S6417">
        <v>45.35</v>
      </c>
      <c r="T6417">
        <v>2540.1</v>
      </c>
      <c r="U6417" t="s">
        <v>26</v>
      </c>
      <c r="V6417" s="7" t="str">
        <f t="shared" si="200"/>
        <v>49+</v>
      </c>
      <c r="W6417" t="s">
        <v>46</v>
      </c>
      <c r="X6417" t="str">
        <f t="shared" si="201"/>
        <v>Low</v>
      </c>
    </row>
    <row r="6418" spans="1:24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26</v>
      </c>
      <c r="I6418" t="s">
        <v>27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50</v>
      </c>
      <c r="Q6418" t="s">
        <v>26</v>
      </c>
      <c r="R6418" t="s">
        <v>29</v>
      </c>
      <c r="S6418">
        <v>43.9</v>
      </c>
      <c r="T6418">
        <v>3097.2</v>
      </c>
      <c r="U6418" t="s">
        <v>26</v>
      </c>
      <c r="V6418" s="7" t="str">
        <f t="shared" si="200"/>
        <v>49+</v>
      </c>
      <c r="W6418" t="s">
        <v>46</v>
      </c>
      <c r="X6418" t="str">
        <f t="shared" si="201"/>
        <v>Low</v>
      </c>
    </row>
    <row r="6419" spans="1:24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40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28</v>
      </c>
      <c r="Q6419" t="s">
        <v>25</v>
      </c>
      <c r="R6419" t="s">
        <v>29</v>
      </c>
      <c r="S6419">
        <v>77.5</v>
      </c>
      <c r="T6419">
        <v>3807.35</v>
      </c>
      <c r="U6419" t="s">
        <v>25</v>
      </c>
      <c r="V6419" s="7" t="str">
        <f t="shared" si="200"/>
        <v>49+</v>
      </c>
      <c r="W6419" t="s">
        <v>46</v>
      </c>
      <c r="X6419" t="str">
        <f t="shared" si="201"/>
        <v>Medium</v>
      </c>
    </row>
    <row r="6420" spans="1:24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27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 t="s">
        <v>26</v>
      </c>
      <c r="V6420" s="7" t="str">
        <f t="shared" si="200"/>
        <v>25-48</v>
      </c>
      <c r="W6420" t="s">
        <v>46</v>
      </c>
      <c r="X6420" t="str">
        <f t="shared" si="201"/>
        <v>Medium</v>
      </c>
    </row>
    <row r="6421" spans="1:24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40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28</v>
      </c>
      <c r="Q6421" t="s">
        <v>25</v>
      </c>
      <c r="R6421" t="s">
        <v>43</v>
      </c>
      <c r="S6421">
        <v>84.9</v>
      </c>
      <c r="T6421">
        <v>5785.65</v>
      </c>
      <c r="U6421" t="s">
        <v>26</v>
      </c>
      <c r="V6421" s="7" t="str">
        <f t="shared" si="200"/>
        <v>49+</v>
      </c>
      <c r="W6421" t="s">
        <v>46</v>
      </c>
      <c r="X6421" t="str">
        <f t="shared" si="201"/>
        <v>Medium</v>
      </c>
    </row>
    <row r="6422" spans="1:24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40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29</v>
      </c>
      <c r="S6422">
        <v>79.25</v>
      </c>
      <c r="T6422">
        <v>2619.15</v>
      </c>
      <c r="U6422" t="s">
        <v>26</v>
      </c>
      <c r="V6422" s="7" t="str">
        <f t="shared" si="200"/>
        <v>25-48</v>
      </c>
      <c r="W6422" t="s">
        <v>46</v>
      </c>
      <c r="X6422" t="str">
        <f t="shared" si="201"/>
        <v>Medium</v>
      </c>
    </row>
    <row r="6423" spans="1:24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27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50</v>
      </c>
      <c r="Q6423" t="s">
        <v>26</v>
      </c>
      <c r="R6423" t="s">
        <v>43</v>
      </c>
      <c r="S6423">
        <v>71.05</v>
      </c>
      <c r="T6423">
        <v>1524.85</v>
      </c>
      <c r="U6423" t="s">
        <v>26</v>
      </c>
      <c r="V6423" s="7" t="str">
        <f t="shared" si="200"/>
        <v>13-24</v>
      </c>
      <c r="W6423" t="s">
        <v>35</v>
      </c>
      <c r="X6423" t="str">
        <f t="shared" si="201"/>
        <v>Medium</v>
      </c>
    </row>
    <row r="6424" spans="1:24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27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29</v>
      </c>
      <c r="S6424">
        <v>53.75</v>
      </c>
      <c r="T6424">
        <v>2790.65</v>
      </c>
      <c r="U6424" t="s">
        <v>26</v>
      </c>
      <c r="V6424" s="7" t="str">
        <f t="shared" si="200"/>
        <v>49+</v>
      </c>
      <c r="W6424" t="s">
        <v>46</v>
      </c>
      <c r="X6424" t="str">
        <f t="shared" si="201"/>
        <v>Medium</v>
      </c>
    </row>
    <row r="6425" spans="1:24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26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50</v>
      </c>
      <c r="Q6425" t="s">
        <v>26</v>
      </c>
      <c r="R6425" t="s">
        <v>43</v>
      </c>
      <c r="S6425">
        <v>24.25</v>
      </c>
      <c r="T6425">
        <v>1784.5</v>
      </c>
      <c r="U6425" t="s">
        <v>26</v>
      </c>
      <c r="V6425" s="7" t="str">
        <f t="shared" si="200"/>
        <v>49+</v>
      </c>
      <c r="W6425" t="s">
        <v>35</v>
      </c>
      <c r="X6425" t="str">
        <f t="shared" si="201"/>
        <v>Low</v>
      </c>
    </row>
    <row r="6426" spans="1:24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26</v>
      </c>
      <c r="I6426" t="s">
        <v>27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50</v>
      </c>
      <c r="Q6426" t="s">
        <v>25</v>
      </c>
      <c r="R6426" t="s">
        <v>29</v>
      </c>
      <c r="S6426">
        <v>54.2</v>
      </c>
      <c r="T6426">
        <v>3937.45</v>
      </c>
      <c r="U6426" t="s">
        <v>25</v>
      </c>
      <c r="V6426" s="7" t="str">
        <f t="shared" si="200"/>
        <v>49+</v>
      </c>
      <c r="W6426" t="s">
        <v>46</v>
      </c>
      <c r="X6426" t="str">
        <f t="shared" si="201"/>
        <v>Medium</v>
      </c>
    </row>
    <row r="6427" spans="1:24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26</v>
      </c>
      <c r="I6427" t="s">
        <v>27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38</v>
      </c>
      <c r="S6427">
        <v>44.25</v>
      </c>
      <c r="T6427">
        <v>2276.1</v>
      </c>
      <c r="U6427" t="s">
        <v>26</v>
      </c>
      <c r="V6427" s="7" t="str">
        <f t="shared" si="200"/>
        <v>49+</v>
      </c>
      <c r="W6427" t="s">
        <v>46</v>
      </c>
      <c r="X6427" t="str">
        <f t="shared" si="201"/>
        <v>Low</v>
      </c>
    </row>
    <row r="6428" spans="1:24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27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38</v>
      </c>
      <c r="S6428">
        <v>50.05</v>
      </c>
      <c r="T6428">
        <v>2029.05</v>
      </c>
      <c r="U6428" t="s">
        <v>26</v>
      </c>
      <c r="V6428" s="7" t="str">
        <f t="shared" si="200"/>
        <v>25-48</v>
      </c>
      <c r="W6428" t="s">
        <v>46</v>
      </c>
      <c r="X6428" t="str">
        <f t="shared" si="201"/>
        <v>Medium</v>
      </c>
    </row>
    <row r="6429" spans="1:24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26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50</v>
      </c>
      <c r="Q6429" t="s">
        <v>26</v>
      </c>
      <c r="R6429" t="s">
        <v>34</v>
      </c>
      <c r="S6429">
        <v>20.149999999999999</v>
      </c>
      <c r="T6429">
        <v>802.35</v>
      </c>
      <c r="U6429" t="s">
        <v>26</v>
      </c>
      <c r="V6429" s="7" t="str">
        <f t="shared" si="200"/>
        <v>25-48</v>
      </c>
      <c r="W6429" t="s">
        <v>35</v>
      </c>
      <c r="X6429" t="str">
        <f t="shared" si="201"/>
        <v>Low</v>
      </c>
    </row>
    <row r="6430" spans="1:24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40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28</v>
      </c>
      <c r="Q6430" t="s">
        <v>25</v>
      </c>
      <c r="R6430" t="s">
        <v>34</v>
      </c>
      <c r="S6430">
        <v>69.25</v>
      </c>
      <c r="T6430">
        <v>418.4</v>
      </c>
      <c r="U6430" t="s">
        <v>25</v>
      </c>
      <c r="V6430" s="7" t="str">
        <f t="shared" si="200"/>
        <v>0-12</v>
      </c>
      <c r="W6430" t="s">
        <v>30</v>
      </c>
      <c r="X6430" t="str">
        <f t="shared" si="201"/>
        <v>Medium</v>
      </c>
    </row>
    <row r="6431" spans="1:24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27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43</v>
      </c>
      <c r="S6431">
        <v>69.349999999999994</v>
      </c>
      <c r="T6431">
        <v>4653.25</v>
      </c>
      <c r="U6431" t="s">
        <v>26</v>
      </c>
      <c r="V6431" s="7" t="str">
        <f t="shared" si="200"/>
        <v>49+</v>
      </c>
      <c r="W6431" t="s">
        <v>46</v>
      </c>
      <c r="X6431" t="str">
        <f t="shared" si="201"/>
        <v>Medium</v>
      </c>
    </row>
    <row r="6432" spans="1:24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26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28</v>
      </c>
      <c r="Q6432" t="s">
        <v>26</v>
      </c>
      <c r="R6432" t="s">
        <v>34</v>
      </c>
      <c r="S6432">
        <v>19.350000000000001</v>
      </c>
      <c r="T6432">
        <v>275.89999999999998</v>
      </c>
      <c r="U6432" t="s">
        <v>26</v>
      </c>
      <c r="V6432" s="7" t="str">
        <f t="shared" si="200"/>
        <v>13-24</v>
      </c>
      <c r="W6432" t="s">
        <v>30</v>
      </c>
      <c r="X6432" t="str">
        <f t="shared" si="201"/>
        <v>Low</v>
      </c>
    </row>
    <row r="6433" spans="1:24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26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50</v>
      </c>
      <c r="Q6433" t="s">
        <v>26</v>
      </c>
      <c r="R6433" t="s">
        <v>34</v>
      </c>
      <c r="S6433">
        <v>19.149999999999999</v>
      </c>
      <c r="T6433">
        <v>343.45</v>
      </c>
      <c r="U6433" t="s">
        <v>26</v>
      </c>
      <c r="V6433" s="7" t="str">
        <f t="shared" si="200"/>
        <v>13-24</v>
      </c>
      <c r="W6433" t="s">
        <v>30</v>
      </c>
      <c r="X6433" t="str">
        <f t="shared" si="201"/>
        <v>Low</v>
      </c>
    </row>
    <row r="6434" spans="1:24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27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28</v>
      </c>
      <c r="Q6434" t="s">
        <v>26</v>
      </c>
      <c r="R6434" t="s">
        <v>34</v>
      </c>
      <c r="S6434">
        <v>61</v>
      </c>
      <c r="T6434">
        <v>2130.4499999999998</v>
      </c>
      <c r="U6434" t="s">
        <v>26</v>
      </c>
      <c r="V6434" s="7" t="str">
        <f t="shared" si="200"/>
        <v>25-48</v>
      </c>
      <c r="W6434" t="s">
        <v>46</v>
      </c>
      <c r="X6434" t="str">
        <f t="shared" si="201"/>
        <v>Medium</v>
      </c>
    </row>
    <row r="6435" spans="1:24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26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50</v>
      </c>
      <c r="Q6435" t="s">
        <v>26</v>
      </c>
      <c r="R6435" t="s">
        <v>43</v>
      </c>
      <c r="S6435">
        <v>20.5</v>
      </c>
      <c r="T6435">
        <v>1191.4000000000001</v>
      </c>
      <c r="U6435" t="s">
        <v>26</v>
      </c>
      <c r="V6435" s="7" t="str">
        <f t="shared" si="200"/>
        <v>49+</v>
      </c>
      <c r="W6435" t="s">
        <v>35</v>
      </c>
      <c r="X6435" t="str">
        <f t="shared" si="201"/>
        <v>Low</v>
      </c>
    </row>
    <row r="6436" spans="1:24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27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28</v>
      </c>
      <c r="Q6436" t="s">
        <v>25</v>
      </c>
      <c r="R6436" t="s">
        <v>29</v>
      </c>
      <c r="S6436">
        <v>50.5</v>
      </c>
      <c r="T6436">
        <v>50.5</v>
      </c>
      <c r="U6436" t="s">
        <v>25</v>
      </c>
      <c r="V6436" s="7" t="str">
        <f t="shared" si="200"/>
        <v>0-12</v>
      </c>
      <c r="W6436" t="s">
        <v>30</v>
      </c>
      <c r="X6436" t="str">
        <f t="shared" si="201"/>
        <v>Medium</v>
      </c>
    </row>
    <row r="6437" spans="1:24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26</v>
      </c>
      <c r="I6437" t="s">
        <v>27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50</v>
      </c>
      <c r="Q6437" t="s">
        <v>26</v>
      </c>
      <c r="R6437" t="s">
        <v>34</v>
      </c>
      <c r="S6437">
        <v>50.2</v>
      </c>
      <c r="T6437">
        <v>2554</v>
      </c>
      <c r="U6437" t="s">
        <v>26</v>
      </c>
      <c r="V6437" s="7" t="str">
        <f t="shared" si="200"/>
        <v>49+</v>
      </c>
      <c r="W6437" t="s">
        <v>46</v>
      </c>
      <c r="X6437" t="str">
        <f t="shared" si="201"/>
        <v>Medium</v>
      </c>
    </row>
    <row r="6438" spans="1:24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27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50</v>
      </c>
      <c r="Q6438" t="s">
        <v>26</v>
      </c>
      <c r="R6438" t="s">
        <v>38</v>
      </c>
      <c r="S6438">
        <v>79.599999999999994</v>
      </c>
      <c r="T6438">
        <v>5589.45</v>
      </c>
      <c r="U6438" t="s">
        <v>26</v>
      </c>
      <c r="V6438" s="7" t="str">
        <f t="shared" si="200"/>
        <v>49+</v>
      </c>
      <c r="W6438" t="s">
        <v>46</v>
      </c>
      <c r="X6438" t="str">
        <f t="shared" si="201"/>
        <v>Medium</v>
      </c>
    </row>
    <row r="6439" spans="1:24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26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50</v>
      </c>
      <c r="Q6439" t="s">
        <v>25</v>
      </c>
      <c r="R6439" t="s">
        <v>38</v>
      </c>
      <c r="S6439">
        <v>24.9</v>
      </c>
      <c r="T6439">
        <v>467.7</v>
      </c>
      <c r="U6439" t="s">
        <v>26</v>
      </c>
      <c r="V6439" s="7" t="str">
        <f t="shared" si="200"/>
        <v>13-24</v>
      </c>
      <c r="W6439" t="s">
        <v>30</v>
      </c>
      <c r="X6439" t="str">
        <f t="shared" si="201"/>
        <v>Low</v>
      </c>
    </row>
    <row r="6440" spans="1:24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40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28</v>
      </c>
      <c r="Q6440" t="s">
        <v>25</v>
      </c>
      <c r="R6440" t="s">
        <v>29</v>
      </c>
      <c r="S6440">
        <v>74.400000000000006</v>
      </c>
      <c r="T6440">
        <v>74.400000000000006</v>
      </c>
      <c r="U6440" t="s">
        <v>25</v>
      </c>
      <c r="V6440" s="7" t="str">
        <f t="shared" si="200"/>
        <v>0-12</v>
      </c>
      <c r="W6440" t="s">
        <v>30</v>
      </c>
      <c r="X6440" t="str">
        <f t="shared" si="201"/>
        <v>Medium</v>
      </c>
    </row>
    <row r="6441" spans="1:24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40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28</v>
      </c>
      <c r="Q6441" t="s">
        <v>25</v>
      </c>
      <c r="R6441" t="s">
        <v>29</v>
      </c>
      <c r="S6441">
        <v>106.9</v>
      </c>
      <c r="T6441">
        <v>3756.45</v>
      </c>
      <c r="U6441" t="s">
        <v>26</v>
      </c>
      <c r="V6441" s="7" t="str">
        <f t="shared" si="200"/>
        <v>25-48</v>
      </c>
      <c r="W6441" t="s">
        <v>46</v>
      </c>
      <c r="X6441" t="str">
        <f t="shared" si="201"/>
        <v>High</v>
      </c>
    </row>
    <row r="6442" spans="1:24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40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28</v>
      </c>
      <c r="Q6442" t="s">
        <v>25</v>
      </c>
      <c r="R6442" t="s">
        <v>29</v>
      </c>
      <c r="S6442">
        <v>101.35</v>
      </c>
      <c r="T6442">
        <v>3334.9</v>
      </c>
      <c r="U6442" t="s">
        <v>26</v>
      </c>
      <c r="V6442" s="7" t="str">
        <f t="shared" si="200"/>
        <v>25-48</v>
      </c>
      <c r="W6442" t="s">
        <v>46</v>
      </c>
      <c r="X6442" t="str">
        <f t="shared" si="201"/>
        <v>High</v>
      </c>
    </row>
    <row r="6443" spans="1:24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27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28</v>
      </c>
      <c r="Q6443" t="s">
        <v>25</v>
      </c>
      <c r="R6443" t="s">
        <v>43</v>
      </c>
      <c r="S6443">
        <v>55.35</v>
      </c>
      <c r="T6443">
        <v>920.5</v>
      </c>
      <c r="U6443" t="s">
        <v>26</v>
      </c>
      <c r="V6443" s="7" t="str">
        <f t="shared" si="200"/>
        <v>13-24</v>
      </c>
      <c r="W6443" t="s">
        <v>35</v>
      </c>
      <c r="X6443" t="str">
        <f t="shared" si="201"/>
        <v>Medium</v>
      </c>
    </row>
    <row r="6444" spans="1:24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27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43</v>
      </c>
      <c r="S6444">
        <v>50.55</v>
      </c>
      <c r="T6444">
        <v>3431.75</v>
      </c>
      <c r="U6444" t="s">
        <v>26</v>
      </c>
      <c r="V6444" s="7" t="str">
        <f t="shared" si="200"/>
        <v>49+</v>
      </c>
      <c r="W6444" t="s">
        <v>46</v>
      </c>
      <c r="X6444" t="str">
        <f t="shared" si="201"/>
        <v>Medium</v>
      </c>
    </row>
    <row r="6445" spans="1:24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26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28</v>
      </c>
      <c r="Q6445" t="s">
        <v>26</v>
      </c>
      <c r="R6445" t="s">
        <v>38</v>
      </c>
      <c r="S6445">
        <v>19.5</v>
      </c>
      <c r="T6445">
        <v>150.35</v>
      </c>
      <c r="U6445" t="s">
        <v>26</v>
      </c>
      <c r="V6445" s="7" t="str">
        <f t="shared" si="200"/>
        <v>0-12</v>
      </c>
      <c r="W6445" t="s">
        <v>30</v>
      </c>
      <c r="X6445" t="str">
        <f t="shared" si="201"/>
        <v>Low</v>
      </c>
    </row>
    <row r="6446" spans="1:24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27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 t="s">
        <v>25</v>
      </c>
      <c r="V6446" s="7" t="str">
        <f t="shared" si="200"/>
        <v>25-48</v>
      </c>
      <c r="W6446" t="s">
        <v>46</v>
      </c>
      <c r="X6446" t="str">
        <f t="shared" si="201"/>
        <v>Medium</v>
      </c>
    </row>
    <row r="6447" spans="1:24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40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28</v>
      </c>
      <c r="Q6447" t="s">
        <v>26</v>
      </c>
      <c r="R6447" t="s">
        <v>29</v>
      </c>
      <c r="S6447">
        <v>90.65</v>
      </c>
      <c r="T6447">
        <v>367.95</v>
      </c>
      <c r="U6447" t="s">
        <v>26</v>
      </c>
      <c r="V6447" s="7" t="str">
        <f t="shared" si="200"/>
        <v>0-12</v>
      </c>
      <c r="W6447" t="s">
        <v>30</v>
      </c>
      <c r="X6447" t="str">
        <f t="shared" si="201"/>
        <v>High</v>
      </c>
    </row>
    <row r="6448" spans="1:24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40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38</v>
      </c>
      <c r="S6448">
        <v>89.85</v>
      </c>
      <c r="T6448">
        <v>5125.75</v>
      </c>
      <c r="U6448" t="s">
        <v>26</v>
      </c>
      <c r="V6448" s="7" t="str">
        <f t="shared" si="200"/>
        <v>49+</v>
      </c>
      <c r="W6448" t="s">
        <v>46</v>
      </c>
      <c r="X6448" t="str">
        <f t="shared" si="201"/>
        <v>Medium</v>
      </c>
    </row>
    <row r="6449" spans="1:24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27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 t="s">
        <v>26</v>
      </c>
      <c r="V6449" s="7" t="str">
        <f t="shared" si="200"/>
        <v>49+</v>
      </c>
      <c r="W6449" t="s">
        <v>46</v>
      </c>
      <c r="X6449" t="str">
        <f t="shared" si="201"/>
        <v>Medium</v>
      </c>
    </row>
    <row r="6450" spans="1:24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40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29</v>
      </c>
      <c r="S6450">
        <v>104.65</v>
      </c>
      <c r="T6450">
        <v>6219.6</v>
      </c>
      <c r="U6450" t="s">
        <v>25</v>
      </c>
      <c r="V6450" s="7" t="str">
        <f t="shared" si="200"/>
        <v>49+</v>
      </c>
      <c r="W6450" t="s">
        <v>46</v>
      </c>
      <c r="X6450" t="str">
        <f t="shared" si="201"/>
        <v>High</v>
      </c>
    </row>
    <row r="6451" spans="1:24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26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28</v>
      </c>
      <c r="Q6451" t="s">
        <v>26</v>
      </c>
      <c r="R6451" t="s">
        <v>34</v>
      </c>
      <c r="S6451">
        <v>19.55</v>
      </c>
      <c r="T6451">
        <v>19.55</v>
      </c>
      <c r="U6451" t="s">
        <v>26</v>
      </c>
      <c r="V6451" s="7" t="str">
        <f t="shared" si="200"/>
        <v>0-12</v>
      </c>
      <c r="W6451" t="s">
        <v>30</v>
      </c>
      <c r="X6451" t="str">
        <f t="shared" si="201"/>
        <v>Low</v>
      </c>
    </row>
    <row r="6452" spans="1:24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26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50</v>
      </c>
      <c r="Q6452" t="s">
        <v>26</v>
      </c>
      <c r="R6452" t="s">
        <v>34</v>
      </c>
      <c r="S6452">
        <v>19.899999999999999</v>
      </c>
      <c r="T6452">
        <v>550.1</v>
      </c>
      <c r="U6452" t="s">
        <v>26</v>
      </c>
      <c r="V6452" s="7" t="str">
        <f t="shared" si="200"/>
        <v>25-48</v>
      </c>
      <c r="W6452" t="s">
        <v>35</v>
      </c>
      <c r="X6452" t="str">
        <f t="shared" si="201"/>
        <v>Low</v>
      </c>
    </row>
    <row r="6453" spans="1:24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40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29</v>
      </c>
      <c r="S6453">
        <v>116.25</v>
      </c>
      <c r="T6453">
        <v>7862.25</v>
      </c>
      <c r="U6453" t="s">
        <v>26</v>
      </c>
      <c r="V6453" s="7" t="str">
        <f t="shared" si="200"/>
        <v>49+</v>
      </c>
      <c r="W6453" t="s">
        <v>46</v>
      </c>
      <c r="X6453" t="str">
        <f t="shared" si="201"/>
        <v>High</v>
      </c>
    </row>
    <row r="6454" spans="1:24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40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28</v>
      </c>
      <c r="Q6454" t="s">
        <v>25</v>
      </c>
      <c r="R6454" t="s">
        <v>38</v>
      </c>
      <c r="S6454">
        <v>87.75</v>
      </c>
      <c r="T6454">
        <v>1242.2</v>
      </c>
      <c r="U6454" t="s">
        <v>26</v>
      </c>
      <c r="V6454" s="7" t="str">
        <f t="shared" si="200"/>
        <v>13-24</v>
      </c>
      <c r="W6454" t="s">
        <v>35</v>
      </c>
      <c r="X6454" t="str">
        <f t="shared" si="201"/>
        <v>Medium</v>
      </c>
    </row>
    <row r="6455" spans="1:24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40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28</v>
      </c>
      <c r="Q6455" t="s">
        <v>25</v>
      </c>
      <c r="R6455" t="s">
        <v>29</v>
      </c>
      <c r="S6455">
        <v>100.05</v>
      </c>
      <c r="T6455">
        <v>4871.05</v>
      </c>
      <c r="U6455" t="s">
        <v>25</v>
      </c>
      <c r="V6455" s="7" t="str">
        <f t="shared" si="200"/>
        <v>25-48</v>
      </c>
      <c r="W6455" t="s">
        <v>46</v>
      </c>
      <c r="X6455" t="str">
        <f t="shared" si="201"/>
        <v>High</v>
      </c>
    </row>
    <row r="6456" spans="1:24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40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28</v>
      </c>
      <c r="Q6456" t="s">
        <v>25</v>
      </c>
      <c r="R6456" t="s">
        <v>43</v>
      </c>
      <c r="S6456">
        <v>81.3</v>
      </c>
      <c r="T6456">
        <v>3190.65</v>
      </c>
      <c r="U6456" t="s">
        <v>26</v>
      </c>
      <c r="V6456" s="7" t="str">
        <f t="shared" si="200"/>
        <v>25-48</v>
      </c>
      <c r="W6456" t="s">
        <v>46</v>
      </c>
      <c r="X6456" t="str">
        <f t="shared" si="201"/>
        <v>Medium</v>
      </c>
    </row>
    <row r="6457" spans="1:24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26</v>
      </c>
      <c r="I6457" t="s">
        <v>27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28</v>
      </c>
      <c r="Q6457" t="s">
        <v>25</v>
      </c>
      <c r="R6457" t="s">
        <v>29</v>
      </c>
      <c r="S6457">
        <v>44.3</v>
      </c>
      <c r="T6457">
        <v>2666.75</v>
      </c>
      <c r="U6457" t="s">
        <v>26</v>
      </c>
      <c r="V6457" s="7" t="str">
        <f t="shared" si="200"/>
        <v>49+</v>
      </c>
      <c r="W6457" t="s">
        <v>46</v>
      </c>
      <c r="X6457" t="str">
        <f t="shared" si="201"/>
        <v>Low</v>
      </c>
    </row>
    <row r="6458" spans="1:24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40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50</v>
      </c>
      <c r="Q6458" t="s">
        <v>26</v>
      </c>
      <c r="R6458" t="s">
        <v>43</v>
      </c>
      <c r="S6458">
        <v>70.349999999999994</v>
      </c>
      <c r="T6458">
        <v>3533.6</v>
      </c>
      <c r="U6458" t="s">
        <v>26</v>
      </c>
      <c r="V6458" s="7" t="str">
        <f t="shared" si="200"/>
        <v>49+</v>
      </c>
      <c r="W6458" t="s">
        <v>46</v>
      </c>
      <c r="X6458" t="str">
        <f t="shared" si="201"/>
        <v>Medium</v>
      </c>
    </row>
    <row r="6459" spans="1:24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26</v>
      </c>
      <c r="I6459" t="s">
        <v>27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43</v>
      </c>
      <c r="S6459">
        <v>44.45</v>
      </c>
      <c r="T6459">
        <v>792.15</v>
      </c>
      <c r="U6459" t="s">
        <v>26</v>
      </c>
      <c r="V6459" s="7" t="str">
        <f t="shared" si="200"/>
        <v>13-24</v>
      </c>
      <c r="W6459" t="s">
        <v>35</v>
      </c>
      <c r="X6459" t="str">
        <f t="shared" si="201"/>
        <v>Low</v>
      </c>
    </row>
    <row r="6460" spans="1:24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27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28</v>
      </c>
      <c r="Q6460" t="s">
        <v>25</v>
      </c>
      <c r="R6460" t="s">
        <v>29</v>
      </c>
      <c r="S6460">
        <v>49.15</v>
      </c>
      <c r="T6460">
        <v>295.64999999999998</v>
      </c>
      <c r="U6460" t="s">
        <v>26</v>
      </c>
      <c r="V6460" s="7" t="str">
        <f t="shared" si="200"/>
        <v>0-12</v>
      </c>
      <c r="W6460" t="s">
        <v>30</v>
      </c>
      <c r="X6460" t="str">
        <f t="shared" si="201"/>
        <v>Low</v>
      </c>
    </row>
    <row r="6461" spans="1:24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26</v>
      </c>
      <c r="I6461" t="s">
        <v>27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28</v>
      </c>
      <c r="Q6461" t="s">
        <v>25</v>
      </c>
      <c r="R6461" t="s">
        <v>43</v>
      </c>
      <c r="S6461">
        <v>29.45</v>
      </c>
      <c r="T6461">
        <v>1459.35</v>
      </c>
      <c r="U6461" t="s">
        <v>26</v>
      </c>
      <c r="V6461" s="7" t="str">
        <f t="shared" si="200"/>
        <v>49+</v>
      </c>
      <c r="W6461" t="s">
        <v>35</v>
      </c>
      <c r="X6461" t="str">
        <f t="shared" si="201"/>
        <v>Low</v>
      </c>
    </row>
    <row r="6462" spans="1:24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40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28</v>
      </c>
      <c r="Q6462" t="s">
        <v>26</v>
      </c>
      <c r="R6462" t="s">
        <v>29</v>
      </c>
      <c r="S6462">
        <v>100.55</v>
      </c>
      <c r="T6462">
        <v>4398.1499999999996</v>
      </c>
      <c r="U6462" t="s">
        <v>25</v>
      </c>
      <c r="V6462" s="7" t="str">
        <f t="shared" si="200"/>
        <v>25-48</v>
      </c>
      <c r="W6462" t="s">
        <v>46</v>
      </c>
      <c r="X6462" t="str">
        <f t="shared" si="201"/>
        <v>High</v>
      </c>
    </row>
    <row r="6463" spans="1:24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40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28</v>
      </c>
      <c r="Q6463" t="s">
        <v>25</v>
      </c>
      <c r="R6463" t="s">
        <v>43</v>
      </c>
      <c r="S6463">
        <v>85.3</v>
      </c>
      <c r="T6463">
        <v>4297.95</v>
      </c>
      <c r="U6463" t="s">
        <v>26</v>
      </c>
      <c r="V6463" s="7" t="str">
        <f t="shared" si="200"/>
        <v>49+</v>
      </c>
      <c r="W6463" t="s">
        <v>46</v>
      </c>
      <c r="X6463" t="str">
        <f t="shared" si="201"/>
        <v>Medium</v>
      </c>
    </row>
    <row r="6464" spans="1:24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40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28</v>
      </c>
      <c r="Q6464" t="s">
        <v>26</v>
      </c>
      <c r="R6464" t="s">
        <v>29</v>
      </c>
      <c r="S6464">
        <v>95.65</v>
      </c>
      <c r="T6464">
        <v>167.3</v>
      </c>
      <c r="U6464" t="s">
        <v>25</v>
      </c>
      <c r="V6464" s="7" t="str">
        <f t="shared" si="200"/>
        <v>0-12</v>
      </c>
      <c r="W6464" t="s">
        <v>30</v>
      </c>
      <c r="X6464" t="str">
        <f t="shared" si="201"/>
        <v>High</v>
      </c>
    </row>
    <row r="6465" spans="1:24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27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 t="s">
        <v>26</v>
      </c>
      <c r="V6465" s="7" t="str">
        <f t="shared" si="200"/>
        <v>49+</v>
      </c>
      <c r="W6465" t="s">
        <v>46</v>
      </c>
      <c r="X6465" t="str">
        <f t="shared" si="201"/>
        <v>Medium</v>
      </c>
    </row>
    <row r="6466" spans="1:24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27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28</v>
      </c>
      <c r="Q6466" t="s">
        <v>25</v>
      </c>
      <c r="R6466" t="s">
        <v>38</v>
      </c>
      <c r="S6466">
        <v>70.349999999999994</v>
      </c>
      <c r="T6466">
        <v>3454.6</v>
      </c>
      <c r="U6466" t="s">
        <v>26</v>
      </c>
      <c r="V6466" s="7" t="str">
        <f t="shared" si="200"/>
        <v>49+</v>
      </c>
      <c r="W6466" t="s">
        <v>46</v>
      </c>
      <c r="X6466" t="str">
        <f t="shared" si="201"/>
        <v>Medium</v>
      </c>
    </row>
    <row r="6467" spans="1:24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26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50</v>
      </c>
      <c r="Q6467" t="s">
        <v>26</v>
      </c>
      <c r="R6467" t="s">
        <v>34</v>
      </c>
      <c r="S6467">
        <v>20.6</v>
      </c>
      <c r="T6467">
        <v>1286</v>
      </c>
      <c r="U6467" t="s">
        <v>26</v>
      </c>
      <c r="V6467" s="7" t="str">
        <f t="shared" ref="V6467:V6530" si="202">IF(F6467&lt;=12, "0-12", IF(F6467&lt;=24, "13-24", IF(F6467&lt;=48, "25-48", "49+")))</f>
        <v>49+</v>
      </c>
      <c r="W6467" t="s">
        <v>35</v>
      </c>
      <c r="X6467" t="str">
        <f t="shared" ref="X6467:X6530" si="203">IF(S6467&lt;=50,"Low",IF(S6467&lt;=90,"Medium","High"))</f>
        <v>Low</v>
      </c>
    </row>
    <row r="6468" spans="1:24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40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28</v>
      </c>
      <c r="Q6468" t="s">
        <v>26</v>
      </c>
      <c r="R6468" t="s">
        <v>34</v>
      </c>
      <c r="S6468">
        <v>74.150000000000006</v>
      </c>
      <c r="T6468">
        <v>1387</v>
      </c>
      <c r="U6468" t="s">
        <v>26</v>
      </c>
      <c r="V6468" s="7" t="str">
        <f t="shared" si="202"/>
        <v>13-24</v>
      </c>
      <c r="W6468" t="s">
        <v>35</v>
      </c>
      <c r="X6468" t="str">
        <f t="shared" si="203"/>
        <v>Medium</v>
      </c>
    </row>
    <row r="6469" spans="1:24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40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28</v>
      </c>
      <c r="Q6469" t="s">
        <v>26</v>
      </c>
      <c r="R6469" t="s">
        <v>29</v>
      </c>
      <c r="S6469">
        <v>75.05</v>
      </c>
      <c r="T6469">
        <v>786.3</v>
      </c>
      <c r="U6469" t="s">
        <v>26</v>
      </c>
      <c r="V6469" s="7" t="str">
        <f t="shared" si="202"/>
        <v>0-12</v>
      </c>
      <c r="W6469" t="s">
        <v>35</v>
      </c>
      <c r="X6469" t="str">
        <f t="shared" si="203"/>
        <v>Medium</v>
      </c>
    </row>
    <row r="6470" spans="1:24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27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29</v>
      </c>
      <c r="S6470">
        <v>44.6</v>
      </c>
      <c r="T6470">
        <v>641.25</v>
      </c>
      <c r="U6470" t="s">
        <v>26</v>
      </c>
      <c r="V6470" s="7" t="str">
        <f t="shared" si="202"/>
        <v>13-24</v>
      </c>
      <c r="W6470" t="s">
        <v>35</v>
      </c>
      <c r="X6470" t="str">
        <f t="shared" si="203"/>
        <v>Low</v>
      </c>
    </row>
    <row r="6471" spans="1:24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50</v>
      </c>
      <c r="Q6471" t="s">
        <v>26</v>
      </c>
      <c r="R6471" t="s">
        <v>38</v>
      </c>
      <c r="S6471">
        <v>21.45</v>
      </c>
      <c r="T6471">
        <v>705.45</v>
      </c>
      <c r="U6471" t="s">
        <v>26</v>
      </c>
      <c r="V6471" s="7" t="str">
        <f t="shared" si="202"/>
        <v>25-48</v>
      </c>
      <c r="W6471" t="s">
        <v>35</v>
      </c>
      <c r="X6471" t="str">
        <f t="shared" si="203"/>
        <v>Low</v>
      </c>
    </row>
    <row r="6472" spans="1:24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27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 t="s">
        <v>26</v>
      </c>
      <c r="V6472" s="7" t="str">
        <f t="shared" si="202"/>
        <v>0-12</v>
      </c>
      <c r="W6472" t="s">
        <v>30</v>
      </c>
      <c r="X6472" t="str">
        <f t="shared" si="203"/>
        <v>Low</v>
      </c>
    </row>
    <row r="6473" spans="1:24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33</v>
      </c>
      <c r="Q6473" t="s">
        <v>26</v>
      </c>
      <c r="R6473" t="s">
        <v>38</v>
      </c>
      <c r="S6473">
        <v>20.05</v>
      </c>
      <c r="T6473">
        <v>345.9</v>
      </c>
      <c r="U6473" t="s">
        <v>26</v>
      </c>
      <c r="V6473" s="7" t="str">
        <f t="shared" si="202"/>
        <v>13-24</v>
      </c>
      <c r="W6473" t="s">
        <v>30</v>
      </c>
      <c r="X6473" t="str">
        <f t="shared" si="203"/>
        <v>Low</v>
      </c>
    </row>
    <row r="6474" spans="1:24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40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38</v>
      </c>
      <c r="S6474">
        <v>94.15</v>
      </c>
      <c r="T6474">
        <v>5811.8</v>
      </c>
      <c r="U6474" t="s">
        <v>26</v>
      </c>
      <c r="V6474" s="7" t="str">
        <f t="shared" si="202"/>
        <v>49+</v>
      </c>
      <c r="W6474" t="s">
        <v>46</v>
      </c>
      <c r="X6474" t="str">
        <f t="shared" si="203"/>
        <v>High</v>
      </c>
    </row>
    <row r="6475" spans="1:24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40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28</v>
      </c>
      <c r="Q6475" t="s">
        <v>26</v>
      </c>
      <c r="R6475" t="s">
        <v>29</v>
      </c>
      <c r="S6475">
        <v>94.4</v>
      </c>
      <c r="T6475">
        <v>94.4</v>
      </c>
      <c r="U6475" t="s">
        <v>25</v>
      </c>
      <c r="V6475" s="7" t="str">
        <f t="shared" si="202"/>
        <v>0-12</v>
      </c>
      <c r="W6475" t="s">
        <v>30</v>
      </c>
      <c r="X6475" t="str">
        <f t="shared" si="203"/>
        <v>High</v>
      </c>
    </row>
    <row r="6476" spans="1:24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26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50</v>
      </c>
      <c r="Q6476" t="s">
        <v>26</v>
      </c>
      <c r="R6476" t="s">
        <v>34</v>
      </c>
      <c r="S6476">
        <v>19.55</v>
      </c>
      <c r="T6476">
        <v>124.45</v>
      </c>
      <c r="U6476" t="s">
        <v>26</v>
      </c>
      <c r="V6476" s="7" t="str">
        <f t="shared" si="202"/>
        <v>0-12</v>
      </c>
      <c r="W6476" t="s">
        <v>30</v>
      </c>
      <c r="X6476" t="str">
        <f t="shared" si="203"/>
        <v>Low</v>
      </c>
    </row>
    <row r="6477" spans="1:24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27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28</v>
      </c>
      <c r="Q6477" t="s">
        <v>25</v>
      </c>
      <c r="R6477" t="s">
        <v>34</v>
      </c>
      <c r="S6477">
        <v>75.900000000000006</v>
      </c>
      <c r="T6477">
        <v>1375.6</v>
      </c>
      <c r="U6477" t="s">
        <v>26</v>
      </c>
      <c r="V6477" s="7" t="str">
        <f t="shared" si="202"/>
        <v>13-24</v>
      </c>
      <c r="W6477" t="s">
        <v>35</v>
      </c>
      <c r="X6477" t="str">
        <f t="shared" si="203"/>
        <v>Medium</v>
      </c>
    </row>
    <row r="6478" spans="1:24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27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38</v>
      </c>
      <c r="S6478">
        <v>64.150000000000006</v>
      </c>
      <c r="T6478">
        <v>3491.55</v>
      </c>
      <c r="U6478" t="s">
        <v>26</v>
      </c>
      <c r="V6478" s="7" t="str">
        <f t="shared" si="202"/>
        <v>49+</v>
      </c>
      <c r="W6478" t="s">
        <v>46</v>
      </c>
      <c r="X6478" t="str">
        <f t="shared" si="203"/>
        <v>Medium</v>
      </c>
    </row>
    <row r="6479" spans="1:24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40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50</v>
      </c>
      <c r="Q6479" t="s">
        <v>25</v>
      </c>
      <c r="R6479" t="s">
        <v>38</v>
      </c>
      <c r="S6479">
        <v>109.55</v>
      </c>
      <c r="T6479">
        <v>7920.7</v>
      </c>
      <c r="U6479" t="s">
        <v>26</v>
      </c>
      <c r="V6479" s="7" t="str">
        <f t="shared" si="202"/>
        <v>49+</v>
      </c>
      <c r="W6479" t="s">
        <v>46</v>
      </c>
      <c r="X6479" t="str">
        <f t="shared" si="203"/>
        <v>High</v>
      </c>
    </row>
    <row r="6480" spans="1:24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40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50</v>
      </c>
      <c r="Q6480" t="s">
        <v>25</v>
      </c>
      <c r="R6480" t="s">
        <v>43</v>
      </c>
      <c r="S6480">
        <v>110.8</v>
      </c>
      <c r="T6480">
        <v>6640.7</v>
      </c>
      <c r="U6480" t="s">
        <v>26</v>
      </c>
      <c r="V6480" s="7" t="str">
        <f t="shared" si="202"/>
        <v>49+</v>
      </c>
      <c r="W6480" t="s">
        <v>46</v>
      </c>
      <c r="X6480" t="str">
        <f t="shared" si="203"/>
        <v>High</v>
      </c>
    </row>
    <row r="6481" spans="1:24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27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28</v>
      </c>
      <c r="Q6481" t="s">
        <v>25</v>
      </c>
      <c r="R6481" t="s">
        <v>43</v>
      </c>
      <c r="S6481">
        <v>55</v>
      </c>
      <c r="T6481">
        <v>55</v>
      </c>
      <c r="U6481" t="s">
        <v>25</v>
      </c>
      <c r="V6481" s="7" t="str">
        <f t="shared" si="202"/>
        <v>0-12</v>
      </c>
      <c r="W6481" t="s">
        <v>30</v>
      </c>
      <c r="X6481" t="str">
        <f t="shared" si="203"/>
        <v>Medium</v>
      </c>
    </row>
    <row r="6482" spans="1:24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27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28</v>
      </c>
      <c r="Q6482" t="s">
        <v>26</v>
      </c>
      <c r="R6482" t="s">
        <v>34</v>
      </c>
      <c r="S6482">
        <v>53.45</v>
      </c>
      <c r="T6482">
        <v>718.1</v>
      </c>
      <c r="U6482" t="s">
        <v>26</v>
      </c>
      <c r="V6482" s="7" t="str">
        <f t="shared" si="202"/>
        <v>13-24</v>
      </c>
      <c r="W6482" t="s">
        <v>35</v>
      </c>
      <c r="X6482" t="str">
        <f t="shared" si="203"/>
        <v>Medium</v>
      </c>
    </row>
    <row r="6483" spans="1:24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40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28</v>
      </c>
      <c r="Q6483" t="s">
        <v>26</v>
      </c>
      <c r="R6483" t="s">
        <v>43</v>
      </c>
      <c r="S6483">
        <v>69.95</v>
      </c>
      <c r="T6483">
        <v>320.39999999999998</v>
      </c>
      <c r="U6483" t="s">
        <v>26</v>
      </c>
      <c r="V6483" s="7" t="str">
        <f t="shared" si="202"/>
        <v>0-12</v>
      </c>
      <c r="W6483" t="s">
        <v>30</v>
      </c>
      <c r="X6483" t="str">
        <f t="shared" si="203"/>
        <v>Medium</v>
      </c>
    </row>
    <row r="6484" spans="1:24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40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28</v>
      </c>
      <c r="Q6484" t="s">
        <v>25</v>
      </c>
      <c r="R6484" t="s">
        <v>29</v>
      </c>
      <c r="S6484">
        <v>101.45</v>
      </c>
      <c r="T6484">
        <v>101.45</v>
      </c>
      <c r="U6484" t="s">
        <v>25</v>
      </c>
      <c r="V6484" s="7" t="str">
        <f t="shared" si="202"/>
        <v>0-12</v>
      </c>
      <c r="W6484" t="s">
        <v>30</v>
      </c>
      <c r="X6484" t="str">
        <f t="shared" si="203"/>
        <v>High</v>
      </c>
    </row>
    <row r="6485" spans="1:24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40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28</v>
      </c>
      <c r="Q6485" t="s">
        <v>26</v>
      </c>
      <c r="R6485" t="s">
        <v>29</v>
      </c>
      <c r="S6485">
        <v>97</v>
      </c>
      <c r="T6485">
        <v>1334.45</v>
      </c>
      <c r="U6485" t="s">
        <v>26</v>
      </c>
      <c r="V6485" s="7" t="str">
        <f t="shared" si="202"/>
        <v>13-24</v>
      </c>
      <c r="W6485" t="s">
        <v>35</v>
      </c>
      <c r="X6485" t="str">
        <f t="shared" si="203"/>
        <v>High</v>
      </c>
    </row>
    <row r="6486" spans="1:24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27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38</v>
      </c>
      <c r="S6486">
        <v>90.6</v>
      </c>
      <c r="T6486">
        <v>3358.65</v>
      </c>
      <c r="U6486" t="s">
        <v>26</v>
      </c>
      <c r="V6486" s="7" t="str">
        <f t="shared" si="202"/>
        <v>25-48</v>
      </c>
      <c r="W6486" t="s">
        <v>46</v>
      </c>
      <c r="X6486" t="str">
        <f t="shared" si="203"/>
        <v>High</v>
      </c>
    </row>
    <row r="6487" spans="1:24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40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28</v>
      </c>
      <c r="Q6487" t="s">
        <v>25</v>
      </c>
      <c r="R6487" t="s">
        <v>34</v>
      </c>
      <c r="S6487">
        <v>73.55</v>
      </c>
      <c r="T6487">
        <v>4764</v>
      </c>
      <c r="U6487" t="s">
        <v>26</v>
      </c>
      <c r="V6487" s="7" t="str">
        <f t="shared" si="202"/>
        <v>49+</v>
      </c>
      <c r="W6487" t="s">
        <v>46</v>
      </c>
      <c r="X6487" t="str">
        <f t="shared" si="203"/>
        <v>Medium</v>
      </c>
    </row>
    <row r="6488" spans="1:24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27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28</v>
      </c>
      <c r="Q6488" t="s">
        <v>26</v>
      </c>
      <c r="R6488" t="s">
        <v>38</v>
      </c>
      <c r="S6488">
        <v>67.95</v>
      </c>
      <c r="T6488">
        <v>350.3</v>
      </c>
      <c r="U6488" t="s">
        <v>25</v>
      </c>
      <c r="V6488" s="7" t="str">
        <f t="shared" si="202"/>
        <v>0-12</v>
      </c>
      <c r="W6488" t="s">
        <v>30</v>
      </c>
      <c r="X6488" t="str">
        <f t="shared" si="203"/>
        <v>Medium</v>
      </c>
    </row>
    <row r="6489" spans="1:24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40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50</v>
      </c>
      <c r="Q6489" t="s">
        <v>25</v>
      </c>
      <c r="R6489" t="s">
        <v>38</v>
      </c>
      <c r="S6489">
        <v>94.35</v>
      </c>
      <c r="T6489">
        <v>5703</v>
      </c>
      <c r="U6489" t="s">
        <v>26</v>
      </c>
      <c r="V6489" s="7" t="str">
        <f t="shared" si="202"/>
        <v>49+</v>
      </c>
      <c r="W6489" t="s">
        <v>46</v>
      </c>
      <c r="X6489" t="str">
        <f t="shared" si="203"/>
        <v>High</v>
      </c>
    </row>
    <row r="6490" spans="1:24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40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28</v>
      </c>
      <c r="Q6490" t="s">
        <v>25</v>
      </c>
      <c r="R6490" t="s">
        <v>29</v>
      </c>
      <c r="S6490">
        <v>69.5</v>
      </c>
      <c r="T6490">
        <v>69.5</v>
      </c>
      <c r="U6490" t="s">
        <v>25</v>
      </c>
      <c r="V6490" s="7" t="str">
        <f t="shared" si="202"/>
        <v>0-12</v>
      </c>
      <c r="W6490" t="s">
        <v>30</v>
      </c>
      <c r="X6490" t="str">
        <f t="shared" si="203"/>
        <v>Medium</v>
      </c>
    </row>
    <row r="6491" spans="1:24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28</v>
      </c>
      <c r="Q6491" t="s">
        <v>25</v>
      </c>
      <c r="R6491" t="s">
        <v>34</v>
      </c>
      <c r="S6491">
        <v>18.850000000000001</v>
      </c>
      <c r="T6491">
        <v>18.850000000000001</v>
      </c>
      <c r="U6491" t="s">
        <v>25</v>
      </c>
      <c r="V6491" s="7" t="str">
        <f t="shared" si="202"/>
        <v>0-12</v>
      </c>
      <c r="W6491" t="s">
        <v>30</v>
      </c>
      <c r="X6491" t="str">
        <f t="shared" si="203"/>
        <v>Low</v>
      </c>
    </row>
    <row r="6492" spans="1:24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26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 t="s">
        <v>26</v>
      </c>
      <c r="V6492" s="7" t="str">
        <f t="shared" si="202"/>
        <v>25-48</v>
      </c>
      <c r="W6492" t="s">
        <v>35</v>
      </c>
      <c r="X6492" t="str">
        <f t="shared" si="203"/>
        <v>Low</v>
      </c>
    </row>
    <row r="6493" spans="1:24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40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28</v>
      </c>
      <c r="Q6493" t="s">
        <v>25</v>
      </c>
      <c r="R6493" t="s">
        <v>29</v>
      </c>
      <c r="S6493">
        <v>69.2</v>
      </c>
      <c r="T6493">
        <v>69.2</v>
      </c>
      <c r="U6493" t="s">
        <v>25</v>
      </c>
      <c r="V6493" s="7" t="str">
        <f t="shared" si="202"/>
        <v>0-12</v>
      </c>
      <c r="W6493" t="s">
        <v>30</v>
      </c>
      <c r="X6493" t="str">
        <f t="shared" si="203"/>
        <v>Medium</v>
      </c>
    </row>
    <row r="6494" spans="1:24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50</v>
      </c>
      <c r="Q6494" t="s">
        <v>26</v>
      </c>
      <c r="R6494" t="s">
        <v>34</v>
      </c>
      <c r="S6494">
        <v>19.75</v>
      </c>
      <c r="T6494">
        <v>483.15</v>
      </c>
      <c r="U6494" t="s">
        <v>26</v>
      </c>
      <c r="V6494" s="7" t="str">
        <f t="shared" si="202"/>
        <v>13-24</v>
      </c>
      <c r="W6494" t="s">
        <v>30</v>
      </c>
      <c r="X6494" t="str">
        <f t="shared" si="203"/>
        <v>Low</v>
      </c>
    </row>
    <row r="6495" spans="1:24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26</v>
      </c>
      <c r="I6495" t="s">
        <v>27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29</v>
      </c>
      <c r="S6495">
        <v>54.6</v>
      </c>
      <c r="T6495">
        <v>934.8</v>
      </c>
      <c r="U6495" t="s">
        <v>26</v>
      </c>
      <c r="V6495" s="7" t="str">
        <f t="shared" si="202"/>
        <v>13-24</v>
      </c>
      <c r="W6495" t="s">
        <v>35</v>
      </c>
      <c r="X6495" t="str">
        <f t="shared" si="203"/>
        <v>Medium</v>
      </c>
    </row>
    <row r="6496" spans="1:24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26</v>
      </c>
      <c r="I6496" t="s">
        <v>27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28</v>
      </c>
      <c r="Q6496" t="s">
        <v>25</v>
      </c>
      <c r="R6496" t="s">
        <v>34</v>
      </c>
      <c r="S6496">
        <v>29.8</v>
      </c>
      <c r="T6496">
        <v>786.5</v>
      </c>
      <c r="U6496" t="s">
        <v>26</v>
      </c>
      <c r="V6496" s="7" t="str">
        <f t="shared" si="202"/>
        <v>25-48</v>
      </c>
      <c r="W6496" t="s">
        <v>35</v>
      </c>
      <c r="X6496" t="str">
        <f t="shared" si="203"/>
        <v>Low</v>
      </c>
    </row>
    <row r="6497" spans="1:24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40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28</v>
      </c>
      <c r="Q6497" t="s">
        <v>25</v>
      </c>
      <c r="R6497" t="s">
        <v>29</v>
      </c>
      <c r="S6497">
        <v>69.650000000000006</v>
      </c>
      <c r="T6497">
        <v>69.650000000000006</v>
      </c>
      <c r="U6497" t="s">
        <v>25</v>
      </c>
      <c r="V6497" s="7" t="str">
        <f t="shared" si="202"/>
        <v>0-12</v>
      </c>
      <c r="W6497" t="s">
        <v>30</v>
      </c>
      <c r="X6497" t="str">
        <f t="shared" si="203"/>
        <v>Medium</v>
      </c>
    </row>
    <row r="6498" spans="1:24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40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28</v>
      </c>
      <c r="Q6498" t="s">
        <v>26</v>
      </c>
      <c r="R6498" t="s">
        <v>29</v>
      </c>
      <c r="S6498">
        <v>101.85</v>
      </c>
      <c r="T6498">
        <v>4086.3</v>
      </c>
      <c r="U6498" t="s">
        <v>25</v>
      </c>
      <c r="V6498" s="7" t="str">
        <f t="shared" si="202"/>
        <v>25-48</v>
      </c>
      <c r="W6498" t="s">
        <v>46</v>
      </c>
      <c r="X6498" t="str">
        <f t="shared" si="203"/>
        <v>High</v>
      </c>
    </row>
    <row r="6499" spans="1:24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40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28</v>
      </c>
      <c r="Q6499" t="s">
        <v>25</v>
      </c>
      <c r="R6499" t="s">
        <v>29</v>
      </c>
      <c r="S6499">
        <v>103.05</v>
      </c>
      <c r="T6499">
        <v>5364.8</v>
      </c>
      <c r="U6499" t="s">
        <v>26</v>
      </c>
      <c r="V6499" s="7" t="str">
        <f t="shared" si="202"/>
        <v>49+</v>
      </c>
      <c r="W6499" t="s">
        <v>46</v>
      </c>
      <c r="X6499" t="str">
        <f t="shared" si="203"/>
        <v>High</v>
      </c>
    </row>
    <row r="6500" spans="1:24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40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28</v>
      </c>
      <c r="Q6500" t="s">
        <v>25</v>
      </c>
      <c r="R6500" t="s">
        <v>29</v>
      </c>
      <c r="S6500">
        <v>82.3</v>
      </c>
      <c r="T6500">
        <v>82.3</v>
      </c>
      <c r="U6500" t="s">
        <v>25</v>
      </c>
      <c r="V6500" s="7" t="str">
        <f t="shared" si="202"/>
        <v>0-12</v>
      </c>
      <c r="W6500" t="s">
        <v>30</v>
      </c>
      <c r="X6500" t="str">
        <f t="shared" si="203"/>
        <v>Medium</v>
      </c>
    </row>
    <row r="6501" spans="1:24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26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28</v>
      </c>
      <c r="Q6501" t="s">
        <v>26</v>
      </c>
      <c r="R6501" t="s">
        <v>34</v>
      </c>
      <c r="S6501">
        <v>20.3</v>
      </c>
      <c r="T6501">
        <v>20.3</v>
      </c>
      <c r="U6501" t="s">
        <v>26</v>
      </c>
      <c r="V6501" s="7" t="str">
        <f t="shared" si="202"/>
        <v>0-12</v>
      </c>
      <c r="W6501" t="s">
        <v>30</v>
      </c>
      <c r="X6501" t="str">
        <f t="shared" si="203"/>
        <v>Low</v>
      </c>
    </row>
    <row r="6502" spans="1:24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26</v>
      </c>
      <c r="I6502" t="s">
        <v>27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50</v>
      </c>
      <c r="Q6502" t="s">
        <v>26</v>
      </c>
      <c r="R6502" t="s">
        <v>34</v>
      </c>
      <c r="S6502">
        <v>35.1</v>
      </c>
      <c r="T6502">
        <v>770.4</v>
      </c>
      <c r="U6502" t="s">
        <v>26</v>
      </c>
      <c r="V6502" s="7" t="str">
        <f t="shared" si="202"/>
        <v>13-24</v>
      </c>
      <c r="W6502" t="s">
        <v>35</v>
      </c>
      <c r="X6502" t="str">
        <f t="shared" si="203"/>
        <v>Low</v>
      </c>
    </row>
    <row r="6503" spans="1:24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40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38</v>
      </c>
      <c r="S6503">
        <v>105.7</v>
      </c>
      <c r="T6503">
        <v>6816.95</v>
      </c>
      <c r="U6503" t="s">
        <v>26</v>
      </c>
      <c r="V6503" s="7" t="str">
        <f t="shared" si="202"/>
        <v>49+</v>
      </c>
      <c r="W6503" t="s">
        <v>46</v>
      </c>
      <c r="X6503" t="str">
        <f t="shared" si="203"/>
        <v>High</v>
      </c>
    </row>
    <row r="6504" spans="1:24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27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28</v>
      </c>
      <c r="Q6504" t="s">
        <v>26</v>
      </c>
      <c r="R6504" t="s">
        <v>38</v>
      </c>
      <c r="S6504">
        <v>56.25</v>
      </c>
      <c r="T6504">
        <v>2419.5500000000002</v>
      </c>
      <c r="U6504" t="s">
        <v>26</v>
      </c>
      <c r="V6504" s="7" t="str">
        <f t="shared" si="202"/>
        <v>25-48</v>
      </c>
      <c r="W6504" t="s">
        <v>46</v>
      </c>
      <c r="X6504" t="str">
        <f t="shared" si="203"/>
        <v>Medium</v>
      </c>
    </row>
    <row r="6505" spans="1:24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26</v>
      </c>
      <c r="I6505" t="s">
        <v>27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29</v>
      </c>
      <c r="S6505">
        <v>60.35</v>
      </c>
      <c r="T6505">
        <v>4138.7</v>
      </c>
      <c r="U6505" t="s">
        <v>26</v>
      </c>
      <c r="V6505" s="7" t="str">
        <f t="shared" si="202"/>
        <v>49+</v>
      </c>
      <c r="W6505" t="s">
        <v>46</v>
      </c>
      <c r="X6505" t="str">
        <f t="shared" si="203"/>
        <v>Medium</v>
      </c>
    </row>
    <row r="6506" spans="1:24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40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28</v>
      </c>
      <c r="Q6506" t="s">
        <v>26</v>
      </c>
      <c r="R6506" t="s">
        <v>29</v>
      </c>
      <c r="S6506">
        <v>79.25</v>
      </c>
      <c r="T6506">
        <v>267.60000000000002</v>
      </c>
      <c r="U6506" t="s">
        <v>25</v>
      </c>
      <c r="V6506" s="7" t="str">
        <f t="shared" si="202"/>
        <v>0-12</v>
      </c>
      <c r="W6506" t="s">
        <v>30</v>
      </c>
      <c r="X6506" t="str">
        <f t="shared" si="203"/>
        <v>Medium</v>
      </c>
    </row>
    <row r="6507" spans="1:24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27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50</v>
      </c>
      <c r="Q6507" t="s">
        <v>25</v>
      </c>
      <c r="R6507" t="s">
        <v>38</v>
      </c>
      <c r="S6507">
        <v>59.8</v>
      </c>
      <c r="T6507">
        <v>3457.45</v>
      </c>
      <c r="U6507" t="s">
        <v>26</v>
      </c>
      <c r="V6507" s="7" t="str">
        <f t="shared" si="202"/>
        <v>49+</v>
      </c>
      <c r="W6507" t="s">
        <v>46</v>
      </c>
      <c r="X6507" t="str">
        <f t="shared" si="203"/>
        <v>Medium</v>
      </c>
    </row>
    <row r="6508" spans="1:24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40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28</v>
      </c>
      <c r="Q6508" t="s">
        <v>25</v>
      </c>
      <c r="R6508" t="s">
        <v>29</v>
      </c>
      <c r="S6508">
        <v>84.6</v>
      </c>
      <c r="T6508">
        <v>1115.2</v>
      </c>
      <c r="U6508" t="s">
        <v>25</v>
      </c>
      <c r="V6508" s="7" t="str">
        <f t="shared" si="202"/>
        <v>13-24</v>
      </c>
      <c r="W6508" t="s">
        <v>35</v>
      </c>
      <c r="X6508" t="str">
        <f t="shared" si="203"/>
        <v>Medium</v>
      </c>
    </row>
    <row r="6509" spans="1:24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40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28</v>
      </c>
      <c r="Q6509" t="s">
        <v>25</v>
      </c>
      <c r="R6509" t="s">
        <v>38</v>
      </c>
      <c r="S6509">
        <v>93.4</v>
      </c>
      <c r="T6509">
        <v>5435.6</v>
      </c>
      <c r="U6509" t="s">
        <v>25</v>
      </c>
      <c r="V6509" s="7" t="str">
        <f t="shared" si="202"/>
        <v>49+</v>
      </c>
      <c r="W6509" t="s">
        <v>46</v>
      </c>
      <c r="X6509" t="str">
        <f t="shared" si="203"/>
        <v>High</v>
      </c>
    </row>
    <row r="6510" spans="1:24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40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28</v>
      </c>
      <c r="Q6510" t="s">
        <v>25</v>
      </c>
      <c r="R6510" t="s">
        <v>29</v>
      </c>
      <c r="S6510">
        <v>94.2</v>
      </c>
      <c r="T6510">
        <v>4186.3</v>
      </c>
      <c r="U6510" t="s">
        <v>25</v>
      </c>
      <c r="V6510" s="7" t="str">
        <f t="shared" si="202"/>
        <v>25-48</v>
      </c>
      <c r="W6510" t="s">
        <v>46</v>
      </c>
      <c r="X6510" t="str">
        <f t="shared" si="203"/>
        <v>High</v>
      </c>
    </row>
    <row r="6511" spans="1:24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26</v>
      </c>
      <c r="I6511" t="s">
        <v>27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28</v>
      </c>
      <c r="Q6511" t="s">
        <v>26</v>
      </c>
      <c r="R6511" t="s">
        <v>29</v>
      </c>
      <c r="S6511">
        <v>25.05</v>
      </c>
      <c r="T6511">
        <v>25.05</v>
      </c>
      <c r="U6511" t="s">
        <v>25</v>
      </c>
      <c r="V6511" s="7" t="str">
        <f t="shared" si="202"/>
        <v>0-12</v>
      </c>
      <c r="W6511" t="s">
        <v>30</v>
      </c>
      <c r="X6511" t="str">
        <f t="shared" si="203"/>
        <v>Low</v>
      </c>
    </row>
    <row r="6512" spans="1:24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40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50</v>
      </c>
      <c r="Q6512" t="s">
        <v>26</v>
      </c>
      <c r="R6512" t="s">
        <v>34</v>
      </c>
      <c r="S6512">
        <v>99.65</v>
      </c>
      <c r="T6512">
        <v>4630.2</v>
      </c>
      <c r="U6512" t="s">
        <v>26</v>
      </c>
      <c r="V6512" s="7" t="str">
        <f t="shared" si="202"/>
        <v>25-48</v>
      </c>
      <c r="W6512" t="s">
        <v>46</v>
      </c>
      <c r="X6512" t="str">
        <f t="shared" si="203"/>
        <v>High</v>
      </c>
    </row>
    <row r="6513" spans="1:24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27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50</v>
      </c>
      <c r="Q6513" t="s">
        <v>25</v>
      </c>
      <c r="R6513" t="s">
        <v>38</v>
      </c>
      <c r="S6513">
        <v>50.65</v>
      </c>
      <c r="T6513">
        <v>3221.25</v>
      </c>
      <c r="U6513" t="s">
        <v>26</v>
      </c>
      <c r="V6513" s="7" t="str">
        <f t="shared" si="202"/>
        <v>49+</v>
      </c>
      <c r="W6513" t="s">
        <v>46</v>
      </c>
      <c r="X6513" t="str">
        <f t="shared" si="203"/>
        <v>Medium</v>
      </c>
    </row>
    <row r="6514" spans="1:24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27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28</v>
      </c>
      <c r="Q6514" t="s">
        <v>25</v>
      </c>
      <c r="R6514" t="s">
        <v>29</v>
      </c>
      <c r="S6514">
        <v>60.9</v>
      </c>
      <c r="T6514">
        <v>688.5</v>
      </c>
      <c r="U6514" t="s">
        <v>26</v>
      </c>
      <c r="V6514" s="7" t="str">
        <f t="shared" si="202"/>
        <v>0-12</v>
      </c>
      <c r="W6514" t="s">
        <v>35</v>
      </c>
      <c r="X6514" t="str">
        <f t="shared" si="203"/>
        <v>Medium</v>
      </c>
    </row>
    <row r="6515" spans="1:24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27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28</v>
      </c>
      <c r="Q6515" t="s">
        <v>25</v>
      </c>
      <c r="R6515" t="s">
        <v>38</v>
      </c>
      <c r="S6515">
        <v>59.65</v>
      </c>
      <c r="T6515">
        <v>867.1</v>
      </c>
      <c r="U6515" t="s">
        <v>26</v>
      </c>
      <c r="V6515" s="7" t="str">
        <f t="shared" si="202"/>
        <v>13-24</v>
      </c>
      <c r="W6515" t="s">
        <v>35</v>
      </c>
      <c r="X6515" t="str">
        <f t="shared" si="203"/>
        <v>Medium</v>
      </c>
    </row>
    <row r="6516" spans="1:24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26</v>
      </c>
      <c r="I6516" t="s">
        <v>27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50</v>
      </c>
      <c r="Q6516" t="s">
        <v>25</v>
      </c>
      <c r="R6516" t="s">
        <v>29</v>
      </c>
      <c r="S6516">
        <v>64.7</v>
      </c>
      <c r="T6516">
        <v>4746.05</v>
      </c>
      <c r="U6516" t="s">
        <v>26</v>
      </c>
      <c r="V6516" s="7" t="str">
        <f t="shared" si="202"/>
        <v>49+</v>
      </c>
      <c r="W6516" t="s">
        <v>46</v>
      </c>
      <c r="X6516" t="str">
        <f t="shared" si="203"/>
        <v>Medium</v>
      </c>
    </row>
    <row r="6517" spans="1:24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26</v>
      </c>
      <c r="I6517" t="s">
        <v>27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28</v>
      </c>
      <c r="Q6517" t="s">
        <v>25</v>
      </c>
      <c r="R6517" t="s">
        <v>43</v>
      </c>
      <c r="S6517">
        <v>25.1</v>
      </c>
      <c r="T6517">
        <v>712.85</v>
      </c>
      <c r="U6517" t="s">
        <v>25</v>
      </c>
      <c r="V6517" s="7" t="str">
        <f t="shared" si="202"/>
        <v>25-48</v>
      </c>
      <c r="W6517" t="s">
        <v>35</v>
      </c>
      <c r="X6517" t="str">
        <f t="shared" si="203"/>
        <v>Low</v>
      </c>
    </row>
    <row r="6518" spans="1:24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27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28</v>
      </c>
      <c r="Q6518" t="s">
        <v>26</v>
      </c>
      <c r="R6518" t="s">
        <v>29</v>
      </c>
      <c r="S6518">
        <v>48.95</v>
      </c>
      <c r="T6518">
        <v>48.95</v>
      </c>
      <c r="U6518" t="s">
        <v>25</v>
      </c>
      <c r="V6518" s="7" t="str">
        <f t="shared" si="202"/>
        <v>0-12</v>
      </c>
      <c r="W6518" t="s">
        <v>30</v>
      </c>
      <c r="X6518" t="str">
        <f t="shared" si="203"/>
        <v>Low</v>
      </c>
    </row>
    <row r="6519" spans="1:24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27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28</v>
      </c>
      <c r="Q6519" t="s">
        <v>26</v>
      </c>
      <c r="R6519" t="s">
        <v>29</v>
      </c>
      <c r="S6519">
        <v>54.85</v>
      </c>
      <c r="T6519">
        <v>355.1</v>
      </c>
      <c r="U6519" t="s">
        <v>26</v>
      </c>
      <c r="V6519" s="7" t="str">
        <f t="shared" si="202"/>
        <v>0-12</v>
      </c>
      <c r="W6519" t="s">
        <v>30</v>
      </c>
      <c r="X6519" t="str">
        <f t="shared" si="203"/>
        <v>Medium</v>
      </c>
    </row>
    <row r="6520" spans="1:24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27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28</v>
      </c>
      <c r="Q6520" t="s">
        <v>26</v>
      </c>
      <c r="R6520" t="s">
        <v>29</v>
      </c>
      <c r="S6520">
        <v>45.3</v>
      </c>
      <c r="T6520">
        <v>45.3</v>
      </c>
      <c r="U6520" t="s">
        <v>25</v>
      </c>
      <c r="V6520" s="7" t="str">
        <f t="shared" si="202"/>
        <v>0-12</v>
      </c>
      <c r="W6520" t="s">
        <v>30</v>
      </c>
      <c r="X6520" t="str">
        <f t="shared" si="203"/>
        <v>Low</v>
      </c>
    </row>
    <row r="6521" spans="1:24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40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29</v>
      </c>
      <c r="S6521">
        <v>91.35</v>
      </c>
      <c r="T6521">
        <v>5764.7</v>
      </c>
      <c r="U6521" t="s">
        <v>26</v>
      </c>
      <c r="V6521" s="7" t="str">
        <f t="shared" si="202"/>
        <v>49+</v>
      </c>
      <c r="W6521" t="s">
        <v>46</v>
      </c>
      <c r="X6521" t="str">
        <f t="shared" si="203"/>
        <v>High</v>
      </c>
    </row>
    <row r="6522" spans="1:24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40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28</v>
      </c>
      <c r="Q6522" t="s">
        <v>25</v>
      </c>
      <c r="R6522" t="s">
        <v>29</v>
      </c>
      <c r="S6522">
        <v>85.85</v>
      </c>
      <c r="T6522">
        <v>167.3</v>
      </c>
      <c r="U6522" t="s">
        <v>25</v>
      </c>
      <c r="V6522" s="7" t="str">
        <f t="shared" si="202"/>
        <v>0-12</v>
      </c>
      <c r="W6522" t="s">
        <v>30</v>
      </c>
      <c r="X6522" t="str">
        <f t="shared" si="203"/>
        <v>Medium</v>
      </c>
    </row>
    <row r="6523" spans="1:24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26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50</v>
      </c>
      <c r="Q6523" t="s">
        <v>26</v>
      </c>
      <c r="R6523" t="s">
        <v>34</v>
      </c>
      <c r="S6523">
        <v>25.1</v>
      </c>
      <c r="T6523">
        <v>428.45</v>
      </c>
      <c r="U6523" t="s">
        <v>26</v>
      </c>
      <c r="V6523" s="7" t="str">
        <f t="shared" si="202"/>
        <v>13-24</v>
      </c>
      <c r="W6523" t="s">
        <v>30</v>
      </c>
      <c r="X6523" t="str">
        <f t="shared" si="203"/>
        <v>Low</v>
      </c>
    </row>
    <row r="6524" spans="1:24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26</v>
      </c>
      <c r="I6524" t="s">
        <v>27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28</v>
      </c>
      <c r="Q6524" t="s">
        <v>26</v>
      </c>
      <c r="R6524" t="s">
        <v>38</v>
      </c>
      <c r="S6524">
        <v>34</v>
      </c>
      <c r="T6524">
        <v>1505.35</v>
      </c>
      <c r="U6524" t="s">
        <v>26</v>
      </c>
      <c r="V6524" s="7" t="str">
        <f t="shared" si="202"/>
        <v>25-48</v>
      </c>
      <c r="W6524" t="s">
        <v>35</v>
      </c>
      <c r="X6524" t="str">
        <f t="shared" si="203"/>
        <v>Low</v>
      </c>
    </row>
    <row r="6525" spans="1:24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26</v>
      </c>
      <c r="I6525" t="s">
        <v>27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 t="s">
        <v>26</v>
      </c>
      <c r="V6525" s="7" t="str">
        <f t="shared" si="202"/>
        <v>13-24</v>
      </c>
      <c r="W6525" t="s">
        <v>35</v>
      </c>
      <c r="X6525" t="str">
        <f t="shared" si="203"/>
        <v>Low</v>
      </c>
    </row>
    <row r="6526" spans="1:24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40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28</v>
      </c>
      <c r="Q6526" t="s">
        <v>26</v>
      </c>
      <c r="R6526" t="s">
        <v>29</v>
      </c>
      <c r="S6526">
        <v>95.2</v>
      </c>
      <c r="T6526">
        <v>930.4</v>
      </c>
      <c r="U6526" t="s">
        <v>25</v>
      </c>
      <c r="V6526" s="7" t="str">
        <f t="shared" si="202"/>
        <v>0-12</v>
      </c>
      <c r="W6526" t="s">
        <v>35</v>
      </c>
      <c r="X6526" t="str">
        <f t="shared" si="203"/>
        <v>High</v>
      </c>
    </row>
    <row r="6527" spans="1:24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26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50</v>
      </c>
      <c r="Q6527" t="s">
        <v>26</v>
      </c>
      <c r="R6527" t="s">
        <v>34</v>
      </c>
      <c r="S6527">
        <v>20.5</v>
      </c>
      <c r="T6527">
        <v>1177.95</v>
      </c>
      <c r="U6527" t="s">
        <v>26</v>
      </c>
      <c r="V6527" s="7" t="str">
        <f t="shared" si="202"/>
        <v>49+</v>
      </c>
      <c r="W6527" t="s">
        <v>35</v>
      </c>
      <c r="X6527" t="str">
        <f t="shared" si="203"/>
        <v>Low</v>
      </c>
    </row>
    <row r="6528" spans="1:24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40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38</v>
      </c>
      <c r="S6528">
        <v>100.6</v>
      </c>
      <c r="T6528">
        <v>5069.6499999999996</v>
      </c>
      <c r="U6528" t="s">
        <v>25</v>
      </c>
      <c r="V6528" s="7" t="str">
        <f t="shared" si="202"/>
        <v>49+</v>
      </c>
      <c r="W6528" t="s">
        <v>46</v>
      </c>
      <c r="X6528" t="str">
        <f t="shared" si="203"/>
        <v>High</v>
      </c>
    </row>
    <row r="6529" spans="1:24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27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28</v>
      </c>
      <c r="Q6529" t="s">
        <v>25</v>
      </c>
      <c r="R6529" t="s">
        <v>34</v>
      </c>
      <c r="S6529">
        <v>55.3</v>
      </c>
      <c r="T6529">
        <v>324.25</v>
      </c>
      <c r="U6529" t="s">
        <v>25</v>
      </c>
      <c r="V6529" s="7" t="str">
        <f t="shared" si="202"/>
        <v>0-12</v>
      </c>
      <c r="W6529" t="s">
        <v>30</v>
      </c>
      <c r="X6529" t="str">
        <f t="shared" si="203"/>
        <v>Medium</v>
      </c>
    </row>
    <row r="6530" spans="1:24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26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50</v>
      </c>
      <c r="Q6530" t="s">
        <v>26</v>
      </c>
      <c r="R6530" t="s">
        <v>43</v>
      </c>
      <c r="S6530">
        <v>20.350000000000001</v>
      </c>
      <c r="T6530">
        <v>1458.1</v>
      </c>
      <c r="U6530" t="s">
        <v>26</v>
      </c>
      <c r="V6530" s="7" t="str">
        <f t="shared" si="202"/>
        <v>49+</v>
      </c>
      <c r="W6530" t="s">
        <v>35</v>
      </c>
      <c r="X6530" t="str">
        <f t="shared" si="203"/>
        <v>Low</v>
      </c>
    </row>
    <row r="6531" spans="1:24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40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28</v>
      </c>
      <c r="Q6531" t="s">
        <v>25</v>
      </c>
      <c r="R6531" t="s">
        <v>34</v>
      </c>
      <c r="S6531">
        <v>74.849999999999994</v>
      </c>
      <c r="T6531">
        <v>156.4</v>
      </c>
      <c r="U6531" t="s">
        <v>25</v>
      </c>
      <c r="V6531" s="7" t="str">
        <f t="shared" ref="V6531:V6594" si="204">IF(F6531&lt;=12, "0-12", IF(F6531&lt;=24, "13-24", IF(F6531&lt;=48, "25-48", "49+")))</f>
        <v>0-12</v>
      </c>
      <c r="W6531" t="s">
        <v>30</v>
      </c>
      <c r="X6531" t="str">
        <f t="shared" ref="X6531:X6594" si="205">IF(S6531&lt;=50,"Low",IF(S6531&lt;=90,"Medium","High"))</f>
        <v>Medium</v>
      </c>
    </row>
    <row r="6532" spans="1:24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26</v>
      </c>
      <c r="I6532" t="s">
        <v>27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38</v>
      </c>
      <c r="S6532">
        <v>36.1</v>
      </c>
      <c r="T6532">
        <v>2298.9</v>
      </c>
      <c r="U6532" t="s">
        <v>26</v>
      </c>
      <c r="V6532" s="7" t="str">
        <f t="shared" si="204"/>
        <v>49+</v>
      </c>
      <c r="W6532" t="s">
        <v>46</v>
      </c>
      <c r="X6532" t="str">
        <f t="shared" si="205"/>
        <v>Low</v>
      </c>
    </row>
    <row r="6533" spans="1:24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27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28</v>
      </c>
      <c r="Q6533" t="s">
        <v>25</v>
      </c>
      <c r="R6533" t="s">
        <v>38</v>
      </c>
      <c r="S6533">
        <v>65.8</v>
      </c>
      <c r="T6533">
        <v>1679.65</v>
      </c>
      <c r="U6533" t="s">
        <v>26</v>
      </c>
      <c r="V6533" s="7" t="str">
        <f t="shared" si="204"/>
        <v>25-48</v>
      </c>
      <c r="W6533" t="s">
        <v>35</v>
      </c>
      <c r="X6533" t="str">
        <f t="shared" si="205"/>
        <v>Medium</v>
      </c>
    </row>
    <row r="6534" spans="1:24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26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33</v>
      </c>
      <c r="Q6534" t="s">
        <v>26</v>
      </c>
      <c r="R6534" t="s">
        <v>38</v>
      </c>
      <c r="S6534">
        <v>20.350000000000001</v>
      </c>
      <c r="T6534">
        <v>369.6</v>
      </c>
      <c r="U6534" t="s">
        <v>26</v>
      </c>
      <c r="V6534" s="7" t="str">
        <f t="shared" si="204"/>
        <v>13-24</v>
      </c>
      <c r="W6534" t="s">
        <v>30</v>
      </c>
      <c r="X6534" t="str">
        <f t="shared" si="205"/>
        <v>Low</v>
      </c>
    </row>
    <row r="6535" spans="1:24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40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28</v>
      </c>
      <c r="Q6535" t="s">
        <v>25</v>
      </c>
      <c r="R6535" t="s">
        <v>29</v>
      </c>
      <c r="S6535">
        <v>105.8</v>
      </c>
      <c r="T6535">
        <v>2998</v>
      </c>
      <c r="U6535" t="s">
        <v>26</v>
      </c>
      <c r="V6535" s="7" t="str">
        <f t="shared" si="204"/>
        <v>25-48</v>
      </c>
      <c r="W6535" t="s">
        <v>46</v>
      </c>
      <c r="X6535" t="str">
        <f t="shared" si="205"/>
        <v>High</v>
      </c>
    </row>
    <row r="6536" spans="1:24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40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 t="s">
        <v>26</v>
      </c>
      <c r="V6536" s="7" t="str">
        <f t="shared" si="204"/>
        <v>49+</v>
      </c>
      <c r="W6536" t="s">
        <v>46</v>
      </c>
      <c r="X6536" t="str">
        <f t="shared" si="205"/>
        <v>High</v>
      </c>
    </row>
    <row r="6537" spans="1:24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40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38</v>
      </c>
      <c r="S6537">
        <v>102.35</v>
      </c>
      <c r="T6537">
        <v>3626.1</v>
      </c>
      <c r="U6537" t="s">
        <v>25</v>
      </c>
      <c r="V6537" s="7" t="str">
        <f t="shared" si="204"/>
        <v>25-48</v>
      </c>
      <c r="W6537" t="s">
        <v>46</v>
      </c>
      <c r="X6537" t="str">
        <f t="shared" si="205"/>
        <v>High</v>
      </c>
    </row>
    <row r="6538" spans="1:24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26</v>
      </c>
      <c r="I6538" t="s">
        <v>27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28</v>
      </c>
      <c r="Q6538" t="s">
        <v>26</v>
      </c>
      <c r="R6538" t="s">
        <v>34</v>
      </c>
      <c r="S6538">
        <v>24.4</v>
      </c>
      <c r="T6538">
        <v>24.4</v>
      </c>
      <c r="U6538" t="s">
        <v>26</v>
      </c>
      <c r="V6538" s="7" t="str">
        <f t="shared" si="204"/>
        <v>0-12</v>
      </c>
      <c r="W6538" t="s">
        <v>30</v>
      </c>
      <c r="X6538" t="str">
        <f t="shared" si="205"/>
        <v>Low</v>
      </c>
    </row>
    <row r="6539" spans="1:24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40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43</v>
      </c>
      <c r="S6539">
        <v>115.65</v>
      </c>
      <c r="T6539">
        <v>7968.85</v>
      </c>
      <c r="U6539" t="s">
        <v>25</v>
      </c>
      <c r="V6539" s="7" t="str">
        <f t="shared" si="204"/>
        <v>49+</v>
      </c>
      <c r="W6539" t="s">
        <v>46</v>
      </c>
      <c r="X6539" t="str">
        <f t="shared" si="205"/>
        <v>High</v>
      </c>
    </row>
    <row r="6540" spans="1:24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40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28</v>
      </c>
      <c r="Q6540" t="s">
        <v>25</v>
      </c>
      <c r="R6540" t="s">
        <v>29</v>
      </c>
      <c r="S6540">
        <v>79.849999999999994</v>
      </c>
      <c r="T6540">
        <v>152.44999999999999</v>
      </c>
      <c r="U6540" t="s">
        <v>25</v>
      </c>
      <c r="V6540" s="7" t="str">
        <f t="shared" si="204"/>
        <v>0-12</v>
      </c>
      <c r="W6540" t="s">
        <v>30</v>
      </c>
      <c r="X6540" t="str">
        <f t="shared" si="205"/>
        <v>Medium</v>
      </c>
    </row>
    <row r="6541" spans="1:24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27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28</v>
      </c>
      <c r="Q6541" t="s">
        <v>25</v>
      </c>
      <c r="R6541" t="s">
        <v>29</v>
      </c>
      <c r="S6541">
        <v>73.05</v>
      </c>
      <c r="T6541">
        <v>1959.5</v>
      </c>
      <c r="U6541" t="s">
        <v>26</v>
      </c>
      <c r="V6541" s="7" t="str">
        <f t="shared" si="204"/>
        <v>25-48</v>
      </c>
      <c r="W6541" t="s">
        <v>35</v>
      </c>
      <c r="X6541" t="str">
        <f t="shared" si="205"/>
        <v>Medium</v>
      </c>
    </row>
    <row r="6542" spans="1:24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27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29</v>
      </c>
      <c r="S6542">
        <v>64.349999999999994</v>
      </c>
      <c r="T6542">
        <v>2053.0500000000002</v>
      </c>
      <c r="U6542" t="s">
        <v>26</v>
      </c>
      <c r="V6542" s="7" t="str">
        <f t="shared" si="204"/>
        <v>25-48</v>
      </c>
      <c r="W6542" t="s">
        <v>46</v>
      </c>
      <c r="X6542" t="str">
        <f t="shared" si="205"/>
        <v>Medium</v>
      </c>
    </row>
    <row r="6543" spans="1:24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50</v>
      </c>
      <c r="Q6543" t="s">
        <v>26</v>
      </c>
      <c r="R6543" t="s">
        <v>34</v>
      </c>
      <c r="S6543">
        <v>20.5</v>
      </c>
      <c r="T6543">
        <v>398.55</v>
      </c>
      <c r="U6543" t="s">
        <v>26</v>
      </c>
      <c r="V6543" s="7" t="str">
        <f t="shared" si="204"/>
        <v>13-24</v>
      </c>
      <c r="W6543" t="s">
        <v>30</v>
      </c>
      <c r="X6543" t="str">
        <f t="shared" si="205"/>
        <v>Low</v>
      </c>
    </row>
    <row r="6544" spans="1:24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40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28</v>
      </c>
      <c r="Q6544" t="s">
        <v>25</v>
      </c>
      <c r="R6544" t="s">
        <v>34</v>
      </c>
      <c r="S6544">
        <v>76</v>
      </c>
      <c r="T6544">
        <v>1130.8499999999999</v>
      </c>
      <c r="U6544" t="s">
        <v>25</v>
      </c>
      <c r="V6544" s="7" t="str">
        <f t="shared" si="204"/>
        <v>13-24</v>
      </c>
      <c r="W6544" t="s">
        <v>35</v>
      </c>
      <c r="X6544" t="str">
        <f t="shared" si="205"/>
        <v>Medium</v>
      </c>
    </row>
    <row r="6545" spans="1:24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27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43</v>
      </c>
      <c r="S6545">
        <v>54.75</v>
      </c>
      <c r="T6545">
        <v>3425.35</v>
      </c>
      <c r="U6545" t="s">
        <v>26</v>
      </c>
      <c r="V6545" s="7" t="str">
        <f t="shared" si="204"/>
        <v>49+</v>
      </c>
      <c r="W6545" t="s">
        <v>46</v>
      </c>
      <c r="X6545" t="str">
        <f t="shared" si="205"/>
        <v>Medium</v>
      </c>
    </row>
    <row r="6546" spans="1:24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40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28</v>
      </c>
      <c r="Q6546" t="s">
        <v>25</v>
      </c>
      <c r="R6546" t="s">
        <v>38</v>
      </c>
      <c r="S6546">
        <v>104.75</v>
      </c>
      <c r="T6546">
        <v>4323.45</v>
      </c>
      <c r="U6546" t="s">
        <v>25</v>
      </c>
      <c r="V6546" s="7" t="str">
        <f t="shared" si="204"/>
        <v>25-48</v>
      </c>
      <c r="W6546" t="s">
        <v>46</v>
      </c>
      <c r="X6546" t="str">
        <f t="shared" si="205"/>
        <v>High</v>
      </c>
    </row>
    <row r="6547" spans="1:24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27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28</v>
      </c>
      <c r="Q6547" t="s">
        <v>25</v>
      </c>
      <c r="R6547" t="s">
        <v>29</v>
      </c>
      <c r="S6547">
        <v>74.650000000000006</v>
      </c>
      <c r="T6547">
        <v>703.55</v>
      </c>
      <c r="U6547" t="s">
        <v>25</v>
      </c>
      <c r="V6547" s="7" t="str">
        <f t="shared" si="204"/>
        <v>0-12</v>
      </c>
      <c r="W6547" t="s">
        <v>35</v>
      </c>
      <c r="X6547" t="str">
        <f t="shared" si="205"/>
        <v>Medium</v>
      </c>
    </row>
    <row r="6548" spans="1:24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27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28</v>
      </c>
      <c r="Q6548" t="s">
        <v>25</v>
      </c>
      <c r="R6548" t="s">
        <v>29</v>
      </c>
      <c r="S6548">
        <v>51.15</v>
      </c>
      <c r="T6548">
        <v>1275.7</v>
      </c>
      <c r="U6548" t="s">
        <v>26</v>
      </c>
      <c r="V6548" s="7" t="str">
        <f t="shared" si="204"/>
        <v>13-24</v>
      </c>
      <c r="W6548" t="s">
        <v>35</v>
      </c>
      <c r="X6548" t="str">
        <f t="shared" si="205"/>
        <v>Medium</v>
      </c>
    </row>
    <row r="6549" spans="1:24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26</v>
      </c>
      <c r="I6549" t="s">
        <v>27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50</v>
      </c>
      <c r="Q6549" t="s">
        <v>25</v>
      </c>
      <c r="R6549" t="s">
        <v>29</v>
      </c>
      <c r="S6549">
        <v>41.95</v>
      </c>
      <c r="T6549">
        <v>2965.75</v>
      </c>
      <c r="U6549" t="s">
        <v>26</v>
      </c>
      <c r="V6549" s="7" t="str">
        <f t="shared" si="204"/>
        <v>49+</v>
      </c>
      <c r="W6549" t="s">
        <v>46</v>
      </c>
      <c r="X6549" t="str">
        <f t="shared" si="205"/>
        <v>Low</v>
      </c>
    </row>
    <row r="6550" spans="1:24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27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28</v>
      </c>
      <c r="Q6550" t="s">
        <v>26</v>
      </c>
      <c r="R6550" t="s">
        <v>34</v>
      </c>
      <c r="S6550">
        <v>54.35</v>
      </c>
      <c r="T6550">
        <v>1647</v>
      </c>
      <c r="U6550" t="s">
        <v>26</v>
      </c>
      <c r="V6550" s="7" t="str">
        <f t="shared" si="204"/>
        <v>25-48</v>
      </c>
      <c r="W6550" t="s">
        <v>35</v>
      </c>
      <c r="X6550" t="str">
        <f t="shared" si="205"/>
        <v>Medium</v>
      </c>
    </row>
    <row r="6551" spans="1:24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27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28</v>
      </c>
      <c r="Q6551" t="s">
        <v>25</v>
      </c>
      <c r="R6551" t="s">
        <v>29</v>
      </c>
      <c r="S6551">
        <v>56.25</v>
      </c>
      <c r="T6551">
        <v>56.25</v>
      </c>
      <c r="U6551" t="s">
        <v>25</v>
      </c>
      <c r="V6551" s="7" t="str">
        <f t="shared" si="204"/>
        <v>0-12</v>
      </c>
      <c r="W6551" t="s">
        <v>30</v>
      </c>
      <c r="X6551" t="str">
        <f t="shared" si="205"/>
        <v>Medium</v>
      </c>
    </row>
    <row r="6552" spans="1:24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40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28</v>
      </c>
      <c r="Q6552" t="s">
        <v>25</v>
      </c>
      <c r="R6552" t="s">
        <v>29</v>
      </c>
      <c r="S6552">
        <v>106.1</v>
      </c>
      <c r="T6552">
        <v>2249.9499999999998</v>
      </c>
      <c r="U6552" t="s">
        <v>25</v>
      </c>
      <c r="V6552" s="7" t="str">
        <f t="shared" si="204"/>
        <v>13-24</v>
      </c>
      <c r="W6552" t="s">
        <v>46</v>
      </c>
      <c r="X6552" t="str">
        <f t="shared" si="205"/>
        <v>High</v>
      </c>
    </row>
    <row r="6553" spans="1:24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40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29</v>
      </c>
      <c r="S6553">
        <v>96</v>
      </c>
      <c r="T6553">
        <v>6109.75</v>
      </c>
      <c r="U6553" t="s">
        <v>26</v>
      </c>
      <c r="V6553" s="7" t="str">
        <f t="shared" si="204"/>
        <v>49+</v>
      </c>
      <c r="W6553" t="s">
        <v>46</v>
      </c>
      <c r="X6553" t="str">
        <f t="shared" si="205"/>
        <v>High</v>
      </c>
    </row>
    <row r="6554" spans="1:24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40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28</v>
      </c>
      <c r="Q6554" t="s">
        <v>25</v>
      </c>
      <c r="R6554" t="s">
        <v>38</v>
      </c>
      <c r="S6554">
        <v>79.75</v>
      </c>
      <c r="T6554">
        <v>159.4</v>
      </c>
      <c r="U6554" t="s">
        <v>25</v>
      </c>
      <c r="V6554" s="7" t="str">
        <f t="shared" si="204"/>
        <v>0-12</v>
      </c>
      <c r="W6554" t="s">
        <v>30</v>
      </c>
      <c r="X6554" t="str">
        <f t="shared" si="205"/>
        <v>Medium</v>
      </c>
    </row>
    <row r="6555" spans="1:24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26</v>
      </c>
      <c r="I6555" t="s">
        <v>27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50</v>
      </c>
      <c r="Q6555" t="s">
        <v>25</v>
      </c>
      <c r="R6555" t="s">
        <v>38</v>
      </c>
      <c r="S6555">
        <v>61.45</v>
      </c>
      <c r="T6555">
        <v>3751.15</v>
      </c>
      <c r="U6555" t="s">
        <v>26</v>
      </c>
      <c r="V6555" s="7" t="str">
        <f t="shared" si="204"/>
        <v>49+</v>
      </c>
      <c r="W6555" t="s">
        <v>46</v>
      </c>
      <c r="X6555" t="str">
        <f t="shared" si="205"/>
        <v>Medium</v>
      </c>
    </row>
    <row r="6556" spans="1:24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40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28</v>
      </c>
      <c r="Q6556" t="s">
        <v>26</v>
      </c>
      <c r="R6556" t="s">
        <v>29</v>
      </c>
      <c r="S6556">
        <v>68.650000000000006</v>
      </c>
      <c r="T6556">
        <v>68.650000000000006</v>
      </c>
      <c r="U6556" t="s">
        <v>25</v>
      </c>
      <c r="V6556" s="7" t="str">
        <f t="shared" si="204"/>
        <v>0-12</v>
      </c>
      <c r="W6556" t="s">
        <v>30</v>
      </c>
      <c r="X6556" t="str">
        <f t="shared" si="205"/>
        <v>Medium</v>
      </c>
    </row>
    <row r="6557" spans="1:24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 t="s">
        <v>26</v>
      </c>
      <c r="V6557" s="7" t="str">
        <f t="shared" si="204"/>
        <v>13-24</v>
      </c>
      <c r="W6557" t="s">
        <v>30</v>
      </c>
      <c r="X6557" t="str">
        <f t="shared" si="205"/>
        <v>Low</v>
      </c>
    </row>
    <row r="6558" spans="1:24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26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33</v>
      </c>
      <c r="Q6558" t="s">
        <v>26</v>
      </c>
      <c r="R6558" t="s">
        <v>43</v>
      </c>
      <c r="S6558">
        <v>19</v>
      </c>
      <c r="T6558">
        <v>105.5</v>
      </c>
      <c r="U6558" t="s">
        <v>26</v>
      </c>
      <c r="V6558" s="7" t="str">
        <f t="shared" si="204"/>
        <v>0-12</v>
      </c>
      <c r="W6558" t="s">
        <v>30</v>
      </c>
      <c r="X6558" t="str">
        <f t="shared" si="205"/>
        <v>Low</v>
      </c>
    </row>
    <row r="6559" spans="1:24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40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28</v>
      </c>
      <c r="Q6559" t="s">
        <v>25</v>
      </c>
      <c r="R6559" t="s">
        <v>29</v>
      </c>
      <c r="S6559">
        <v>100</v>
      </c>
      <c r="T6559">
        <v>3320.6</v>
      </c>
      <c r="U6559" t="s">
        <v>26</v>
      </c>
      <c r="V6559" s="7" t="str">
        <f t="shared" si="204"/>
        <v>25-48</v>
      </c>
      <c r="W6559" t="s">
        <v>46</v>
      </c>
      <c r="X6559" t="str">
        <f t="shared" si="205"/>
        <v>High</v>
      </c>
    </row>
    <row r="6560" spans="1:24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26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28</v>
      </c>
      <c r="Q6560" t="s">
        <v>26</v>
      </c>
      <c r="R6560" t="s">
        <v>38</v>
      </c>
      <c r="S6560">
        <v>20.25</v>
      </c>
      <c r="T6560">
        <v>327.45</v>
      </c>
      <c r="U6560" t="s">
        <v>25</v>
      </c>
      <c r="V6560" s="7" t="str">
        <f t="shared" si="204"/>
        <v>13-24</v>
      </c>
      <c r="W6560" t="s">
        <v>30</v>
      </c>
      <c r="X6560" t="str">
        <f t="shared" si="205"/>
        <v>Low</v>
      </c>
    </row>
    <row r="6561" spans="1:24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40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28</v>
      </c>
      <c r="Q6561" t="s">
        <v>25</v>
      </c>
      <c r="R6561" t="s">
        <v>29</v>
      </c>
      <c r="S6561">
        <v>98.7</v>
      </c>
      <c r="T6561">
        <v>5669.5</v>
      </c>
      <c r="U6561" t="s">
        <v>26</v>
      </c>
      <c r="V6561" s="7" t="str">
        <f t="shared" si="204"/>
        <v>49+</v>
      </c>
      <c r="W6561" t="s">
        <v>46</v>
      </c>
      <c r="X6561" t="str">
        <f t="shared" si="205"/>
        <v>High</v>
      </c>
    </row>
    <row r="6562" spans="1:24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26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 t="s">
        <v>26</v>
      </c>
      <c r="V6562" s="7" t="str">
        <f t="shared" si="204"/>
        <v>13-24</v>
      </c>
      <c r="W6562" t="s">
        <v>30</v>
      </c>
      <c r="X6562" t="str">
        <f t="shared" si="205"/>
        <v>Low</v>
      </c>
    </row>
    <row r="6563" spans="1:24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40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28</v>
      </c>
      <c r="Q6563" t="s">
        <v>25</v>
      </c>
      <c r="R6563" t="s">
        <v>29</v>
      </c>
      <c r="S6563">
        <v>73.8</v>
      </c>
      <c r="T6563">
        <v>704.3</v>
      </c>
      <c r="U6563" t="s">
        <v>26</v>
      </c>
      <c r="V6563" s="7" t="str">
        <f t="shared" si="204"/>
        <v>0-12</v>
      </c>
      <c r="W6563" t="s">
        <v>35</v>
      </c>
      <c r="X6563" t="str">
        <f t="shared" si="205"/>
        <v>Medium</v>
      </c>
    </row>
    <row r="6564" spans="1:24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40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28</v>
      </c>
      <c r="Q6564" t="s">
        <v>25</v>
      </c>
      <c r="R6564" t="s">
        <v>29</v>
      </c>
      <c r="S6564">
        <v>100.2</v>
      </c>
      <c r="T6564">
        <v>1369.8</v>
      </c>
      <c r="U6564" t="s">
        <v>25</v>
      </c>
      <c r="V6564" s="7" t="str">
        <f t="shared" si="204"/>
        <v>13-24</v>
      </c>
      <c r="W6564" t="s">
        <v>35</v>
      </c>
      <c r="X6564" t="str">
        <f t="shared" si="205"/>
        <v>High</v>
      </c>
    </row>
    <row r="6565" spans="1:24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40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28</v>
      </c>
      <c r="Q6565" t="s">
        <v>25</v>
      </c>
      <c r="R6565" t="s">
        <v>38</v>
      </c>
      <c r="S6565">
        <v>74.900000000000006</v>
      </c>
      <c r="T6565">
        <v>1107.25</v>
      </c>
      <c r="U6565" t="s">
        <v>25</v>
      </c>
      <c r="V6565" s="7" t="str">
        <f t="shared" si="204"/>
        <v>13-24</v>
      </c>
      <c r="W6565" t="s">
        <v>35</v>
      </c>
      <c r="X6565" t="str">
        <f t="shared" si="205"/>
        <v>Medium</v>
      </c>
    </row>
    <row r="6566" spans="1:24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26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28</v>
      </c>
      <c r="Q6566" t="s">
        <v>26</v>
      </c>
      <c r="R6566" t="s">
        <v>43</v>
      </c>
      <c r="S6566">
        <v>20.05</v>
      </c>
      <c r="T6566">
        <v>95.55</v>
      </c>
      <c r="U6566" t="s">
        <v>26</v>
      </c>
      <c r="V6566" s="7" t="str">
        <f t="shared" si="204"/>
        <v>0-12</v>
      </c>
      <c r="W6566" t="s">
        <v>30</v>
      </c>
      <c r="X6566" t="str">
        <f t="shared" si="205"/>
        <v>Low</v>
      </c>
    </row>
    <row r="6567" spans="1:24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40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28</v>
      </c>
      <c r="Q6567" t="s">
        <v>25</v>
      </c>
      <c r="R6567" t="s">
        <v>29</v>
      </c>
      <c r="S6567">
        <v>106.2</v>
      </c>
      <c r="T6567">
        <v>6375.2</v>
      </c>
      <c r="U6567" t="s">
        <v>26</v>
      </c>
      <c r="V6567" s="7" t="str">
        <f t="shared" si="204"/>
        <v>49+</v>
      </c>
      <c r="W6567" t="s">
        <v>46</v>
      </c>
      <c r="X6567" t="str">
        <f t="shared" si="205"/>
        <v>High</v>
      </c>
    </row>
    <row r="6568" spans="1:24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40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50</v>
      </c>
      <c r="Q6568" t="s">
        <v>25</v>
      </c>
      <c r="R6568" t="s">
        <v>43</v>
      </c>
      <c r="S6568">
        <v>116.55</v>
      </c>
      <c r="T6568">
        <v>8152.3</v>
      </c>
      <c r="U6568" t="s">
        <v>26</v>
      </c>
      <c r="V6568" s="7" t="str">
        <f t="shared" si="204"/>
        <v>49+</v>
      </c>
      <c r="W6568" t="s">
        <v>46</v>
      </c>
      <c r="X6568" t="str">
        <f t="shared" si="205"/>
        <v>High</v>
      </c>
    </row>
    <row r="6569" spans="1:24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40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28</v>
      </c>
      <c r="Q6569" t="s">
        <v>25</v>
      </c>
      <c r="R6569" t="s">
        <v>29</v>
      </c>
      <c r="S6569">
        <v>99.7</v>
      </c>
      <c r="T6569">
        <v>1566.75</v>
      </c>
      <c r="U6569" t="s">
        <v>26</v>
      </c>
      <c r="V6569" s="7" t="str">
        <f t="shared" si="204"/>
        <v>13-24</v>
      </c>
      <c r="W6569" t="s">
        <v>35</v>
      </c>
      <c r="X6569" t="str">
        <f t="shared" si="205"/>
        <v>High</v>
      </c>
    </row>
    <row r="6570" spans="1:24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26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50</v>
      </c>
      <c r="Q6570" t="s">
        <v>26</v>
      </c>
      <c r="R6570" t="s">
        <v>34</v>
      </c>
      <c r="S6570">
        <v>19.7</v>
      </c>
      <c r="T6570">
        <v>130.25</v>
      </c>
      <c r="U6570" t="s">
        <v>26</v>
      </c>
      <c r="V6570" s="7" t="str">
        <f t="shared" si="204"/>
        <v>0-12</v>
      </c>
      <c r="W6570" t="s">
        <v>30</v>
      </c>
      <c r="X6570" t="str">
        <f t="shared" si="205"/>
        <v>Low</v>
      </c>
    </row>
    <row r="6571" spans="1:24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26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50</v>
      </c>
      <c r="Q6571" t="s">
        <v>26</v>
      </c>
      <c r="R6571" t="s">
        <v>34</v>
      </c>
      <c r="S6571">
        <v>19.5</v>
      </c>
      <c r="T6571">
        <v>162.15</v>
      </c>
      <c r="U6571" t="s">
        <v>26</v>
      </c>
      <c r="V6571" s="7" t="str">
        <f t="shared" si="204"/>
        <v>0-12</v>
      </c>
      <c r="W6571" t="s">
        <v>30</v>
      </c>
      <c r="X6571" t="str">
        <f t="shared" si="205"/>
        <v>Low</v>
      </c>
    </row>
    <row r="6572" spans="1:24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26</v>
      </c>
      <c r="I6572" t="s">
        <v>27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28</v>
      </c>
      <c r="Q6572" t="s">
        <v>25</v>
      </c>
      <c r="R6572" t="s">
        <v>34</v>
      </c>
      <c r="S6572">
        <v>29.15</v>
      </c>
      <c r="T6572">
        <v>110.05</v>
      </c>
      <c r="U6572" t="s">
        <v>26</v>
      </c>
      <c r="V6572" s="7" t="str">
        <f t="shared" si="204"/>
        <v>0-12</v>
      </c>
      <c r="W6572" t="s">
        <v>30</v>
      </c>
      <c r="X6572" t="str">
        <f t="shared" si="205"/>
        <v>Low</v>
      </c>
    </row>
    <row r="6573" spans="1:24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27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 t="s">
        <v>26</v>
      </c>
      <c r="V6573" s="7" t="str">
        <f t="shared" si="204"/>
        <v>25-48</v>
      </c>
      <c r="W6573" t="s">
        <v>35</v>
      </c>
      <c r="X6573" t="str">
        <f t="shared" si="205"/>
        <v>Medium</v>
      </c>
    </row>
    <row r="6574" spans="1:24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27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50</v>
      </c>
      <c r="Q6574" t="s">
        <v>25</v>
      </c>
      <c r="R6574" t="s">
        <v>43</v>
      </c>
      <c r="S6574">
        <v>90.8</v>
      </c>
      <c r="T6574">
        <v>6302.85</v>
      </c>
      <c r="U6574" t="s">
        <v>26</v>
      </c>
      <c r="V6574" s="7" t="str">
        <f t="shared" si="204"/>
        <v>49+</v>
      </c>
      <c r="W6574" t="s">
        <v>46</v>
      </c>
      <c r="X6574" t="str">
        <f t="shared" si="205"/>
        <v>High</v>
      </c>
    </row>
    <row r="6575" spans="1:24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26</v>
      </c>
      <c r="I6575" t="s">
        <v>27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38</v>
      </c>
      <c r="S6575">
        <v>51</v>
      </c>
      <c r="T6575">
        <v>2264.5</v>
      </c>
      <c r="U6575" t="s">
        <v>26</v>
      </c>
      <c r="V6575" s="7" t="str">
        <f t="shared" si="204"/>
        <v>25-48</v>
      </c>
      <c r="W6575" t="s">
        <v>46</v>
      </c>
      <c r="X6575" t="str">
        <f t="shared" si="205"/>
        <v>Medium</v>
      </c>
    </row>
    <row r="6576" spans="1:24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40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28</v>
      </c>
      <c r="Q6576" t="s">
        <v>25</v>
      </c>
      <c r="R6576" t="s">
        <v>29</v>
      </c>
      <c r="S6576">
        <v>90.1</v>
      </c>
      <c r="T6576">
        <v>816.8</v>
      </c>
      <c r="U6576" t="s">
        <v>26</v>
      </c>
      <c r="V6576" s="7" t="str">
        <f t="shared" si="204"/>
        <v>0-12</v>
      </c>
      <c r="W6576" t="s">
        <v>35</v>
      </c>
      <c r="X6576" t="str">
        <f t="shared" si="205"/>
        <v>High</v>
      </c>
    </row>
    <row r="6577" spans="1:24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27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28</v>
      </c>
      <c r="Q6577" t="s">
        <v>25</v>
      </c>
      <c r="R6577" t="s">
        <v>34</v>
      </c>
      <c r="S6577">
        <v>59.05</v>
      </c>
      <c r="T6577">
        <v>1253.5</v>
      </c>
      <c r="U6577" t="s">
        <v>26</v>
      </c>
      <c r="V6577" s="7" t="str">
        <f t="shared" si="204"/>
        <v>13-24</v>
      </c>
      <c r="W6577" t="s">
        <v>35</v>
      </c>
      <c r="X6577" t="str">
        <f t="shared" si="205"/>
        <v>Medium</v>
      </c>
    </row>
    <row r="6578" spans="1:24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26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28</v>
      </c>
      <c r="Q6578" t="s">
        <v>26</v>
      </c>
      <c r="R6578" t="s">
        <v>34</v>
      </c>
      <c r="S6578">
        <v>20.3</v>
      </c>
      <c r="T6578">
        <v>41.2</v>
      </c>
      <c r="U6578" t="s">
        <v>26</v>
      </c>
      <c r="V6578" s="7" t="str">
        <f t="shared" si="204"/>
        <v>0-12</v>
      </c>
      <c r="W6578" t="s">
        <v>30</v>
      </c>
      <c r="X6578" t="str">
        <f t="shared" si="205"/>
        <v>Low</v>
      </c>
    </row>
    <row r="6579" spans="1:24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27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50</v>
      </c>
      <c r="Q6579" t="s">
        <v>26</v>
      </c>
      <c r="R6579" t="s">
        <v>38</v>
      </c>
      <c r="S6579">
        <v>72.95</v>
      </c>
      <c r="T6579">
        <v>5265.55</v>
      </c>
      <c r="U6579" t="s">
        <v>26</v>
      </c>
      <c r="V6579" s="7" t="str">
        <f t="shared" si="204"/>
        <v>49+</v>
      </c>
      <c r="W6579" t="s">
        <v>46</v>
      </c>
      <c r="X6579" t="str">
        <f t="shared" si="205"/>
        <v>Medium</v>
      </c>
    </row>
    <row r="6580" spans="1:24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27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43</v>
      </c>
      <c r="S6580">
        <v>73.55</v>
      </c>
      <c r="T6580">
        <v>693.3</v>
      </c>
      <c r="U6580" t="s">
        <v>26</v>
      </c>
      <c r="V6580" s="7" t="str">
        <f t="shared" si="204"/>
        <v>0-12</v>
      </c>
      <c r="W6580" t="s">
        <v>35</v>
      </c>
      <c r="X6580" t="str">
        <f t="shared" si="205"/>
        <v>Medium</v>
      </c>
    </row>
    <row r="6581" spans="1:24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27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50</v>
      </c>
      <c r="Q6581" t="s">
        <v>26</v>
      </c>
      <c r="R6581" t="s">
        <v>43</v>
      </c>
      <c r="S6581">
        <v>84.3</v>
      </c>
      <c r="T6581">
        <v>5997.1</v>
      </c>
      <c r="U6581" t="s">
        <v>26</v>
      </c>
      <c r="V6581" s="7" t="str">
        <f t="shared" si="204"/>
        <v>49+</v>
      </c>
      <c r="W6581" t="s">
        <v>46</v>
      </c>
      <c r="X6581" t="str">
        <f t="shared" si="205"/>
        <v>Medium</v>
      </c>
    </row>
    <row r="6582" spans="1:24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27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43</v>
      </c>
      <c r="S6582">
        <v>78</v>
      </c>
      <c r="T6582">
        <v>3824.2</v>
      </c>
      <c r="U6582" t="s">
        <v>26</v>
      </c>
      <c r="V6582" s="7" t="str">
        <f t="shared" si="204"/>
        <v>49+</v>
      </c>
      <c r="W6582" t="s">
        <v>46</v>
      </c>
      <c r="X6582" t="str">
        <f t="shared" si="205"/>
        <v>Medium</v>
      </c>
    </row>
    <row r="6583" spans="1:24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27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 t="s">
        <v>26</v>
      </c>
      <c r="V6583" s="7" t="str">
        <f t="shared" si="204"/>
        <v>49+</v>
      </c>
      <c r="W6583" t="s">
        <v>46</v>
      </c>
      <c r="X6583" t="str">
        <f t="shared" si="205"/>
        <v>Medium</v>
      </c>
    </row>
    <row r="6584" spans="1:24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40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50</v>
      </c>
      <c r="Q6584" t="s">
        <v>25</v>
      </c>
      <c r="R6584" t="s">
        <v>43</v>
      </c>
      <c r="S6584">
        <v>106.75</v>
      </c>
      <c r="T6584">
        <v>7283.25</v>
      </c>
      <c r="U6584" t="s">
        <v>26</v>
      </c>
      <c r="V6584" s="7" t="str">
        <f t="shared" si="204"/>
        <v>49+</v>
      </c>
      <c r="W6584" t="s">
        <v>46</v>
      </c>
      <c r="X6584" t="str">
        <f t="shared" si="205"/>
        <v>High</v>
      </c>
    </row>
    <row r="6585" spans="1:24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26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 t="s">
        <v>26</v>
      </c>
      <c r="V6585" s="7" t="str">
        <f t="shared" si="204"/>
        <v>13-24</v>
      </c>
      <c r="W6585" t="s">
        <v>30</v>
      </c>
      <c r="X6585" t="str">
        <f t="shared" si="205"/>
        <v>Low</v>
      </c>
    </row>
    <row r="6586" spans="1:24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26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50</v>
      </c>
      <c r="Q6586" t="s">
        <v>26</v>
      </c>
      <c r="R6586" t="s">
        <v>43</v>
      </c>
      <c r="S6586">
        <v>20.55</v>
      </c>
      <c r="T6586">
        <v>1070.25</v>
      </c>
      <c r="U6586" t="s">
        <v>26</v>
      </c>
      <c r="V6586" s="7" t="str">
        <f t="shared" si="204"/>
        <v>49+</v>
      </c>
      <c r="W6586" t="s">
        <v>35</v>
      </c>
      <c r="X6586" t="str">
        <f t="shared" si="205"/>
        <v>Low</v>
      </c>
    </row>
    <row r="6587" spans="1:24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26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 t="s">
        <v>26</v>
      </c>
      <c r="V6587" s="7" t="str">
        <f t="shared" si="204"/>
        <v>25-48</v>
      </c>
      <c r="W6587" t="s">
        <v>35</v>
      </c>
      <c r="X6587" t="str">
        <f t="shared" si="205"/>
        <v>Low</v>
      </c>
    </row>
    <row r="6588" spans="1:24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26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50</v>
      </c>
      <c r="Q6588" t="s">
        <v>25</v>
      </c>
      <c r="R6588" t="s">
        <v>43</v>
      </c>
      <c r="S6588">
        <v>24.65</v>
      </c>
      <c r="T6588">
        <v>1171.3</v>
      </c>
      <c r="U6588" t="s">
        <v>26</v>
      </c>
      <c r="V6588" s="7" t="str">
        <f t="shared" si="204"/>
        <v>25-48</v>
      </c>
      <c r="W6588" t="s">
        <v>35</v>
      </c>
      <c r="X6588" t="str">
        <f t="shared" si="205"/>
        <v>Low</v>
      </c>
    </row>
    <row r="6589" spans="1:24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40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28</v>
      </c>
      <c r="Q6589" t="s">
        <v>25</v>
      </c>
      <c r="R6589" t="s">
        <v>38</v>
      </c>
      <c r="S6589">
        <v>103.5</v>
      </c>
      <c r="T6589">
        <v>6548.65</v>
      </c>
      <c r="U6589" t="s">
        <v>26</v>
      </c>
      <c r="V6589" s="7" t="str">
        <f t="shared" si="204"/>
        <v>49+</v>
      </c>
      <c r="W6589" t="s">
        <v>46</v>
      </c>
      <c r="X6589" t="str">
        <f t="shared" si="205"/>
        <v>High</v>
      </c>
    </row>
    <row r="6590" spans="1:24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26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50</v>
      </c>
      <c r="Q6590" t="s">
        <v>26</v>
      </c>
      <c r="R6590" t="s">
        <v>34</v>
      </c>
      <c r="S6590">
        <v>23.85</v>
      </c>
      <c r="T6590">
        <v>625.65</v>
      </c>
      <c r="U6590" t="s">
        <v>26</v>
      </c>
      <c r="V6590" s="7" t="str">
        <f t="shared" si="204"/>
        <v>13-24</v>
      </c>
      <c r="W6590" t="s">
        <v>35</v>
      </c>
      <c r="X6590" t="str">
        <f t="shared" si="205"/>
        <v>Low</v>
      </c>
    </row>
    <row r="6591" spans="1:24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26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50</v>
      </c>
      <c r="Q6591" t="s">
        <v>26</v>
      </c>
      <c r="R6591" t="s">
        <v>43</v>
      </c>
      <c r="S6591">
        <v>25.8</v>
      </c>
      <c r="T6591">
        <v>1911.5</v>
      </c>
      <c r="U6591" t="s">
        <v>26</v>
      </c>
      <c r="V6591" s="7" t="str">
        <f t="shared" si="204"/>
        <v>49+</v>
      </c>
      <c r="W6591" t="s">
        <v>35</v>
      </c>
      <c r="X6591" t="str">
        <f t="shared" si="205"/>
        <v>Low</v>
      </c>
    </row>
    <row r="6592" spans="1:24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40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28</v>
      </c>
      <c r="Q6592" t="s">
        <v>25</v>
      </c>
      <c r="R6592" t="s">
        <v>29</v>
      </c>
      <c r="S6592">
        <v>70.849999999999994</v>
      </c>
      <c r="T6592">
        <v>70.849999999999994</v>
      </c>
      <c r="U6592" t="s">
        <v>25</v>
      </c>
      <c r="V6592" s="7" t="str">
        <f t="shared" si="204"/>
        <v>0-12</v>
      </c>
      <c r="W6592" t="s">
        <v>30</v>
      </c>
      <c r="X6592" t="str">
        <f t="shared" si="205"/>
        <v>Medium</v>
      </c>
    </row>
    <row r="6593" spans="1:24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40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28</v>
      </c>
      <c r="Q6593" t="s">
        <v>25</v>
      </c>
      <c r="R6593" t="s">
        <v>43</v>
      </c>
      <c r="S6593">
        <v>69.8</v>
      </c>
      <c r="T6593">
        <v>134.69999999999999</v>
      </c>
      <c r="U6593" t="s">
        <v>25</v>
      </c>
      <c r="V6593" s="7" t="str">
        <f t="shared" si="204"/>
        <v>0-12</v>
      </c>
      <c r="W6593" t="s">
        <v>30</v>
      </c>
      <c r="X6593" t="str">
        <f t="shared" si="205"/>
        <v>Medium</v>
      </c>
    </row>
    <row r="6594" spans="1:24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27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43</v>
      </c>
      <c r="S6594">
        <v>59.45</v>
      </c>
      <c r="T6594">
        <v>1507</v>
      </c>
      <c r="U6594" t="s">
        <v>26</v>
      </c>
      <c r="V6594" s="7" t="str">
        <f t="shared" si="204"/>
        <v>25-48</v>
      </c>
      <c r="W6594" t="s">
        <v>35</v>
      </c>
      <c r="X6594" t="str">
        <f t="shared" si="205"/>
        <v>Medium</v>
      </c>
    </row>
    <row r="6595" spans="1:24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26</v>
      </c>
      <c r="I6595" t="s">
        <v>27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28</v>
      </c>
      <c r="Q6595" t="s">
        <v>25</v>
      </c>
      <c r="R6595" t="s">
        <v>38</v>
      </c>
      <c r="S6595">
        <v>54.55</v>
      </c>
      <c r="T6595">
        <v>2978.3</v>
      </c>
      <c r="U6595" t="s">
        <v>25</v>
      </c>
      <c r="V6595" s="7" t="str">
        <f t="shared" ref="V6595:V6658" si="206">IF(F6595&lt;=12, "0-12", IF(F6595&lt;=24, "13-24", IF(F6595&lt;=48, "25-48", "49+")))</f>
        <v>49+</v>
      </c>
      <c r="W6595" t="s">
        <v>46</v>
      </c>
      <c r="X6595" t="str">
        <f t="shared" ref="X6595:X6658" si="207">IF(S6595&lt;=50,"Low",IF(S6595&lt;=90,"Medium","High"))</f>
        <v>Medium</v>
      </c>
    </row>
    <row r="6596" spans="1:24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26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28</v>
      </c>
      <c r="Q6596" t="s">
        <v>25</v>
      </c>
      <c r="R6596" t="s">
        <v>29</v>
      </c>
      <c r="S6596">
        <v>20.05</v>
      </c>
      <c r="T6596">
        <v>299.3</v>
      </c>
      <c r="U6596" t="s">
        <v>26</v>
      </c>
      <c r="V6596" s="7" t="str">
        <f t="shared" si="206"/>
        <v>13-24</v>
      </c>
      <c r="W6596" t="s">
        <v>30</v>
      </c>
      <c r="X6596" t="str">
        <f t="shared" si="207"/>
        <v>Low</v>
      </c>
    </row>
    <row r="6597" spans="1:24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27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50</v>
      </c>
      <c r="Q6597" t="s">
        <v>25</v>
      </c>
      <c r="R6597" t="s">
        <v>29</v>
      </c>
      <c r="S6597">
        <v>82.55</v>
      </c>
      <c r="T6597">
        <v>5832.65</v>
      </c>
      <c r="U6597" t="s">
        <v>26</v>
      </c>
      <c r="V6597" s="7" t="str">
        <f t="shared" si="206"/>
        <v>49+</v>
      </c>
      <c r="W6597" t="s">
        <v>46</v>
      </c>
      <c r="X6597" t="str">
        <f t="shared" si="207"/>
        <v>Medium</v>
      </c>
    </row>
    <row r="6598" spans="1:24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27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29</v>
      </c>
      <c r="S6598">
        <v>81.25</v>
      </c>
      <c r="T6598">
        <v>5567.55</v>
      </c>
      <c r="U6598" t="s">
        <v>26</v>
      </c>
      <c r="V6598" s="7" t="str">
        <f t="shared" si="206"/>
        <v>49+</v>
      </c>
      <c r="W6598" t="s">
        <v>46</v>
      </c>
      <c r="X6598" t="str">
        <f t="shared" si="207"/>
        <v>Medium</v>
      </c>
    </row>
    <row r="6599" spans="1:24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27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28</v>
      </c>
      <c r="Q6599" t="s">
        <v>25</v>
      </c>
      <c r="R6599" t="s">
        <v>43</v>
      </c>
      <c r="S6599">
        <v>70.75</v>
      </c>
      <c r="T6599">
        <v>450.8</v>
      </c>
      <c r="U6599" t="s">
        <v>25</v>
      </c>
      <c r="V6599" s="7" t="str">
        <f t="shared" si="206"/>
        <v>0-12</v>
      </c>
      <c r="W6599" t="s">
        <v>30</v>
      </c>
      <c r="X6599" t="str">
        <f t="shared" si="207"/>
        <v>Medium</v>
      </c>
    </row>
    <row r="6600" spans="1:24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27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50</v>
      </c>
      <c r="Q6600" t="s">
        <v>25</v>
      </c>
      <c r="R6600" t="s">
        <v>43</v>
      </c>
      <c r="S6600">
        <v>74.3</v>
      </c>
      <c r="T6600">
        <v>4166.3500000000004</v>
      </c>
      <c r="U6600" t="s">
        <v>26</v>
      </c>
      <c r="V6600" s="7" t="str">
        <f t="shared" si="206"/>
        <v>49+</v>
      </c>
      <c r="W6600" t="s">
        <v>46</v>
      </c>
      <c r="X6600" t="str">
        <f t="shared" si="207"/>
        <v>Medium</v>
      </c>
    </row>
    <row r="6601" spans="1:24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40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28</v>
      </c>
      <c r="Q6601" t="s">
        <v>26</v>
      </c>
      <c r="R6601" t="s">
        <v>29</v>
      </c>
      <c r="S6601">
        <v>94.1</v>
      </c>
      <c r="T6601">
        <v>1215.5999999999999</v>
      </c>
      <c r="U6601" t="s">
        <v>25</v>
      </c>
      <c r="V6601" s="7" t="str">
        <f t="shared" si="206"/>
        <v>13-24</v>
      </c>
      <c r="W6601" t="s">
        <v>35</v>
      </c>
      <c r="X6601" t="str">
        <f t="shared" si="207"/>
        <v>High</v>
      </c>
    </row>
    <row r="6602" spans="1:24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26</v>
      </c>
      <c r="I6602" t="s">
        <v>27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28</v>
      </c>
      <c r="Q6602" t="s">
        <v>26</v>
      </c>
      <c r="R6602" t="s">
        <v>43</v>
      </c>
      <c r="S6602">
        <v>29.7</v>
      </c>
      <c r="T6602">
        <v>91.7</v>
      </c>
      <c r="U6602" t="s">
        <v>25</v>
      </c>
      <c r="V6602" s="7" t="str">
        <f t="shared" si="206"/>
        <v>0-12</v>
      </c>
      <c r="W6602" t="s">
        <v>30</v>
      </c>
      <c r="X6602" t="str">
        <f t="shared" si="207"/>
        <v>Low</v>
      </c>
    </row>
    <row r="6603" spans="1:24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40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50</v>
      </c>
      <c r="Q6603" t="s">
        <v>26</v>
      </c>
      <c r="R6603" t="s">
        <v>43</v>
      </c>
      <c r="S6603">
        <v>109.7</v>
      </c>
      <c r="T6603">
        <v>7898.45</v>
      </c>
      <c r="U6603" t="s">
        <v>26</v>
      </c>
      <c r="V6603" s="7" t="str">
        <f t="shared" si="206"/>
        <v>49+</v>
      </c>
      <c r="W6603" t="s">
        <v>46</v>
      </c>
      <c r="X6603" t="str">
        <f t="shared" si="207"/>
        <v>High</v>
      </c>
    </row>
    <row r="6604" spans="1:24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40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28</v>
      </c>
      <c r="Q6604" t="s">
        <v>25</v>
      </c>
      <c r="R6604" t="s">
        <v>43</v>
      </c>
      <c r="S6604">
        <v>96.35</v>
      </c>
      <c r="T6604">
        <v>3915.4</v>
      </c>
      <c r="U6604" t="s">
        <v>26</v>
      </c>
      <c r="V6604" s="7" t="str">
        <f t="shared" si="206"/>
        <v>25-48</v>
      </c>
      <c r="W6604" t="s">
        <v>46</v>
      </c>
      <c r="X6604" t="str">
        <f t="shared" si="207"/>
        <v>High</v>
      </c>
    </row>
    <row r="6605" spans="1:24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27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28</v>
      </c>
      <c r="Q6605" t="s">
        <v>25</v>
      </c>
      <c r="R6605" t="s">
        <v>43</v>
      </c>
      <c r="S6605">
        <v>66.599999999999994</v>
      </c>
      <c r="T6605">
        <v>979.5</v>
      </c>
      <c r="U6605" t="s">
        <v>26</v>
      </c>
      <c r="V6605" s="7" t="str">
        <f t="shared" si="206"/>
        <v>13-24</v>
      </c>
      <c r="W6605" t="s">
        <v>35</v>
      </c>
      <c r="X6605" t="str">
        <f t="shared" si="207"/>
        <v>Medium</v>
      </c>
    </row>
    <row r="6606" spans="1:24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27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28</v>
      </c>
      <c r="Q6606" t="s">
        <v>25</v>
      </c>
      <c r="R6606" t="s">
        <v>29</v>
      </c>
      <c r="S6606">
        <v>44.5</v>
      </c>
      <c r="T6606">
        <v>90.05</v>
      </c>
      <c r="U6606" t="s">
        <v>26</v>
      </c>
      <c r="V6606" s="7" t="str">
        <f t="shared" si="206"/>
        <v>0-12</v>
      </c>
      <c r="W6606" t="s">
        <v>30</v>
      </c>
      <c r="X6606" t="str">
        <f t="shared" si="207"/>
        <v>Low</v>
      </c>
    </row>
    <row r="6607" spans="1:24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40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43</v>
      </c>
      <c r="S6607">
        <v>110.9</v>
      </c>
      <c r="T6607">
        <v>7432.05</v>
      </c>
      <c r="U6607" t="s">
        <v>25</v>
      </c>
      <c r="V6607" s="7" t="str">
        <f t="shared" si="206"/>
        <v>49+</v>
      </c>
      <c r="W6607" t="s">
        <v>46</v>
      </c>
      <c r="X6607" t="str">
        <f t="shared" si="207"/>
        <v>High</v>
      </c>
    </row>
    <row r="6608" spans="1:24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40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28</v>
      </c>
      <c r="Q6608" t="s">
        <v>25</v>
      </c>
      <c r="R6608" t="s">
        <v>29</v>
      </c>
      <c r="S6608">
        <v>105</v>
      </c>
      <c r="T6608">
        <v>4026.4</v>
      </c>
      <c r="U6608" t="s">
        <v>25</v>
      </c>
      <c r="V6608" s="7" t="str">
        <f t="shared" si="206"/>
        <v>25-48</v>
      </c>
      <c r="W6608" t="s">
        <v>46</v>
      </c>
      <c r="X6608" t="str">
        <f t="shared" si="207"/>
        <v>High</v>
      </c>
    </row>
    <row r="6609" spans="1:24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26</v>
      </c>
      <c r="I6609" t="s">
        <v>27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28</v>
      </c>
      <c r="Q6609" t="s">
        <v>25</v>
      </c>
      <c r="R6609" t="s">
        <v>29</v>
      </c>
      <c r="S6609">
        <v>25.3</v>
      </c>
      <c r="T6609">
        <v>25.3</v>
      </c>
      <c r="U6609" t="s">
        <v>25</v>
      </c>
      <c r="V6609" s="7" t="str">
        <f t="shared" si="206"/>
        <v>0-12</v>
      </c>
      <c r="W6609" t="s">
        <v>30</v>
      </c>
      <c r="X6609" t="str">
        <f t="shared" si="207"/>
        <v>Low</v>
      </c>
    </row>
    <row r="6610" spans="1:24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27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43</v>
      </c>
      <c r="S6610">
        <v>55.15</v>
      </c>
      <c r="T6610">
        <v>1193.05</v>
      </c>
      <c r="U6610" t="s">
        <v>25</v>
      </c>
      <c r="V6610" s="7" t="str">
        <f t="shared" si="206"/>
        <v>13-24</v>
      </c>
      <c r="W6610" t="s">
        <v>35</v>
      </c>
      <c r="X6610" t="str">
        <f t="shared" si="207"/>
        <v>Medium</v>
      </c>
    </row>
    <row r="6611" spans="1:24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26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28</v>
      </c>
      <c r="Q6611" t="s">
        <v>25</v>
      </c>
      <c r="R6611" t="s">
        <v>34</v>
      </c>
      <c r="S6611">
        <v>20.100000000000001</v>
      </c>
      <c r="T6611">
        <v>20.100000000000001</v>
      </c>
      <c r="U6611" t="s">
        <v>25</v>
      </c>
      <c r="V6611" s="7" t="str">
        <f t="shared" si="206"/>
        <v>0-12</v>
      </c>
      <c r="W6611" t="s">
        <v>30</v>
      </c>
      <c r="X6611" t="str">
        <f t="shared" si="207"/>
        <v>Low</v>
      </c>
    </row>
    <row r="6612" spans="1:24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40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28</v>
      </c>
      <c r="Q6612" t="s">
        <v>25</v>
      </c>
      <c r="R6612" t="s">
        <v>34</v>
      </c>
      <c r="S6612">
        <v>80.099999999999994</v>
      </c>
      <c r="T6612">
        <v>398.55</v>
      </c>
      <c r="U6612" t="s">
        <v>26</v>
      </c>
      <c r="V6612" s="7" t="str">
        <f t="shared" si="206"/>
        <v>0-12</v>
      </c>
      <c r="W6612" t="s">
        <v>30</v>
      </c>
      <c r="X6612" t="str">
        <f t="shared" si="207"/>
        <v>Medium</v>
      </c>
    </row>
    <row r="6613" spans="1:24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27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38</v>
      </c>
      <c r="S6613">
        <v>69.05</v>
      </c>
      <c r="T6613">
        <v>1958.45</v>
      </c>
      <c r="U6613" t="s">
        <v>26</v>
      </c>
      <c r="V6613" s="7" t="str">
        <f t="shared" si="206"/>
        <v>25-48</v>
      </c>
      <c r="W6613" t="s">
        <v>35</v>
      </c>
      <c r="X6613" t="str">
        <f t="shared" si="207"/>
        <v>Medium</v>
      </c>
    </row>
    <row r="6614" spans="1:24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40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28</v>
      </c>
      <c r="Q6614" t="s">
        <v>25</v>
      </c>
      <c r="R6614" t="s">
        <v>34</v>
      </c>
      <c r="S6614">
        <v>69.900000000000006</v>
      </c>
      <c r="T6614">
        <v>69.900000000000006</v>
      </c>
      <c r="U6614" t="s">
        <v>25</v>
      </c>
      <c r="V6614" s="7" t="str">
        <f t="shared" si="206"/>
        <v>0-12</v>
      </c>
      <c r="W6614" t="s">
        <v>30</v>
      </c>
      <c r="X6614" t="str">
        <f t="shared" si="207"/>
        <v>Medium</v>
      </c>
    </row>
    <row r="6615" spans="1:24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26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28</v>
      </c>
      <c r="Q6615" t="s">
        <v>26</v>
      </c>
      <c r="R6615" t="s">
        <v>34</v>
      </c>
      <c r="S6615">
        <v>20.399999999999999</v>
      </c>
      <c r="T6615">
        <v>63.15</v>
      </c>
      <c r="U6615" t="s">
        <v>26</v>
      </c>
      <c r="V6615" s="7" t="str">
        <f t="shared" si="206"/>
        <v>0-12</v>
      </c>
      <c r="W6615" t="s">
        <v>30</v>
      </c>
      <c r="X6615" t="str">
        <f t="shared" si="207"/>
        <v>Low</v>
      </c>
    </row>
    <row r="6616" spans="1:24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26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50</v>
      </c>
      <c r="Q6616" t="s">
        <v>26</v>
      </c>
      <c r="R6616" t="s">
        <v>43</v>
      </c>
      <c r="S6616">
        <v>19.7</v>
      </c>
      <c r="T6616">
        <v>1301.0999999999999</v>
      </c>
      <c r="U6616" t="s">
        <v>26</v>
      </c>
      <c r="V6616" s="7" t="str">
        <f t="shared" si="206"/>
        <v>49+</v>
      </c>
      <c r="W6616" t="s">
        <v>35</v>
      </c>
      <c r="X6616" t="str">
        <f t="shared" si="207"/>
        <v>Low</v>
      </c>
    </row>
    <row r="6617" spans="1:24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27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28</v>
      </c>
      <c r="Q6617" t="s">
        <v>25</v>
      </c>
      <c r="R6617" t="s">
        <v>29</v>
      </c>
      <c r="S6617">
        <v>50.1</v>
      </c>
      <c r="T6617">
        <v>484.05</v>
      </c>
      <c r="U6617" t="s">
        <v>26</v>
      </c>
      <c r="V6617" s="7" t="str">
        <f t="shared" si="206"/>
        <v>0-12</v>
      </c>
      <c r="W6617" t="s">
        <v>30</v>
      </c>
      <c r="X6617" t="str">
        <f t="shared" si="207"/>
        <v>Medium</v>
      </c>
    </row>
    <row r="6618" spans="1:24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40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28</v>
      </c>
      <c r="Q6618" t="s">
        <v>25</v>
      </c>
      <c r="R6618" t="s">
        <v>29</v>
      </c>
      <c r="S6618">
        <v>101.4</v>
      </c>
      <c r="T6618">
        <v>4528</v>
      </c>
      <c r="U6618" t="s">
        <v>25</v>
      </c>
      <c r="V6618" s="7" t="str">
        <f t="shared" si="206"/>
        <v>25-48</v>
      </c>
      <c r="W6618" t="s">
        <v>46</v>
      </c>
      <c r="X6618" t="str">
        <f t="shared" si="207"/>
        <v>High</v>
      </c>
    </row>
    <row r="6619" spans="1:24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27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43</v>
      </c>
      <c r="S6619">
        <v>83.45</v>
      </c>
      <c r="T6619">
        <v>3887.85</v>
      </c>
      <c r="U6619" t="s">
        <v>26</v>
      </c>
      <c r="V6619" s="7" t="str">
        <f t="shared" si="206"/>
        <v>25-48</v>
      </c>
      <c r="W6619" t="s">
        <v>46</v>
      </c>
      <c r="X6619" t="str">
        <f t="shared" si="207"/>
        <v>Medium</v>
      </c>
    </row>
    <row r="6620" spans="1:24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40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28</v>
      </c>
      <c r="Q6620" t="s">
        <v>25</v>
      </c>
      <c r="R6620" t="s">
        <v>43</v>
      </c>
      <c r="S6620">
        <v>86.65</v>
      </c>
      <c r="T6620">
        <v>2208.75</v>
      </c>
      <c r="U6620" t="s">
        <v>26</v>
      </c>
      <c r="V6620" s="7" t="str">
        <f t="shared" si="206"/>
        <v>25-48</v>
      </c>
      <c r="W6620" t="s">
        <v>46</v>
      </c>
      <c r="X6620" t="str">
        <f t="shared" si="207"/>
        <v>Medium</v>
      </c>
    </row>
    <row r="6621" spans="1:24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26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28</v>
      </c>
      <c r="Q6621" t="s">
        <v>26</v>
      </c>
      <c r="R6621" t="s">
        <v>38</v>
      </c>
      <c r="S6621">
        <v>20.149999999999999</v>
      </c>
      <c r="T6621">
        <v>238.15</v>
      </c>
      <c r="U6621" t="s">
        <v>26</v>
      </c>
      <c r="V6621" s="7" t="str">
        <f t="shared" si="206"/>
        <v>0-12</v>
      </c>
      <c r="W6621" t="s">
        <v>30</v>
      </c>
      <c r="X6621" t="str">
        <f t="shared" si="207"/>
        <v>Low</v>
      </c>
    </row>
    <row r="6622" spans="1:24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40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28</v>
      </c>
      <c r="Q6622" t="s">
        <v>25</v>
      </c>
      <c r="R6622" t="s">
        <v>29</v>
      </c>
      <c r="S6622">
        <v>80.8</v>
      </c>
      <c r="T6622">
        <v>80.8</v>
      </c>
      <c r="U6622" t="s">
        <v>25</v>
      </c>
      <c r="V6622" s="7" t="str">
        <f t="shared" si="206"/>
        <v>0-12</v>
      </c>
      <c r="W6622" t="s">
        <v>30</v>
      </c>
      <c r="X6622" t="str">
        <f t="shared" si="207"/>
        <v>Medium</v>
      </c>
    </row>
    <row r="6623" spans="1:24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26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50</v>
      </c>
      <c r="Q6623" t="s">
        <v>26</v>
      </c>
      <c r="R6623" t="s">
        <v>43</v>
      </c>
      <c r="S6623">
        <v>19.399999999999999</v>
      </c>
      <c r="T6623">
        <v>958.15</v>
      </c>
      <c r="U6623" t="s">
        <v>26</v>
      </c>
      <c r="V6623" s="7" t="str">
        <f t="shared" si="206"/>
        <v>25-48</v>
      </c>
      <c r="W6623" t="s">
        <v>35</v>
      </c>
      <c r="X6623" t="str">
        <f t="shared" si="207"/>
        <v>Low</v>
      </c>
    </row>
    <row r="6624" spans="1:24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27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28</v>
      </c>
      <c r="Q6624" t="s">
        <v>26</v>
      </c>
      <c r="R6624" t="s">
        <v>38</v>
      </c>
      <c r="S6624">
        <v>62.05</v>
      </c>
      <c r="T6624">
        <v>118.3</v>
      </c>
      <c r="U6624" t="s">
        <v>25</v>
      </c>
      <c r="V6624" s="7" t="str">
        <f t="shared" si="206"/>
        <v>0-12</v>
      </c>
      <c r="W6624" t="s">
        <v>30</v>
      </c>
      <c r="X6624" t="str">
        <f t="shared" si="207"/>
        <v>Medium</v>
      </c>
    </row>
    <row r="6625" spans="1:24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40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28</v>
      </c>
      <c r="Q6625" t="s">
        <v>25</v>
      </c>
      <c r="R6625" t="s">
        <v>29</v>
      </c>
      <c r="S6625">
        <v>76.45</v>
      </c>
      <c r="T6625">
        <v>76.45</v>
      </c>
      <c r="U6625" t="s">
        <v>25</v>
      </c>
      <c r="V6625" s="7" t="str">
        <f t="shared" si="206"/>
        <v>0-12</v>
      </c>
      <c r="W6625" t="s">
        <v>30</v>
      </c>
      <c r="X6625" t="str">
        <f t="shared" si="207"/>
        <v>Medium</v>
      </c>
    </row>
    <row r="6626" spans="1:24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26</v>
      </c>
      <c r="I6626" t="s">
        <v>27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50</v>
      </c>
      <c r="Q6626" t="s">
        <v>25</v>
      </c>
      <c r="R6626" t="s">
        <v>38</v>
      </c>
      <c r="S6626">
        <v>60.05</v>
      </c>
      <c r="T6626">
        <v>3845.45</v>
      </c>
      <c r="U6626" t="s">
        <v>26</v>
      </c>
      <c r="V6626" s="7" t="str">
        <f t="shared" si="206"/>
        <v>49+</v>
      </c>
      <c r="W6626" t="s">
        <v>46</v>
      </c>
      <c r="X6626" t="str">
        <f t="shared" si="207"/>
        <v>Medium</v>
      </c>
    </row>
    <row r="6627" spans="1:24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40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28</v>
      </c>
      <c r="Q6627" t="s">
        <v>25</v>
      </c>
      <c r="R6627" t="s">
        <v>29</v>
      </c>
      <c r="S6627">
        <v>91.3</v>
      </c>
      <c r="T6627">
        <v>1094.5</v>
      </c>
      <c r="U6627" t="s">
        <v>25</v>
      </c>
      <c r="V6627" s="7" t="str">
        <f t="shared" si="206"/>
        <v>0-12</v>
      </c>
      <c r="W6627" t="s">
        <v>35</v>
      </c>
      <c r="X6627" t="str">
        <f t="shared" si="207"/>
        <v>High</v>
      </c>
    </row>
    <row r="6628" spans="1:24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40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28</v>
      </c>
      <c r="Q6628" t="s">
        <v>25</v>
      </c>
      <c r="R6628" t="s">
        <v>29</v>
      </c>
      <c r="S6628">
        <v>95.75</v>
      </c>
      <c r="T6628">
        <v>573.75</v>
      </c>
      <c r="U6628" t="s">
        <v>25</v>
      </c>
      <c r="V6628" s="7" t="str">
        <f t="shared" si="206"/>
        <v>0-12</v>
      </c>
      <c r="W6628" t="s">
        <v>35</v>
      </c>
      <c r="X6628" t="str">
        <f t="shared" si="207"/>
        <v>High</v>
      </c>
    </row>
    <row r="6629" spans="1:24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26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 t="s">
        <v>26</v>
      </c>
      <c r="V6629" s="7" t="str">
        <f t="shared" si="206"/>
        <v>49+</v>
      </c>
      <c r="W6629" t="s">
        <v>35</v>
      </c>
      <c r="X6629" t="str">
        <f t="shared" si="207"/>
        <v>Low</v>
      </c>
    </row>
    <row r="6630" spans="1:24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40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 t="s">
        <v>26</v>
      </c>
      <c r="V6630" s="7" t="str">
        <f t="shared" si="206"/>
        <v>0-12</v>
      </c>
      <c r="W6630" t="s">
        <v>35</v>
      </c>
      <c r="X6630" t="str">
        <f t="shared" si="207"/>
        <v>High</v>
      </c>
    </row>
    <row r="6631" spans="1:24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27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50</v>
      </c>
      <c r="Q6631" t="s">
        <v>25</v>
      </c>
      <c r="R6631" t="s">
        <v>43</v>
      </c>
      <c r="S6631">
        <v>84.1</v>
      </c>
      <c r="T6631">
        <v>6129.65</v>
      </c>
      <c r="U6631" t="s">
        <v>26</v>
      </c>
      <c r="V6631" s="7" t="str">
        <f t="shared" si="206"/>
        <v>49+</v>
      </c>
      <c r="W6631" t="s">
        <v>46</v>
      </c>
      <c r="X6631" t="str">
        <f t="shared" si="207"/>
        <v>Medium</v>
      </c>
    </row>
    <row r="6632" spans="1:24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40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28</v>
      </c>
      <c r="Q6632" t="s">
        <v>25</v>
      </c>
      <c r="R6632" t="s">
        <v>29</v>
      </c>
      <c r="S6632">
        <v>78.75</v>
      </c>
      <c r="T6632">
        <v>1218.25</v>
      </c>
      <c r="U6632" t="s">
        <v>26</v>
      </c>
      <c r="V6632" s="7" t="str">
        <f t="shared" si="206"/>
        <v>13-24</v>
      </c>
      <c r="W6632" t="s">
        <v>35</v>
      </c>
      <c r="X6632" t="str">
        <f t="shared" si="207"/>
        <v>Medium</v>
      </c>
    </row>
    <row r="6633" spans="1:24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27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28</v>
      </c>
      <c r="Q6633" t="s">
        <v>26</v>
      </c>
      <c r="R6633" t="s">
        <v>43</v>
      </c>
      <c r="S6633">
        <v>55.55</v>
      </c>
      <c r="T6633">
        <v>1405.3</v>
      </c>
      <c r="U6633" t="s">
        <v>26</v>
      </c>
      <c r="V6633" s="7" t="str">
        <f t="shared" si="206"/>
        <v>25-48</v>
      </c>
      <c r="W6633" t="s">
        <v>35</v>
      </c>
      <c r="X6633" t="str">
        <f t="shared" si="207"/>
        <v>Medium</v>
      </c>
    </row>
    <row r="6634" spans="1:24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27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28</v>
      </c>
      <c r="Q6634" t="s">
        <v>26</v>
      </c>
      <c r="R6634" t="s">
        <v>29</v>
      </c>
      <c r="S6634">
        <v>62.65</v>
      </c>
      <c r="T6634">
        <v>2274.9</v>
      </c>
      <c r="U6634" t="s">
        <v>25</v>
      </c>
      <c r="V6634" s="7" t="str">
        <f t="shared" si="206"/>
        <v>25-48</v>
      </c>
      <c r="W6634" t="s">
        <v>46</v>
      </c>
      <c r="X6634" t="str">
        <f t="shared" si="207"/>
        <v>Medium</v>
      </c>
    </row>
    <row r="6635" spans="1:24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40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28</v>
      </c>
      <c r="Q6635" t="s">
        <v>25</v>
      </c>
      <c r="R6635" t="s">
        <v>29</v>
      </c>
      <c r="S6635">
        <v>74.5</v>
      </c>
      <c r="T6635">
        <v>74.5</v>
      </c>
      <c r="U6635" t="s">
        <v>25</v>
      </c>
      <c r="V6635" s="7" t="str">
        <f t="shared" si="206"/>
        <v>0-12</v>
      </c>
      <c r="W6635" t="s">
        <v>30</v>
      </c>
      <c r="X6635" t="str">
        <f t="shared" si="207"/>
        <v>Medium</v>
      </c>
    </row>
    <row r="6636" spans="1:24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40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28</v>
      </c>
      <c r="Q6636" t="s">
        <v>25</v>
      </c>
      <c r="R6636" t="s">
        <v>43</v>
      </c>
      <c r="S6636">
        <v>102.1</v>
      </c>
      <c r="T6636">
        <v>1068.8499999999999</v>
      </c>
      <c r="U6636" t="s">
        <v>25</v>
      </c>
      <c r="V6636" s="7" t="str">
        <f t="shared" si="206"/>
        <v>0-12</v>
      </c>
      <c r="W6636" t="s">
        <v>35</v>
      </c>
      <c r="X6636" t="str">
        <f t="shared" si="207"/>
        <v>High</v>
      </c>
    </row>
    <row r="6637" spans="1:24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26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 t="s">
        <v>26</v>
      </c>
      <c r="V6637" s="7" t="str">
        <f t="shared" si="206"/>
        <v>13-24</v>
      </c>
      <c r="W6637" t="s">
        <v>35</v>
      </c>
      <c r="X6637" t="str">
        <f t="shared" si="207"/>
        <v>Low</v>
      </c>
    </row>
    <row r="6638" spans="1:24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27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29</v>
      </c>
      <c r="S6638">
        <v>70.3</v>
      </c>
      <c r="T6638">
        <v>676.15</v>
      </c>
      <c r="U6638" t="s">
        <v>26</v>
      </c>
      <c r="V6638" s="7" t="str">
        <f t="shared" si="206"/>
        <v>0-12</v>
      </c>
      <c r="W6638" t="s">
        <v>35</v>
      </c>
      <c r="X6638" t="str">
        <f t="shared" si="207"/>
        <v>Medium</v>
      </c>
    </row>
    <row r="6639" spans="1:24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27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43</v>
      </c>
      <c r="S6639">
        <v>53.65</v>
      </c>
      <c r="T6639">
        <v>3804.4</v>
      </c>
      <c r="U6639" t="s">
        <v>26</v>
      </c>
      <c r="V6639" s="7" t="str">
        <f t="shared" si="206"/>
        <v>49+</v>
      </c>
      <c r="W6639" t="s">
        <v>46</v>
      </c>
      <c r="X6639" t="str">
        <f t="shared" si="207"/>
        <v>Medium</v>
      </c>
    </row>
    <row r="6640" spans="1:24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26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50</v>
      </c>
      <c r="Q6640" t="s">
        <v>26</v>
      </c>
      <c r="R6640" t="s">
        <v>34</v>
      </c>
      <c r="S6640">
        <v>20.75</v>
      </c>
      <c r="T6640">
        <v>1118.8</v>
      </c>
      <c r="U6640" t="s">
        <v>26</v>
      </c>
      <c r="V6640" s="7" t="str">
        <f t="shared" si="206"/>
        <v>49+</v>
      </c>
      <c r="W6640" t="s">
        <v>35</v>
      </c>
      <c r="X6640" t="str">
        <f t="shared" si="207"/>
        <v>Low</v>
      </c>
    </row>
    <row r="6641" spans="1:24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40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38</v>
      </c>
      <c r="S6641">
        <v>103.4</v>
      </c>
      <c r="T6641">
        <v>5236.3999999999996</v>
      </c>
      <c r="U6641" t="s">
        <v>26</v>
      </c>
      <c r="V6641" s="7" t="str">
        <f t="shared" si="206"/>
        <v>49+</v>
      </c>
      <c r="W6641" t="s">
        <v>46</v>
      </c>
      <c r="X6641" t="str">
        <f t="shared" si="207"/>
        <v>High</v>
      </c>
    </row>
    <row r="6642" spans="1:24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26</v>
      </c>
      <c r="I6642" t="s">
        <v>27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 t="s">
        <v>26</v>
      </c>
      <c r="V6642" s="7" t="str">
        <f t="shared" si="206"/>
        <v>25-48</v>
      </c>
      <c r="W6642" t="s">
        <v>35</v>
      </c>
      <c r="X6642" t="str">
        <f t="shared" si="207"/>
        <v>Medium</v>
      </c>
    </row>
    <row r="6643" spans="1:24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27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28</v>
      </c>
      <c r="Q6643" t="s">
        <v>25</v>
      </c>
      <c r="R6643" t="s">
        <v>29</v>
      </c>
      <c r="S6643">
        <v>50.15</v>
      </c>
      <c r="T6643">
        <v>762.25</v>
      </c>
      <c r="U6643" t="s">
        <v>25</v>
      </c>
      <c r="V6643" s="7" t="str">
        <f t="shared" si="206"/>
        <v>13-24</v>
      </c>
      <c r="W6643" t="s">
        <v>35</v>
      </c>
      <c r="X6643" t="str">
        <f t="shared" si="207"/>
        <v>Medium</v>
      </c>
    </row>
    <row r="6644" spans="1:24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27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28</v>
      </c>
      <c r="Q6644" t="s">
        <v>25</v>
      </c>
      <c r="R6644" t="s">
        <v>34</v>
      </c>
      <c r="S6644">
        <v>79</v>
      </c>
      <c r="T6644">
        <v>1902</v>
      </c>
      <c r="U6644" t="s">
        <v>26</v>
      </c>
      <c r="V6644" s="7" t="str">
        <f t="shared" si="206"/>
        <v>25-48</v>
      </c>
      <c r="W6644" t="s">
        <v>35</v>
      </c>
      <c r="X6644" t="str">
        <f t="shared" si="207"/>
        <v>Medium</v>
      </c>
    </row>
    <row r="6645" spans="1:24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40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28</v>
      </c>
      <c r="Q6645" t="s">
        <v>25</v>
      </c>
      <c r="R6645" t="s">
        <v>38</v>
      </c>
      <c r="S6645">
        <v>74.599999999999994</v>
      </c>
      <c r="T6645">
        <v>239.05</v>
      </c>
      <c r="U6645" t="s">
        <v>26</v>
      </c>
      <c r="V6645" s="7" t="str">
        <f t="shared" si="206"/>
        <v>0-12</v>
      </c>
      <c r="W6645" t="s">
        <v>30</v>
      </c>
      <c r="X6645" t="str">
        <f t="shared" si="207"/>
        <v>Medium</v>
      </c>
    </row>
    <row r="6646" spans="1:24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40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38</v>
      </c>
      <c r="S6646">
        <v>96.5</v>
      </c>
      <c r="T6646">
        <v>5673.7</v>
      </c>
      <c r="U6646" t="s">
        <v>26</v>
      </c>
      <c r="V6646" s="7" t="str">
        <f t="shared" si="206"/>
        <v>49+</v>
      </c>
      <c r="W6646" t="s">
        <v>46</v>
      </c>
      <c r="X6646" t="str">
        <f t="shared" si="207"/>
        <v>High</v>
      </c>
    </row>
    <row r="6647" spans="1:24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26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28</v>
      </c>
      <c r="Q6647" t="s">
        <v>26</v>
      </c>
      <c r="R6647" t="s">
        <v>34</v>
      </c>
      <c r="S6647">
        <v>20.100000000000001</v>
      </c>
      <c r="T6647">
        <v>39.799999999999997</v>
      </c>
      <c r="U6647" t="s">
        <v>26</v>
      </c>
      <c r="V6647" s="7" t="str">
        <f t="shared" si="206"/>
        <v>0-12</v>
      </c>
      <c r="W6647" t="s">
        <v>30</v>
      </c>
      <c r="X6647" t="str">
        <f t="shared" si="207"/>
        <v>Low</v>
      </c>
    </row>
    <row r="6648" spans="1:24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26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 t="s">
        <v>26</v>
      </c>
      <c r="V6648" s="7" t="str">
        <f t="shared" si="206"/>
        <v>49+</v>
      </c>
      <c r="W6648" t="s">
        <v>35</v>
      </c>
      <c r="X6648" t="str">
        <f t="shared" si="207"/>
        <v>Low</v>
      </c>
    </row>
    <row r="6649" spans="1:24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27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50</v>
      </c>
      <c r="Q6649" t="s">
        <v>26</v>
      </c>
      <c r="R6649" t="s">
        <v>43</v>
      </c>
      <c r="S6649">
        <v>77.55</v>
      </c>
      <c r="T6649">
        <v>5574.35</v>
      </c>
      <c r="U6649" t="s">
        <v>26</v>
      </c>
      <c r="V6649" s="7" t="str">
        <f t="shared" si="206"/>
        <v>49+</v>
      </c>
      <c r="W6649" t="s">
        <v>46</v>
      </c>
      <c r="X6649" t="str">
        <f t="shared" si="207"/>
        <v>Medium</v>
      </c>
    </row>
    <row r="6650" spans="1:24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26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28</v>
      </c>
      <c r="Q6650" t="s">
        <v>26</v>
      </c>
      <c r="R6650" t="s">
        <v>34</v>
      </c>
      <c r="S6650">
        <v>20.05</v>
      </c>
      <c r="T6650">
        <v>406.05</v>
      </c>
      <c r="U6650" t="s">
        <v>26</v>
      </c>
      <c r="V6650" s="7" t="str">
        <f t="shared" si="206"/>
        <v>13-24</v>
      </c>
      <c r="W6650" t="s">
        <v>30</v>
      </c>
      <c r="X6650" t="str">
        <f t="shared" si="207"/>
        <v>Low</v>
      </c>
    </row>
    <row r="6651" spans="1:24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26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28</v>
      </c>
      <c r="Q6651" t="s">
        <v>26</v>
      </c>
      <c r="R6651" t="s">
        <v>43</v>
      </c>
      <c r="S6651">
        <v>19.850000000000001</v>
      </c>
      <c r="T6651">
        <v>138.85</v>
      </c>
      <c r="U6651" t="s">
        <v>26</v>
      </c>
      <c r="V6651" s="7" t="str">
        <f t="shared" si="206"/>
        <v>0-12</v>
      </c>
      <c r="W6651" t="s">
        <v>30</v>
      </c>
      <c r="X6651" t="str">
        <f t="shared" si="207"/>
        <v>Low</v>
      </c>
    </row>
    <row r="6652" spans="1:24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26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28</v>
      </c>
      <c r="Q6652" t="s">
        <v>26</v>
      </c>
      <c r="R6652" t="s">
        <v>34</v>
      </c>
      <c r="S6652">
        <v>20.2</v>
      </c>
      <c r="T6652">
        <v>123.65</v>
      </c>
      <c r="U6652" t="s">
        <v>26</v>
      </c>
      <c r="V6652" s="7" t="str">
        <f t="shared" si="206"/>
        <v>0-12</v>
      </c>
      <c r="W6652" t="s">
        <v>30</v>
      </c>
      <c r="X6652" t="str">
        <f t="shared" si="207"/>
        <v>Low</v>
      </c>
    </row>
    <row r="6653" spans="1:24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27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28</v>
      </c>
      <c r="Q6653" t="s">
        <v>26</v>
      </c>
      <c r="R6653" t="s">
        <v>34</v>
      </c>
      <c r="S6653">
        <v>67.45</v>
      </c>
      <c r="T6653">
        <v>1801.1</v>
      </c>
      <c r="U6653" t="s">
        <v>26</v>
      </c>
      <c r="V6653" s="7" t="str">
        <f t="shared" si="206"/>
        <v>25-48</v>
      </c>
      <c r="W6653" t="s">
        <v>35</v>
      </c>
      <c r="X6653" t="str">
        <f t="shared" si="207"/>
        <v>Medium</v>
      </c>
    </row>
    <row r="6654" spans="1:24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26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50</v>
      </c>
      <c r="Q6654" t="s">
        <v>25</v>
      </c>
      <c r="R6654" t="s">
        <v>43</v>
      </c>
      <c r="S6654">
        <v>18.55</v>
      </c>
      <c r="T6654">
        <v>689</v>
      </c>
      <c r="U6654" t="s">
        <v>26</v>
      </c>
      <c r="V6654" s="7" t="str">
        <f t="shared" si="206"/>
        <v>25-48</v>
      </c>
      <c r="W6654" t="s">
        <v>35</v>
      </c>
      <c r="X6654" t="str">
        <f t="shared" si="207"/>
        <v>Low</v>
      </c>
    </row>
    <row r="6655" spans="1:24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26</v>
      </c>
      <c r="I6655" t="s">
        <v>27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28</v>
      </c>
      <c r="Q6655" t="s">
        <v>25</v>
      </c>
      <c r="R6655" t="s">
        <v>34</v>
      </c>
      <c r="S6655">
        <v>29.75</v>
      </c>
      <c r="T6655">
        <v>790.7</v>
      </c>
      <c r="U6655" t="s">
        <v>26</v>
      </c>
      <c r="V6655" s="7" t="str">
        <f t="shared" si="206"/>
        <v>25-48</v>
      </c>
      <c r="W6655" t="s">
        <v>35</v>
      </c>
      <c r="X6655" t="str">
        <f t="shared" si="207"/>
        <v>Low</v>
      </c>
    </row>
    <row r="6656" spans="1:24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40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28</v>
      </c>
      <c r="Q6656" t="s">
        <v>25</v>
      </c>
      <c r="R6656" t="s">
        <v>29</v>
      </c>
      <c r="S6656">
        <v>86.5</v>
      </c>
      <c r="T6656">
        <v>582.5</v>
      </c>
      <c r="U6656" t="s">
        <v>25</v>
      </c>
      <c r="V6656" s="7" t="str">
        <f t="shared" si="206"/>
        <v>0-12</v>
      </c>
      <c r="W6656" t="s">
        <v>35</v>
      </c>
      <c r="X6656" t="str">
        <f t="shared" si="207"/>
        <v>Medium</v>
      </c>
    </row>
    <row r="6657" spans="1:24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26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50</v>
      </c>
      <c r="Q6657" t="s">
        <v>26</v>
      </c>
      <c r="R6657" t="s">
        <v>34</v>
      </c>
      <c r="S6657">
        <v>24.2</v>
      </c>
      <c r="T6657">
        <v>1618.2</v>
      </c>
      <c r="U6657" t="s">
        <v>26</v>
      </c>
      <c r="V6657" s="7" t="str">
        <f t="shared" si="206"/>
        <v>49+</v>
      </c>
      <c r="W6657" t="s">
        <v>35</v>
      </c>
      <c r="X6657" t="str">
        <f t="shared" si="207"/>
        <v>Low</v>
      </c>
    </row>
    <row r="6658" spans="1:24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26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50</v>
      </c>
      <c r="Q6658" t="s">
        <v>26</v>
      </c>
      <c r="R6658" t="s">
        <v>34</v>
      </c>
      <c r="S6658">
        <v>23.55</v>
      </c>
      <c r="T6658">
        <v>1173.3499999999999</v>
      </c>
      <c r="U6658" t="s">
        <v>26</v>
      </c>
      <c r="V6658" s="7" t="str">
        <f t="shared" si="206"/>
        <v>25-48</v>
      </c>
      <c r="W6658" t="s">
        <v>35</v>
      </c>
      <c r="X6658" t="str">
        <f t="shared" si="207"/>
        <v>Low</v>
      </c>
    </row>
    <row r="6659" spans="1:24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26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33</v>
      </c>
      <c r="Q6659" t="s">
        <v>26</v>
      </c>
      <c r="R6659" t="s">
        <v>38</v>
      </c>
      <c r="S6659">
        <v>20.45</v>
      </c>
      <c r="T6659">
        <v>900.9</v>
      </c>
      <c r="U6659" t="s">
        <v>26</v>
      </c>
      <c r="V6659" s="7" t="str">
        <f t="shared" ref="V6659:V6722" si="208">IF(F6659&lt;=12, "0-12", IF(F6659&lt;=24, "13-24", IF(F6659&lt;=48, "25-48", "49+")))</f>
        <v>49+</v>
      </c>
      <c r="W6659" t="s">
        <v>35</v>
      </c>
      <c r="X6659" t="str">
        <f t="shared" ref="X6659:X6722" si="209">IF(S6659&lt;=50,"Low",IF(S6659&lt;=90,"Medium","High"))</f>
        <v>Low</v>
      </c>
    </row>
    <row r="6660" spans="1:24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40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28</v>
      </c>
      <c r="Q6660" t="s">
        <v>25</v>
      </c>
      <c r="R6660" t="s">
        <v>29</v>
      </c>
      <c r="S6660">
        <v>81.45</v>
      </c>
      <c r="T6660">
        <v>2122.0500000000002</v>
      </c>
      <c r="U6660" t="s">
        <v>25</v>
      </c>
      <c r="V6660" s="7" t="str">
        <f t="shared" si="208"/>
        <v>25-48</v>
      </c>
      <c r="W6660" t="s">
        <v>46</v>
      </c>
      <c r="X6660" t="str">
        <f t="shared" si="209"/>
        <v>Medium</v>
      </c>
    </row>
    <row r="6661" spans="1:24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27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50</v>
      </c>
      <c r="Q6661" t="s">
        <v>26</v>
      </c>
      <c r="R6661" t="s">
        <v>43</v>
      </c>
      <c r="S6661">
        <v>92.3</v>
      </c>
      <c r="T6661">
        <v>6719.9</v>
      </c>
      <c r="U6661" t="s">
        <v>26</v>
      </c>
      <c r="V6661" s="7" t="str">
        <f t="shared" si="208"/>
        <v>49+</v>
      </c>
      <c r="W6661" t="s">
        <v>46</v>
      </c>
      <c r="X6661" t="str">
        <f t="shared" si="209"/>
        <v>High</v>
      </c>
    </row>
    <row r="6662" spans="1:24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40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28</v>
      </c>
      <c r="Q6662" t="s">
        <v>25</v>
      </c>
      <c r="R6662" t="s">
        <v>29</v>
      </c>
      <c r="S6662">
        <v>69.150000000000006</v>
      </c>
      <c r="T6662">
        <v>69.150000000000006</v>
      </c>
      <c r="U6662" t="s">
        <v>25</v>
      </c>
      <c r="V6662" s="7" t="str">
        <f t="shared" si="208"/>
        <v>0-12</v>
      </c>
      <c r="W6662" t="s">
        <v>30</v>
      </c>
      <c r="X6662" t="str">
        <f t="shared" si="209"/>
        <v>Medium</v>
      </c>
    </row>
    <row r="6663" spans="1:24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26</v>
      </c>
      <c r="I6663" t="s">
        <v>27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50</v>
      </c>
      <c r="Q6663" t="s">
        <v>26</v>
      </c>
      <c r="R6663" t="s">
        <v>43</v>
      </c>
      <c r="S6663">
        <v>53.65</v>
      </c>
      <c r="T6663">
        <v>3784</v>
      </c>
      <c r="U6663" t="s">
        <v>26</v>
      </c>
      <c r="V6663" s="7" t="str">
        <f t="shared" si="208"/>
        <v>49+</v>
      </c>
      <c r="W6663" t="s">
        <v>46</v>
      </c>
      <c r="X6663" t="str">
        <f t="shared" si="209"/>
        <v>Medium</v>
      </c>
    </row>
    <row r="6664" spans="1:24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26</v>
      </c>
      <c r="I6664" t="s">
        <v>27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43</v>
      </c>
      <c r="S6664">
        <v>39.65</v>
      </c>
      <c r="T6664">
        <v>1798.65</v>
      </c>
      <c r="U6664" t="s">
        <v>26</v>
      </c>
      <c r="V6664" s="7" t="str">
        <f t="shared" si="208"/>
        <v>25-48</v>
      </c>
      <c r="W6664" t="s">
        <v>35</v>
      </c>
      <c r="X6664" t="str">
        <f t="shared" si="209"/>
        <v>Low</v>
      </c>
    </row>
    <row r="6665" spans="1:24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27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28</v>
      </c>
      <c r="Q6665" t="s">
        <v>25</v>
      </c>
      <c r="R6665" t="s">
        <v>29</v>
      </c>
      <c r="S6665">
        <v>54.65</v>
      </c>
      <c r="T6665">
        <v>54.65</v>
      </c>
      <c r="U6665" t="s">
        <v>26</v>
      </c>
      <c r="V6665" s="7" t="str">
        <f t="shared" si="208"/>
        <v>0-12</v>
      </c>
      <c r="W6665" t="s">
        <v>30</v>
      </c>
      <c r="X6665" t="str">
        <f t="shared" si="209"/>
        <v>Medium</v>
      </c>
    </row>
    <row r="6666" spans="1:24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40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38</v>
      </c>
      <c r="S6666">
        <v>104.8</v>
      </c>
      <c r="T6666">
        <v>3886.45</v>
      </c>
      <c r="U6666" t="s">
        <v>26</v>
      </c>
      <c r="V6666" s="7" t="str">
        <f t="shared" si="208"/>
        <v>25-48</v>
      </c>
      <c r="W6666" t="s">
        <v>46</v>
      </c>
      <c r="X6666" t="str">
        <f t="shared" si="209"/>
        <v>High</v>
      </c>
    </row>
    <row r="6667" spans="1:24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26</v>
      </c>
      <c r="I6667" t="s">
        <v>27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28</v>
      </c>
      <c r="Q6667" t="s">
        <v>26</v>
      </c>
      <c r="R6667" t="s">
        <v>43</v>
      </c>
      <c r="S6667">
        <v>29.3</v>
      </c>
      <c r="T6667">
        <v>1224.05</v>
      </c>
      <c r="U6667" t="s">
        <v>26</v>
      </c>
      <c r="V6667" s="7" t="str">
        <f t="shared" si="208"/>
        <v>25-48</v>
      </c>
      <c r="W6667" t="s">
        <v>35</v>
      </c>
      <c r="X6667" t="str">
        <f t="shared" si="209"/>
        <v>Low</v>
      </c>
    </row>
    <row r="6668" spans="1:24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27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28</v>
      </c>
      <c r="Q6668" t="s">
        <v>26</v>
      </c>
      <c r="R6668" t="s">
        <v>29</v>
      </c>
      <c r="S6668">
        <v>83.85</v>
      </c>
      <c r="T6668">
        <v>2310.1999999999998</v>
      </c>
      <c r="U6668" t="s">
        <v>26</v>
      </c>
      <c r="V6668" s="7" t="str">
        <f t="shared" si="208"/>
        <v>25-48</v>
      </c>
      <c r="W6668" t="s">
        <v>46</v>
      </c>
      <c r="X6668" t="str">
        <f t="shared" si="209"/>
        <v>Medium</v>
      </c>
    </row>
    <row r="6669" spans="1:24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40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28</v>
      </c>
      <c r="Q6669" t="s">
        <v>25</v>
      </c>
      <c r="R6669" t="s">
        <v>29</v>
      </c>
      <c r="S6669">
        <v>79.55</v>
      </c>
      <c r="T6669">
        <v>723.4</v>
      </c>
      <c r="U6669" t="s">
        <v>25</v>
      </c>
      <c r="V6669" s="7" t="str">
        <f t="shared" si="208"/>
        <v>0-12</v>
      </c>
      <c r="W6669" t="s">
        <v>35</v>
      </c>
      <c r="X6669" t="str">
        <f t="shared" si="209"/>
        <v>Medium</v>
      </c>
    </row>
    <row r="6670" spans="1:24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40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28</v>
      </c>
      <c r="Q6670" t="s">
        <v>25</v>
      </c>
      <c r="R6670" t="s">
        <v>29</v>
      </c>
      <c r="S6670">
        <v>103.65</v>
      </c>
      <c r="T6670">
        <v>3988.5</v>
      </c>
      <c r="U6670" t="s">
        <v>26</v>
      </c>
      <c r="V6670" s="7" t="str">
        <f t="shared" si="208"/>
        <v>25-48</v>
      </c>
      <c r="W6670" t="s">
        <v>46</v>
      </c>
      <c r="X6670" t="str">
        <f t="shared" si="209"/>
        <v>High</v>
      </c>
    </row>
    <row r="6671" spans="1:24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40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28</v>
      </c>
      <c r="Q6671" t="s">
        <v>25</v>
      </c>
      <c r="R6671" t="s">
        <v>29</v>
      </c>
      <c r="S6671">
        <v>99.05</v>
      </c>
      <c r="T6671">
        <v>3554.6</v>
      </c>
      <c r="U6671" t="s">
        <v>26</v>
      </c>
      <c r="V6671" s="7" t="str">
        <f t="shared" si="208"/>
        <v>25-48</v>
      </c>
      <c r="W6671" t="s">
        <v>46</v>
      </c>
      <c r="X6671" t="str">
        <f t="shared" si="209"/>
        <v>High</v>
      </c>
    </row>
    <row r="6672" spans="1:24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27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50</v>
      </c>
      <c r="Q6672" t="s">
        <v>26</v>
      </c>
      <c r="R6672" t="s">
        <v>34</v>
      </c>
      <c r="S6672">
        <v>73.349999999999994</v>
      </c>
      <c r="T6672">
        <v>0</v>
      </c>
      <c r="U6672" t="s">
        <v>26</v>
      </c>
      <c r="V6672" s="7" t="str">
        <f t="shared" si="208"/>
        <v>0-12</v>
      </c>
      <c r="W6672" t="s">
        <v>30</v>
      </c>
      <c r="X6672" t="str">
        <f t="shared" si="209"/>
        <v>Medium</v>
      </c>
    </row>
    <row r="6673" spans="1:24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40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50</v>
      </c>
      <c r="Q6673" t="s">
        <v>25</v>
      </c>
      <c r="R6673" t="s">
        <v>34</v>
      </c>
      <c r="S6673">
        <v>100.05</v>
      </c>
      <c r="T6673">
        <v>6034.85</v>
      </c>
      <c r="U6673" t="s">
        <v>26</v>
      </c>
      <c r="V6673" s="7" t="str">
        <f t="shared" si="208"/>
        <v>49+</v>
      </c>
      <c r="W6673" t="s">
        <v>46</v>
      </c>
      <c r="X6673" t="str">
        <f t="shared" si="209"/>
        <v>High</v>
      </c>
    </row>
    <row r="6674" spans="1:24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26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50</v>
      </c>
      <c r="Q6674" t="s">
        <v>26</v>
      </c>
      <c r="R6674" t="s">
        <v>43</v>
      </c>
      <c r="S6674">
        <v>20.350000000000001</v>
      </c>
      <c r="T6674">
        <v>531.6</v>
      </c>
      <c r="U6674" t="s">
        <v>26</v>
      </c>
      <c r="V6674" s="7" t="str">
        <f t="shared" si="208"/>
        <v>25-48</v>
      </c>
      <c r="W6674" t="s">
        <v>35</v>
      </c>
      <c r="X6674" t="str">
        <f t="shared" si="209"/>
        <v>Low</v>
      </c>
    </row>
    <row r="6675" spans="1:24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27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28</v>
      </c>
      <c r="Q6675" t="s">
        <v>26</v>
      </c>
      <c r="R6675" t="s">
        <v>29</v>
      </c>
      <c r="S6675">
        <v>43.95</v>
      </c>
      <c r="T6675">
        <v>85.1</v>
      </c>
      <c r="U6675" t="s">
        <v>26</v>
      </c>
      <c r="V6675" s="7" t="str">
        <f t="shared" si="208"/>
        <v>0-12</v>
      </c>
      <c r="W6675" t="s">
        <v>30</v>
      </c>
      <c r="X6675" t="str">
        <f t="shared" si="209"/>
        <v>Low</v>
      </c>
    </row>
    <row r="6676" spans="1:24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28</v>
      </c>
      <c r="Q6676" t="s">
        <v>26</v>
      </c>
      <c r="R6676" t="s">
        <v>34</v>
      </c>
      <c r="S6676">
        <v>23.5</v>
      </c>
      <c r="T6676">
        <v>173</v>
      </c>
      <c r="U6676" t="s">
        <v>26</v>
      </c>
      <c r="V6676" s="7" t="str">
        <f t="shared" si="208"/>
        <v>0-12</v>
      </c>
      <c r="W6676" t="s">
        <v>30</v>
      </c>
      <c r="X6676" t="str">
        <f t="shared" si="209"/>
        <v>Low</v>
      </c>
    </row>
    <row r="6677" spans="1:24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27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 t="s">
        <v>26</v>
      </c>
      <c r="V6677" s="7" t="str">
        <f t="shared" si="208"/>
        <v>25-48</v>
      </c>
      <c r="W6677" t="s">
        <v>46</v>
      </c>
      <c r="X6677" t="str">
        <f t="shared" si="209"/>
        <v>Medium</v>
      </c>
    </row>
    <row r="6678" spans="1:24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40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28</v>
      </c>
      <c r="Q6678" t="s">
        <v>25</v>
      </c>
      <c r="R6678" t="s">
        <v>38</v>
      </c>
      <c r="S6678">
        <v>94.3</v>
      </c>
      <c r="T6678">
        <v>3893.6</v>
      </c>
      <c r="U6678" t="s">
        <v>26</v>
      </c>
      <c r="V6678" s="7" t="str">
        <f t="shared" si="208"/>
        <v>25-48</v>
      </c>
      <c r="W6678" t="s">
        <v>46</v>
      </c>
      <c r="X6678" t="str">
        <f t="shared" si="209"/>
        <v>High</v>
      </c>
    </row>
    <row r="6679" spans="1:24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26</v>
      </c>
      <c r="I6679" t="s">
        <v>27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28</v>
      </c>
      <c r="Q6679" t="s">
        <v>26</v>
      </c>
      <c r="R6679" t="s">
        <v>29</v>
      </c>
      <c r="S6679">
        <v>29.15</v>
      </c>
      <c r="T6679">
        <v>357.15</v>
      </c>
      <c r="U6679" t="s">
        <v>26</v>
      </c>
      <c r="V6679" s="7" t="str">
        <f t="shared" si="208"/>
        <v>13-24</v>
      </c>
      <c r="W6679" t="s">
        <v>30</v>
      </c>
      <c r="X6679" t="str">
        <f t="shared" si="209"/>
        <v>Low</v>
      </c>
    </row>
    <row r="6680" spans="1:24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26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50</v>
      </c>
      <c r="Q6680" t="s">
        <v>26</v>
      </c>
      <c r="R6680" t="s">
        <v>43</v>
      </c>
      <c r="S6680">
        <v>20.85</v>
      </c>
      <c r="T6680">
        <v>467.5</v>
      </c>
      <c r="U6680" t="s">
        <v>26</v>
      </c>
      <c r="V6680" s="7" t="str">
        <f t="shared" si="208"/>
        <v>13-24</v>
      </c>
      <c r="W6680" t="s">
        <v>30</v>
      </c>
      <c r="X6680" t="str">
        <f t="shared" si="209"/>
        <v>Low</v>
      </c>
    </row>
    <row r="6681" spans="1:24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26</v>
      </c>
      <c r="I6681" t="s">
        <v>27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50</v>
      </c>
      <c r="Q6681" t="s">
        <v>26</v>
      </c>
      <c r="R6681" t="s">
        <v>38</v>
      </c>
      <c r="S6681">
        <v>37.700000000000003</v>
      </c>
      <c r="T6681">
        <v>2288.6999999999998</v>
      </c>
      <c r="U6681" t="s">
        <v>26</v>
      </c>
      <c r="V6681" s="7" t="str">
        <f t="shared" si="208"/>
        <v>49+</v>
      </c>
      <c r="W6681" t="s">
        <v>46</v>
      </c>
      <c r="X6681" t="str">
        <f t="shared" si="209"/>
        <v>Low</v>
      </c>
    </row>
    <row r="6682" spans="1:24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40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50</v>
      </c>
      <c r="Q6682" t="s">
        <v>25</v>
      </c>
      <c r="R6682" t="s">
        <v>34</v>
      </c>
      <c r="S6682">
        <v>95.5</v>
      </c>
      <c r="T6682">
        <v>4627.8500000000004</v>
      </c>
      <c r="U6682" t="s">
        <v>25</v>
      </c>
      <c r="V6682" s="7" t="str">
        <f t="shared" si="208"/>
        <v>25-48</v>
      </c>
      <c r="W6682" t="s">
        <v>46</v>
      </c>
      <c r="X6682" t="str">
        <f t="shared" si="209"/>
        <v>High</v>
      </c>
    </row>
    <row r="6683" spans="1:24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40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28</v>
      </c>
      <c r="Q6683" t="s">
        <v>26</v>
      </c>
      <c r="R6683" t="s">
        <v>29</v>
      </c>
      <c r="S6683">
        <v>91.05</v>
      </c>
      <c r="T6683">
        <v>289.10000000000002</v>
      </c>
      <c r="U6683" t="s">
        <v>25</v>
      </c>
      <c r="V6683" s="7" t="str">
        <f t="shared" si="208"/>
        <v>0-12</v>
      </c>
      <c r="W6683" t="s">
        <v>30</v>
      </c>
      <c r="X6683" t="str">
        <f t="shared" si="209"/>
        <v>High</v>
      </c>
    </row>
    <row r="6684" spans="1:24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40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50</v>
      </c>
      <c r="Q6684" t="s">
        <v>25</v>
      </c>
      <c r="R6684" t="s">
        <v>34</v>
      </c>
      <c r="S6684">
        <v>92.45</v>
      </c>
      <c r="T6684">
        <v>6460.55</v>
      </c>
      <c r="U6684" t="s">
        <v>26</v>
      </c>
      <c r="V6684" s="7" t="str">
        <f t="shared" si="208"/>
        <v>49+</v>
      </c>
      <c r="W6684" t="s">
        <v>46</v>
      </c>
      <c r="X6684" t="str">
        <f t="shared" si="209"/>
        <v>High</v>
      </c>
    </row>
    <row r="6685" spans="1:24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26</v>
      </c>
      <c r="I6685" t="s">
        <v>27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29</v>
      </c>
      <c r="S6685">
        <v>44.15</v>
      </c>
      <c r="T6685">
        <v>1931.3</v>
      </c>
      <c r="U6685" t="s">
        <v>26</v>
      </c>
      <c r="V6685" s="7" t="str">
        <f t="shared" si="208"/>
        <v>25-48</v>
      </c>
      <c r="W6685" t="s">
        <v>35</v>
      </c>
      <c r="X6685" t="str">
        <f t="shared" si="209"/>
        <v>Low</v>
      </c>
    </row>
    <row r="6686" spans="1:24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26</v>
      </c>
      <c r="I6686" t="s">
        <v>27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 t="s">
        <v>26</v>
      </c>
      <c r="V6686" s="7" t="str">
        <f t="shared" si="208"/>
        <v>0-12</v>
      </c>
      <c r="W6686" t="s">
        <v>30</v>
      </c>
      <c r="X6686" t="str">
        <f t="shared" si="209"/>
        <v>Low</v>
      </c>
    </row>
    <row r="6687" spans="1:24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27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28</v>
      </c>
      <c r="Q6687" t="s">
        <v>25</v>
      </c>
      <c r="R6687" t="s">
        <v>43</v>
      </c>
      <c r="S6687">
        <v>50.25</v>
      </c>
      <c r="T6687">
        <v>2221.5500000000002</v>
      </c>
      <c r="U6687" t="s">
        <v>26</v>
      </c>
      <c r="V6687" s="7" t="str">
        <f t="shared" si="208"/>
        <v>25-48</v>
      </c>
      <c r="W6687" t="s">
        <v>46</v>
      </c>
      <c r="X6687" t="str">
        <f t="shared" si="209"/>
        <v>Medium</v>
      </c>
    </row>
    <row r="6688" spans="1:24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40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50</v>
      </c>
      <c r="Q6688" t="s">
        <v>25</v>
      </c>
      <c r="R6688" t="s">
        <v>43</v>
      </c>
      <c r="S6688">
        <v>109.75</v>
      </c>
      <c r="T6688">
        <v>7758.9</v>
      </c>
      <c r="U6688" t="s">
        <v>26</v>
      </c>
      <c r="V6688" s="7" t="str">
        <f t="shared" si="208"/>
        <v>49+</v>
      </c>
      <c r="W6688" t="s">
        <v>46</v>
      </c>
      <c r="X6688" t="str">
        <f t="shared" si="209"/>
        <v>High</v>
      </c>
    </row>
    <row r="6689" spans="1:24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40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28</v>
      </c>
      <c r="Q6689" t="s">
        <v>26</v>
      </c>
      <c r="R6689" t="s">
        <v>29</v>
      </c>
      <c r="S6689">
        <v>79.2</v>
      </c>
      <c r="T6689">
        <v>172.85</v>
      </c>
      <c r="U6689" t="s">
        <v>25</v>
      </c>
      <c r="V6689" s="7" t="str">
        <f t="shared" si="208"/>
        <v>0-12</v>
      </c>
      <c r="W6689" t="s">
        <v>30</v>
      </c>
      <c r="X6689" t="str">
        <f t="shared" si="209"/>
        <v>Medium</v>
      </c>
    </row>
    <row r="6690" spans="1:24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26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50</v>
      </c>
      <c r="Q6690" t="s">
        <v>26</v>
      </c>
      <c r="R6690" t="s">
        <v>38</v>
      </c>
      <c r="S6690">
        <v>20.3</v>
      </c>
      <c r="T6690">
        <v>224.5</v>
      </c>
      <c r="U6690" t="s">
        <v>26</v>
      </c>
      <c r="V6690" s="7" t="str">
        <f t="shared" si="208"/>
        <v>0-12</v>
      </c>
      <c r="W6690" t="s">
        <v>30</v>
      </c>
      <c r="X6690" t="str">
        <f t="shared" si="209"/>
        <v>Low</v>
      </c>
    </row>
    <row r="6691" spans="1:24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40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43</v>
      </c>
      <c r="S6691">
        <v>112.35</v>
      </c>
      <c r="T6691">
        <v>7388.45</v>
      </c>
      <c r="U6691" t="s">
        <v>26</v>
      </c>
      <c r="V6691" s="7" t="str">
        <f t="shared" si="208"/>
        <v>49+</v>
      </c>
      <c r="W6691" t="s">
        <v>46</v>
      </c>
      <c r="X6691" t="str">
        <f t="shared" si="209"/>
        <v>High</v>
      </c>
    </row>
    <row r="6692" spans="1:24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40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50</v>
      </c>
      <c r="Q6692" t="s">
        <v>26</v>
      </c>
      <c r="R6692" t="s">
        <v>34</v>
      </c>
      <c r="S6692">
        <v>94.3</v>
      </c>
      <c r="T6692">
        <v>3460.95</v>
      </c>
      <c r="U6692" t="s">
        <v>26</v>
      </c>
      <c r="V6692" s="7" t="str">
        <f t="shared" si="208"/>
        <v>25-48</v>
      </c>
      <c r="W6692" t="s">
        <v>46</v>
      </c>
      <c r="X6692" t="str">
        <f t="shared" si="209"/>
        <v>High</v>
      </c>
    </row>
    <row r="6693" spans="1:24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26</v>
      </c>
      <c r="I6693" t="s">
        <v>27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38</v>
      </c>
      <c r="S6693">
        <v>41.15</v>
      </c>
      <c r="T6693">
        <v>1700.9</v>
      </c>
      <c r="U6693" t="s">
        <v>26</v>
      </c>
      <c r="V6693" s="7" t="str">
        <f t="shared" si="208"/>
        <v>25-48</v>
      </c>
      <c r="W6693" t="s">
        <v>35</v>
      </c>
      <c r="X6693" t="str">
        <f t="shared" si="209"/>
        <v>Low</v>
      </c>
    </row>
    <row r="6694" spans="1:24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27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28</v>
      </c>
      <c r="Q6694" t="s">
        <v>25</v>
      </c>
      <c r="R6694" t="s">
        <v>38</v>
      </c>
      <c r="S6694">
        <v>74.650000000000006</v>
      </c>
      <c r="T6694">
        <v>3090.65</v>
      </c>
      <c r="U6694" t="s">
        <v>26</v>
      </c>
      <c r="V6694" s="7" t="str">
        <f t="shared" si="208"/>
        <v>25-48</v>
      </c>
      <c r="W6694" t="s">
        <v>46</v>
      </c>
      <c r="X6694" t="str">
        <f t="shared" si="209"/>
        <v>Medium</v>
      </c>
    </row>
    <row r="6695" spans="1:24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26</v>
      </c>
      <c r="I6695" t="s">
        <v>27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28</v>
      </c>
      <c r="Q6695" t="s">
        <v>25</v>
      </c>
      <c r="R6695" t="s">
        <v>29</v>
      </c>
      <c r="S6695">
        <v>48.25</v>
      </c>
      <c r="T6695">
        <v>1293.8</v>
      </c>
      <c r="U6695" t="s">
        <v>26</v>
      </c>
      <c r="V6695" s="7" t="str">
        <f t="shared" si="208"/>
        <v>25-48</v>
      </c>
      <c r="W6695" t="s">
        <v>35</v>
      </c>
      <c r="X6695" t="str">
        <f t="shared" si="209"/>
        <v>Low</v>
      </c>
    </row>
    <row r="6696" spans="1:24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27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50</v>
      </c>
      <c r="Q6696" t="s">
        <v>25</v>
      </c>
      <c r="R6696" t="s">
        <v>43</v>
      </c>
      <c r="S6696">
        <v>76.150000000000006</v>
      </c>
      <c r="T6696">
        <v>645.79999999999995</v>
      </c>
      <c r="U6696" t="s">
        <v>26</v>
      </c>
      <c r="V6696" s="7" t="str">
        <f t="shared" si="208"/>
        <v>0-12</v>
      </c>
      <c r="W6696" t="s">
        <v>35</v>
      </c>
      <c r="X6696" t="str">
        <f t="shared" si="209"/>
        <v>Medium</v>
      </c>
    </row>
    <row r="6697" spans="1:24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27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50</v>
      </c>
      <c r="Q6697" t="s">
        <v>26</v>
      </c>
      <c r="R6697" t="s">
        <v>34</v>
      </c>
      <c r="S6697">
        <v>71.099999999999994</v>
      </c>
      <c r="T6697">
        <v>5224.95</v>
      </c>
      <c r="U6697" t="s">
        <v>26</v>
      </c>
      <c r="V6697" s="7" t="str">
        <f t="shared" si="208"/>
        <v>49+</v>
      </c>
      <c r="W6697" t="s">
        <v>46</v>
      </c>
      <c r="X6697" t="str">
        <f t="shared" si="209"/>
        <v>Medium</v>
      </c>
    </row>
    <row r="6698" spans="1:24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40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28</v>
      </c>
      <c r="Q6698" t="s">
        <v>26</v>
      </c>
      <c r="R6698" t="s">
        <v>29</v>
      </c>
      <c r="S6698">
        <v>96.55</v>
      </c>
      <c r="T6698">
        <v>500.1</v>
      </c>
      <c r="U6698" t="s">
        <v>26</v>
      </c>
      <c r="V6698" s="7" t="str">
        <f t="shared" si="208"/>
        <v>0-12</v>
      </c>
      <c r="W6698" t="s">
        <v>35</v>
      </c>
      <c r="X6698" t="str">
        <f t="shared" si="209"/>
        <v>High</v>
      </c>
    </row>
    <row r="6699" spans="1:24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27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43</v>
      </c>
      <c r="S6699">
        <v>79.3</v>
      </c>
      <c r="T6699">
        <v>2427.1</v>
      </c>
      <c r="U6699" t="s">
        <v>26</v>
      </c>
      <c r="V6699" s="7" t="str">
        <f t="shared" si="208"/>
        <v>25-48</v>
      </c>
      <c r="W6699" t="s">
        <v>46</v>
      </c>
      <c r="X6699" t="str">
        <f t="shared" si="209"/>
        <v>Medium</v>
      </c>
    </row>
    <row r="6700" spans="1:24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40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43</v>
      </c>
      <c r="S6700">
        <v>89.6</v>
      </c>
      <c r="T6700">
        <v>3488.15</v>
      </c>
      <c r="U6700" t="s">
        <v>26</v>
      </c>
      <c r="V6700" s="7" t="str">
        <f t="shared" si="208"/>
        <v>25-48</v>
      </c>
      <c r="W6700" t="s">
        <v>46</v>
      </c>
      <c r="X6700" t="str">
        <f t="shared" si="209"/>
        <v>Medium</v>
      </c>
    </row>
    <row r="6701" spans="1:24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26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50</v>
      </c>
      <c r="Q6701" t="s">
        <v>25</v>
      </c>
      <c r="R6701" t="s">
        <v>34</v>
      </c>
      <c r="S6701">
        <v>20.5</v>
      </c>
      <c r="T6701">
        <v>1035.7</v>
      </c>
      <c r="U6701" t="s">
        <v>26</v>
      </c>
      <c r="V6701" s="7" t="str">
        <f t="shared" si="208"/>
        <v>49+</v>
      </c>
      <c r="W6701" t="s">
        <v>35</v>
      </c>
      <c r="X6701" t="str">
        <f t="shared" si="209"/>
        <v>Low</v>
      </c>
    </row>
    <row r="6702" spans="1:24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40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50</v>
      </c>
      <c r="Q6702" t="s">
        <v>25</v>
      </c>
      <c r="R6702" t="s">
        <v>38</v>
      </c>
      <c r="S6702">
        <v>106.3</v>
      </c>
      <c r="T6702">
        <v>7565.35</v>
      </c>
      <c r="U6702" t="s">
        <v>26</v>
      </c>
      <c r="V6702" s="7" t="str">
        <f t="shared" si="208"/>
        <v>49+</v>
      </c>
      <c r="W6702" t="s">
        <v>46</v>
      </c>
      <c r="X6702" t="str">
        <f t="shared" si="209"/>
        <v>High</v>
      </c>
    </row>
    <row r="6703" spans="1:24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40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38</v>
      </c>
      <c r="S6703">
        <v>100.35</v>
      </c>
      <c r="T6703">
        <v>2799</v>
      </c>
      <c r="U6703" t="s">
        <v>26</v>
      </c>
      <c r="V6703" s="7" t="str">
        <f t="shared" si="208"/>
        <v>25-48</v>
      </c>
      <c r="W6703" t="s">
        <v>46</v>
      </c>
      <c r="X6703" t="str">
        <f t="shared" si="209"/>
        <v>High</v>
      </c>
    </row>
    <row r="6704" spans="1:24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40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28</v>
      </c>
      <c r="Q6704" t="s">
        <v>25</v>
      </c>
      <c r="R6704" t="s">
        <v>29</v>
      </c>
      <c r="S6704">
        <v>85.6</v>
      </c>
      <c r="T6704">
        <v>1601.5</v>
      </c>
      <c r="U6704" t="s">
        <v>26</v>
      </c>
      <c r="V6704" s="7" t="str">
        <f t="shared" si="208"/>
        <v>13-24</v>
      </c>
      <c r="W6704" t="s">
        <v>35</v>
      </c>
      <c r="X6704" t="str">
        <f t="shared" si="209"/>
        <v>Medium</v>
      </c>
    </row>
    <row r="6705" spans="1:24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26</v>
      </c>
      <c r="I6705" t="s">
        <v>27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28</v>
      </c>
      <c r="Q6705" t="s">
        <v>25</v>
      </c>
      <c r="R6705" t="s">
        <v>29</v>
      </c>
      <c r="S6705">
        <v>45.25</v>
      </c>
      <c r="T6705">
        <v>85.5</v>
      </c>
      <c r="U6705" t="s">
        <v>25</v>
      </c>
      <c r="V6705" s="7" t="str">
        <f t="shared" si="208"/>
        <v>0-12</v>
      </c>
      <c r="W6705" t="s">
        <v>30</v>
      </c>
      <c r="X6705" t="str">
        <f t="shared" si="209"/>
        <v>Low</v>
      </c>
    </row>
    <row r="6706" spans="1:24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40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29</v>
      </c>
      <c r="S6706">
        <v>106.15</v>
      </c>
      <c r="T6706">
        <v>6256.2</v>
      </c>
      <c r="U6706" t="s">
        <v>26</v>
      </c>
      <c r="V6706" s="7" t="str">
        <f t="shared" si="208"/>
        <v>49+</v>
      </c>
      <c r="W6706" t="s">
        <v>46</v>
      </c>
      <c r="X6706" t="str">
        <f t="shared" si="209"/>
        <v>High</v>
      </c>
    </row>
    <row r="6707" spans="1:24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27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28</v>
      </c>
      <c r="Q6707" t="s">
        <v>25</v>
      </c>
      <c r="R6707" t="s">
        <v>29</v>
      </c>
      <c r="S6707">
        <v>51.1</v>
      </c>
      <c r="T6707">
        <v>1232.9000000000001</v>
      </c>
      <c r="U6707" t="s">
        <v>26</v>
      </c>
      <c r="V6707" s="7" t="str">
        <f t="shared" si="208"/>
        <v>13-24</v>
      </c>
      <c r="W6707" t="s">
        <v>35</v>
      </c>
      <c r="X6707" t="str">
        <f t="shared" si="209"/>
        <v>Medium</v>
      </c>
    </row>
    <row r="6708" spans="1:24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26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28</v>
      </c>
      <c r="Q6708" t="s">
        <v>26</v>
      </c>
      <c r="R6708" t="s">
        <v>34</v>
      </c>
      <c r="S6708">
        <v>19.899999999999999</v>
      </c>
      <c r="T6708">
        <v>19.899999999999999</v>
      </c>
      <c r="U6708" t="s">
        <v>26</v>
      </c>
      <c r="V6708" s="7" t="str">
        <f t="shared" si="208"/>
        <v>0-12</v>
      </c>
      <c r="W6708" t="s">
        <v>30</v>
      </c>
      <c r="X6708" t="str">
        <f t="shared" si="209"/>
        <v>Low</v>
      </c>
    </row>
    <row r="6709" spans="1:24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26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50</v>
      </c>
      <c r="Q6709" t="s">
        <v>25</v>
      </c>
      <c r="R6709" t="s">
        <v>43</v>
      </c>
      <c r="S6709">
        <v>25.7</v>
      </c>
      <c r="T6709">
        <v>1937.4</v>
      </c>
      <c r="U6709" t="s">
        <v>26</v>
      </c>
      <c r="V6709" s="7" t="str">
        <f t="shared" si="208"/>
        <v>49+</v>
      </c>
      <c r="W6709" t="s">
        <v>35</v>
      </c>
      <c r="X6709" t="str">
        <f t="shared" si="209"/>
        <v>Low</v>
      </c>
    </row>
    <row r="6710" spans="1:24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40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28</v>
      </c>
      <c r="Q6710" t="s">
        <v>25</v>
      </c>
      <c r="R6710" t="s">
        <v>29</v>
      </c>
      <c r="S6710">
        <v>74.3</v>
      </c>
      <c r="T6710">
        <v>1096.25</v>
      </c>
      <c r="U6710" t="s">
        <v>25</v>
      </c>
      <c r="V6710" s="7" t="str">
        <f t="shared" si="208"/>
        <v>13-24</v>
      </c>
      <c r="W6710" t="s">
        <v>35</v>
      </c>
      <c r="X6710" t="str">
        <f t="shared" si="209"/>
        <v>Medium</v>
      </c>
    </row>
    <row r="6711" spans="1:24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40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29</v>
      </c>
      <c r="S6711">
        <v>99.4</v>
      </c>
      <c r="T6711">
        <v>5059.75</v>
      </c>
      <c r="U6711" t="s">
        <v>26</v>
      </c>
      <c r="V6711" s="7" t="str">
        <f t="shared" si="208"/>
        <v>49+</v>
      </c>
      <c r="W6711" t="s">
        <v>46</v>
      </c>
      <c r="X6711" t="str">
        <f t="shared" si="209"/>
        <v>High</v>
      </c>
    </row>
    <row r="6712" spans="1:24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27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38</v>
      </c>
      <c r="S6712">
        <v>69.7</v>
      </c>
      <c r="T6712">
        <v>3023.65</v>
      </c>
      <c r="U6712" t="s">
        <v>26</v>
      </c>
      <c r="V6712" s="7" t="str">
        <f t="shared" si="208"/>
        <v>25-48</v>
      </c>
      <c r="W6712" t="s">
        <v>46</v>
      </c>
      <c r="X6712" t="str">
        <f t="shared" si="209"/>
        <v>Medium</v>
      </c>
    </row>
    <row r="6713" spans="1:24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40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28</v>
      </c>
      <c r="Q6713" t="s">
        <v>25</v>
      </c>
      <c r="R6713" t="s">
        <v>29</v>
      </c>
      <c r="S6713">
        <v>98.35</v>
      </c>
      <c r="T6713">
        <v>4889.2</v>
      </c>
      <c r="U6713" t="s">
        <v>26</v>
      </c>
      <c r="V6713" s="7" t="str">
        <f t="shared" si="208"/>
        <v>49+</v>
      </c>
      <c r="W6713" t="s">
        <v>46</v>
      </c>
      <c r="X6713" t="str">
        <f t="shared" si="209"/>
        <v>High</v>
      </c>
    </row>
    <row r="6714" spans="1:24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40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28</v>
      </c>
      <c r="Q6714" t="s">
        <v>26</v>
      </c>
      <c r="R6714" t="s">
        <v>29</v>
      </c>
      <c r="S6714">
        <v>85.45</v>
      </c>
      <c r="T6714">
        <v>2289.9</v>
      </c>
      <c r="U6714" t="s">
        <v>26</v>
      </c>
      <c r="V6714" s="7" t="str">
        <f t="shared" si="208"/>
        <v>25-48</v>
      </c>
      <c r="W6714" t="s">
        <v>46</v>
      </c>
      <c r="X6714" t="str">
        <f t="shared" si="209"/>
        <v>Medium</v>
      </c>
    </row>
    <row r="6715" spans="1:24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40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28</v>
      </c>
      <c r="Q6715" t="s">
        <v>25</v>
      </c>
      <c r="R6715" t="s">
        <v>29</v>
      </c>
      <c r="S6715">
        <v>95.9</v>
      </c>
      <c r="T6715">
        <v>6503.2</v>
      </c>
      <c r="U6715" t="s">
        <v>26</v>
      </c>
      <c r="V6715" s="7" t="str">
        <f t="shared" si="208"/>
        <v>49+</v>
      </c>
      <c r="W6715" t="s">
        <v>46</v>
      </c>
      <c r="X6715" t="str">
        <f t="shared" si="209"/>
        <v>High</v>
      </c>
    </row>
    <row r="6716" spans="1:24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40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28</v>
      </c>
      <c r="Q6716" t="s">
        <v>26</v>
      </c>
      <c r="R6716" t="s">
        <v>29</v>
      </c>
      <c r="S6716">
        <v>100.75</v>
      </c>
      <c r="T6716">
        <v>1313.25</v>
      </c>
      <c r="U6716" t="s">
        <v>26</v>
      </c>
      <c r="V6716" s="7" t="str">
        <f t="shared" si="208"/>
        <v>13-24</v>
      </c>
      <c r="W6716" t="s">
        <v>35</v>
      </c>
      <c r="X6716" t="str">
        <f t="shared" si="209"/>
        <v>High</v>
      </c>
    </row>
    <row r="6717" spans="1:24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40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28</v>
      </c>
      <c r="Q6717" t="s">
        <v>25</v>
      </c>
      <c r="R6717" t="s">
        <v>29</v>
      </c>
      <c r="S6717">
        <v>89.2</v>
      </c>
      <c r="T6717">
        <v>990.3</v>
      </c>
      <c r="U6717" t="s">
        <v>26</v>
      </c>
      <c r="V6717" s="7" t="str">
        <f t="shared" si="208"/>
        <v>0-12</v>
      </c>
      <c r="W6717" t="s">
        <v>35</v>
      </c>
      <c r="X6717" t="str">
        <f t="shared" si="209"/>
        <v>Medium</v>
      </c>
    </row>
    <row r="6718" spans="1:24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40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28</v>
      </c>
      <c r="Q6718" t="s">
        <v>25</v>
      </c>
      <c r="R6718" t="s">
        <v>43</v>
      </c>
      <c r="S6718">
        <v>74.099999999999994</v>
      </c>
      <c r="T6718">
        <v>228</v>
      </c>
      <c r="U6718" t="s">
        <v>25</v>
      </c>
      <c r="V6718" s="7" t="str">
        <f t="shared" si="208"/>
        <v>0-12</v>
      </c>
      <c r="W6718" t="s">
        <v>30</v>
      </c>
      <c r="X6718" t="str">
        <f t="shared" si="209"/>
        <v>Medium</v>
      </c>
    </row>
    <row r="6719" spans="1:24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40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28</v>
      </c>
      <c r="Q6719" t="s">
        <v>26</v>
      </c>
      <c r="R6719" t="s">
        <v>29</v>
      </c>
      <c r="S6719">
        <v>100.6</v>
      </c>
      <c r="T6719">
        <v>5746.15</v>
      </c>
      <c r="U6719" t="s">
        <v>25</v>
      </c>
      <c r="V6719" s="7" t="str">
        <f t="shared" si="208"/>
        <v>49+</v>
      </c>
      <c r="W6719" t="s">
        <v>46</v>
      </c>
      <c r="X6719" t="str">
        <f t="shared" si="209"/>
        <v>High</v>
      </c>
    </row>
    <row r="6720" spans="1:24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40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28</v>
      </c>
      <c r="Q6720" t="s">
        <v>26</v>
      </c>
      <c r="R6720" t="s">
        <v>34</v>
      </c>
      <c r="S6720">
        <v>75</v>
      </c>
      <c r="T6720">
        <v>209.1</v>
      </c>
      <c r="U6720" t="s">
        <v>25</v>
      </c>
      <c r="V6720" s="7" t="str">
        <f t="shared" si="208"/>
        <v>0-12</v>
      </c>
      <c r="W6720" t="s">
        <v>30</v>
      </c>
      <c r="X6720" t="str">
        <f t="shared" si="209"/>
        <v>Medium</v>
      </c>
    </row>
    <row r="6721" spans="1:24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50</v>
      </c>
      <c r="Q6721" t="s">
        <v>26</v>
      </c>
      <c r="R6721" t="s">
        <v>43</v>
      </c>
      <c r="S6721">
        <v>25.75</v>
      </c>
      <c r="T6721">
        <v>1864.2</v>
      </c>
      <c r="U6721" t="s">
        <v>26</v>
      </c>
      <c r="V6721" s="7" t="str">
        <f t="shared" si="208"/>
        <v>49+</v>
      </c>
      <c r="W6721" t="s">
        <v>35</v>
      </c>
      <c r="X6721" t="str">
        <f t="shared" si="209"/>
        <v>Low</v>
      </c>
    </row>
    <row r="6722" spans="1:24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27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50</v>
      </c>
      <c r="Q6722" t="s">
        <v>25</v>
      </c>
      <c r="R6722" t="s">
        <v>29</v>
      </c>
      <c r="S6722">
        <v>84.1</v>
      </c>
      <c r="T6722">
        <v>5979.7</v>
      </c>
      <c r="U6722" t="s">
        <v>26</v>
      </c>
      <c r="V6722" s="7" t="str">
        <f t="shared" si="208"/>
        <v>49+</v>
      </c>
      <c r="W6722" t="s">
        <v>46</v>
      </c>
      <c r="X6722" t="str">
        <f t="shared" si="209"/>
        <v>Medium</v>
      </c>
    </row>
    <row r="6723" spans="1:24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27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50</v>
      </c>
      <c r="Q6723" t="s">
        <v>26</v>
      </c>
      <c r="R6723" t="s">
        <v>38</v>
      </c>
      <c r="S6723">
        <v>79.3</v>
      </c>
      <c r="T6723">
        <v>3902.45</v>
      </c>
      <c r="U6723" t="s">
        <v>26</v>
      </c>
      <c r="V6723" s="7" t="str">
        <f t="shared" ref="V6723:V6786" si="210">IF(F6723&lt;=12, "0-12", IF(F6723&lt;=24, "13-24", IF(F6723&lt;=48, "25-48", "49+")))</f>
        <v>49+</v>
      </c>
      <c r="W6723" t="s">
        <v>46</v>
      </c>
      <c r="X6723" t="str">
        <f t="shared" ref="X6723:X6786" si="211">IF(S6723&lt;=50,"Low",IF(S6723&lt;=90,"Medium","High"))</f>
        <v>Medium</v>
      </c>
    </row>
    <row r="6724" spans="1:24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40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43</v>
      </c>
      <c r="S6724">
        <v>107.05</v>
      </c>
      <c r="T6724">
        <v>7142.5</v>
      </c>
      <c r="U6724" t="s">
        <v>26</v>
      </c>
      <c r="V6724" s="7" t="str">
        <f t="shared" si="210"/>
        <v>49+</v>
      </c>
      <c r="W6724" t="s">
        <v>46</v>
      </c>
      <c r="X6724" t="str">
        <f t="shared" si="211"/>
        <v>High</v>
      </c>
    </row>
    <row r="6725" spans="1:24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26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50</v>
      </c>
      <c r="Q6725" t="s">
        <v>26</v>
      </c>
      <c r="R6725" t="s">
        <v>38</v>
      </c>
      <c r="S6725">
        <v>20.05</v>
      </c>
      <c r="T6725">
        <v>902</v>
      </c>
      <c r="U6725" t="s">
        <v>26</v>
      </c>
      <c r="V6725" s="7" t="str">
        <f t="shared" si="210"/>
        <v>25-48</v>
      </c>
      <c r="W6725" t="s">
        <v>35</v>
      </c>
      <c r="X6725" t="str">
        <f t="shared" si="211"/>
        <v>Low</v>
      </c>
    </row>
    <row r="6726" spans="1:24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27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50</v>
      </c>
      <c r="Q6726" t="s">
        <v>25</v>
      </c>
      <c r="R6726" t="s">
        <v>43</v>
      </c>
      <c r="S6726">
        <v>70.2</v>
      </c>
      <c r="T6726">
        <v>4481</v>
      </c>
      <c r="U6726" t="s">
        <v>25</v>
      </c>
      <c r="V6726" s="7" t="str">
        <f t="shared" si="210"/>
        <v>49+</v>
      </c>
      <c r="W6726" t="s">
        <v>46</v>
      </c>
      <c r="X6726" t="str">
        <f t="shared" si="211"/>
        <v>Medium</v>
      </c>
    </row>
    <row r="6727" spans="1:24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26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28</v>
      </c>
      <c r="Q6727" t="s">
        <v>26</v>
      </c>
      <c r="R6727" t="s">
        <v>38</v>
      </c>
      <c r="S6727">
        <v>19.5</v>
      </c>
      <c r="T6727">
        <v>805.2</v>
      </c>
      <c r="U6727" t="s">
        <v>26</v>
      </c>
      <c r="V6727" s="7" t="str">
        <f t="shared" si="210"/>
        <v>25-48</v>
      </c>
      <c r="W6727" t="s">
        <v>35</v>
      </c>
      <c r="X6727" t="str">
        <f t="shared" si="211"/>
        <v>Low</v>
      </c>
    </row>
    <row r="6728" spans="1:24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40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28</v>
      </c>
      <c r="Q6728" t="s">
        <v>26</v>
      </c>
      <c r="R6728" t="s">
        <v>29</v>
      </c>
      <c r="S6728">
        <v>70.75</v>
      </c>
      <c r="T6728">
        <v>154.85</v>
      </c>
      <c r="U6728" t="s">
        <v>25</v>
      </c>
      <c r="V6728" s="7" t="str">
        <f t="shared" si="210"/>
        <v>0-12</v>
      </c>
      <c r="W6728" t="s">
        <v>30</v>
      </c>
      <c r="X6728" t="str">
        <f t="shared" si="211"/>
        <v>Medium</v>
      </c>
    </row>
    <row r="6729" spans="1:24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26</v>
      </c>
      <c r="I6729" t="s">
        <v>27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28</v>
      </c>
      <c r="Q6729" t="s">
        <v>26</v>
      </c>
      <c r="R6729" t="s">
        <v>29</v>
      </c>
      <c r="S6729">
        <v>45.3</v>
      </c>
      <c r="T6729">
        <v>528.45000000000005</v>
      </c>
      <c r="U6729" t="s">
        <v>26</v>
      </c>
      <c r="V6729" s="7" t="str">
        <f t="shared" si="210"/>
        <v>13-24</v>
      </c>
      <c r="W6729" t="s">
        <v>35</v>
      </c>
      <c r="X6729" t="str">
        <f t="shared" si="211"/>
        <v>Low</v>
      </c>
    </row>
    <row r="6730" spans="1:24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40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50</v>
      </c>
      <c r="Q6730" t="s">
        <v>26</v>
      </c>
      <c r="R6730" t="s">
        <v>29</v>
      </c>
      <c r="S6730">
        <v>115.15</v>
      </c>
      <c r="T6730">
        <v>8349.7000000000007</v>
      </c>
      <c r="U6730" t="s">
        <v>26</v>
      </c>
      <c r="V6730" s="7" t="str">
        <f t="shared" si="210"/>
        <v>49+</v>
      </c>
      <c r="W6730" t="s">
        <v>46</v>
      </c>
      <c r="X6730" t="str">
        <f t="shared" si="211"/>
        <v>High</v>
      </c>
    </row>
    <row r="6731" spans="1:24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27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50</v>
      </c>
      <c r="Q6731" t="s">
        <v>25</v>
      </c>
      <c r="R6731" t="s">
        <v>38</v>
      </c>
      <c r="S6731">
        <v>72.95</v>
      </c>
      <c r="T6731">
        <v>4953.25</v>
      </c>
      <c r="U6731" t="s">
        <v>26</v>
      </c>
      <c r="V6731" s="7" t="str">
        <f t="shared" si="210"/>
        <v>49+</v>
      </c>
      <c r="W6731" t="s">
        <v>46</v>
      </c>
      <c r="X6731" t="str">
        <f t="shared" si="211"/>
        <v>Medium</v>
      </c>
    </row>
    <row r="6732" spans="1:24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26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 t="s">
        <v>26</v>
      </c>
      <c r="V6732" s="7" t="str">
        <f t="shared" si="210"/>
        <v>13-24</v>
      </c>
      <c r="W6732" t="s">
        <v>30</v>
      </c>
      <c r="X6732" t="str">
        <f t="shared" si="211"/>
        <v>Low</v>
      </c>
    </row>
    <row r="6733" spans="1:24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26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50</v>
      </c>
      <c r="Q6733" t="s">
        <v>25</v>
      </c>
      <c r="R6733" t="s">
        <v>38</v>
      </c>
      <c r="S6733">
        <v>19.55</v>
      </c>
      <c r="T6733">
        <v>470.2</v>
      </c>
      <c r="U6733" t="s">
        <v>26</v>
      </c>
      <c r="V6733" s="7" t="str">
        <f t="shared" si="210"/>
        <v>13-24</v>
      </c>
      <c r="W6733" t="s">
        <v>30</v>
      </c>
      <c r="X6733" t="str">
        <f t="shared" si="211"/>
        <v>Low</v>
      </c>
    </row>
    <row r="6734" spans="1:24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40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28</v>
      </c>
      <c r="Q6734" t="s">
        <v>25</v>
      </c>
      <c r="R6734" t="s">
        <v>29</v>
      </c>
      <c r="S6734">
        <v>89.55</v>
      </c>
      <c r="T6734">
        <v>2259.35</v>
      </c>
      <c r="U6734" t="s">
        <v>26</v>
      </c>
      <c r="V6734" s="7" t="str">
        <f t="shared" si="210"/>
        <v>13-24</v>
      </c>
      <c r="W6734" t="s">
        <v>46</v>
      </c>
      <c r="X6734" t="str">
        <f t="shared" si="211"/>
        <v>Medium</v>
      </c>
    </row>
    <row r="6735" spans="1:24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27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28</v>
      </c>
      <c r="Q6735" t="s">
        <v>26</v>
      </c>
      <c r="R6735" t="s">
        <v>34</v>
      </c>
      <c r="S6735">
        <v>50.35</v>
      </c>
      <c r="T6735">
        <v>1411.35</v>
      </c>
      <c r="U6735" t="s">
        <v>26</v>
      </c>
      <c r="V6735" s="7" t="str">
        <f t="shared" si="210"/>
        <v>25-48</v>
      </c>
      <c r="W6735" t="s">
        <v>35</v>
      </c>
      <c r="X6735" t="str">
        <f t="shared" si="211"/>
        <v>Medium</v>
      </c>
    </row>
    <row r="6736" spans="1:24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27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28</v>
      </c>
      <c r="Q6736" t="s">
        <v>26</v>
      </c>
      <c r="R6736" t="s">
        <v>38</v>
      </c>
      <c r="S6736">
        <v>50.25</v>
      </c>
      <c r="T6736">
        <v>593.75</v>
      </c>
      <c r="U6736" t="s">
        <v>25</v>
      </c>
      <c r="V6736" s="7" t="str">
        <f t="shared" si="210"/>
        <v>0-12</v>
      </c>
      <c r="W6736" t="s">
        <v>35</v>
      </c>
      <c r="X6736" t="str">
        <f t="shared" si="211"/>
        <v>Medium</v>
      </c>
    </row>
    <row r="6737" spans="1:24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27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50</v>
      </c>
      <c r="Q6737" t="s">
        <v>26</v>
      </c>
      <c r="R6737" t="s">
        <v>43</v>
      </c>
      <c r="S6737">
        <v>87.25</v>
      </c>
      <c r="T6737">
        <v>6328.7</v>
      </c>
      <c r="U6737" t="s">
        <v>26</v>
      </c>
      <c r="V6737" s="7" t="str">
        <f t="shared" si="210"/>
        <v>49+</v>
      </c>
      <c r="W6737" t="s">
        <v>46</v>
      </c>
      <c r="X6737" t="str">
        <f t="shared" si="211"/>
        <v>Medium</v>
      </c>
    </row>
    <row r="6738" spans="1:24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26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50</v>
      </c>
      <c r="Q6738" t="s">
        <v>25</v>
      </c>
      <c r="R6738" t="s">
        <v>34</v>
      </c>
      <c r="S6738">
        <v>20.8</v>
      </c>
      <c r="T6738">
        <v>1411.9</v>
      </c>
      <c r="U6738" t="s">
        <v>26</v>
      </c>
      <c r="V6738" s="7" t="str">
        <f t="shared" si="210"/>
        <v>49+</v>
      </c>
      <c r="W6738" t="s">
        <v>35</v>
      </c>
      <c r="X6738" t="str">
        <f t="shared" si="211"/>
        <v>Low</v>
      </c>
    </row>
    <row r="6739" spans="1:24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40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50</v>
      </c>
      <c r="Q6739" t="s">
        <v>25</v>
      </c>
      <c r="R6739" t="s">
        <v>38</v>
      </c>
      <c r="S6739">
        <v>109.25</v>
      </c>
      <c r="T6739">
        <v>6841.4</v>
      </c>
      <c r="U6739" t="s">
        <v>26</v>
      </c>
      <c r="V6739" s="7" t="str">
        <f t="shared" si="210"/>
        <v>49+</v>
      </c>
      <c r="W6739" t="s">
        <v>46</v>
      </c>
      <c r="X6739" t="str">
        <f t="shared" si="211"/>
        <v>High</v>
      </c>
    </row>
    <row r="6740" spans="1:24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26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28</v>
      </c>
      <c r="Q6740" t="s">
        <v>26</v>
      </c>
      <c r="R6740" t="s">
        <v>34</v>
      </c>
      <c r="S6740">
        <v>20.350000000000001</v>
      </c>
      <c r="T6740">
        <v>20.350000000000001</v>
      </c>
      <c r="U6740" t="s">
        <v>26</v>
      </c>
      <c r="V6740" s="7" t="str">
        <f t="shared" si="210"/>
        <v>0-12</v>
      </c>
      <c r="W6740" t="s">
        <v>30</v>
      </c>
      <c r="X6740" t="str">
        <f t="shared" si="211"/>
        <v>Low</v>
      </c>
    </row>
    <row r="6741" spans="1:24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27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28</v>
      </c>
      <c r="Q6741" t="s">
        <v>25</v>
      </c>
      <c r="R6741" t="s">
        <v>29</v>
      </c>
      <c r="S6741">
        <v>55.9</v>
      </c>
      <c r="T6741">
        <v>238.5</v>
      </c>
      <c r="U6741" t="s">
        <v>26</v>
      </c>
      <c r="V6741" s="7" t="str">
        <f t="shared" si="210"/>
        <v>0-12</v>
      </c>
      <c r="W6741" t="s">
        <v>30</v>
      </c>
      <c r="X6741" t="str">
        <f t="shared" si="211"/>
        <v>Medium</v>
      </c>
    </row>
    <row r="6742" spans="1:24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40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28</v>
      </c>
      <c r="Q6742" t="s">
        <v>25</v>
      </c>
      <c r="R6742" t="s">
        <v>43</v>
      </c>
      <c r="S6742">
        <v>79.2</v>
      </c>
      <c r="T6742">
        <v>3233.85</v>
      </c>
      <c r="U6742" t="s">
        <v>25</v>
      </c>
      <c r="V6742" s="7" t="str">
        <f t="shared" si="210"/>
        <v>25-48</v>
      </c>
      <c r="W6742" t="s">
        <v>46</v>
      </c>
      <c r="X6742" t="str">
        <f t="shared" si="211"/>
        <v>Medium</v>
      </c>
    </row>
    <row r="6743" spans="1:24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40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28</v>
      </c>
      <c r="Q6743" t="s">
        <v>25</v>
      </c>
      <c r="R6743" t="s">
        <v>29</v>
      </c>
      <c r="S6743">
        <v>96</v>
      </c>
      <c r="T6743">
        <v>1062.0999999999999</v>
      </c>
      <c r="U6743" t="s">
        <v>25</v>
      </c>
      <c r="V6743" s="7" t="str">
        <f t="shared" si="210"/>
        <v>0-12</v>
      </c>
      <c r="W6743" t="s">
        <v>35</v>
      </c>
      <c r="X6743" t="str">
        <f t="shared" si="211"/>
        <v>High</v>
      </c>
    </row>
    <row r="6744" spans="1:24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27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50</v>
      </c>
      <c r="Q6744" t="s">
        <v>26</v>
      </c>
      <c r="R6744" t="s">
        <v>29</v>
      </c>
      <c r="S6744">
        <v>79.2</v>
      </c>
      <c r="T6744">
        <v>4016.3</v>
      </c>
      <c r="U6744" t="s">
        <v>26</v>
      </c>
      <c r="V6744" s="7" t="str">
        <f t="shared" si="210"/>
        <v>49+</v>
      </c>
      <c r="W6744" t="s">
        <v>46</v>
      </c>
      <c r="X6744" t="str">
        <f t="shared" si="211"/>
        <v>Medium</v>
      </c>
    </row>
    <row r="6745" spans="1:24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26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28</v>
      </c>
      <c r="Q6745" t="s">
        <v>25</v>
      </c>
      <c r="R6745" t="s">
        <v>29</v>
      </c>
      <c r="S6745">
        <v>24</v>
      </c>
      <c r="T6745">
        <v>226.55</v>
      </c>
      <c r="U6745" t="s">
        <v>26</v>
      </c>
      <c r="V6745" s="7" t="str">
        <f t="shared" si="210"/>
        <v>0-12</v>
      </c>
      <c r="W6745" t="s">
        <v>30</v>
      </c>
      <c r="X6745" t="str">
        <f t="shared" si="211"/>
        <v>Low</v>
      </c>
    </row>
    <row r="6746" spans="1:24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40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38</v>
      </c>
      <c r="S6746">
        <v>101.35</v>
      </c>
      <c r="T6746">
        <v>7110.75</v>
      </c>
      <c r="U6746" t="s">
        <v>26</v>
      </c>
      <c r="V6746" s="7" t="str">
        <f t="shared" si="210"/>
        <v>49+</v>
      </c>
      <c r="W6746" t="s">
        <v>46</v>
      </c>
      <c r="X6746" t="str">
        <f t="shared" si="211"/>
        <v>High</v>
      </c>
    </row>
    <row r="6747" spans="1:24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40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28</v>
      </c>
      <c r="Q6747" t="s">
        <v>25</v>
      </c>
      <c r="R6747" t="s">
        <v>29</v>
      </c>
      <c r="S6747">
        <v>100.1</v>
      </c>
      <c r="T6747">
        <v>5440.9</v>
      </c>
      <c r="U6747" t="s">
        <v>25</v>
      </c>
      <c r="V6747" s="7" t="str">
        <f t="shared" si="210"/>
        <v>49+</v>
      </c>
      <c r="W6747" t="s">
        <v>46</v>
      </c>
      <c r="X6747" t="str">
        <f t="shared" si="211"/>
        <v>High</v>
      </c>
    </row>
    <row r="6748" spans="1:24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27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28</v>
      </c>
      <c r="Q6748" t="s">
        <v>26</v>
      </c>
      <c r="R6748" t="s">
        <v>34</v>
      </c>
      <c r="S6748">
        <v>56.5</v>
      </c>
      <c r="T6748">
        <v>235.1</v>
      </c>
      <c r="U6748" t="s">
        <v>25</v>
      </c>
      <c r="V6748" s="7" t="str">
        <f t="shared" si="210"/>
        <v>0-12</v>
      </c>
      <c r="W6748" t="s">
        <v>30</v>
      </c>
      <c r="X6748" t="str">
        <f t="shared" si="211"/>
        <v>Medium</v>
      </c>
    </row>
    <row r="6749" spans="1:24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26</v>
      </c>
      <c r="I6749" t="s">
        <v>27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 t="s">
        <v>26</v>
      </c>
      <c r="V6749" s="7" t="str">
        <f t="shared" si="210"/>
        <v>49+</v>
      </c>
      <c r="W6749" t="s">
        <v>35</v>
      </c>
      <c r="X6749" t="str">
        <f t="shared" si="211"/>
        <v>Low</v>
      </c>
    </row>
    <row r="6750" spans="1:24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40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28</v>
      </c>
      <c r="Q6750" t="s">
        <v>25</v>
      </c>
      <c r="R6750" t="s">
        <v>29</v>
      </c>
      <c r="S6750">
        <v>85</v>
      </c>
      <c r="T6750">
        <v>85</v>
      </c>
      <c r="U6750" t="s">
        <v>25</v>
      </c>
      <c r="V6750" s="7" t="str">
        <f t="shared" si="210"/>
        <v>0-12</v>
      </c>
      <c r="W6750" t="s">
        <v>30</v>
      </c>
      <c r="X6750" t="str">
        <f t="shared" si="211"/>
        <v>Medium</v>
      </c>
    </row>
    <row r="6751" spans="1:24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27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38</v>
      </c>
      <c r="S6751">
        <v>79.400000000000006</v>
      </c>
      <c r="T6751">
        <v>5528.9</v>
      </c>
      <c r="U6751" t="s">
        <v>26</v>
      </c>
      <c r="V6751" s="7" t="str">
        <f t="shared" si="210"/>
        <v>49+</v>
      </c>
      <c r="W6751" t="s">
        <v>46</v>
      </c>
      <c r="X6751" t="str">
        <f t="shared" si="211"/>
        <v>Medium</v>
      </c>
    </row>
    <row r="6752" spans="1:24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26</v>
      </c>
      <c r="I6752" t="s">
        <v>27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43</v>
      </c>
      <c r="S6752">
        <v>35.200000000000003</v>
      </c>
      <c r="T6752">
        <v>1463.7</v>
      </c>
      <c r="U6752" t="s">
        <v>26</v>
      </c>
      <c r="V6752" s="7" t="str">
        <f t="shared" si="210"/>
        <v>25-48</v>
      </c>
      <c r="W6752" t="s">
        <v>35</v>
      </c>
      <c r="X6752" t="str">
        <f t="shared" si="211"/>
        <v>Low</v>
      </c>
    </row>
    <row r="6753" spans="1:24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26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50</v>
      </c>
      <c r="Q6753" t="s">
        <v>26</v>
      </c>
      <c r="R6753" t="s">
        <v>34</v>
      </c>
      <c r="S6753">
        <v>19.649999999999999</v>
      </c>
      <c r="T6753">
        <v>1025.05</v>
      </c>
      <c r="U6753" t="s">
        <v>26</v>
      </c>
      <c r="V6753" s="7" t="str">
        <f t="shared" si="210"/>
        <v>49+</v>
      </c>
      <c r="W6753" t="s">
        <v>35</v>
      </c>
      <c r="X6753" t="str">
        <f t="shared" si="211"/>
        <v>Low</v>
      </c>
    </row>
    <row r="6754" spans="1:24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26</v>
      </c>
      <c r="I6754" t="s">
        <v>27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50</v>
      </c>
      <c r="Q6754" t="s">
        <v>26</v>
      </c>
      <c r="R6754" t="s">
        <v>34</v>
      </c>
      <c r="S6754">
        <v>49.85</v>
      </c>
      <c r="T6754">
        <v>552.1</v>
      </c>
      <c r="U6754" t="s">
        <v>26</v>
      </c>
      <c r="V6754" s="7" t="str">
        <f t="shared" si="210"/>
        <v>0-12</v>
      </c>
      <c r="W6754" t="s">
        <v>35</v>
      </c>
      <c r="X6754" t="str">
        <f t="shared" si="211"/>
        <v>Low</v>
      </c>
    </row>
    <row r="6755" spans="1:24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27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38</v>
      </c>
      <c r="S6755">
        <v>68.75</v>
      </c>
      <c r="T6755">
        <v>3815.4</v>
      </c>
      <c r="U6755" t="s">
        <v>26</v>
      </c>
      <c r="V6755" s="7" t="str">
        <f t="shared" si="210"/>
        <v>49+</v>
      </c>
      <c r="W6755" t="s">
        <v>46</v>
      </c>
      <c r="X6755" t="str">
        <f t="shared" si="211"/>
        <v>Medium</v>
      </c>
    </row>
    <row r="6756" spans="1:24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27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50</v>
      </c>
      <c r="Q6756" t="s">
        <v>25</v>
      </c>
      <c r="R6756" t="s">
        <v>38</v>
      </c>
      <c r="S6756">
        <v>61.9</v>
      </c>
      <c r="T6756">
        <v>0</v>
      </c>
      <c r="U6756" t="s">
        <v>26</v>
      </c>
      <c r="V6756" s="7" t="str">
        <f t="shared" si="210"/>
        <v>0-12</v>
      </c>
      <c r="W6756" t="s">
        <v>30</v>
      </c>
      <c r="X6756" t="str">
        <f t="shared" si="211"/>
        <v>Medium</v>
      </c>
    </row>
    <row r="6757" spans="1:24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40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28</v>
      </c>
      <c r="Q6757" t="s">
        <v>26</v>
      </c>
      <c r="R6757" t="s">
        <v>29</v>
      </c>
      <c r="S6757">
        <v>79.900000000000006</v>
      </c>
      <c r="T6757">
        <v>3313.4</v>
      </c>
      <c r="U6757" t="s">
        <v>26</v>
      </c>
      <c r="V6757" s="7" t="str">
        <f t="shared" si="210"/>
        <v>25-48</v>
      </c>
      <c r="W6757" t="s">
        <v>46</v>
      </c>
      <c r="X6757" t="str">
        <f t="shared" si="211"/>
        <v>Medium</v>
      </c>
    </row>
    <row r="6758" spans="1:24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40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28</v>
      </c>
      <c r="Q6758" t="s">
        <v>25</v>
      </c>
      <c r="R6758" t="s">
        <v>38</v>
      </c>
      <c r="S6758">
        <v>89.75</v>
      </c>
      <c r="T6758">
        <v>1938.9</v>
      </c>
      <c r="U6758" t="s">
        <v>26</v>
      </c>
      <c r="V6758" s="7" t="str">
        <f t="shared" si="210"/>
        <v>13-24</v>
      </c>
      <c r="W6758" t="s">
        <v>35</v>
      </c>
      <c r="X6758" t="str">
        <f t="shared" si="211"/>
        <v>Medium</v>
      </c>
    </row>
    <row r="6759" spans="1:24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26</v>
      </c>
      <c r="I6759" t="s">
        <v>27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29</v>
      </c>
      <c r="S6759">
        <v>59.3</v>
      </c>
      <c r="T6759">
        <v>3014.65</v>
      </c>
      <c r="U6759" t="s">
        <v>25</v>
      </c>
      <c r="V6759" s="7" t="str">
        <f t="shared" si="210"/>
        <v>49+</v>
      </c>
      <c r="W6759" t="s">
        <v>46</v>
      </c>
      <c r="X6759" t="str">
        <f t="shared" si="211"/>
        <v>Medium</v>
      </c>
    </row>
    <row r="6760" spans="1:24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26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28</v>
      </c>
      <c r="Q6760" t="s">
        <v>25</v>
      </c>
      <c r="R6760" t="s">
        <v>43</v>
      </c>
      <c r="S6760">
        <v>19.399999999999999</v>
      </c>
      <c r="T6760">
        <v>460.25</v>
      </c>
      <c r="U6760" t="s">
        <v>26</v>
      </c>
      <c r="V6760" s="7" t="str">
        <f t="shared" si="210"/>
        <v>25-48</v>
      </c>
      <c r="W6760" t="s">
        <v>30</v>
      </c>
      <c r="X6760" t="str">
        <f t="shared" si="211"/>
        <v>Low</v>
      </c>
    </row>
    <row r="6761" spans="1:24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40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38</v>
      </c>
      <c r="S6761">
        <v>93.65</v>
      </c>
      <c r="T6761">
        <v>4839.1499999999996</v>
      </c>
      <c r="U6761" t="s">
        <v>26</v>
      </c>
      <c r="V6761" s="7" t="str">
        <f t="shared" si="210"/>
        <v>49+</v>
      </c>
      <c r="W6761" t="s">
        <v>46</v>
      </c>
      <c r="X6761" t="str">
        <f t="shared" si="211"/>
        <v>High</v>
      </c>
    </row>
    <row r="6762" spans="1:24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27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28</v>
      </c>
      <c r="Q6762" t="s">
        <v>25</v>
      </c>
      <c r="R6762" t="s">
        <v>29</v>
      </c>
      <c r="S6762">
        <v>49.4</v>
      </c>
      <c r="T6762">
        <v>184.4</v>
      </c>
      <c r="U6762" t="s">
        <v>25</v>
      </c>
      <c r="V6762" s="7" t="str">
        <f t="shared" si="210"/>
        <v>0-12</v>
      </c>
      <c r="W6762" t="s">
        <v>30</v>
      </c>
      <c r="X6762" t="str">
        <f t="shared" si="211"/>
        <v>Low</v>
      </c>
    </row>
    <row r="6763" spans="1:24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26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28</v>
      </c>
      <c r="Q6763" t="s">
        <v>25</v>
      </c>
      <c r="R6763" t="s">
        <v>34</v>
      </c>
      <c r="S6763">
        <v>19.899999999999999</v>
      </c>
      <c r="T6763">
        <v>19.899999999999999</v>
      </c>
      <c r="U6763" t="s">
        <v>26</v>
      </c>
      <c r="V6763" s="7" t="str">
        <f t="shared" si="210"/>
        <v>0-12</v>
      </c>
      <c r="W6763" t="s">
        <v>30</v>
      </c>
      <c r="X6763" t="str">
        <f t="shared" si="211"/>
        <v>Low</v>
      </c>
    </row>
    <row r="6764" spans="1:24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27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28</v>
      </c>
      <c r="Q6764" t="s">
        <v>26</v>
      </c>
      <c r="R6764" t="s">
        <v>34</v>
      </c>
      <c r="S6764">
        <v>55</v>
      </c>
      <c r="T6764">
        <v>2010.55</v>
      </c>
      <c r="U6764" t="s">
        <v>25</v>
      </c>
      <c r="V6764" s="7" t="str">
        <f t="shared" si="210"/>
        <v>25-48</v>
      </c>
      <c r="W6764" t="s">
        <v>46</v>
      </c>
      <c r="X6764" t="str">
        <f t="shared" si="211"/>
        <v>Medium</v>
      </c>
    </row>
    <row r="6765" spans="1:24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27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38</v>
      </c>
      <c r="S6765">
        <v>72.900000000000006</v>
      </c>
      <c r="T6765">
        <v>5139.6499999999996</v>
      </c>
      <c r="U6765" t="s">
        <v>26</v>
      </c>
      <c r="V6765" s="7" t="str">
        <f t="shared" si="210"/>
        <v>49+</v>
      </c>
      <c r="W6765" t="s">
        <v>46</v>
      </c>
      <c r="X6765" t="str">
        <f t="shared" si="211"/>
        <v>Medium</v>
      </c>
    </row>
    <row r="6766" spans="1:24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40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28</v>
      </c>
      <c r="Q6766" t="s">
        <v>25</v>
      </c>
      <c r="R6766" t="s">
        <v>29</v>
      </c>
      <c r="S6766">
        <v>69.2</v>
      </c>
      <c r="T6766">
        <v>69.2</v>
      </c>
      <c r="U6766" t="s">
        <v>25</v>
      </c>
      <c r="V6766" s="7" t="str">
        <f t="shared" si="210"/>
        <v>0-12</v>
      </c>
      <c r="W6766" t="s">
        <v>30</v>
      </c>
      <c r="X6766" t="str">
        <f t="shared" si="211"/>
        <v>Medium</v>
      </c>
    </row>
    <row r="6767" spans="1:24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50</v>
      </c>
      <c r="Q6767" t="s">
        <v>25</v>
      </c>
      <c r="R6767" t="s">
        <v>38</v>
      </c>
      <c r="S6767">
        <v>25.6</v>
      </c>
      <c r="T6767">
        <v>1673.4</v>
      </c>
      <c r="U6767" t="s">
        <v>26</v>
      </c>
      <c r="V6767" s="7" t="str">
        <f t="shared" si="210"/>
        <v>49+</v>
      </c>
      <c r="W6767" t="s">
        <v>35</v>
      </c>
      <c r="X6767" t="str">
        <f t="shared" si="211"/>
        <v>Low</v>
      </c>
    </row>
    <row r="6768" spans="1:24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26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 t="s">
        <v>26</v>
      </c>
      <c r="V6768" s="7" t="str">
        <f t="shared" si="210"/>
        <v>13-24</v>
      </c>
      <c r="W6768" t="s">
        <v>30</v>
      </c>
      <c r="X6768" t="str">
        <f t="shared" si="211"/>
        <v>Low</v>
      </c>
    </row>
    <row r="6769" spans="1:24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27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28</v>
      </c>
      <c r="Q6769" t="s">
        <v>26</v>
      </c>
      <c r="R6769" t="s">
        <v>29</v>
      </c>
      <c r="S6769">
        <v>55.7</v>
      </c>
      <c r="T6769">
        <v>3171.6</v>
      </c>
      <c r="U6769" t="s">
        <v>26</v>
      </c>
      <c r="V6769" s="7" t="str">
        <f t="shared" si="210"/>
        <v>49+</v>
      </c>
      <c r="W6769" t="s">
        <v>46</v>
      </c>
      <c r="X6769" t="str">
        <f t="shared" si="211"/>
        <v>Medium</v>
      </c>
    </row>
    <row r="6770" spans="1:24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40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50</v>
      </c>
      <c r="Q6770" t="s">
        <v>26</v>
      </c>
      <c r="R6770" t="s">
        <v>43</v>
      </c>
      <c r="S6770">
        <v>117.5</v>
      </c>
      <c r="T6770">
        <v>8670.1</v>
      </c>
      <c r="U6770" t="s">
        <v>26</v>
      </c>
      <c r="V6770" s="7" t="str">
        <f t="shared" si="210"/>
        <v>49+</v>
      </c>
      <c r="W6770" t="s">
        <v>46</v>
      </c>
      <c r="X6770" t="str">
        <f t="shared" si="211"/>
        <v>High</v>
      </c>
    </row>
    <row r="6771" spans="1:24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26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50</v>
      </c>
      <c r="Q6771" t="s">
        <v>26</v>
      </c>
      <c r="R6771" t="s">
        <v>43</v>
      </c>
      <c r="S6771">
        <v>19.850000000000001</v>
      </c>
      <c r="T6771">
        <v>916</v>
      </c>
      <c r="U6771" t="s">
        <v>26</v>
      </c>
      <c r="V6771" s="7" t="str">
        <f t="shared" si="210"/>
        <v>25-48</v>
      </c>
      <c r="W6771" t="s">
        <v>35</v>
      </c>
      <c r="X6771" t="str">
        <f t="shared" si="211"/>
        <v>Low</v>
      </c>
    </row>
    <row r="6772" spans="1:24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40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28</v>
      </c>
      <c r="Q6772" t="s">
        <v>25</v>
      </c>
      <c r="R6772" t="s">
        <v>34</v>
      </c>
      <c r="S6772">
        <v>78.900000000000006</v>
      </c>
      <c r="T6772">
        <v>299.75</v>
      </c>
      <c r="U6772" t="s">
        <v>26</v>
      </c>
      <c r="V6772" s="7" t="str">
        <f t="shared" si="210"/>
        <v>0-12</v>
      </c>
      <c r="W6772" t="s">
        <v>30</v>
      </c>
      <c r="X6772" t="str">
        <f t="shared" si="211"/>
        <v>Medium</v>
      </c>
    </row>
    <row r="6773" spans="1:24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26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28</v>
      </c>
      <c r="Q6773" t="s">
        <v>25</v>
      </c>
      <c r="R6773" t="s">
        <v>29</v>
      </c>
      <c r="S6773">
        <v>20.65</v>
      </c>
      <c r="T6773">
        <v>702.05</v>
      </c>
      <c r="U6773" t="s">
        <v>26</v>
      </c>
      <c r="V6773" s="7" t="str">
        <f t="shared" si="210"/>
        <v>25-48</v>
      </c>
      <c r="W6773" t="s">
        <v>35</v>
      </c>
      <c r="X6773" t="str">
        <f t="shared" si="211"/>
        <v>Low</v>
      </c>
    </row>
    <row r="6774" spans="1:24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27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 t="s">
        <v>25</v>
      </c>
      <c r="V6774" s="7" t="str">
        <f t="shared" si="210"/>
        <v>25-48</v>
      </c>
      <c r="W6774" t="s">
        <v>46</v>
      </c>
      <c r="X6774" t="str">
        <f t="shared" si="211"/>
        <v>Medium</v>
      </c>
    </row>
    <row r="6775" spans="1:24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40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28</v>
      </c>
      <c r="Q6775" t="s">
        <v>25</v>
      </c>
      <c r="R6775" t="s">
        <v>29</v>
      </c>
      <c r="S6775">
        <v>92.5</v>
      </c>
      <c r="T6775">
        <v>3473.4</v>
      </c>
      <c r="U6775" t="s">
        <v>25</v>
      </c>
      <c r="V6775" s="7" t="str">
        <f t="shared" si="210"/>
        <v>25-48</v>
      </c>
      <c r="W6775" t="s">
        <v>46</v>
      </c>
      <c r="X6775" t="str">
        <f t="shared" si="211"/>
        <v>High</v>
      </c>
    </row>
    <row r="6776" spans="1:24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26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28</v>
      </c>
      <c r="Q6776" t="s">
        <v>26</v>
      </c>
      <c r="R6776" t="s">
        <v>34</v>
      </c>
      <c r="S6776">
        <v>19.649999999999999</v>
      </c>
      <c r="T6776">
        <v>19.649999999999999</v>
      </c>
      <c r="U6776" t="s">
        <v>26</v>
      </c>
      <c r="V6776" s="7" t="str">
        <f t="shared" si="210"/>
        <v>0-12</v>
      </c>
      <c r="W6776" t="s">
        <v>30</v>
      </c>
      <c r="X6776" t="str">
        <f t="shared" si="211"/>
        <v>Low</v>
      </c>
    </row>
    <row r="6777" spans="1:24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27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50</v>
      </c>
      <c r="Q6777" t="s">
        <v>25</v>
      </c>
      <c r="R6777" t="s">
        <v>38</v>
      </c>
      <c r="S6777">
        <v>79.75</v>
      </c>
      <c r="T6777">
        <v>4438.2</v>
      </c>
      <c r="U6777" t="s">
        <v>26</v>
      </c>
      <c r="V6777" s="7" t="str">
        <f t="shared" si="210"/>
        <v>49+</v>
      </c>
      <c r="W6777" t="s">
        <v>46</v>
      </c>
      <c r="X6777" t="str">
        <f t="shared" si="211"/>
        <v>Medium</v>
      </c>
    </row>
    <row r="6778" spans="1:24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27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50</v>
      </c>
      <c r="Q6778" t="s">
        <v>25</v>
      </c>
      <c r="R6778" t="s">
        <v>43</v>
      </c>
      <c r="S6778">
        <v>79.95</v>
      </c>
      <c r="T6778">
        <v>4819.75</v>
      </c>
      <c r="U6778" t="s">
        <v>26</v>
      </c>
      <c r="V6778" s="7" t="str">
        <f t="shared" si="210"/>
        <v>49+</v>
      </c>
      <c r="W6778" t="s">
        <v>46</v>
      </c>
      <c r="X6778" t="str">
        <f t="shared" si="211"/>
        <v>Medium</v>
      </c>
    </row>
    <row r="6779" spans="1:24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26</v>
      </c>
      <c r="I6779" t="s">
        <v>27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28</v>
      </c>
      <c r="Q6779" t="s">
        <v>25</v>
      </c>
      <c r="R6779" t="s">
        <v>29</v>
      </c>
      <c r="S6779">
        <v>29.9</v>
      </c>
      <c r="T6779">
        <v>92.25</v>
      </c>
      <c r="U6779" t="s">
        <v>26</v>
      </c>
      <c r="V6779" s="7" t="str">
        <f t="shared" si="210"/>
        <v>0-12</v>
      </c>
      <c r="W6779" t="s">
        <v>30</v>
      </c>
      <c r="X6779" t="str">
        <f t="shared" si="211"/>
        <v>Low</v>
      </c>
    </row>
    <row r="6780" spans="1:24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26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50</v>
      </c>
      <c r="Q6780" t="s">
        <v>25</v>
      </c>
      <c r="R6780" t="s">
        <v>34</v>
      </c>
      <c r="S6780">
        <v>19.75</v>
      </c>
      <c r="T6780">
        <v>1567</v>
      </c>
      <c r="U6780" t="s">
        <v>26</v>
      </c>
      <c r="V6780" s="7" t="str">
        <f t="shared" si="210"/>
        <v>49+</v>
      </c>
      <c r="W6780" t="s">
        <v>35</v>
      </c>
      <c r="X6780" t="str">
        <f t="shared" si="211"/>
        <v>Low</v>
      </c>
    </row>
    <row r="6781" spans="1:24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26</v>
      </c>
      <c r="I6781" t="s">
        <v>27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28</v>
      </c>
      <c r="Q6781" t="s">
        <v>25</v>
      </c>
      <c r="R6781" t="s">
        <v>34</v>
      </c>
      <c r="S6781">
        <v>45</v>
      </c>
      <c r="T6781">
        <v>1242.45</v>
      </c>
      <c r="U6781" t="s">
        <v>26</v>
      </c>
      <c r="V6781" s="7" t="str">
        <f t="shared" si="210"/>
        <v>25-48</v>
      </c>
      <c r="W6781" t="s">
        <v>35</v>
      </c>
      <c r="X6781" t="str">
        <f t="shared" si="211"/>
        <v>Low</v>
      </c>
    </row>
    <row r="6782" spans="1:24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27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28</v>
      </c>
      <c r="Q6782" t="s">
        <v>26</v>
      </c>
      <c r="R6782" t="s">
        <v>38</v>
      </c>
      <c r="S6782">
        <v>44.8</v>
      </c>
      <c r="T6782">
        <v>559.20000000000005</v>
      </c>
      <c r="U6782" t="s">
        <v>26</v>
      </c>
      <c r="V6782" s="7" t="str">
        <f t="shared" si="210"/>
        <v>13-24</v>
      </c>
      <c r="W6782" t="s">
        <v>35</v>
      </c>
      <c r="X6782" t="str">
        <f t="shared" si="211"/>
        <v>Low</v>
      </c>
    </row>
    <row r="6783" spans="1:24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40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28</v>
      </c>
      <c r="Q6783" t="s">
        <v>26</v>
      </c>
      <c r="R6783" t="s">
        <v>29</v>
      </c>
      <c r="S6783">
        <v>69.650000000000006</v>
      </c>
      <c r="T6783">
        <v>220.1</v>
      </c>
      <c r="U6783" t="s">
        <v>25</v>
      </c>
      <c r="V6783" s="7" t="str">
        <f t="shared" si="210"/>
        <v>0-12</v>
      </c>
      <c r="W6783" t="s">
        <v>30</v>
      </c>
      <c r="X6783" t="str">
        <f t="shared" si="211"/>
        <v>Medium</v>
      </c>
    </row>
    <row r="6784" spans="1:24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27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28</v>
      </c>
      <c r="Q6784" t="s">
        <v>26</v>
      </c>
      <c r="R6784" t="s">
        <v>29</v>
      </c>
      <c r="S6784">
        <v>51.1</v>
      </c>
      <c r="T6784">
        <v>531.15</v>
      </c>
      <c r="U6784" t="s">
        <v>26</v>
      </c>
      <c r="V6784" s="7" t="str">
        <f t="shared" si="210"/>
        <v>0-12</v>
      </c>
      <c r="W6784" t="s">
        <v>35</v>
      </c>
      <c r="X6784" t="str">
        <f t="shared" si="211"/>
        <v>Medium</v>
      </c>
    </row>
    <row r="6785" spans="1:24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26</v>
      </c>
      <c r="I6785" t="s">
        <v>27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50</v>
      </c>
      <c r="Q6785" t="s">
        <v>26</v>
      </c>
      <c r="R6785" t="s">
        <v>34</v>
      </c>
      <c r="S6785">
        <v>53.15</v>
      </c>
      <c r="T6785">
        <v>1183.2</v>
      </c>
      <c r="U6785" t="s">
        <v>26</v>
      </c>
      <c r="V6785" s="7" t="str">
        <f t="shared" si="210"/>
        <v>13-24</v>
      </c>
      <c r="W6785" t="s">
        <v>35</v>
      </c>
      <c r="X6785" t="str">
        <f t="shared" si="211"/>
        <v>Medium</v>
      </c>
    </row>
    <row r="6786" spans="1:24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26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28</v>
      </c>
      <c r="Q6786" t="s">
        <v>26</v>
      </c>
      <c r="R6786" t="s">
        <v>38</v>
      </c>
      <c r="S6786">
        <v>24.7</v>
      </c>
      <c r="T6786">
        <v>465.85</v>
      </c>
      <c r="U6786" t="s">
        <v>26</v>
      </c>
      <c r="V6786" s="7" t="str">
        <f t="shared" si="210"/>
        <v>13-24</v>
      </c>
      <c r="W6786" t="s">
        <v>30</v>
      </c>
      <c r="X6786" t="str">
        <f t="shared" si="211"/>
        <v>Low</v>
      </c>
    </row>
    <row r="6787" spans="1:24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40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50</v>
      </c>
      <c r="Q6787" t="s">
        <v>25</v>
      </c>
      <c r="R6787" t="s">
        <v>43</v>
      </c>
      <c r="S6787">
        <v>111.6</v>
      </c>
      <c r="T6787">
        <v>6876.05</v>
      </c>
      <c r="U6787" t="s">
        <v>25</v>
      </c>
      <c r="V6787" s="7" t="str">
        <f t="shared" ref="V6787:V6850" si="212">IF(F6787&lt;=12, "0-12", IF(F6787&lt;=24, "13-24", IF(F6787&lt;=48, "25-48", "49+")))</f>
        <v>49+</v>
      </c>
      <c r="W6787" t="s">
        <v>46</v>
      </c>
      <c r="X6787" t="str">
        <f t="shared" ref="X6787:X6850" si="213">IF(S6787&lt;=50,"Low",IF(S6787&lt;=90,"Medium","High"))</f>
        <v>High</v>
      </c>
    </row>
    <row r="6788" spans="1:24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27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28</v>
      </c>
      <c r="Q6788" t="s">
        <v>26</v>
      </c>
      <c r="R6788" t="s">
        <v>43</v>
      </c>
      <c r="S6788">
        <v>48.55</v>
      </c>
      <c r="T6788">
        <v>501</v>
      </c>
      <c r="U6788" t="s">
        <v>25</v>
      </c>
      <c r="V6788" s="7" t="str">
        <f t="shared" si="212"/>
        <v>0-12</v>
      </c>
      <c r="W6788" t="s">
        <v>35</v>
      </c>
      <c r="X6788" t="str">
        <f t="shared" si="213"/>
        <v>Low</v>
      </c>
    </row>
    <row r="6789" spans="1:24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40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28</v>
      </c>
      <c r="Q6789" t="s">
        <v>25</v>
      </c>
      <c r="R6789" t="s">
        <v>29</v>
      </c>
      <c r="S6789">
        <v>109.95</v>
      </c>
      <c r="T6789">
        <v>3782.4</v>
      </c>
      <c r="U6789" t="s">
        <v>26</v>
      </c>
      <c r="V6789" s="7" t="str">
        <f t="shared" si="212"/>
        <v>25-48</v>
      </c>
      <c r="W6789" t="s">
        <v>46</v>
      </c>
      <c r="X6789" t="str">
        <f t="shared" si="213"/>
        <v>High</v>
      </c>
    </row>
    <row r="6790" spans="1:24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26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28</v>
      </c>
      <c r="Q6790" t="s">
        <v>26</v>
      </c>
      <c r="R6790" t="s">
        <v>34</v>
      </c>
      <c r="S6790">
        <v>20.8</v>
      </c>
      <c r="T6790">
        <v>460.2</v>
      </c>
      <c r="U6790" t="s">
        <v>26</v>
      </c>
      <c r="V6790" s="7" t="str">
        <f t="shared" si="212"/>
        <v>25-48</v>
      </c>
      <c r="W6790" t="s">
        <v>30</v>
      </c>
      <c r="X6790" t="str">
        <f t="shared" si="213"/>
        <v>Low</v>
      </c>
    </row>
    <row r="6791" spans="1:24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26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28</v>
      </c>
      <c r="Q6791" t="s">
        <v>25</v>
      </c>
      <c r="R6791" t="s">
        <v>34</v>
      </c>
      <c r="S6791">
        <v>20.2</v>
      </c>
      <c r="T6791">
        <v>20.2</v>
      </c>
      <c r="U6791" t="s">
        <v>25</v>
      </c>
      <c r="V6791" s="7" t="str">
        <f t="shared" si="212"/>
        <v>0-12</v>
      </c>
      <c r="W6791" t="s">
        <v>30</v>
      </c>
      <c r="X6791" t="str">
        <f t="shared" si="213"/>
        <v>Low</v>
      </c>
    </row>
    <row r="6792" spans="1:24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26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50</v>
      </c>
      <c r="Q6792" t="s">
        <v>25</v>
      </c>
      <c r="R6792" t="s">
        <v>38</v>
      </c>
      <c r="S6792">
        <v>25.6</v>
      </c>
      <c r="T6792">
        <v>1790.35</v>
      </c>
      <c r="U6792" t="s">
        <v>26</v>
      </c>
      <c r="V6792" s="7" t="str">
        <f t="shared" si="212"/>
        <v>49+</v>
      </c>
      <c r="W6792" t="s">
        <v>35</v>
      </c>
      <c r="X6792" t="str">
        <f t="shared" si="213"/>
        <v>Low</v>
      </c>
    </row>
    <row r="6793" spans="1:24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26</v>
      </c>
      <c r="I6793" t="s">
        <v>27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28</v>
      </c>
      <c r="Q6793" t="s">
        <v>25</v>
      </c>
      <c r="R6793" t="s">
        <v>29</v>
      </c>
      <c r="S6793">
        <v>39.65</v>
      </c>
      <c r="T6793">
        <v>733.35</v>
      </c>
      <c r="U6793" t="s">
        <v>25</v>
      </c>
      <c r="V6793" s="7" t="str">
        <f t="shared" si="212"/>
        <v>13-24</v>
      </c>
      <c r="W6793" t="s">
        <v>35</v>
      </c>
      <c r="X6793" t="str">
        <f t="shared" si="213"/>
        <v>Low</v>
      </c>
    </row>
    <row r="6794" spans="1:24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26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33</v>
      </c>
      <c r="Q6794" t="s">
        <v>26</v>
      </c>
      <c r="R6794" t="s">
        <v>29</v>
      </c>
      <c r="S6794">
        <v>24.9</v>
      </c>
      <c r="T6794">
        <v>1334</v>
      </c>
      <c r="U6794" t="s">
        <v>25</v>
      </c>
      <c r="V6794" s="7" t="str">
        <f t="shared" si="212"/>
        <v>49+</v>
      </c>
      <c r="W6794" t="s">
        <v>35</v>
      </c>
      <c r="X6794" t="str">
        <f t="shared" si="213"/>
        <v>Low</v>
      </c>
    </row>
    <row r="6795" spans="1:24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40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50</v>
      </c>
      <c r="Q6795" t="s">
        <v>25</v>
      </c>
      <c r="R6795" t="s">
        <v>43</v>
      </c>
      <c r="S6795">
        <v>108.4</v>
      </c>
      <c r="T6795">
        <v>7767.25</v>
      </c>
      <c r="U6795" t="s">
        <v>26</v>
      </c>
      <c r="V6795" s="7" t="str">
        <f t="shared" si="212"/>
        <v>49+</v>
      </c>
      <c r="W6795" t="s">
        <v>46</v>
      </c>
      <c r="X6795" t="str">
        <f t="shared" si="213"/>
        <v>High</v>
      </c>
    </row>
    <row r="6796" spans="1:24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26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50</v>
      </c>
      <c r="Q6796" t="s">
        <v>26</v>
      </c>
      <c r="R6796" t="s">
        <v>34</v>
      </c>
      <c r="S6796">
        <v>19.55</v>
      </c>
      <c r="T6796">
        <v>876.15</v>
      </c>
      <c r="U6796" t="s">
        <v>26</v>
      </c>
      <c r="V6796" s="7" t="str">
        <f t="shared" si="212"/>
        <v>25-48</v>
      </c>
      <c r="W6796" t="s">
        <v>35</v>
      </c>
      <c r="X6796" t="str">
        <f t="shared" si="213"/>
        <v>Low</v>
      </c>
    </row>
    <row r="6797" spans="1:24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40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28</v>
      </c>
      <c r="Q6797" t="s">
        <v>25</v>
      </c>
      <c r="R6797" t="s">
        <v>29</v>
      </c>
      <c r="S6797">
        <v>85.1</v>
      </c>
      <c r="T6797">
        <v>4600.95</v>
      </c>
      <c r="U6797" t="s">
        <v>26</v>
      </c>
      <c r="V6797" s="7" t="str">
        <f t="shared" si="212"/>
        <v>49+</v>
      </c>
      <c r="W6797" t="s">
        <v>46</v>
      </c>
      <c r="X6797" t="str">
        <f t="shared" si="213"/>
        <v>Medium</v>
      </c>
    </row>
    <row r="6798" spans="1:24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27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28</v>
      </c>
      <c r="Q6798" t="s">
        <v>26</v>
      </c>
      <c r="R6798" t="s">
        <v>34</v>
      </c>
      <c r="S6798">
        <v>56.7</v>
      </c>
      <c r="T6798">
        <v>113.55</v>
      </c>
      <c r="U6798" t="s">
        <v>25</v>
      </c>
      <c r="V6798" s="7" t="str">
        <f t="shared" si="212"/>
        <v>0-12</v>
      </c>
      <c r="W6798" t="s">
        <v>30</v>
      </c>
      <c r="X6798" t="str">
        <f t="shared" si="213"/>
        <v>Medium</v>
      </c>
    </row>
    <row r="6799" spans="1:24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40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28</v>
      </c>
      <c r="Q6799" t="s">
        <v>25</v>
      </c>
      <c r="R6799" t="s">
        <v>34</v>
      </c>
      <c r="S6799">
        <v>69.05</v>
      </c>
      <c r="T6799">
        <v>1793.25</v>
      </c>
      <c r="U6799" t="s">
        <v>26</v>
      </c>
      <c r="V6799" s="7" t="str">
        <f t="shared" si="212"/>
        <v>25-48</v>
      </c>
      <c r="W6799" t="s">
        <v>35</v>
      </c>
      <c r="X6799" t="str">
        <f t="shared" si="213"/>
        <v>Medium</v>
      </c>
    </row>
    <row r="6800" spans="1:24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40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28</v>
      </c>
      <c r="Q6800" t="s">
        <v>25</v>
      </c>
      <c r="R6800" t="s">
        <v>34</v>
      </c>
      <c r="S6800">
        <v>70.150000000000006</v>
      </c>
      <c r="T6800">
        <v>886.7</v>
      </c>
      <c r="U6800" t="s">
        <v>26</v>
      </c>
      <c r="V6800" s="7" t="str">
        <f t="shared" si="212"/>
        <v>13-24</v>
      </c>
      <c r="W6800" t="s">
        <v>35</v>
      </c>
      <c r="X6800" t="str">
        <f t="shared" si="213"/>
        <v>Medium</v>
      </c>
    </row>
    <row r="6801" spans="1:24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40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50</v>
      </c>
      <c r="Q6801" t="s">
        <v>25</v>
      </c>
      <c r="R6801" t="s">
        <v>34</v>
      </c>
      <c r="S6801">
        <v>111.15</v>
      </c>
      <c r="T6801">
        <v>7737.55</v>
      </c>
      <c r="U6801" t="s">
        <v>26</v>
      </c>
      <c r="V6801" s="7" t="str">
        <f t="shared" si="212"/>
        <v>49+</v>
      </c>
      <c r="W6801" t="s">
        <v>46</v>
      </c>
      <c r="X6801" t="str">
        <f t="shared" si="213"/>
        <v>High</v>
      </c>
    </row>
    <row r="6802" spans="1:24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40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 t="s">
        <v>25</v>
      </c>
      <c r="V6802" s="7" t="str">
        <f t="shared" si="212"/>
        <v>13-24</v>
      </c>
      <c r="W6802" t="s">
        <v>35</v>
      </c>
      <c r="X6802" t="str">
        <f t="shared" si="213"/>
        <v>High</v>
      </c>
    </row>
    <row r="6803" spans="1:24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40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38</v>
      </c>
      <c r="S6803">
        <v>89.35</v>
      </c>
      <c r="T6803">
        <v>1686.85</v>
      </c>
      <c r="U6803" t="s">
        <v>26</v>
      </c>
      <c r="V6803" s="7" t="str">
        <f t="shared" si="212"/>
        <v>13-24</v>
      </c>
      <c r="W6803" t="s">
        <v>35</v>
      </c>
      <c r="X6803" t="str">
        <f t="shared" si="213"/>
        <v>Medium</v>
      </c>
    </row>
    <row r="6804" spans="1:24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40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28</v>
      </c>
      <c r="Q6804" t="s">
        <v>25</v>
      </c>
      <c r="R6804" t="s">
        <v>38</v>
      </c>
      <c r="S6804">
        <v>89.1</v>
      </c>
      <c r="T6804">
        <v>1879.25</v>
      </c>
      <c r="U6804" t="s">
        <v>26</v>
      </c>
      <c r="V6804" s="7" t="str">
        <f t="shared" si="212"/>
        <v>13-24</v>
      </c>
      <c r="W6804" t="s">
        <v>35</v>
      </c>
      <c r="X6804" t="str">
        <f t="shared" si="213"/>
        <v>Medium</v>
      </c>
    </row>
    <row r="6805" spans="1:24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40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43</v>
      </c>
      <c r="S6805">
        <v>91.25</v>
      </c>
      <c r="T6805">
        <v>4013.8</v>
      </c>
      <c r="U6805" t="s">
        <v>26</v>
      </c>
      <c r="V6805" s="7" t="str">
        <f t="shared" si="212"/>
        <v>25-48</v>
      </c>
      <c r="W6805" t="s">
        <v>46</v>
      </c>
      <c r="X6805" t="str">
        <f t="shared" si="213"/>
        <v>High</v>
      </c>
    </row>
    <row r="6806" spans="1:24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40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28</v>
      </c>
      <c r="Q6806" t="s">
        <v>25</v>
      </c>
      <c r="R6806" t="s">
        <v>34</v>
      </c>
      <c r="S6806">
        <v>90.35</v>
      </c>
      <c r="T6806">
        <v>434.5</v>
      </c>
      <c r="U6806" t="s">
        <v>26</v>
      </c>
      <c r="V6806" s="7" t="str">
        <f t="shared" si="212"/>
        <v>0-12</v>
      </c>
      <c r="W6806" t="s">
        <v>30</v>
      </c>
      <c r="X6806" t="str">
        <f t="shared" si="213"/>
        <v>High</v>
      </c>
    </row>
    <row r="6807" spans="1:24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40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38</v>
      </c>
      <c r="S6807">
        <v>105.55</v>
      </c>
      <c r="T6807">
        <v>7195.35</v>
      </c>
      <c r="U6807" t="s">
        <v>26</v>
      </c>
      <c r="V6807" s="7" t="str">
        <f t="shared" si="212"/>
        <v>49+</v>
      </c>
      <c r="W6807" t="s">
        <v>46</v>
      </c>
      <c r="X6807" t="str">
        <f t="shared" si="213"/>
        <v>High</v>
      </c>
    </row>
    <row r="6808" spans="1:24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26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50</v>
      </c>
      <c r="Q6808" t="s">
        <v>26</v>
      </c>
      <c r="R6808" t="s">
        <v>34</v>
      </c>
      <c r="S6808">
        <v>19.100000000000001</v>
      </c>
      <c r="T6808">
        <v>780.1</v>
      </c>
      <c r="U6808" t="s">
        <v>26</v>
      </c>
      <c r="V6808" s="7" t="str">
        <f t="shared" si="212"/>
        <v>25-48</v>
      </c>
      <c r="W6808" t="s">
        <v>35</v>
      </c>
      <c r="X6808" t="str">
        <f t="shared" si="213"/>
        <v>Low</v>
      </c>
    </row>
    <row r="6809" spans="1:24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26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50</v>
      </c>
      <c r="Q6809" t="s">
        <v>25</v>
      </c>
      <c r="R6809" t="s">
        <v>43</v>
      </c>
      <c r="S6809">
        <v>20.399999999999999</v>
      </c>
      <c r="T6809">
        <v>107.6</v>
      </c>
      <c r="U6809" t="s">
        <v>26</v>
      </c>
      <c r="V6809" s="7" t="str">
        <f t="shared" si="212"/>
        <v>0-12</v>
      </c>
      <c r="W6809" t="s">
        <v>30</v>
      </c>
      <c r="X6809" t="str">
        <f t="shared" si="213"/>
        <v>Low</v>
      </c>
    </row>
    <row r="6810" spans="1:24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40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50</v>
      </c>
      <c r="Q6810" t="s">
        <v>25</v>
      </c>
      <c r="R6810" t="s">
        <v>29</v>
      </c>
      <c r="S6810">
        <v>100.45</v>
      </c>
      <c r="T6810">
        <v>3801.7</v>
      </c>
      <c r="U6810" t="s">
        <v>26</v>
      </c>
      <c r="V6810" s="7" t="str">
        <f t="shared" si="212"/>
        <v>25-48</v>
      </c>
      <c r="W6810" t="s">
        <v>46</v>
      </c>
      <c r="X6810" t="str">
        <f t="shared" si="213"/>
        <v>High</v>
      </c>
    </row>
    <row r="6811" spans="1:24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40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28</v>
      </c>
      <c r="Q6811" t="s">
        <v>26</v>
      </c>
      <c r="R6811" t="s">
        <v>29</v>
      </c>
      <c r="S6811">
        <v>74.95</v>
      </c>
      <c r="T6811">
        <v>308.7</v>
      </c>
      <c r="U6811" t="s">
        <v>25</v>
      </c>
      <c r="V6811" s="7" t="str">
        <f t="shared" si="212"/>
        <v>0-12</v>
      </c>
      <c r="W6811" t="s">
        <v>30</v>
      </c>
      <c r="X6811" t="str">
        <f t="shared" si="213"/>
        <v>Medium</v>
      </c>
    </row>
    <row r="6812" spans="1:24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26</v>
      </c>
      <c r="I6812" t="s">
        <v>27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28</v>
      </c>
      <c r="Q6812" t="s">
        <v>25</v>
      </c>
      <c r="R6812" t="s">
        <v>29</v>
      </c>
      <c r="S6812">
        <v>29.7</v>
      </c>
      <c r="T6812">
        <v>438.25</v>
      </c>
      <c r="U6812" t="s">
        <v>25</v>
      </c>
      <c r="V6812" s="7" t="str">
        <f t="shared" si="212"/>
        <v>13-24</v>
      </c>
      <c r="W6812" t="s">
        <v>30</v>
      </c>
      <c r="X6812" t="str">
        <f t="shared" si="213"/>
        <v>Low</v>
      </c>
    </row>
    <row r="6813" spans="1:24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26</v>
      </c>
      <c r="I6813" t="s">
        <v>27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28</v>
      </c>
      <c r="Q6813" t="s">
        <v>25</v>
      </c>
      <c r="R6813" t="s">
        <v>29</v>
      </c>
      <c r="S6813">
        <v>50.35</v>
      </c>
      <c r="T6813">
        <v>50.35</v>
      </c>
      <c r="U6813" t="s">
        <v>25</v>
      </c>
      <c r="V6813" s="7" t="str">
        <f t="shared" si="212"/>
        <v>0-12</v>
      </c>
      <c r="W6813" t="s">
        <v>30</v>
      </c>
      <c r="X6813" t="str">
        <f t="shared" si="213"/>
        <v>Medium</v>
      </c>
    </row>
    <row r="6814" spans="1:24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40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28</v>
      </c>
      <c r="Q6814" t="s">
        <v>25</v>
      </c>
      <c r="R6814" t="s">
        <v>38</v>
      </c>
      <c r="S6814">
        <v>85.7</v>
      </c>
      <c r="T6814">
        <v>3778.1</v>
      </c>
      <c r="U6814" t="s">
        <v>26</v>
      </c>
      <c r="V6814" s="7" t="str">
        <f t="shared" si="212"/>
        <v>25-48</v>
      </c>
      <c r="W6814" t="s">
        <v>46</v>
      </c>
      <c r="X6814" t="str">
        <f t="shared" si="213"/>
        <v>Medium</v>
      </c>
    </row>
    <row r="6815" spans="1:24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26</v>
      </c>
      <c r="I6815" t="s">
        <v>27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50</v>
      </c>
      <c r="Q6815" t="s">
        <v>26</v>
      </c>
      <c r="R6815" t="s">
        <v>29</v>
      </c>
      <c r="S6815">
        <v>47.85</v>
      </c>
      <c r="T6815">
        <v>3147.5</v>
      </c>
      <c r="U6815" t="s">
        <v>25</v>
      </c>
      <c r="V6815" s="7" t="str">
        <f t="shared" si="212"/>
        <v>49+</v>
      </c>
      <c r="W6815" t="s">
        <v>46</v>
      </c>
      <c r="X6815" t="str">
        <f t="shared" si="213"/>
        <v>Low</v>
      </c>
    </row>
    <row r="6816" spans="1:24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40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28</v>
      </c>
      <c r="Q6816" t="s">
        <v>26</v>
      </c>
      <c r="R6816" t="s">
        <v>43</v>
      </c>
      <c r="S6816">
        <v>94</v>
      </c>
      <c r="T6816">
        <v>5438.95</v>
      </c>
      <c r="U6816" t="s">
        <v>26</v>
      </c>
      <c r="V6816" s="7" t="str">
        <f t="shared" si="212"/>
        <v>49+</v>
      </c>
      <c r="W6816" t="s">
        <v>46</v>
      </c>
      <c r="X6816" t="str">
        <f t="shared" si="213"/>
        <v>High</v>
      </c>
    </row>
    <row r="6817" spans="1:24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27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50</v>
      </c>
      <c r="Q6817" t="s">
        <v>26</v>
      </c>
      <c r="R6817" t="s">
        <v>38</v>
      </c>
      <c r="S6817">
        <v>69.849999999999994</v>
      </c>
      <c r="T6817">
        <v>5102.3500000000004</v>
      </c>
      <c r="U6817" t="s">
        <v>26</v>
      </c>
      <c r="V6817" s="7" t="str">
        <f t="shared" si="212"/>
        <v>49+</v>
      </c>
      <c r="W6817" t="s">
        <v>46</v>
      </c>
      <c r="X6817" t="str">
        <f t="shared" si="213"/>
        <v>Medium</v>
      </c>
    </row>
    <row r="6818" spans="1:24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40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28</v>
      </c>
      <c r="Q6818" t="s">
        <v>25</v>
      </c>
      <c r="R6818" t="s">
        <v>29</v>
      </c>
      <c r="S6818">
        <v>70.3</v>
      </c>
      <c r="T6818">
        <v>70.3</v>
      </c>
      <c r="U6818" t="s">
        <v>25</v>
      </c>
      <c r="V6818" s="7" t="str">
        <f t="shared" si="212"/>
        <v>0-12</v>
      </c>
      <c r="W6818" t="s">
        <v>30</v>
      </c>
      <c r="X6818" t="str">
        <f t="shared" si="213"/>
        <v>Medium</v>
      </c>
    </row>
    <row r="6819" spans="1:24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26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50</v>
      </c>
      <c r="Q6819" t="s">
        <v>26</v>
      </c>
      <c r="R6819" t="s">
        <v>43</v>
      </c>
      <c r="S6819">
        <v>25.85</v>
      </c>
      <c r="T6819">
        <v>1872.2</v>
      </c>
      <c r="U6819" t="s">
        <v>26</v>
      </c>
      <c r="V6819" s="7" t="str">
        <f t="shared" si="212"/>
        <v>49+</v>
      </c>
      <c r="W6819" t="s">
        <v>35</v>
      </c>
      <c r="X6819" t="str">
        <f t="shared" si="213"/>
        <v>Low</v>
      </c>
    </row>
    <row r="6820" spans="1:24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27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50</v>
      </c>
      <c r="Q6820" t="s">
        <v>26</v>
      </c>
      <c r="R6820" t="s">
        <v>34</v>
      </c>
      <c r="S6820">
        <v>71.099999999999994</v>
      </c>
      <c r="T6820">
        <v>213.35</v>
      </c>
      <c r="U6820" t="s">
        <v>26</v>
      </c>
      <c r="V6820" s="7" t="str">
        <f t="shared" si="212"/>
        <v>0-12</v>
      </c>
      <c r="W6820" t="s">
        <v>30</v>
      </c>
      <c r="X6820" t="str">
        <f t="shared" si="213"/>
        <v>Medium</v>
      </c>
    </row>
    <row r="6821" spans="1:24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40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28</v>
      </c>
      <c r="Q6821" t="s">
        <v>25</v>
      </c>
      <c r="R6821" t="s">
        <v>29</v>
      </c>
      <c r="S6821">
        <v>98.8</v>
      </c>
      <c r="T6821">
        <v>5617.75</v>
      </c>
      <c r="U6821" t="s">
        <v>25</v>
      </c>
      <c r="V6821" s="7" t="str">
        <f t="shared" si="212"/>
        <v>49+</v>
      </c>
      <c r="W6821" t="s">
        <v>46</v>
      </c>
      <c r="X6821" t="str">
        <f t="shared" si="213"/>
        <v>High</v>
      </c>
    </row>
    <row r="6822" spans="1:24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40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28</v>
      </c>
      <c r="Q6822" t="s">
        <v>26</v>
      </c>
      <c r="R6822" t="s">
        <v>29</v>
      </c>
      <c r="S6822">
        <v>93.35</v>
      </c>
      <c r="T6822">
        <v>5386.5</v>
      </c>
      <c r="U6822" t="s">
        <v>26</v>
      </c>
      <c r="V6822" s="7" t="str">
        <f t="shared" si="212"/>
        <v>49+</v>
      </c>
      <c r="W6822" t="s">
        <v>46</v>
      </c>
      <c r="X6822" t="str">
        <f t="shared" si="213"/>
        <v>High</v>
      </c>
    </row>
    <row r="6823" spans="1:24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40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28</v>
      </c>
      <c r="Q6823" t="s">
        <v>25</v>
      </c>
      <c r="R6823" t="s">
        <v>38</v>
      </c>
      <c r="S6823">
        <v>99.85</v>
      </c>
      <c r="T6823">
        <v>1776.95</v>
      </c>
      <c r="U6823" t="s">
        <v>25</v>
      </c>
      <c r="V6823" s="7" t="str">
        <f t="shared" si="212"/>
        <v>13-24</v>
      </c>
      <c r="W6823" t="s">
        <v>35</v>
      </c>
      <c r="X6823" t="str">
        <f t="shared" si="213"/>
        <v>High</v>
      </c>
    </row>
    <row r="6824" spans="1:24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40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28</v>
      </c>
      <c r="Q6824" t="s">
        <v>25</v>
      </c>
      <c r="R6824" t="s">
        <v>43</v>
      </c>
      <c r="S6824">
        <v>80.3</v>
      </c>
      <c r="T6824">
        <v>2483.0500000000002</v>
      </c>
      <c r="U6824" t="s">
        <v>25</v>
      </c>
      <c r="V6824" s="7" t="str">
        <f t="shared" si="212"/>
        <v>25-48</v>
      </c>
      <c r="W6824" t="s">
        <v>46</v>
      </c>
      <c r="X6824" t="str">
        <f t="shared" si="213"/>
        <v>Medium</v>
      </c>
    </row>
    <row r="6825" spans="1:24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27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28</v>
      </c>
      <c r="Q6825" t="s">
        <v>25</v>
      </c>
      <c r="R6825" t="s">
        <v>38</v>
      </c>
      <c r="S6825">
        <v>50.55</v>
      </c>
      <c r="T6825">
        <v>235.65</v>
      </c>
      <c r="U6825" t="s">
        <v>26</v>
      </c>
      <c r="V6825" s="7" t="str">
        <f t="shared" si="212"/>
        <v>0-12</v>
      </c>
      <c r="W6825" t="s">
        <v>30</v>
      </c>
      <c r="X6825" t="str">
        <f t="shared" si="213"/>
        <v>Medium</v>
      </c>
    </row>
    <row r="6826" spans="1:24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40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28</v>
      </c>
      <c r="Q6826" t="s">
        <v>25</v>
      </c>
      <c r="R6826" t="s">
        <v>43</v>
      </c>
      <c r="S6826">
        <v>80.45</v>
      </c>
      <c r="T6826">
        <v>5224.3500000000004</v>
      </c>
      <c r="U6826" t="s">
        <v>25</v>
      </c>
      <c r="V6826" s="7" t="str">
        <f t="shared" si="212"/>
        <v>49+</v>
      </c>
      <c r="W6826" t="s">
        <v>46</v>
      </c>
      <c r="X6826" t="str">
        <f t="shared" si="213"/>
        <v>Medium</v>
      </c>
    </row>
    <row r="6827" spans="1:24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40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28</v>
      </c>
      <c r="Q6827" t="s">
        <v>25</v>
      </c>
      <c r="R6827" t="s">
        <v>29</v>
      </c>
      <c r="S6827">
        <v>81.3</v>
      </c>
      <c r="T6827">
        <v>2272.8000000000002</v>
      </c>
      <c r="U6827" t="s">
        <v>26</v>
      </c>
      <c r="V6827" s="7" t="str">
        <f t="shared" si="212"/>
        <v>25-48</v>
      </c>
      <c r="W6827" t="s">
        <v>46</v>
      </c>
      <c r="X6827" t="str">
        <f t="shared" si="213"/>
        <v>Medium</v>
      </c>
    </row>
    <row r="6828" spans="1:24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26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28</v>
      </c>
      <c r="Q6828" t="s">
        <v>25</v>
      </c>
      <c r="R6828" t="s">
        <v>43</v>
      </c>
      <c r="S6828">
        <v>20.7</v>
      </c>
      <c r="T6828">
        <v>83.75</v>
      </c>
      <c r="U6828" t="s">
        <v>26</v>
      </c>
      <c r="V6828" s="7" t="str">
        <f t="shared" si="212"/>
        <v>0-12</v>
      </c>
      <c r="W6828" t="s">
        <v>30</v>
      </c>
      <c r="X6828" t="str">
        <f t="shared" si="213"/>
        <v>Low</v>
      </c>
    </row>
    <row r="6829" spans="1:24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27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28</v>
      </c>
      <c r="Q6829" t="s">
        <v>25</v>
      </c>
      <c r="R6829" t="s">
        <v>43</v>
      </c>
      <c r="S6829">
        <v>79.05</v>
      </c>
      <c r="T6829">
        <v>4663.3999999999996</v>
      </c>
      <c r="U6829" t="s">
        <v>26</v>
      </c>
      <c r="V6829" s="7" t="str">
        <f t="shared" si="212"/>
        <v>49+</v>
      </c>
      <c r="W6829" t="s">
        <v>46</v>
      </c>
      <c r="X6829" t="str">
        <f t="shared" si="213"/>
        <v>Medium</v>
      </c>
    </row>
    <row r="6830" spans="1:24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50</v>
      </c>
      <c r="Q6830" t="s">
        <v>26</v>
      </c>
      <c r="R6830" t="s">
        <v>34</v>
      </c>
      <c r="S6830">
        <v>19.05</v>
      </c>
      <c r="T6830">
        <v>201.7</v>
      </c>
      <c r="U6830" t="s">
        <v>26</v>
      </c>
      <c r="V6830" s="7" t="str">
        <f t="shared" si="212"/>
        <v>0-12</v>
      </c>
      <c r="W6830" t="s">
        <v>30</v>
      </c>
      <c r="X6830" t="str">
        <f t="shared" si="213"/>
        <v>Low</v>
      </c>
    </row>
    <row r="6831" spans="1:24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26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50</v>
      </c>
      <c r="Q6831" t="s">
        <v>26</v>
      </c>
      <c r="R6831" t="s">
        <v>43</v>
      </c>
      <c r="S6831">
        <v>19.600000000000001</v>
      </c>
      <c r="T6831">
        <v>125</v>
      </c>
      <c r="U6831" t="s">
        <v>26</v>
      </c>
      <c r="V6831" s="7" t="str">
        <f t="shared" si="212"/>
        <v>0-12</v>
      </c>
      <c r="W6831" t="s">
        <v>30</v>
      </c>
      <c r="X6831" t="str">
        <f t="shared" si="213"/>
        <v>Low</v>
      </c>
    </row>
    <row r="6832" spans="1:24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26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50</v>
      </c>
      <c r="Q6832" t="s">
        <v>25</v>
      </c>
      <c r="R6832" t="s">
        <v>34</v>
      </c>
      <c r="S6832">
        <v>20.2</v>
      </c>
      <c r="T6832">
        <v>684.4</v>
      </c>
      <c r="U6832" t="s">
        <v>26</v>
      </c>
      <c r="V6832" s="7" t="str">
        <f t="shared" si="212"/>
        <v>25-48</v>
      </c>
      <c r="W6832" t="s">
        <v>35</v>
      </c>
      <c r="X6832" t="str">
        <f t="shared" si="213"/>
        <v>Low</v>
      </c>
    </row>
    <row r="6833" spans="1:24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40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28</v>
      </c>
      <c r="Q6833" t="s">
        <v>25</v>
      </c>
      <c r="R6833" t="s">
        <v>29</v>
      </c>
      <c r="S6833">
        <v>86.8</v>
      </c>
      <c r="T6833">
        <v>620.35</v>
      </c>
      <c r="U6833" t="s">
        <v>25</v>
      </c>
      <c r="V6833" s="7" t="str">
        <f t="shared" si="212"/>
        <v>0-12</v>
      </c>
      <c r="W6833" t="s">
        <v>35</v>
      </c>
      <c r="X6833" t="str">
        <f t="shared" si="213"/>
        <v>Medium</v>
      </c>
    </row>
    <row r="6834" spans="1:24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50</v>
      </c>
      <c r="Q6834" t="s">
        <v>26</v>
      </c>
      <c r="R6834" t="s">
        <v>34</v>
      </c>
      <c r="S6834">
        <v>20.9</v>
      </c>
      <c r="T6834">
        <v>1146.05</v>
      </c>
      <c r="U6834" t="s">
        <v>26</v>
      </c>
      <c r="V6834" s="7" t="str">
        <f t="shared" si="212"/>
        <v>49+</v>
      </c>
      <c r="W6834" t="s">
        <v>35</v>
      </c>
      <c r="X6834" t="str">
        <f t="shared" si="213"/>
        <v>Low</v>
      </c>
    </row>
    <row r="6835" spans="1:24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40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28</v>
      </c>
      <c r="Q6835" t="s">
        <v>25</v>
      </c>
      <c r="R6835" t="s">
        <v>43</v>
      </c>
      <c r="S6835">
        <v>103.6</v>
      </c>
      <c r="T6835">
        <v>1806.35</v>
      </c>
      <c r="U6835" t="s">
        <v>26</v>
      </c>
      <c r="V6835" s="7" t="str">
        <f t="shared" si="212"/>
        <v>13-24</v>
      </c>
      <c r="W6835" t="s">
        <v>35</v>
      </c>
      <c r="X6835" t="str">
        <f t="shared" si="213"/>
        <v>High</v>
      </c>
    </row>
    <row r="6836" spans="1:24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26</v>
      </c>
      <c r="I6836" t="s">
        <v>27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50</v>
      </c>
      <c r="Q6836" t="s">
        <v>25</v>
      </c>
      <c r="R6836" t="s">
        <v>34</v>
      </c>
      <c r="S6836">
        <v>38.799999999999997</v>
      </c>
      <c r="T6836">
        <v>603</v>
      </c>
      <c r="U6836" t="s">
        <v>26</v>
      </c>
      <c r="V6836" s="7" t="str">
        <f t="shared" si="212"/>
        <v>13-24</v>
      </c>
      <c r="W6836" t="s">
        <v>35</v>
      </c>
      <c r="X6836" t="str">
        <f t="shared" si="213"/>
        <v>Low</v>
      </c>
    </row>
    <row r="6837" spans="1:24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40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38</v>
      </c>
      <c r="S6837">
        <v>88.4</v>
      </c>
      <c r="T6837">
        <v>5798.3</v>
      </c>
      <c r="U6837" t="s">
        <v>26</v>
      </c>
      <c r="V6837" s="7" t="str">
        <f t="shared" si="212"/>
        <v>49+</v>
      </c>
      <c r="W6837" t="s">
        <v>46</v>
      </c>
      <c r="X6837" t="str">
        <f t="shared" si="213"/>
        <v>Medium</v>
      </c>
    </row>
    <row r="6838" spans="1:24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40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28</v>
      </c>
      <c r="Q6838" t="s">
        <v>25</v>
      </c>
      <c r="R6838" t="s">
        <v>29</v>
      </c>
      <c r="S6838">
        <v>84.2</v>
      </c>
      <c r="T6838">
        <v>519.15</v>
      </c>
      <c r="U6838" t="s">
        <v>25</v>
      </c>
      <c r="V6838" s="7" t="str">
        <f t="shared" si="212"/>
        <v>0-12</v>
      </c>
      <c r="W6838" t="s">
        <v>35</v>
      </c>
      <c r="X6838" t="str">
        <f t="shared" si="213"/>
        <v>Medium</v>
      </c>
    </row>
    <row r="6839" spans="1:24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40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28</v>
      </c>
      <c r="Q6839" t="s">
        <v>25</v>
      </c>
      <c r="R6839" t="s">
        <v>29</v>
      </c>
      <c r="S6839">
        <v>79.7</v>
      </c>
      <c r="T6839">
        <v>497.6</v>
      </c>
      <c r="U6839" t="s">
        <v>26</v>
      </c>
      <c r="V6839" s="7" t="str">
        <f t="shared" si="212"/>
        <v>0-12</v>
      </c>
      <c r="W6839" t="s">
        <v>30</v>
      </c>
      <c r="X6839" t="str">
        <f t="shared" si="213"/>
        <v>Medium</v>
      </c>
    </row>
    <row r="6840" spans="1:24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40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28</v>
      </c>
      <c r="Q6840" t="s">
        <v>25</v>
      </c>
      <c r="R6840" t="s">
        <v>34</v>
      </c>
      <c r="S6840">
        <v>99</v>
      </c>
      <c r="T6840">
        <v>1301.7</v>
      </c>
      <c r="U6840" t="s">
        <v>25</v>
      </c>
      <c r="V6840" s="7" t="str">
        <f t="shared" si="212"/>
        <v>13-24</v>
      </c>
      <c r="W6840" t="s">
        <v>35</v>
      </c>
      <c r="X6840" t="str">
        <f t="shared" si="213"/>
        <v>High</v>
      </c>
    </row>
    <row r="6841" spans="1:24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40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28</v>
      </c>
      <c r="Q6841" t="s">
        <v>25</v>
      </c>
      <c r="R6841" t="s">
        <v>29</v>
      </c>
      <c r="S6841">
        <v>100.75</v>
      </c>
      <c r="T6841">
        <v>1129.75</v>
      </c>
      <c r="U6841" t="s">
        <v>25</v>
      </c>
      <c r="V6841" s="7" t="str">
        <f t="shared" si="212"/>
        <v>0-12</v>
      </c>
      <c r="W6841" t="s">
        <v>35</v>
      </c>
      <c r="X6841" t="str">
        <f t="shared" si="213"/>
        <v>High</v>
      </c>
    </row>
    <row r="6842" spans="1:24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26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28</v>
      </c>
      <c r="Q6842" t="s">
        <v>25</v>
      </c>
      <c r="R6842" t="s">
        <v>34</v>
      </c>
      <c r="S6842">
        <v>19.3</v>
      </c>
      <c r="T6842">
        <v>19.3</v>
      </c>
      <c r="U6842" t="s">
        <v>26</v>
      </c>
      <c r="V6842" s="7" t="str">
        <f t="shared" si="212"/>
        <v>0-12</v>
      </c>
      <c r="W6842" t="s">
        <v>30</v>
      </c>
      <c r="X6842" t="str">
        <f t="shared" si="213"/>
        <v>Low</v>
      </c>
    </row>
    <row r="6843" spans="1:24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27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28</v>
      </c>
      <c r="Q6843" t="s">
        <v>25</v>
      </c>
      <c r="R6843" t="s">
        <v>34</v>
      </c>
      <c r="S6843">
        <v>55.75</v>
      </c>
      <c r="T6843">
        <v>266.95</v>
      </c>
      <c r="U6843" t="s">
        <v>26</v>
      </c>
      <c r="V6843" s="7" t="str">
        <f t="shared" si="212"/>
        <v>0-12</v>
      </c>
      <c r="W6843" t="s">
        <v>30</v>
      </c>
      <c r="X6843" t="str">
        <f t="shared" si="213"/>
        <v>Medium</v>
      </c>
    </row>
    <row r="6844" spans="1:24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26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 t="s">
        <v>26</v>
      </c>
      <c r="V6844" s="7" t="str">
        <f t="shared" si="212"/>
        <v>13-24</v>
      </c>
      <c r="W6844" t="s">
        <v>30</v>
      </c>
      <c r="X6844" t="str">
        <f t="shared" si="213"/>
        <v>Low</v>
      </c>
    </row>
    <row r="6845" spans="1:24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40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28</v>
      </c>
      <c r="Q6845" t="s">
        <v>26</v>
      </c>
      <c r="R6845" t="s">
        <v>38</v>
      </c>
      <c r="S6845">
        <v>91.75</v>
      </c>
      <c r="T6845">
        <v>865.8</v>
      </c>
      <c r="U6845" t="s">
        <v>25</v>
      </c>
      <c r="V6845" s="7" t="str">
        <f t="shared" si="212"/>
        <v>0-12</v>
      </c>
      <c r="W6845" t="s">
        <v>35</v>
      </c>
      <c r="X6845" t="str">
        <f t="shared" si="213"/>
        <v>High</v>
      </c>
    </row>
    <row r="6846" spans="1:24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40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28</v>
      </c>
      <c r="Q6846" t="s">
        <v>26</v>
      </c>
      <c r="R6846" t="s">
        <v>34</v>
      </c>
      <c r="S6846">
        <v>89.65</v>
      </c>
      <c r="T6846">
        <v>2623.65</v>
      </c>
      <c r="U6846" t="s">
        <v>26</v>
      </c>
      <c r="V6846" s="7" t="str">
        <f t="shared" si="212"/>
        <v>25-48</v>
      </c>
      <c r="W6846" t="s">
        <v>46</v>
      </c>
      <c r="X6846" t="str">
        <f t="shared" si="213"/>
        <v>Medium</v>
      </c>
    </row>
    <row r="6847" spans="1:24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27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28</v>
      </c>
      <c r="Q6847" t="s">
        <v>25</v>
      </c>
      <c r="R6847" t="s">
        <v>34</v>
      </c>
      <c r="S6847">
        <v>45.85</v>
      </c>
      <c r="T6847">
        <v>45.85</v>
      </c>
      <c r="U6847" t="s">
        <v>26</v>
      </c>
      <c r="V6847" s="7" t="str">
        <f t="shared" si="212"/>
        <v>0-12</v>
      </c>
      <c r="W6847" t="s">
        <v>30</v>
      </c>
      <c r="X6847" t="str">
        <f t="shared" si="213"/>
        <v>Low</v>
      </c>
    </row>
    <row r="6848" spans="1:24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40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28</v>
      </c>
      <c r="Q6848" t="s">
        <v>25</v>
      </c>
      <c r="R6848" t="s">
        <v>34</v>
      </c>
      <c r="S6848">
        <v>79.55</v>
      </c>
      <c r="T6848">
        <v>79.55</v>
      </c>
      <c r="U6848" t="s">
        <v>25</v>
      </c>
      <c r="V6848" s="7" t="str">
        <f t="shared" si="212"/>
        <v>0-12</v>
      </c>
      <c r="W6848" t="s">
        <v>30</v>
      </c>
      <c r="X6848" t="str">
        <f t="shared" si="213"/>
        <v>Medium</v>
      </c>
    </row>
    <row r="6849" spans="1:24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27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28</v>
      </c>
      <c r="Q6849" t="s">
        <v>26</v>
      </c>
      <c r="R6849" t="s">
        <v>34</v>
      </c>
      <c r="S6849">
        <v>55.95</v>
      </c>
      <c r="T6849">
        <v>1082.8</v>
      </c>
      <c r="U6849" t="s">
        <v>26</v>
      </c>
      <c r="V6849" s="7" t="str">
        <f t="shared" si="212"/>
        <v>13-24</v>
      </c>
      <c r="W6849" t="s">
        <v>35</v>
      </c>
      <c r="X6849" t="str">
        <f t="shared" si="213"/>
        <v>Medium</v>
      </c>
    </row>
    <row r="6850" spans="1:24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27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28</v>
      </c>
      <c r="Q6850" t="s">
        <v>26</v>
      </c>
      <c r="R6850" t="s">
        <v>43</v>
      </c>
      <c r="S6850">
        <v>69</v>
      </c>
      <c r="T6850">
        <v>147.80000000000001</v>
      </c>
      <c r="U6850" t="s">
        <v>26</v>
      </c>
      <c r="V6850" s="7" t="str">
        <f t="shared" si="212"/>
        <v>0-12</v>
      </c>
      <c r="W6850" t="s">
        <v>30</v>
      </c>
      <c r="X6850" t="str">
        <f t="shared" si="213"/>
        <v>Medium</v>
      </c>
    </row>
    <row r="6851" spans="1:24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40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28</v>
      </c>
      <c r="Q6851" t="s">
        <v>25</v>
      </c>
      <c r="R6851" t="s">
        <v>38</v>
      </c>
      <c r="S6851">
        <v>83.55</v>
      </c>
      <c r="T6851">
        <v>2570.1999999999998</v>
      </c>
      <c r="U6851" t="s">
        <v>26</v>
      </c>
      <c r="V6851" s="7" t="str">
        <f t="shared" ref="V6851:V6914" si="214">IF(F6851&lt;=12, "0-12", IF(F6851&lt;=24, "13-24", IF(F6851&lt;=48, "25-48", "49+")))</f>
        <v>25-48</v>
      </c>
      <c r="W6851" t="s">
        <v>46</v>
      </c>
      <c r="X6851" t="str">
        <f t="shared" ref="X6851:X6914" si="215">IF(S6851&lt;=50,"Low",IF(S6851&lt;=90,"Medium","High"))</f>
        <v>Medium</v>
      </c>
    </row>
    <row r="6852" spans="1:24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27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50</v>
      </c>
      <c r="Q6852" t="s">
        <v>26</v>
      </c>
      <c r="R6852" t="s">
        <v>38</v>
      </c>
      <c r="S6852">
        <v>65.7</v>
      </c>
      <c r="T6852">
        <v>4378.8999999999996</v>
      </c>
      <c r="U6852" t="s">
        <v>26</v>
      </c>
      <c r="V6852" s="7" t="str">
        <f t="shared" si="214"/>
        <v>49+</v>
      </c>
      <c r="W6852" t="s">
        <v>46</v>
      </c>
      <c r="X6852" t="str">
        <f t="shared" si="215"/>
        <v>Medium</v>
      </c>
    </row>
    <row r="6853" spans="1:24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40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50</v>
      </c>
      <c r="Q6853" t="s">
        <v>25</v>
      </c>
      <c r="R6853" t="s">
        <v>38</v>
      </c>
      <c r="S6853">
        <v>94.9</v>
      </c>
      <c r="T6853">
        <v>3616.25</v>
      </c>
      <c r="U6853" t="s">
        <v>26</v>
      </c>
      <c r="V6853" s="7" t="str">
        <f t="shared" si="214"/>
        <v>25-48</v>
      </c>
      <c r="W6853" t="s">
        <v>46</v>
      </c>
      <c r="X6853" t="str">
        <f t="shared" si="215"/>
        <v>High</v>
      </c>
    </row>
    <row r="6854" spans="1:24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27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28</v>
      </c>
      <c r="Q6854" t="s">
        <v>25</v>
      </c>
      <c r="R6854" t="s">
        <v>34</v>
      </c>
      <c r="S6854">
        <v>61.9</v>
      </c>
      <c r="T6854">
        <v>2924.05</v>
      </c>
      <c r="U6854" t="s">
        <v>26</v>
      </c>
      <c r="V6854" s="7" t="str">
        <f t="shared" si="214"/>
        <v>25-48</v>
      </c>
      <c r="W6854" t="s">
        <v>46</v>
      </c>
      <c r="X6854" t="str">
        <f t="shared" si="215"/>
        <v>Medium</v>
      </c>
    </row>
    <row r="6855" spans="1:24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40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28</v>
      </c>
      <c r="Q6855" t="s">
        <v>26</v>
      </c>
      <c r="R6855" t="s">
        <v>29</v>
      </c>
      <c r="S6855">
        <v>111.1</v>
      </c>
      <c r="T6855">
        <v>6014.85</v>
      </c>
      <c r="U6855" t="s">
        <v>25</v>
      </c>
      <c r="V6855" s="7" t="str">
        <f t="shared" si="214"/>
        <v>49+</v>
      </c>
      <c r="W6855" t="s">
        <v>46</v>
      </c>
      <c r="X6855" t="str">
        <f t="shared" si="215"/>
        <v>High</v>
      </c>
    </row>
    <row r="6856" spans="1:24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26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28</v>
      </c>
      <c r="Q6856" t="s">
        <v>26</v>
      </c>
      <c r="R6856" t="s">
        <v>34</v>
      </c>
      <c r="S6856">
        <v>20</v>
      </c>
      <c r="T6856">
        <v>32.700000000000003</v>
      </c>
      <c r="U6856" t="s">
        <v>26</v>
      </c>
      <c r="V6856" s="7" t="str">
        <f t="shared" si="214"/>
        <v>0-12</v>
      </c>
      <c r="W6856" t="s">
        <v>30</v>
      </c>
      <c r="X6856" t="str">
        <f t="shared" si="215"/>
        <v>Low</v>
      </c>
    </row>
    <row r="6857" spans="1:24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27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 t="s">
        <v>26</v>
      </c>
      <c r="V6857" s="7" t="str">
        <f t="shared" si="214"/>
        <v>25-48</v>
      </c>
      <c r="W6857" t="s">
        <v>46</v>
      </c>
      <c r="X6857" t="str">
        <f t="shared" si="215"/>
        <v>Medium</v>
      </c>
    </row>
    <row r="6858" spans="1:24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26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50</v>
      </c>
      <c r="Q6858" t="s">
        <v>26</v>
      </c>
      <c r="R6858" t="s">
        <v>43</v>
      </c>
      <c r="S6858">
        <v>25.15</v>
      </c>
      <c r="T6858">
        <v>1509.9</v>
      </c>
      <c r="U6858" t="s">
        <v>26</v>
      </c>
      <c r="V6858" s="7" t="str">
        <f t="shared" si="214"/>
        <v>49+</v>
      </c>
      <c r="W6858" t="s">
        <v>35</v>
      </c>
      <c r="X6858" t="str">
        <f t="shared" si="215"/>
        <v>Low</v>
      </c>
    </row>
    <row r="6859" spans="1:24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40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28</v>
      </c>
      <c r="Q6859" t="s">
        <v>25</v>
      </c>
      <c r="R6859" t="s">
        <v>29</v>
      </c>
      <c r="S6859">
        <v>92.85</v>
      </c>
      <c r="T6859">
        <v>5305.05</v>
      </c>
      <c r="U6859" t="s">
        <v>26</v>
      </c>
      <c r="V6859" s="7" t="str">
        <f t="shared" si="214"/>
        <v>49+</v>
      </c>
      <c r="W6859" t="s">
        <v>46</v>
      </c>
      <c r="X6859" t="str">
        <f t="shared" si="215"/>
        <v>High</v>
      </c>
    </row>
    <row r="6860" spans="1:24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40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28</v>
      </c>
      <c r="Q6860" t="s">
        <v>25</v>
      </c>
      <c r="R6860" t="s">
        <v>29</v>
      </c>
      <c r="S6860">
        <v>89.1</v>
      </c>
      <c r="T6860">
        <v>2368.4</v>
      </c>
      <c r="U6860" t="s">
        <v>25</v>
      </c>
      <c r="V6860" s="7" t="str">
        <f t="shared" si="214"/>
        <v>25-48</v>
      </c>
      <c r="W6860" t="s">
        <v>46</v>
      </c>
      <c r="X6860" t="str">
        <f t="shared" si="215"/>
        <v>Medium</v>
      </c>
    </row>
    <row r="6861" spans="1:24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40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50</v>
      </c>
      <c r="Q6861" t="s">
        <v>26</v>
      </c>
      <c r="R6861" t="s">
        <v>34</v>
      </c>
      <c r="S6861">
        <v>111.3</v>
      </c>
      <c r="T6861">
        <v>7985.9</v>
      </c>
      <c r="U6861" t="s">
        <v>26</v>
      </c>
      <c r="V6861" s="7" t="str">
        <f t="shared" si="214"/>
        <v>49+</v>
      </c>
      <c r="W6861" t="s">
        <v>46</v>
      </c>
      <c r="X6861" t="str">
        <f t="shared" si="215"/>
        <v>High</v>
      </c>
    </row>
    <row r="6862" spans="1:24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40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28</v>
      </c>
      <c r="Q6862" t="s">
        <v>25</v>
      </c>
      <c r="R6862" t="s">
        <v>38</v>
      </c>
      <c r="S6862">
        <v>101.9</v>
      </c>
      <c r="T6862">
        <v>3545.35</v>
      </c>
      <c r="U6862" t="s">
        <v>25</v>
      </c>
      <c r="V6862" s="7" t="str">
        <f t="shared" si="214"/>
        <v>25-48</v>
      </c>
      <c r="W6862" t="s">
        <v>46</v>
      </c>
      <c r="X6862" t="str">
        <f t="shared" si="215"/>
        <v>High</v>
      </c>
    </row>
    <row r="6863" spans="1:24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40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28</v>
      </c>
      <c r="Q6863" t="s">
        <v>25</v>
      </c>
      <c r="R6863" t="s">
        <v>29</v>
      </c>
      <c r="S6863">
        <v>91.65</v>
      </c>
      <c r="T6863">
        <v>1301</v>
      </c>
      <c r="U6863" t="s">
        <v>25</v>
      </c>
      <c r="V6863" s="7" t="str">
        <f t="shared" si="214"/>
        <v>13-24</v>
      </c>
      <c r="W6863" t="s">
        <v>35</v>
      </c>
      <c r="X6863" t="str">
        <f t="shared" si="215"/>
        <v>High</v>
      </c>
    </row>
    <row r="6864" spans="1:24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40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28</v>
      </c>
      <c r="Q6864" t="s">
        <v>25</v>
      </c>
      <c r="R6864" t="s">
        <v>29</v>
      </c>
      <c r="S6864">
        <v>88.85</v>
      </c>
      <c r="T6864">
        <v>372.45</v>
      </c>
      <c r="U6864" t="s">
        <v>25</v>
      </c>
      <c r="V6864" s="7" t="str">
        <f t="shared" si="214"/>
        <v>0-12</v>
      </c>
      <c r="W6864" t="s">
        <v>30</v>
      </c>
      <c r="X6864" t="str">
        <f t="shared" si="215"/>
        <v>Medium</v>
      </c>
    </row>
    <row r="6865" spans="1:24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27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38</v>
      </c>
      <c r="S6865">
        <v>60.6</v>
      </c>
      <c r="T6865">
        <v>2985.25</v>
      </c>
      <c r="U6865" t="s">
        <v>26</v>
      </c>
      <c r="V6865" s="7" t="str">
        <f t="shared" si="214"/>
        <v>25-48</v>
      </c>
      <c r="W6865" t="s">
        <v>46</v>
      </c>
      <c r="X6865" t="str">
        <f t="shared" si="215"/>
        <v>Medium</v>
      </c>
    </row>
    <row r="6866" spans="1:24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26</v>
      </c>
      <c r="I6866" t="s">
        <v>27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28</v>
      </c>
      <c r="Q6866" t="s">
        <v>26</v>
      </c>
      <c r="R6866" t="s">
        <v>29</v>
      </c>
      <c r="S6866">
        <v>25.3</v>
      </c>
      <c r="T6866">
        <v>77.75</v>
      </c>
      <c r="U6866" t="s">
        <v>25</v>
      </c>
      <c r="V6866" s="7" t="str">
        <f t="shared" si="214"/>
        <v>0-12</v>
      </c>
      <c r="W6866" t="s">
        <v>30</v>
      </c>
      <c r="X6866" t="str">
        <f t="shared" si="215"/>
        <v>Low</v>
      </c>
    </row>
    <row r="6867" spans="1:24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27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50</v>
      </c>
      <c r="Q6867" t="s">
        <v>26</v>
      </c>
      <c r="R6867" t="s">
        <v>34</v>
      </c>
      <c r="S6867">
        <v>65.5</v>
      </c>
      <c r="T6867">
        <v>564.35</v>
      </c>
      <c r="U6867" t="s">
        <v>26</v>
      </c>
      <c r="V6867" s="7" t="str">
        <f t="shared" si="214"/>
        <v>0-12</v>
      </c>
      <c r="W6867" t="s">
        <v>35</v>
      </c>
      <c r="X6867" t="str">
        <f t="shared" si="215"/>
        <v>Medium</v>
      </c>
    </row>
    <row r="6868" spans="1:24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40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28</v>
      </c>
      <c r="Q6868" t="s">
        <v>25</v>
      </c>
      <c r="R6868" t="s">
        <v>29</v>
      </c>
      <c r="S6868">
        <v>95.45</v>
      </c>
      <c r="T6868">
        <v>95.45</v>
      </c>
      <c r="U6868" t="s">
        <v>25</v>
      </c>
      <c r="V6868" s="7" t="str">
        <f t="shared" si="214"/>
        <v>0-12</v>
      </c>
      <c r="W6868" t="s">
        <v>30</v>
      </c>
      <c r="X6868" t="str">
        <f t="shared" si="215"/>
        <v>High</v>
      </c>
    </row>
    <row r="6869" spans="1:24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26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50</v>
      </c>
      <c r="Q6869" t="s">
        <v>26</v>
      </c>
      <c r="R6869" t="s">
        <v>38</v>
      </c>
      <c r="S6869">
        <v>19.95</v>
      </c>
      <c r="T6869">
        <v>1311.75</v>
      </c>
      <c r="U6869" t="s">
        <v>26</v>
      </c>
      <c r="V6869" s="7" t="str">
        <f t="shared" si="214"/>
        <v>49+</v>
      </c>
      <c r="W6869" t="s">
        <v>35</v>
      </c>
      <c r="X6869" t="str">
        <f t="shared" si="215"/>
        <v>Low</v>
      </c>
    </row>
    <row r="6870" spans="1:24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40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28</v>
      </c>
      <c r="Q6870" t="s">
        <v>25</v>
      </c>
      <c r="R6870" t="s">
        <v>29</v>
      </c>
      <c r="S6870">
        <v>91.1</v>
      </c>
      <c r="T6870">
        <v>1135.7</v>
      </c>
      <c r="U6870" t="s">
        <v>25</v>
      </c>
      <c r="V6870" s="7" t="str">
        <f t="shared" si="214"/>
        <v>13-24</v>
      </c>
      <c r="W6870" t="s">
        <v>35</v>
      </c>
      <c r="X6870" t="str">
        <f t="shared" si="215"/>
        <v>High</v>
      </c>
    </row>
    <row r="6871" spans="1:24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27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43</v>
      </c>
      <c r="S6871">
        <v>54.15</v>
      </c>
      <c r="T6871">
        <v>2319.8000000000002</v>
      </c>
      <c r="U6871" t="s">
        <v>25</v>
      </c>
      <c r="V6871" s="7" t="str">
        <f t="shared" si="214"/>
        <v>25-48</v>
      </c>
      <c r="W6871" t="s">
        <v>46</v>
      </c>
      <c r="X6871" t="str">
        <f t="shared" si="215"/>
        <v>Medium</v>
      </c>
    </row>
    <row r="6872" spans="1:24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40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28</v>
      </c>
      <c r="Q6872" t="s">
        <v>25</v>
      </c>
      <c r="R6872" t="s">
        <v>38</v>
      </c>
      <c r="S6872">
        <v>74.599999999999994</v>
      </c>
      <c r="T6872">
        <v>3720.35</v>
      </c>
      <c r="U6872" t="s">
        <v>26</v>
      </c>
      <c r="V6872" s="7" t="str">
        <f t="shared" si="214"/>
        <v>49+</v>
      </c>
      <c r="W6872" t="s">
        <v>46</v>
      </c>
      <c r="X6872" t="str">
        <f t="shared" si="215"/>
        <v>Medium</v>
      </c>
    </row>
    <row r="6873" spans="1:24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40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28</v>
      </c>
      <c r="Q6873" t="s">
        <v>26</v>
      </c>
      <c r="R6873" t="s">
        <v>38</v>
      </c>
      <c r="S6873">
        <v>94.6</v>
      </c>
      <c r="T6873">
        <v>5025.8</v>
      </c>
      <c r="U6873" t="s">
        <v>26</v>
      </c>
      <c r="V6873" s="7" t="str">
        <f t="shared" si="214"/>
        <v>49+</v>
      </c>
      <c r="W6873" t="s">
        <v>46</v>
      </c>
      <c r="X6873" t="str">
        <f t="shared" si="215"/>
        <v>High</v>
      </c>
    </row>
    <row r="6874" spans="1:24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40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43</v>
      </c>
      <c r="S6874">
        <v>81.150000000000006</v>
      </c>
      <c r="T6874">
        <v>5224.5</v>
      </c>
      <c r="U6874" t="s">
        <v>26</v>
      </c>
      <c r="V6874" s="7" t="str">
        <f t="shared" si="214"/>
        <v>49+</v>
      </c>
      <c r="W6874" t="s">
        <v>46</v>
      </c>
      <c r="X6874" t="str">
        <f t="shared" si="215"/>
        <v>Medium</v>
      </c>
    </row>
    <row r="6875" spans="1:24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27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50</v>
      </c>
      <c r="Q6875" t="s">
        <v>25</v>
      </c>
      <c r="R6875" t="s">
        <v>38</v>
      </c>
      <c r="S6875">
        <v>89.05</v>
      </c>
      <c r="T6875">
        <v>6185.8</v>
      </c>
      <c r="U6875" t="s">
        <v>26</v>
      </c>
      <c r="V6875" s="7" t="str">
        <f t="shared" si="214"/>
        <v>49+</v>
      </c>
      <c r="W6875" t="s">
        <v>46</v>
      </c>
      <c r="X6875" t="str">
        <f t="shared" si="215"/>
        <v>Medium</v>
      </c>
    </row>
    <row r="6876" spans="1:24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27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28</v>
      </c>
      <c r="Q6876" t="s">
        <v>25</v>
      </c>
      <c r="R6876" t="s">
        <v>34</v>
      </c>
      <c r="S6876">
        <v>49.2</v>
      </c>
      <c r="T6876">
        <v>1498.55</v>
      </c>
      <c r="U6876" t="s">
        <v>26</v>
      </c>
      <c r="V6876" s="7" t="str">
        <f t="shared" si="214"/>
        <v>25-48</v>
      </c>
      <c r="W6876" t="s">
        <v>35</v>
      </c>
      <c r="X6876" t="str">
        <f t="shared" si="215"/>
        <v>Low</v>
      </c>
    </row>
    <row r="6877" spans="1:24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26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50</v>
      </c>
      <c r="Q6877" t="s">
        <v>26</v>
      </c>
      <c r="R6877" t="s">
        <v>43</v>
      </c>
      <c r="S6877">
        <v>19.45</v>
      </c>
      <c r="T6877">
        <v>1208.5999999999999</v>
      </c>
      <c r="U6877" t="s">
        <v>26</v>
      </c>
      <c r="V6877" s="7" t="str">
        <f t="shared" si="214"/>
        <v>49+</v>
      </c>
      <c r="W6877" t="s">
        <v>35</v>
      </c>
      <c r="X6877" t="str">
        <f t="shared" si="215"/>
        <v>Low</v>
      </c>
    </row>
    <row r="6878" spans="1:24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40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29</v>
      </c>
      <c r="S6878">
        <v>104.3</v>
      </c>
      <c r="T6878">
        <v>6613.65</v>
      </c>
      <c r="U6878" t="s">
        <v>26</v>
      </c>
      <c r="V6878" s="7" t="str">
        <f t="shared" si="214"/>
        <v>49+</v>
      </c>
      <c r="W6878" t="s">
        <v>46</v>
      </c>
      <c r="X6878" t="str">
        <f t="shared" si="215"/>
        <v>High</v>
      </c>
    </row>
    <row r="6879" spans="1:24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40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28</v>
      </c>
      <c r="Q6879" t="s">
        <v>26</v>
      </c>
      <c r="R6879" t="s">
        <v>38</v>
      </c>
      <c r="S6879">
        <v>69.7</v>
      </c>
      <c r="T6879">
        <v>69.7</v>
      </c>
      <c r="U6879" t="s">
        <v>25</v>
      </c>
      <c r="V6879" s="7" t="str">
        <f t="shared" si="214"/>
        <v>0-12</v>
      </c>
      <c r="W6879" t="s">
        <v>30</v>
      </c>
      <c r="X6879" t="str">
        <f t="shared" si="215"/>
        <v>Medium</v>
      </c>
    </row>
    <row r="6880" spans="1:24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40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28</v>
      </c>
      <c r="Q6880" t="s">
        <v>25</v>
      </c>
      <c r="R6880" t="s">
        <v>29</v>
      </c>
      <c r="S6880">
        <v>89.5</v>
      </c>
      <c r="T6880">
        <v>573.29999999999995</v>
      </c>
      <c r="U6880" t="s">
        <v>25</v>
      </c>
      <c r="V6880" s="7" t="str">
        <f t="shared" si="214"/>
        <v>0-12</v>
      </c>
      <c r="W6880" t="s">
        <v>35</v>
      </c>
      <c r="X6880" t="str">
        <f t="shared" si="215"/>
        <v>Medium</v>
      </c>
    </row>
    <row r="6881" spans="1:24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40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28</v>
      </c>
      <c r="Q6881" t="s">
        <v>25</v>
      </c>
      <c r="R6881" t="s">
        <v>29</v>
      </c>
      <c r="S6881">
        <v>86.05</v>
      </c>
      <c r="T6881">
        <v>1818.9</v>
      </c>
      <c r="U6881" t="s">
        <v>26</v>
      </c>
      <c r="V6881" s="7" t="str">
        <f t="shared" si="214"/>
        <v>13-24</v>
      </c>
      <c r="W6881" t="s">
        <v>35</v>
      </c>
      <c r="X6881" t="str">
        <f t="shared" si="215"/>
        <v>Medium</v>
      </c>
    </row>
    <row r="6882" spans="1:24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26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50</v>
      </c>
      <c r="Q6882" t="s">
        <v>26</v>
      </c>
      <c r="R6882" t="s">
        <v>38</v>
      </c>
      <c r="S6882">
        <v>25.2</v>
      </c>
      <c r="T6882">
        <v>1787.35</v>
      </c>
      <c r="U6882" t="s">
        <v>26</v>
      </c>
      <c r="V6882" s="7" t="str">
        <f t="shared" si="214"/>
        <v>49+</v>
      </c>
      <c r="W6882" t="s">
        <v>35</v>
      </c>
      <c r="X6882" t="str">
        <f t="shared" si="215"/>
        <v>Low</v>
      </c>
    </row>
    <row r="6883" spans="1:24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26</v>
      </c>
      <c r="I6883" t="s">
        <v>27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28</v>
      </c>
      <c r="Q6883" t="s">
        <v>25</v>
      </c>
      <c r="R6883" t="s">
        <v>29</v>
      </c>
      <c r="S6883">
        <v>35.15</v>
      </c>
      <c r="T6883">
        <v>1051.05</v>
      </c>
      <c r="U6883" t="s">
        <v>26</v>
      </c>
      <c r="V6883" s="7" t="str">
        <f t="shared" si="214"/>
        <v>25-48</v>
      </c>
      <c r="W6883" t="s">
        <v>35</v>
      </c>
      <c r="X6883" t="str">
        <f t="shared" si="215"/>
        <v>Low</v>
      </c>
    </row>
    <row r="6884" spans="1:24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40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43</v>
      </c>
      <c r="S6884">
        <v>99.65</v>
      </c>
      <c r="T6884">
        <v>7181.25</v>
      </c>
      <c r="U6884" t="s">
        <v>26</v>
      </c>
      <c r="V6884" s="7" t="str">
        <f t="shared" si="214"/>
        <v>49+</v>
      </c>
      <c r="W6884" t="s">
        <v>46</v>
      </c>
      <c r="X6884" t="str">
        <f t="shared" si="215"/>
        <v>High</v>
      </c>
    </row>
    <row r="6885" spans="1:24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40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28</v>
      </c>
      <c r="Q6885" t="s">
        <v>25</v>
      </c>
      <c r="R6885" t="s">
        <v>38</v>
      </c>
      <c r="S6885">
        <v>105.35</v>
      </c>
      <c r="T6885">
        <v>3688.6</v>
      </c>
      <c r="U6885" t="s">
        <v>26</v>
      </c>
      <c r="V6885" s="7" t="str">
        <f t="shared" si="214"/>
        <v>25-48</v>
      </c>
      <c r="W6885" t="s">
        <v>46</v>
      </c>
      <c r="X6885" t="str">
        <f t="shared" si="215"/>
        <v>High</v>
      </c>
    </row>
    <row r="6886" spans="1:24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26</v>
      </c>
      <c r="I6886" t="s">
        <v>27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28</v>
      </c>
      <c r="Q6886" t="s">
        <v>25</v>
      </c>
      <c r="R6886" t="s">
        <v>29</v>
      </c>
      <c r="S6886">
        <v>35.15</v>
      </c>
      <c r="T6886">
        <v>99.75</v>
      </c>
      <c r="U6886" t="s">
        <v>25</v>
      </c>
      <c r="V6886" s="7" t="str">
        <f t="shared" si="214"/>
        <v>0-12</v>
      </c>
      <c r="W6886" t="s">
        <v>30</v>
      </c>
      <c r="X6886" t="str">
        <f t="shared" si="215"/>
        <v>Low</v>
      </c>
    </row>
    <row r="6887" spans="1:24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40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28</v>
      </c>
      <c r="Q6887" t="s">
        <v>25</v>
      </c>
      <c r="R6887" t="s">
        <v>43</v>
      </c>
      <c r="S6887">
        <v>73.75</v>
      </c>
      <c r="T6887">
        <v>871.4</v>
      </c>
      <c r="U6887" t="s">
        <v>25</v>
      </c>
      <c r="V6887" s="7" t="str">
        <f t="shared" si="214"/>
        <v>0-12</v>
      </c>
      <c r="W6887" t="s">
        <v>35</v>
      </c>
      <c r="X6887" t="str">
        <f t="shared" si="215"/>
        <v>Medium</v>
      </c>
    </row>
    <row r="6888" spans="1:24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40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28</v>
      </c>
      <c r="Q6888" t="s">
        <v>26</v>
      </c>
      <c r="R6888" t="s">
        <v>29</v>
      </c>
      <c r="S6888">
        <v>101.35</v>
      </c>
      <c r="T6888">
        <v>780.5</v>
      </c>
      <c r="U6888" t="s">
        <v>25</v>
      </c>
      <c r="V6888" s="7" t="str">
        <f t="shared" si="214"/>
        <v>0-12</v>
      </c>
      <c r="W6888" t="s">
        <v>35</v>
      </c>
      <c r="X6888" t="str">
        <f t="shared" si="215"/>
        <v>High</v>
      </c>
    </row>
    <row r="6889" spans="1:24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26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50</v>
      </c>
      <c r="Q6889" t="s">
        <v>26</v>
      </c>
      <c r="R6889" t="s">
        <v>38</v>
      </c>
      <c r="S6889">
        <v>24.3</v>
      </c>
      <c r="T6889">
        <v>821.6</v>
      </c>
      <c r="U6889" t="s">
        <v>26</v>
      </c>
      <c r="V6889" s="7" t="str">
        <f t="shared" si="214"/>
        <v>25-48</v>
      </c>
      <c r="W6889" t="s">
        <v>35</v>
      </c>
      <c r="X6889" t="str">
        <f t="shared" si="215"/>
        <v>Low</v>
      </c>
    </row>
    <row r="6890" spans="1:24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40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28</v>
      </c>
      <c r="Q6890" t="s">
        <v>25</v>
      </c>
      <c r="R6890" t="s">
        <v>29</v>
      </c>
      <c r="S6890">
        <v>80.7</v>
      </c>
      <c r="T6890">
        <v>239.45</v>
      </c>
      <c r="U6890" t="s">
        <v>26</v>
      </c>
      <c r="V6890" s="7" t="str">
        <f t="shared" si="214"/>
        <v>0-12</v>
      </c>
      <c r="W6890" t="s">
        <v>30</v>
      </c>
      <c r="X6890" t="str">
        <f t="shared" si="215"/>
        <v>Medium</v>
      </c>
    </row>
    <row r="6891" spans="1:24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40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28</v>
      </c>
      <c r="Q6891" t="s">
        <v>25</v>
      </c>
      <c r="R6891" t="s">
        <v>34</v>
      </c>
      <c r="S6891">
        <v>89.85</v>
      </c>
      <c r="T6891">
        <v>244.45</v>
      </c>
      <c r="U6891" t="s">
        <v>26</v>
      </c>
      <c r="V6891" s="7" t="str">
        <f t="shared" si="214"/>
        <v>0-12</v>
      </c>
      <c r="W6891" t="s">
        <v>30</v>
      </c>
      <c r="X6891" t="str">
        <f t="shared" si="215"/>
        <v>Medium</v>
      </c>
    </row>
    <row r="6892" spans="1:24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27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29</v>
      </c>
      <c r="S6892">
        <v>61.1</v>
      </c>
      <c r="T6892">
        <v>3357.9</v>
      </c>
      <c r="U6892" t="s">
        <v>26</v>
      </c>
      <c r="V6892" s="7" t="str">
        <f t="shared" si="214"/>
        <v>49+</v>
      </c>
      <c r="W6892" t="s">
        <v>46</v>
      </c>
      <c r="X6892" t="str">
        <f t="shared" si="215"/>
        <v>Medium</v>
      </c>
    </row>
    <row r="6893" spans="1:24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26</v>
      </c>
      <c r="I6893" t="s">
        <v>27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28</v>
      </c>
      <c r="Q6893" t="s">
        <v>25</v>
      </c>
      <c r="R6893" t="s">
        <v>29</v>
      </c>
      <c r="S6893">
        <v>29.05</v>
      </c>
      <c r="T6893">
        <v>129.6</v>
      </c>
      <c r="U6893" t="s">
        <v>26</v>
      </c>
      <c r="V6893" s="7" t="str">
        <f t="shared" si="214"/>
        <v>0-12</v>
      </c>
      <c r="W6893" t="s">
        <v>30</v>
      </c>
      <c r="X6893" t="str">
        <f t="shared" si="215"/>
        <v>Low</v>
      </c>
    </row>
    <row r="6894" spans="1:24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40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38</v>
      </c>
      <c r="S6894">
        <v>99.7</v>
      </c>
      <c r="T6894">
        <v>4977.2</v>
      </c>
      <c r="U6894" t="s">
        <v>26</v>
      </c>
      <c r="V6894" s="7" t="str">
        <f t="shared" si="214"/>
        <v>25-48</v>
      </c>
      <c r="W6894" t="s">
        <v>46</v>
      </c>
      <c r="X6894" t="str">
        <f t="shared" si="215"/>
        <v>High</v>
      </c>
    </row>
    <row r="6895" spans="1:24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27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28</v>
      </c>
      <c r="Q6895" t="s">
        <v>26</v>
      </c>
      <c r="R6895" t="s">
        <v>43</v>
      </c>
      <c r="S6895">
        <v>55.9</v>
      </c>
      <c r="T6895">
        <v>365.35</v>
      </c>
      <c r="U6895" t="s">
        <v>25</v>
      </c>
      <c r="V6895" s="7" t="str">
        <f t="shared" si="214"/>
        <v>0-12</v>
      </c>
      <c r="W6895" t="s">
        <v>30</v>
      </c>
      <c r="X6895" t="str">
        <f t="shared" si="215"/>
        <v>Medium</v>
      </c>
    </row>
    <row r="6896" spans="1:24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40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28</v>
      </c>
      <c r="Q6896" t="s">
        <v>25</v>
      </c>
      <c r="R6896" t="s">
        <v>29</v>
      </c>
      <c r="S6896">
        <v>105.9</v>
      </c>
      <c r="T6896">
        <v>334.65</v>
      </c>
      <c r="U6896" t="s">
        <v>25</v>
      </c>
      <c r="V6896" s="7" t="str">
        <f t="shared" si="214"/>
        <v>0-12</v>
      </c>
      <c r="W6896" t="s">
        <v>30</v>
      </c>
      <c r="X6896" t="str">
        <f t="shared" si="215"/>
        <v>High</v>
      </c>
    </row>
    <row r="6897" spans="1:24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26</v>
      </c>
      <c r="I6897" t="s">
        <v>27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50</v>
      </c>
      <c r="Q6897" t="s">
        <v>26</v>
      </c>
      <c r="R6897" t="s">
        <v>43</v>
      </c>
      <c r="S6897">
        <v>46</v>
      </c>
      <c r="T6897">
        <v>2424.0500000000002</v>
      </c>
      <c r="U6897" t="s">
        <v>26</v>
      </c>
      <c r="V6897" s="7" t="str">
        <f t="shared" si="214"/>
        <v>49+</v>
      </c>
      <c r="W6897" t="s">
        <v>46</v>
      </c>
      <c r="X6897" t="str">
        <f t="shared" si="215"/>
        <v>Low</v>
      </c>
    </row>
    <row r="6898" spans="1:24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27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28</v>
      </c>
      <c r="Q6898" t="s">
        <v>26</v>
      </c>
      <c r="R6898" t="s">
        <v>34</v>
      </c>
      <c r="S6898">
        <v>43.95</v>
      </c>
      <c r="T6898">
        <v>43.95</v>
      </c>
      <c r="U6898" t="s">
        <v>25</v>
      </c>
      <c r="V6898" s="7" t="str">
        <f t="shared" si="214"/>
        <v>0-12</v>
      </c>
      <c r="W6898" t="s">
        <v>30</v>
      </c>
      <c r="X6898" t="str">
        <f t="shared" si="215"/>
        <v>Low</v>
      </c>
    </row>
    <row r="6899" spans="1:24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27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28</v>
      </c>
      <c r="Q6899" t="s">
        <v>25</v>
      </c>
      <c r="R6899" t="s">
        <v>38</v>
      </c>
      <c r="S6899">
        <v>80.400000000000006</v>
      </c>
      <c r="T6899">
        <v>4981.1499999999996</v>
      </c>
      <c r="U6899" t="s">
        <v>26</v>
      </c>
      <c r="V6899" s="7" t="str">
        <f t="shared" si="214"/>
        <v>49+</v>
      </c>
      <c r="W6899" t="s">
        <v>46</v>
      </c>
      <c r="X6899" t="str">
        <f t="shared" si="215"/>
        <v>Medium</v>
      </c>
    </row>
    <row r="6900" spans="1:24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40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 t="s">
        <v>26</v>
      </c>
      <c r="V6900" s="7" t="str">
        <f t="shared" si="214"/>
        <v>13-24</v>
      </c>
      <c r="W6900" t="s">
        <v>46</v>
      </c>
      <c r="X6900" t="str">
        <f t="shared" si="215"/>
        <v>High</v>
      </c>
    </row>
    <row r="6901" spans="1:24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27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28</v>
      </c>
      <c r="Q6901" t="s">
        <v>25</v>
      </c>
      <c r="R6901" t="s">
        <v>38</v>
      </c>
      <c r="S6901">
        <v>45.1</v>
      </c>
      <c r="T6901">
        <v>45.1</v>
      </c>
      <c r="U6901" t="s">
        <v>25</v>
      </c>
      <c r="V6901" s="7" t="str">
        <f t="shared" si="214"/>
        <v>0-12</v>
      </c>
      <c r="W6901" t="s">
        <v>30</v>
      </c>
      <c r="X6901" t="str">
        <f t="shared" si="215"/>
        <v>Low</v>
      </c>
    </row>
    <row r="6902" spans="1:24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40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38</v>
      </c>
      <c r="S6902">
        <v>94</v>
      </c>
      <c r="T6902">
        <v>4905.75</v>
      </c>
      <c r="U6902" t="s">
        <v>26</v>
      </c>
      <c r="V6902" s="7" t="str">
        <f t="shared" si="214"/>
        <v>49+</v>
      </c>
      <c r="W6902" t="s">
        <v>46</v>
      </c>
      <c r="X6902" t="str">
        <f t="shared" si="215"/>
        <v>High</v>
      </c>
    </row>
    <row r="6903" spans="1:24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27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43</v>
      </c>
      <c r="S6903">
        <v>68.95</v>
      </c>
      <c r="T6903">
        <v>2038.7</v>
      </c>
      <c r="U6903" t="s">
        <v>26</v>
      </c>
      <c r="V6903" s="7" t="str">
        <f t="shared" si="214"/>
        <v>25-48</v>
      </c>
      <c r="W6903" t="s">
        <v>46</v>
      </c>
      <c r="X6903" t="str">
        <f t="shared" si="215"/>
        <v>Medium</v>
      </c>
    </row>
    <row r="6904" spans="1:24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27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43</v>
      </c>
      <c r="S6904">
        <v>68.45</v>
      </c>
      <c r="T6904">
        <v>4014</v>
      </c>
      <c r="U6904" t="s">
        <v>26</v>
      </c>
      <c r="V6904" s="7" t="str">
        <f t="shared" si="214"/>
        <v>49+</v>
      </c>
      <c r="W6904" t="s">
        <v>46</v>
      </c>
      <c r="X6904" t="str">
        <f t="shared" si="215"/>
        <v>Medium</v>
      </c>
    </row>
    <row r="6905" spans="1:24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27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29</v>
      </c>
      <c r="S6905">
        <v>69</v>
      </c>
      <c r="T6905">
        <v>2441.6999999999998</v>
      </c>
      <c r="U6905" t="s">
        <v>26</v>
      </c>
      <c r="V6905" s="7" t="str">
        <f t="shared" si="214"/>
        <v>25-48</v>
      </c>
      <c r="W6905" t="s">
        <v>46</v>
      </c>
      <c r="X6905" t="str">
        <f t="shared" si="215"/>
        <v>Medium</v>
      </c>
    </row>
    <row r="6906" spans="1:24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26</v>
      </c>
      <c r="I6906" t="s">
        <v>27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28</v>
      </c>
      <c r="Q6906" t="s">
        <v>25</v>
      </c>
      <c r="R6906" t="s">
        <v>29</v>
      </c>
      <c r="S6906">
        <v>43.85</v>
      </c>
      <c r="T6906">
        <v>2751</v>
      </c>
      <c r="U6906" t="s">
        <v>26</v>
      </c>
      <c r="V6906" s="7" t="str">
        <f t="shared" si="214"/>
        <v>49+</v>
      </c>
      <c r="W6906" t="s">
        <v>46</v>
      </c>
      <c r="X6906" t="str">
        <f t="shared" si="215"/>
        <v>Low</v>
      </c>
    </row>
    <row r="6907" spans="1:24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26</v>
      </c>
      <c r="I6907" t="s">
        <v>27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28</v>
      </c>
      <c r="Q6907" t="s">
        <v>25</v>
      </c>
      <c r="R6907" t="s">
        <v>29</v>
      </c>
      <c r="S6907">
        <v>44.5</v>
      </c>
      <c r="T6907">
        <v>1307.8</v>
      </c>
      <c r="U6907" t="s">
        <v>26</v>
      </c>
      <c r="V6907" s="7" t="str">
        <f t="shared" si="214"/>
        <v>25-48</v>
      </c>
      <c r="W6907" t="s">
        <v>35</v>
      </c>
      <c r="X6907" t="str">
        <f t="shared" si="215"/>
        <v>Low</v>
      </c>
    </row>
    <row r="6908" spans="1:24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26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50</v>
      </c>
      <c r="Q6908" t="s">
        <v>25</v>
      </c>
      <c r="R6908" t="s">
        <v>34</v>
      </c>
      <c r="S6908">
        <v>18.7</v>
      </c>
      <c r="T6908">
        <v>383.65</v>
      </c>
      <c r="U6908" t="s">
        <v>26</v>
      </c>
      <c r="V6908" s="7" t="str">
        <f t="shared" si="214"/>
        <v>25-48</v>
      </c>
      <c r="W6908" t="s">
        <v>30</v>
      </c>
      <c r="X6908" t="str">
        <f t="shared" si="215"/>
        <v>Low</v>
      </c>
    </row>
    <row r="6909" spans="1:24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40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28</v>
      </c>
      <c r="Q6909" t="s">
        <v>26</v>
      </c>
      <c r="R6909" t="s">
        <v>38</v>
      </c>
      <c r="S6909">
        <v>70.25</v>
      </c>
      <c r="T6909">
        <v>2868.05</v>
      </c>
      <c r="U6909" t="s">
        <v>25</v>
      </c>
      <c r="V6909" s="7" t="str">
        <f t="shared" si="214"/>
        <v>25-48</v>
      </c>
      <c r="W6909" t="s">
        <v>46</v>
      </c>
      <c r="X6909" t="str">
        <f t="shared" si="215"/>
        <v>Medium</v>
      </c>
    </row>
    <row r="6910" spans="1:24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27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28</v>
      </c>
      <c r="Q6910" t="s">
        <v>26</v>
      </c>
      <c r="R6910" t="s">
        <v>29</v>
      </c>
      <c r="S6910">
        <v>55.35</v>
      </c>
      <c r="T6910">
        <v>449.75</v>
      </c>
      <c r="U6910" t="s">
        <v>25</v>
      </c>
      <c r="V6910" s="7" t="str">
        <f t="shared" si="214"/>
        <v>0-12</v>
      </c>
      <c r="W6910" t="s">
        <v>30</v>
      </c>
      <c r="X6910" t="str">
        <f t="shared" si="215"/>
        <v>Medium</v>
      </c>
    </row>
    <row r="6911" spans="1:24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27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28</v>
      </c>
      <c r="Q6911" t="s">
        <v>25</v>
      </c>
      <c r="R6911" t="s">
        <v>34</v>
      </c>
      <c r="S6911">
        <v>53.55</v>
      </c>
      <c r="T6911">
        <v>53.55</v>
      </c>
      <c r="U6911" t="s">
        <v>26</v>
      </c>
      <c r="V6911" s="7" t="str">
        <f t="shared" si="214"/>
        <v>0-12</v>
      </c>
      <c r="W6911" t="s">
        <v>30</v>
      </c>
      <c r="X6911" t="str">
        <f t="shared" si="215"/>
        <v>Medium</v>
      </c>
    </row>
    <row r="6912" spans="1:24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40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50</v>
      </c>
      <c r="Q6912" t="s">
        <v>25</v>
      </c>
      <c r="R6912" t="s">
        <v>29</v>
      </c>
      <c r="S6912">
        <v>114.6</v>
      </c>
      <c r="T6912">
        <v>7882.5</v>
      </c>
      <c r="U6912" t="s">
        <v>26</v>
      </c>
      <c r="V6912" s="7" t="str">
        <f t="shared" si="214"/>
        <v>49+</v>
      </c>
      <c r="W6912" t="s">
        <v>46</v>
      </c>
      <c r="X6912" t="str">
        <f t="shared" si="215"/>
        <v>High</v>
      </c>
    </row>
    <row r="6913" spans="1:24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26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50</v>
      </c>
      <c r="Q6913" t="s">
        <v>25</v>
      </c>
      <c r="R6913" t="s">
        <v>38</v>
      </c>
      <c r="S6913">
        <v>20.100000000000001</v>
      </c>
      <c r="T6913">
        <v>1087.7</v>
      </c>
      <c r="U6913" t="s">
        <v>26</v>
      </c>
      <c r="V6913" s="7" t="str">
        <f t="shared" si="214"/>
        <v>49+</v>
      </c>
      <c r="W6913" t="s">
        <v>35</v>
      </c>
      <c r="X6913" t="str">
        <f t="shared" si="215"/>
        <v>Low</v>
      </c>
    </row>
    <row r="6914" spans="1:24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40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28</v>
      </c>
      <c r="Q6914" t="s">
        <v>25</v>
      </c>
      <c r="R6914" t="s">
        <v>29</v>
      </c>
      <c r="S6914">
        <v>85.5</v>
      </c>
      <c r="T6914">
        <v>791.7</v>
      </c>
      <c r="U6914" t="s">
        <v>26</v>
      </c>
      <c r="V6914" s="7" t="str">
        <f t="shared" si="214"/>
        <v>0-12</v>
      </c>
      <c r="W6914" t="s">
        <v>35</v>
      </c>
      <c r="X6914" t="str">
        <f t="shared" si="215"/>
        <v>Medium</v>
      </c>
    </row>
    <row r="6915" spans="1:24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40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38</v>
      </c>
      <c r="S6915">
        <v>108.75</v>
      </c>
      <c r="T6915">
        <v>7493.05</v>
      </c>
      <c r="U6915" t="s">
        <v>26</v>
      </c>
      <c r="V6915" s="7" t="str">
        <f t="shared" ref="V6915:V6978" si="216">IF(F6915&lt;=12, "0-12", IF(F6915&lt;=24, "13-24", IF(F6915&lt;=48, "25-48", "49+")))</f>
        <v>49+</v>
      </c>
      <c r="W6915" t="s">
        <v>46</v>
      </c>
      <c r="X6915" t="str">
        <f t="shared" ref="X6915:X6978" si="217">IF(S6915&lt;=50,"Low",IF(S6915&lt;=90,"Medium","High"))</f>
        <v>High</v>
      </c>
    </row>
    <row r="6916" spans="1:24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40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28</v>
      </c>
      <c r="Q6916" t="s">
        <v>25</v>
      </c>
      <c r="R6916" t="s">
        <v>29</v>
      </c>
      <c r="S6916">
        <v>103</v>
      </c>
      <c r="T6916">
        <v>4414.3</v>
      </c>
      <c r="U6916" t="s">
        <v>25</v>
      </c>
      <c r="V6916" s="7" t="str">
        <f t="shared" si="216"/>
        <v>25-48</v>
      </c>
      <c r="W6916" t="s">
        <v>46</v>
      </c>
      <c r="X6916" t="str">
        <f t="shared" si="217"/>
        <v>High</v>
      </c>
    </row>
    <row r="6917" spans="1:24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40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50</v>
      </c>
      <c r="Q6917" t="s">
        <v>25</v>
      </c>
      <c r="R6917" t="s">
        <v>29</v>
      </c>
      <c r="S6917">
        <v>97.85</v>
      </c>
      <c r="T6917">
        <v>6841.3</v>
      </c>
      <c r="U6917" t="s">
        <v>26</v>
      </c>
      <c r="V6917" s="7" t="str">
        <f t="shared" si="216"/>
        <v>49+</v>
      </c>
      <c r="W6917" t="s">
        <v>46</v>
      </c>
      <c r="X6917" t="str">
        <f t="shared" si="217"/>
        <v>High</v>
      </c>
    </row>
    <row r="6918" spans="1:24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26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50</v>
      </c>
      <c r="Q6918" t="s">
        <v>26</v>
      </c>
      <c r="R6918" t="s">
        <v>38</v>
      </c>
      <c r="S6918">
        <v>19.55</v>
      </c>
      <c r="T6918">
        <v>819.95</v>
      </c>
      <c r="U6918" t="s">
        <v>26</v>
      </c>
      <c r="V6918" s="7" t="str">
        <f t="shared" si="216"/>
        <v>25-48</v>
      </c>
      <c r="W6918" t="s">
        <v>35</v>
      </c>
      <c r="X6918" t="str">
        <f t="shared" si="217"/>
        <v>Low</v>
      </c>
    </row>
    <row r="6919" spans="1:24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40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50</v>
      </c>
      <c r="Q6919" t="s">
        <v>25</v>
      </c>
      <c r="R6919" t="s">
        <v>38</v>
      </c>
      <c r="S6919">
        <v>84.05</v>
      </c>
      <c r="T6919">
        <v>6052.25</v>
      </c>
      <c r="U6919" t="s">
        <v>26</v>
      </c>
      <c r="V6919" s="7" t="str">
        <f t="shared" si="216"/>
        <v>49+</v>
      </c>
      <c r="W6919" t="s">
        <v>46</v>
      </c>
      <c r="X6919" t="str">
        <f t="shared" si="217"/>
        <v>Medium</v>
      </c>
    </row>
    <row r="6920" spans="1:24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40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29</v>
      </c>
      <c r="S6920">
        <v>103.75</v>
      </c>
      <c r="T6920">
        <v>3361.05</v>
      </c>
      <c r="U6920" t="s">
        <v>25</v>
      </c>
      <c r="V6920" s="7" t="str">
        <f t="shared" si="216"/>
        <v>25-48</v>
      </c>
      <c r="W6920" t="s">
        <v>46</v>
      </c>
      <c r="X6920" t="str">
        <f t="shared" si="217"/>
        <v>High</v>
      </c>
    </row>
    <row r="6921" spans="1:24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40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28</v>
      </c>
      <c r="Q6921" t="s">
        <v>26</v>
      </c>
      <c r="R6921" t="s">
        <v>43</v>
      </c>
      <c r="S6921">
        <v>89.4</v>
      </c>
      <c r="T6921">
        <v>4869.5</v>
      </c>
      <c r="U6921" t="s">
        <v>26</v>
      </c>
      <c r="V6921" s="7" t="str">
        <f t="shared" si="216"/>
        <v>49+</v>
      </c>
      <c r="W6921" t="s">
        <v>46</v>
      </c>
      <c r="X6921" t="str">
        <f t="shared" si="217"/>
        <v>Medium</v>
      </c>
    </row>
    <row r="6922" spans="1:24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26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50</v>
      </c>
      <c r="Q6922" t="s">
        <v>26</v>
      </c>
      <c r="R6922" t="s">
        <v>43</v>
      </c>
      <c r="S6922">
        <v>19.7</v>
      </c>
      <c r="T6922">
        <v>509.3</v>
      </c>
      <c r="U6922" t="s">
        <v>26</v>
      </c>
      <c r="V6922" s="7" t="str">
        <f t="shared" si="216"/>
        <v>25-48</v>
      </c>
      <c r="W6922" t="s">
        <v>35</v>
      </c>
      <c r="X6922" t="str">
        <f t="shared" si="217"/>
        <v>Low</v>
      </c>
    </row>
    <row r="6923" spans="1:24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40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28</v>
      </c>
      <c r="Q6923" t="s">
        <v>25</v>
      </c>
      <c r="R6923" t="s">
        <v>38</v>
      </c>
      <c r="S6923">
        <v>79.849999999999994</v>
      </c>
      <c r="T6923">
        <v>4308.25</v>
      </c>
      <c r="U6923" t="s">
        <v>26</v>
      </c>
      <c r="V6923" s="7" t="str">
        <f t="shared" si="216"/>
        <v>49+</v>
      </c>
      <c r="W6923" t="s">
        <v>46</v>
      </c>
      <c r="X6923" t="str">
        <f t="shared" si="217"/>
        <v>Medium</v>
      </c>
    </row>
    <row r="6924" spans="1:24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40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28</v>
      </c>
      <c r="Q6924" t="s">
        <v>26</v>
      </c>
      <c r="R6924" t="s">
        <v>43</v>
      </c>
      <c r="S6924">
        <v>74.45</v>
      </c>
      <c r="T6924">
        <v>221.1</v>
      </c>
      <c r="U6924" t="s">
        <v>26</v>
      </c>
      <c r="V6924" s="7" t="str">
        <f t="shared" si="216"/>
        <v>0-12</v>
      </c>
      <c r="W6924" t="s">
        <v>30</v>
      </c>
      <c r="X6924" t="str">
        <f t="shared" si="217"/>
        <v>Medium</v>
      </c>
    </row>
    <row r="6925" spans="1:24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27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38</v>
      </c>
      <c r="S6925">
        <v>74.099999999999994</v>
      </c>
      <c r="T6925">
        <v>3833.95</v>
      </c>
      <c r="U6925" t="s">
        <v>26</v>
      </c>
      <c r="V6925" s="7" t="str">
        <f t="shared" si="216"/>
        <v>49+</v>
      </c>
      <c r="W6925" t="s">
        <v>46</v>
      </c>
      <c r="X6925" t="str">
        <f t="shared" si="217"/>
        <v>Medium</v>
      </c>
    </row>
    <row r="6926" spans="1:24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40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28</v>
      </c>
      <c r="Q6926" t="s">
        <v>25</v>
      </c>
      <c r="R6926" t="s">
        <v>29</v>
      </c>
      <c r="S6926">
        <v>69.349999999999994</v>
      </c>
      <c r="T6926">
        <v>69.349999999999994</v>
      </c>
      <c r="U6926" t="s">
        <v>25</v>
      </c>
      <c r="V6926" s="7" t="str">
        <f t="shared" si="216"/>
        <v>0-12</v>
      </c>
      <c r="W6926" t="s">
        <v>30</v>
      </c>
      <c r="X6926" t="str">
        <f t="shared" si="217"/>
        <v>Medium</v>
      </c>
    </row>
    <row r="6927" spans="1:24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26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 t="s">
        <v>26</v>
      </c>
      <c r="V6927" s="7" t="str">
        <f t="shared" si="216"/>
        <v>13-24</v>
      </c>
      <c r="W6927" t="s">
        <v>30</v>
      </c>
      <c r="X6927" t="str">
        <f t="shared" si="217"/>
        <v>Low</v>
      </c>
    </row>
    <row r="6928" spans="1:24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40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28</v>
      </c>
      <c r="Q6928" t="s">
        <v>25</v>
      </c>
      <c r="R6928" t="s">
        <v>29</v>
      </c>
      <c r="S6928">
        <v>73.849999999999994</v>
      </c>
      <c r="T6928">
        <v>4092.85</v>
      </c>
      <c r="U6928" t="s">
        <v>25</v>
      </c>
      <c r="V6928" s="7" t="str">
        <f t="shared" si="216"/>
        <v>49+</v>
      </c>
      <c r="W6928" t="s">
        <v>46</v>
      </c>
      <c r="X6928" t="str">
        <f t="shared" si="217"/>
        <v>Medium</v>
      </c>
    </row>
    <row r="6929" spans="1:24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27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28</v>
      </c>
      <c r="Q6929" t="s">
        <v>26</v>
      </c>
      <c r="R6929" t="s">
        <v>43</v>
      </c>
      <c r="S6929">
        <v>64.400000000000006</v>
      </c>
      <c r="T6929">
        <v>316.89999999999998</v>
      </c>
      <c r="U6929" t="s">
        <v>26</v>
      </c>
      <c r="V6929" s="7" t="str">
        <f t="shared" si="216"/>
        <v>0-12</v>
      </c>
      <c r="W6929" t="s">
        <v>30</v>
      </c>
      <c r="X6929" t="str">
        <f t="shared" si="217"/>
        <v>Medium</v>
      </c>
    </row>
    <row r="6930" spans="1:24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27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43</v>
      </c>
      <c r="S6930">
        <v>55.8</v>
      </c>
      <c r="T6930">
        <v>2651.2</v>
      </c>
      <c r="U6930" t="s">
        <v>26</v>
      </c>
      <c r="V6930" s="7" t="str">
        <f t="shared" si="216"/>
        <v>25-48</v>
      </c>
      <c r="W6930" t="s">
        <v>46</v>
      </c>
      <c r="X6930" t="str">
        <f t="shared" si="217"/>
        <v>Medium</v>
      </c>
    </row>
    <row r="6931" spans="1:24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26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28</v>
      </c>
      <c r="Q6931" t="s">
        <v>26</v>
      </c>
      <c r="R6931" t="s">
        <v>43</v>
      </c>
      <c r="S6931">
        <v>20.05</v>
      </c>
      <c r="T6931">
        <v>471.7</v>
      </c>
      <c r="U6931" t="s">
        <v>26</v>
      </c>
      <c r="V6931" s="7" t="str">
        <f t="shared" si="216"/>
        <v>25-48</v>
      </c>
      <c r="W6931" t="s">
        <v>30</v>
      </c>
      <c r="X6931" t="str">
        <f t="shared" si="217"/>
        <v>Low</v>
      </c>
    </row>
    <row r="6932" spans="1:24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40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28</v>
      </c>
      <c r="Q6932" t="s">
        <v>25</v>
      </c>
      <c r="R6932" t="s">
        <v>43</v>
      </c>
      <c r="S6932">
        <v>75.150000000000006</v>
      </c>
      <c r="T6932">
        <v>216.75</v>
      </c>
      <c r="U6932" t="s">
        <v>25</v>
      </c>
      <c r="V6932" s="7" t="str">
        <f t="shared" si="216"/>
        <v>0-12</v>
      </c>
      <c r="W6932" t="s">
        <v>30</v>
      </c>
      <c r="X6932" t="str">
        <f t="shared" si="217"/>
        <v>Medium</v>
      </c>
    </row>
    <row r="6933" spans="1:24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40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38</v>
      </c>
      <c r="S6933">
        <v>99.15</v>
      </c>
      <c r="T6933">
        <v>5720.95</v>
      </c>
      <c r="U6933" t="s">
        <v>26</v>
      </c>
      <c r="V6933" s="7" t="str">
        <f t="shared" si="216"/>
        <v>49+</v>
      </c>
      <c r="W6933" t="s">
        <v>46</v>
      </c>
      <c r="X6933" t="str">
        <f t="shared" si="217"/>
        <v>High</v>
      </c>
    </row>
    <row r="6934" spans="1:24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27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28</v>
      </c>
      <c r="Q6934" t="s">
        <v>25</v>
      </c>
      <c r="R6934" t="s">
        <v>38</v>
      </c>
      <c r="S6934">
        <v>56.75</v>
      </c>
      <c r="T6934">
        <v>503.25</v>
      </c>
      <c r="U6934" t="s">
        <v>26</v>
      </c>
      <c r="V6934" s="7" t="str">
        <f t="shared" si="216"/>
        <v>0-12</v>
      </c>
      <c r="W6934" t="s">
        <v>35</v>
      </c>
      <c r="X6934" t="str">
        <f t="shared" si="217"/>
        <v>Medium</v>
      </c>
    </row>
    <row r="6935" spans="1:24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40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28</v>
      </c>
      <c r="Q6935" t="s">
        <v>25</v>
      </c>
      <c r="R6935" t="s">
        <v>29</v>
      </c>
      <c r="S6935">
        <v>69.599999999999994</v>
      </c>
      <c r="T6935">
        <v>69.599999999999994</v>
      </c>
      <c r="U6935" t="s">
        <v>25</v>
      </c>
      <c r="V6935" s="7" t="str">
        <f t="shared" si="216"/>
        <v>0-12</v>
      </c>
      <c r="W6935" t="s">
        <v>30</v>
      </c>
      <c r="X6935" t="str">
        <f t="shared" si="217"/>
        <v>Medium</v>
      </c>
    </row>
    <row r="6936" spans="1:24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40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50</v>
      </c>
      <c r="Q6936" t="s">
        <v>25</v>
      </c>
      <c r="R6936" t="s">
        <v>43</v>
      </c>
      <c r="S6936">
        <v>104.15</v>
      </c>
      <c r="T6936">
        <v>7365.3</v>
      </c>
      <c r="U6936" t="s">
        <v>26</v>
      </c>
      <c r="V6936" s="7" t="str">
        <f t="shared" si="216"/>
        <v>49+</v>
      </c>
      <c r="W6936" t="s">
        <v>46</v>
      </c>
      <c r="X6936" t="str">
        <f t="shared" si="217"/>
        <v>High</v>
      </c>
    </row>
    <row r="6937" spans="1:24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40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50</v>
      </c>
      <c r="Q6937" t="s">
        <v>25</v>
      </c>
      <c r="R6937" t="s">
        <v>43</v>
      </c>
      <c r="S6937">
        <v>110.8</v>
      </c>
      <c r="T6937">
        <v>7245.9</v>
      </c>
      <c r="U6937" t="s">
        <v>26</v>
      </c>
      <c r="V6937" s="7" t="str">
        <f t="shared" si="216"/>
        <v>49+</v>
      </c>
      <c r="W6937" t="s">
        <v>46</v>
      </c>
      <c r="X6937" t="str">
        <f t="shared" si="217"/>
        <v>High</v>
      </c>
    </row>
    <row r="6938" spans="1:24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40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28</v>
      </c>
      <c r="Q6938" t="s">
        <v>25</v>
      </c>
      <c r="R6938" t="s">
        <v>29</v>
      </c>
      <c r="S6938">
        <v>80.150000000000006</v>
      </c>
      <c r="T6938">
        <v>385</v>
      </c>
      <c r="U6938" t="s">
        <v>25</v>
      </c>
      <c r="V6938" s="7" t="str">
        <f t="shared" si="216"/>
        <v>0-12</v>
      </c>
      <c r="W6938" t="s">
        <v>30</v>
      </c>
      <c r="X6938" t="str">
        <f t="shared" si="217"/>
        <v>Medium</v>
      </c>
    </row>
    <row r="6939" spans="1:24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26</v>
      </c>
      <c r="I6939" t="s">
        <v>27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28</v>
      </c>
      <c r="Q6939" t="s">
        <v>25</v>
      </c>
      <c r="R6939" t="s">
        <v>34</v>
      </c>
      <c r="S6939">
        <v>35.75</v>
      </c>
      <c r="T6939">
        <v>961.4</v>
      </c>
      <c r="U6939" t="s">
        <v>26</v>
      </c>
      <c r="V6939" s="7" t="str">
        <f t="shared" si="216"/>
        <v>25-48</v>
      </c>
      <c r="W6939" t="s">
        <v>35</v>
      </c>
      <c r="X6939" t="str">
        <f t="shared" si="217"/>
        <v>Low</v>
      </c>
    </row>
    <row r="6940" spans="1:24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27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50</v>
      </c>
      <c r="Q6940" t="s">
        <v>25</v>
      </c>
      <c r="R6940" t="s">
        <v>38</v>
      </c>
      <c r="S6940">
        <v>69.900000000000006</v>
      </c>
      <c r="T6940">
        <v>4615.8999999999996</v>
      </c>
      <c r="U6940" t="s">
        <v>26</v>
      </c>
      <c r="V6940" s="7" t="str">
        <f t="shared" si="216"/>
        <v>49+</v>
      </c>
      <c r="W6940" t="s">
        <v>46</v>
      </c>
      <c r="X6940" t="str">
        <f t="shared" si="217"/>
        <v>Medium</v>
      </c>
    </row>
    <row r="6941" spans="1:24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40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29</v>
      </c>
      <c r="S6941">
        <v>89.2</v>
      </c>
      <c r="T6941">
        <v>3251.3</v>
      </c>
      <c r="U6941" t="s">
        <v>26</v>
      </c>
      <c r="V6941" s="7" t="str">
        <f t="shared" si="216"/>
        <v>25-48</v>
      </c>
      <c r="W6941" t="s">
        <v>46</v>
      </c>
      <c r="X6941" t="str">
        <f t="shared" si="217"/>
        <v>Medium</v>
      </c>
    </row>
    <row r="6942" spans="1:24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26</v>
      </c>
      <c r="I6942" t="s">
        <v>27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50</v>
      </c>
      <c r="Q6942" t="s">
        <v>26</v>
      </c>
      <c r="R6942" t="s">
        <v>43</v>
      </c>
      <c r="S6942">
        <v>55.65</v>
      </c>
      <c r="T6942">
        <v>3880.05</v>
      </c>
      <c r="U6942" t="s">
        <v>26</v>
      </c>
      <c r="V6942" s="7" t="str">
        <f t="shared" si="216"/>
        <v>49+</v>
      </c>
      <c r="W6942" t="s">
        <v>46</v>
      </c>
      <c r="X6942" t="str">
        <f t="shared" si="217"/>
        <v>Medium</v>
      </c>
    </row>
    <row r="6943" spans="1:24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26</v>
      </c>
      <c r="I6943" t="s">
        <v>27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38</v>
      </c>
      <c r="S6943">
        <v>50.7</v>
      </c>
      <c r="T6943">
        <v>3088.75</v>
      </c>
      <c r="U6943" t="s">
        <v>26</v>
      </c>
      <c r="V6943" s="7" t="str">
        <f t="shared" si="216"/>
        <v>49+</v>
      </c>
      <c r="W6943" t="s">
        <v>46</v>
      </c>
      <c r="X6943" t="str">
        <f t="shared" si="217"/>
        <v>Medium</v>
      </c>
    </row>
    <row r="6944" spans="1:24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26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50</v>
      </c>
      <c r="Q6944" t="s">
        <v>25</v>
      </c>
      <c r="R6944" t="s">
        <v>43</v>
      </c>
      <c r="S6944">
        <v>20</v>
      </c>
      <c r="T6944">
        <v>1396</v>
      </c>
      <c r="U6944" t="s">
        <v>26</v>
      </c>
      <c r="V6944" s="7" t="str">
        <f t="shared" si="216"/>
        <v>49+</v>
      </c>
      <c r="W6944" t="s">
        <v>35</v>
      </c>
      <c r="X6944" t="str">
        <f t="shared" si="217"/>
        <v>Low</v>
      </c>
    </row>
    <row r="6945" spans="1:24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26</v>
      </c>
      <c r="I6945" t="s">
        <v>27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28</v>
      </c>
      <c r="Q6945" t="s">
        <v>26</v>
      </c>
      <c r="R6945" t="s">
        <v>38</v>
      </c>
      <c r="S6945">
        <v>30.5</v>
      </c>
      <c r="T6945">
        <v>30.5</v>
      </c>
      <c r="U6945" t="s">
        <v>25</v>
      </c>
      <c r="V6945" s="7" t="str">
        <f t="shared" si="216"/>
        <v>0-12</v>
      </c>
      <c r="W6945" t="s">
        <v>30</v>
      </c>
      <c r="X6945" t="str">
        <f t="shared" si="217"/>
        <v>Low</v>
      </c>
    </row>
    <row r="6946" spans="1:24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26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28</v>
      </c>
      <c r="Q6946" t="s">
        <v>25</v>
      </c>
      <c r="R6946" t="s">
        <v>34</v>
      </c>
      <c r="S6946">
        <v>19.100000000000001</v>
      </c>
      <c r="T6946">
        <v>53.05</v>
      </c>
      <c r="U6946" t="s">
        <v>26</v>
      </c>
      <c r="V6946" s="7" t="str">
        <f t="shared" si="216"/>
        <v>0-12</v>
      </c>
      <c r="W6946" t="s">
        <v>30</v>
      </c>
      <c r="X6946" t="str">
        <f t="shared" si="217"/>
        <v>Low</v>
      </c>
    </row>
    <row r="6947" spans="1:24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40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50</v>
      </c>
      <c r="Q6947" t="s">
        <v>26</v>
      </c>
      <c r="R6947" t="s">
        <v>38</v>
      </c>
      <c r="S6947">
        <v>98.3</v>
      </c>
      <c r="T6947">
        <v>6859.5</v>
      </c>
      <c r="U6947" t="s">
        <v>25</v>
      </c>
      <c r="V6947" s="7" t="str">
        <f t="shared" si="216"/>
        <v>49+</v>
      </c>
      <c r="W6947" t="s">
        <v>46</v>
      </c>
      <c r="X6947" t="str">
        <f t="shared" si="217"/>
        <v>High</v>
      </c>
    </row>
    <row r="6948" spans="1:24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26</v>
      </c>
      <c r="I6948" t="s">
        <v>27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28</v>
      </c>
      <c r="Q6948" t="s">
        <v>26</v>
      </c>
      <c r="R6948" t="s">
        <v>43</v>
      </c>
      <c r="S6948">
        <v>45.55</v>
      </c>
      <c r="T6948">
        <v>2108.35</v>
      </c>
      <c r="U6948" t="s">
        <v>26</v>
      </c>
      <c r="V6948" s="7" t="str">
        <f t="shared" si="216"/>
        <v>25-48</v>
      </c>
      <c r="W6948" t="s">
        <v>46</v>
      </c>
      <c r="X6948" t="str">
        <f t="shared" si="217"/>
        <v>Low</v>
      </c>
    </row>
    <row r="6949" spans="1:24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40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43</v>
      </c>
      <c r="S6949">
        <v>101.05</v>
      </c>
      <c r="T6949">
        <v>6770.5</v>
      </c>
      <c r="U6949" t="s">
        <v>26</v>
      </c>
      <c r="V6949" s="7" t="str">
        <f t="shared" si="216"/>
        <v>49+</v>
      </c>
      <c r="W6949" t="s">
        <v>46</v>
      </c>
      <c r="X6949" t="str">
        <f t="shared" si="217"/>
        <v>High</v>
      </c>
    </row>
    <row r="6950" spans="1:24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40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29</v>
      </c>
      <c r="S6950">
        <v>103.7</v>
      </c>
      <c r="T6950">
        <v>4730.6000000000004</v>
      </c>
      <c r="U6950" t="s">
        <v>26</v>
      </c>
      <c r="V6950" s="7" t="str">
        <f t="shared" si="216"/>
        <v>25-48</v>
      </c>
      <c r="W6950" t="s">
        <v>46</v>
      </c>
      <c r="X6950" t="str">
        <f t="shared" si="217"/>
        <v>High</v>
      </c>
    </row>
    <row r="6951" spans="1:24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26</v>
      </c>
      <c r="I6951" t="s">
        <v>27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 t="s">
        <v>26</v>
      </c>
      <c r="V6951" s="7" t="str">
        <f t="shared" si="216"/>
        <v>25-48</v>
      </c>
      <c r="W6951" t="s">
        <v>35</v>
      </c>
      <c r="X6951" t="str">
        <f t="shared" si="217"/>
        <v>Low</v>
      </c>
    </row>
    <row r="6952" spans="1:24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27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28</v>
      </c>
      <c r="Q6952" t="s">
        <v>25</v>
      </c>
      <c r="R6952" t="s">
        <v>34</v>
      </c>
      <c r="S6952">
        <v>49.4</v>
      </c>
      <c r="T6952">
        <v>232.55</v>
      </c>
      <c r="U6952" t="s">
        <v>26</v>
      </c>
      <c r="V6952" s="7" t="str">
        <f t="shared" si="216"/>
        <v>0-12</v>
      </c>
      <c r="W6952" t="s">
        <v>30</v>
      </c>
      <c r="X6952" t="str">
        <f t="shared" si="217"/>
        <v>Low</v>
      </c>
    </row>
    <row r="6953" spans="1:24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26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50</v>
      </c>
      <c r="Q6953" t="s">
        <v>25</v>
      </c>
      <c r="R6953" t="s">
        <v>43</v>
      </c>
      <c r="S6953">
        <v>19.899999999999999</v>
      </c>
      <c r="T6953">
        <v>1022.6</v>
      </c>
      <c r="U6953" t="s">
        <v>26</v>
      </c>
      <c r="V6953" s="7" t="str">
        <f t="shared" si="216"/>
        <v>49+</v>
      </c>
      <c r="W6953" t="s">
        <v>35</v>
      </c>
      <c r="X6953" t="str">
        <f t="shared" si="217"/>
        <v>Low</v>
      </c>
    </row>
    <row r="6954" spans="1:24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40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28</v>
      </c>
      <c r="Q6954" t="s">
        <v>25</v>
      </c>
      <c r="R6954" t="s">
        <v>38</v>
      </c>
      <c r="S6954">
        <v>107.4</v>
      </c>
      <c r="T6954">
        <v>5121.3</v>
      </c>
      <c r="U6954" t="s">
        <v>25</v>
      </c>
      <c r="V6954" s="7" t="str">
        <f t="shared" si="216"/>
        <v>25-48</v>
      </c>
      <c r="W6954" t="s">
        <v>46</v>
      </c>
      <c r="X6954" t="str">
        <f t="shared" si="217"/>
        <v>High</v>
      </c>
    </row>
    <row r="6955" spans="1:24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40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28</v>
      </c>
      <c r="Q6955" t="s">
        <v>25</v>
      </c>
      <c r="R6955" t="s">
        <v>29</v>
      </c>
      <c r="S6955">
        <v>82</v>
      </c>
      <c r="T6955">
        <v>1127.2</v>
      </c>
      <c r="U6955" t="s">
        <v>25</v>
      </c>
      <c r="V6955" s="7" t="str">
        <f t="shared" si="216"/>
        <v>13-24</v>
      </c>
      <c r="W6955" t="s">
        <v>35</v>
      </c>
      <c r="X6955" t="str">
        <f t="shared" si="217"/>
        <v>Medium</v>
      </c>
    </row>
    <row r="6956" spans="1:24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26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28</v>
      </c>
      <c r="Q6956" t="s">
        <v>25</v>
      </c>
      <c r="R6956" t="s">
        <v>34</v>
      </c>
      <c r="S6956">
        <v>19.8</v>
      </c>
      <c r="T6956">
        <v>309.39999999999998</v>
      </c>
      <c r="U6956" t="s">
        <v>26</v>
      </c>
      <c r="V6956" s="7" t="str">
        <f t="shared" si="216"/>
        <v>13-24</v>
      </c>
      <c r="W6956" t="s">
        <v>30</v>
      </c>
      <c r="X6956" t="str">
        <f t="shared" si="217"/>
        <v>Low</v>
      </c>
    </row>
    <row r="6957" spans="1:24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27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28</v>
      </c>
      <c r="Q6957" t="s">
        <v>25</v>
      </c>
      <c r="R6957" t="s">
        <v>29</v>
      </c>
      <c r="S6957">
        <v>45.05</v>
      </c>
      <c r="T6957">
        <v>523.1</v>
      </c>
      <c r="U6957" t="s">
        <v>26</v>
      </c>
      <c r="V6957" s="7" t="str">
        <f t="shared" si="216"/>
        <v>0-12</v>
      </c>
      <c r="W6957" t="s">
        <v>35</v>
      </c>
      <c r="X6957" t="str">
        <f t="shared" si="217"/>
        <v>Low</v>
      </c>
    </row>
    <row r="6958" spans="1:24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27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50</v>
      </c>
      <c r="Q6958" t="s">
        <v>25</v>
      </c>
      <c r="R6958" t="s">
        <v>38</v>
      </c>
      <c r="S6958">
        <v>64.55</v>
      </c>
      <c r="T6958">
        <v>4250.1000000000004</v>
      </c>
      <c r="U6958" t="s">
        <v>26</v>
      </c>
      <c r="V6958" s="7" t="str">
        <f t="shared" si="216"/>
        <v>49+</v>
      </c>
      <c r="W6958" t="s">
        <v>46</v>
      </c>
      <c r="X6958" t="str">
        <f t="shared" si="217"/>
        <v>Medium</v>
      </c>
    </row>
    <row r="6959" spans="1:24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40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28</v>
      </c>
      <c r="Q6959" t="s">
        <v>26</v>
      </c>
      <c r="R6959" t="s">
        <v>29</v>
      </c>
      <c r="S6959">
        <v>86.25</v>
      </c>
      <c r="T6959">
        <v>770.5</v>
      </c>
      <c r="U6959" t="s">
        <v>26</v>
      </c>
      <c r="V6959" s="7" t="str">
        <f t="shared" si="216"/>
        <v>0-12</v>
      </c>
      <c r="W6959" t="s">
        <v>35</v>
      </c>
      <c r="X6959" t="str">
        <f t="shared" si="217"/>
        <v>Medium</v>
      </c>
    </row>
    <row r="6960" spans="1:24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26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50</v>
      </c>
      <c r="Q6960" t="s">
        <v>25</v>
      </c>
      <c r="R6960" t="s">
        <v>38</v>
      </c>
      <c r="S6960">
        <v>19.75</v>
      </c>
      <c r="T6960">
        <v>246.7</v>
      </c>
      <c r="U6960" t="s">
        <v>26</v>
      </c>
      <c r="V6960" s="7" t="str">
        <f t="shared" si="216"/>
        <v>13-24</v>
      </c>
      <c r="W6960" t="s">
        <v>30</v>
      </c>
      <c r="X6960" t="str">
        <f t="shared" si="217"/>
        <v>Low</v>
      </c>
    </row>
    <row r="6961" spans="1:24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40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 t="s">
        <v>26</v>
      </c>
      <c r="V6961" s="7" t="str">
        <f t="shared" si="216"/>
        <v>25-48</v>
      </c>
      <c r="W6961" t="s">
        <v>46</v>
      </c>
      <c r="X6961" t="str">
        <f t="shared" si="217"/>
        <v>Medium</v>
      </c>
    </row>
    <row r="6962" spans="1:24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40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28</v>
      </c>
      <c r="Q6962" t="s">
        <v>25</v>
      </c>
      <c r="R6962" t="s">
        <v>29</v>
      </c>
      <c r="S6962">
        <v>95.55</v>
      </c>
      <c r="T6962">
        <v>3930.6</v>
      </c>
      <c r="U6962" t="s">
        <v>26</v>
      </c>
      <c r="V6962" s="7" t="str">
        <f t="shared" si="216"/>
        <v>25-48</v>
      </c>
      <c r="W6962" t="s">
        <v>46</v>
      </c>
      <c r="X6962" t="str">
        <f t="shared" si="217"/>
        <v>High</v>
      </c>
    </row>
    <row r="6963" spans="1:24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40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28</v>
      </c>
      <c r="Q6963" t="s">
        <v>25</v>
      </c>
      <c r="R6963" t="s">
        <v>43</v>
      </c>
      <c r="S6963">
        <v>75.400000000000006</v>
      </c>
      <c r="T6963">
        <v>1747.85</v>
      </c>
      <c r="U6963" t="s">
        <v>25</v>
      </c>
      <c r="V6963" s="7" t="str">
        <f t="shared" si="216"/>
        <v>13-24</v>
      </c>
      <c r="W6963" t="s">
        <v>35</v>
      </c>
      <c r="X6963" t="str">
        <f t="shared" si="217"/>
        <v>Medium</v>
      </c>
    </row>
    <row r="6964" spans="1:24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40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28</v>
      </c>
      <c r="Q6964" t="s">
        <v>25</v>
      </c>
      <c r="R6964" t="s">
        <v>29</v>
      </c>
      <c r="S6964">
        <v>101.25</v>
      </c>
      <c r="T6964">
        <v>2754.45</v>
      </c>
      <c r="U6964" t="s">
        <v>25</v>
      </c>
      <c r="V6964" s="7" t="str">
        <f t="shared" si="216"/>
        <v>25-48</v>
      </c>
      <c r="W6964" t="s">
        <v>46</v>
      </c>
      <c r="X6964" t="str">
        <f t="shared" si="217"/>
        <v>High</v>
      </c>
    </row>
    <row r="6965" spans="1:24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40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28</v>
      </c>
      <c r="Q6965" t="s">
        <v>25</v>
      </c>
      <c r="R6965" t="s">
        <v>43</v>
      </c>
      <c r="S6965">
        <v>102.6</v>
      </c>
      <c r="T6965">
        <v>897.75</v>
      </c>
      <c r="U6965" t="s">
        <v>26</v>
      </c>
      <c r="V6965" s="7" t="str">
        <f t="shared" si="216"/>
        <v>0-12</v>
      </c>
      <c r="W6965" t="s">
        <v>35</v>
      </c>
      <c r="X6965" t="str">
        <f t="shared" si="217"/>
        <v>High</v>
      </c>
    </row>
    <row r="6966" spans="1:24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26</v>
      </c>
      <c r="I6966" t="s">
        <v>27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43</v>
      </c>
      <c r="S6966">
        <v>56.3</v>
      </c>
      <c r="T6966">
        <v>2780.6</v>
      </c>
      <c r="U6966" t="s">
        <v>26</v>
      </c>
      <c r="V6966" s="7" t="str">
        <f t="shared" si="216"/>
        <v>49+</v>
      </c>
      <c r="W6966" t="s">
        <v>46</v>
      </c>
      <c r="X6966" t="str">
        <f t="shared" si="217"/>
        <v>Medium</v>
      </c>
    </row>
    <row r="6967" spans="1:24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40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28</v>
      </c>
      <c r="Q6967" t="s">
        <v>25</v>
      </c>
      <c r="R6967" t="s">
        <v>43</v>
      </c>
      <c r="S6967">
        <v>94.2</v>
      </c>
      <c r="T6967">
        <v>5895.45</v>
      </c>
      <c r="U6967" t="s">
        <v>26</v>
      </c>
      <c r="V6967" s="7" t="str">
        <f t="shared" si="216"/>
        <v>49+</v>
      </c>
      <c r="W6967" t="s">
        <v>46</v>
      </c>
      <c r="X6967" t="str">
        <f t="shared" si="217"/>
        <v>High</v>
      </c>
    </row>
    <row r="6968" spans="1:24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26</v>
      </c>
      <c r="I6968" t="s">
        <v>27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38</v>
      </c>
      <c r="S6968">
        <v>43.05</v>
      </c>
      <c r="T6968">
        <v>2208.0500000000002</v>
      </c>
      <c r="U6968" t="s">
        <v>26</v>
      </c>
      <c r="V6968" s="7" t="str">
        <f t="shared" si="216"/>
        <v>49+</v>
      </c>
      <c r="W6968" t="s">
        <v>46</v>
      </c>
      <c r="X6968" t="str">
        <f t="shared" si="217"/>
        <v>Low</v>
      </c>
    </row>
    <row r="6969" spans="1:24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40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28</v>
      </c>
      <c r="Q6969" t="s">
        <v>25</v>
      </c>
      <c r="R6969" t="s">
        <v>29</v>
      </c>
      <c r="S6969">
        <v>89.5</v>
      </c>
      <c r="T6969">
        <v>2196.15</v>
      </c>
      <c r="U6969" t="s">
        <v>25</v>
      </c>
      <c r="V6969" s="7" t="str">
        <f t="shared" si="216"/>
        <v>25-48</v>
      </c>
      <c r="W6969" t="s">
        <v>46</v>
      </c>
      <c r="X6969" t="str">
        <f t="shared" si="217"/>
        <v>Medium</v>
      </c>
    </row>
    <row r="6970" spans="1:24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40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28</v>
      </c>
      <c r="Q6970" t="s">
        <v>25</v>
      </c>
      <c r="R6970" t="s">
        <v>38</v>
      </c>
      <c r="S6970">
        <v>74.400000000000006</v>
      </c>
      <c r="T6970">
        <v>1692.6</v>
      </c>
      <c r="U6970" t="s">
        <v>25</v>
      </c>
      <c r="V6970" s="7" t="str">
        <f t="shared" si="216"/>
        <v>13-24</v>
      </c>
      <c r="W6970" t="s">
        <v>35</v>
      </c>
      <c r="X6970" t="str">
        <f t="shared" si="217"/>
        <v>Medium</v>
      </c>
    </row>
    <row r="6971" spans="1:24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26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28</v>
      </c>
      <c r="Q6971" t="s">
        <v>26</v>
      </c>
      <c r="R6971" t="s">
        <v>34</v>
      </c>
      <c r="S6971">
        <v>20.5</v>
      </c>
      <c r="T6971">
        <v>20.5</v>
      </c>
      <c r="U6971" t="s">
        <v>25</v>
      </c>
      <c r="V6971" s="7" t="str">
        <f t="shared" si="216"/>
        <v>0-12</v>
      </c>
      <c r="W6971" t="s">
        <v>30</v>
      </c>
      <c r="X6971" t="str">
        <f t="shared" si="217"/>
        <v>Low</v>
      </c>
    </row>
    <row r="6972" spans="1:24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40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28</v>
      </c>
      <c r="Q6972" t="s">
        <v>25</v>
      </c>
      <c r="R6972" t="s">
        <v>29</v>
      </c>
      <c r="S6972">
        <v>74.349999999999994</v>
      </c>
      <c r="T6972">
        <v>265.35000000000002</v>
      </c>
      <c r="U6972" t="s">
        <v>25</v>
      </c>
      <c r="V6972" s="7" t="str">
        <f t="shared" si="216"/>
        <v>0-12</v>
      </c>
      <c r="W6972" t="s">
        <v>30</v>
      </c>
      <c r="X6972" t="str">
        <f t="shared" si="217"/>
        <v>Medium</v>
      </c>
    </row>
    <row r="6973" spans="1:24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40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28</v>
      </c>
      <c r="Q6973" t="s">
        <v>26</v>
      </c>
      <c r="R6973" t="s">
        <v>38</v>
      </c>
      <c r="S6973">
        <v>99.75</v>
      </c>
      <c r="T6973">
        <v>1836.25</v>
      </c>
      <c r="U6973" t="s">
        <v>25</v>
      </c>
      <c r="V6973" s="7" t="str">
        <f t="shared" si="216"/>
        <v>13-24</v>
      </c>
      <c r="W6973" t="s">
        <v>35</v>
      </c>
      <c r="X6973" t="str">
        <f t="shared" si="217"/>
        <v>High</v>
      </c>
    </row>
    <row r="6974" spans="1:24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40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29</v>
      </c>
      <c r="S6974">
        <v>111.95</v>
      </c>
      <c r="T6974">
        <v>6418.9</v>
      </c>
      <c r="U6974" t="s">
        <v>25</v>
      </c>
      <c r="V6974" s="7" t="str">
        <f t="shared" si="216"/>
        <v>49+</v>
      </c>
      <c r="W6974" t="s">
        <v>46</v>
      </c>
      <c r="X6974" t="str">
        <f t="shared" si="217"/>
        <v>High</v>
      </c>
    </row>
    <row r="6975" spans="1:24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40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29</v>
      </c>
      <c r="S6975">
        <v>94</v>
      </c>
      <c r="T6975">
        <v>4871.45</v>
      </c>
      <c r="U6975" t="s">
        <v>26</v>
      </c>
      <c r="V6975" s="7" t="str">
        <f t="shared" si="216"/>
        <v>49+</v>
      </c>
      <c r="W6975" t="s">
        <v>46</v>
      </c>
      <c r="X6975" t="str">
        <f t="shared" si="217"/>
        <v>High</v>
      </c>
    </row>
    <row r="6976" spans="1:24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40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29</v>
      </c>
      <c r="S6976">
        <v>98.85</v>
      </c>
      <c r="T6976">
        <v>4947.55</v>
      </c>
      <c r="U6976" t="s">
        <v>26</v>
      </c>
      <c r="V6976" s="7" t="str">
        <f t="shared" si="216"/>
        <v>49+</v>
      </c>
      <c r="W6976" t="s">
        <v>46</v>
      </c>
      <c r="X6976" t="str">
        <f t="shared" si="217"/>
        <v>High</v>
      </c>
    </row>
    <row r="6977" spans="1:24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27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50</v>
      </c>
      <c r="Q6977" t="s">
        <v>26</v>
      </c>
      <c r="R6977" t="s">
        <v>29</v>
      </c>
      <c r="S6977">
        <v>64.349999999999994</v>
      </c>
      <c r="T6977">
        <v>1558.65</v>
      </c>
      <c r="U6977" t="s">
        <v>26</v>
      </c>
      <c r="V6977" s="7" t="str">
        <f t="shared" si="216"/>
        <v>13-24</v>
      </c>
      <c r="W6977" t="s">
        <v>35</v>
      </c>
      <c r="X6977" t="str">
        <f t="shared" si="217"/>
        <v>Medium</v>
      </c>
    </row>
    <row r="6978" spans="1:24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27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50</v>
      </c>
      <c r="Q6978" t="s">
        <v>25</v>
      </c>
      <c r="R6978" t="s">
        <v>43</v>
      </c>
      <c r="S6978">
        <v>72</v>
      </c>
      <c r="T6978">
        <v>4284.2</v>
      </c>
      <c r="U6978" t="s">
        <v>26</v>
      </c>
      <c r="V6978" s="7" t="str">
        <f t="shared" si="216"/>
        <v>49+</v>
      </c>
      <c r="W6978" t="s">
        <v>46</v>
      </c>
      <c r="X6978" t="str">
        <f t="shared" si="217"/>
        <v>Medium</v>
      </c>
    </row>
    <row r="6979" spans="1:24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27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28</v>
      </c>
      <c r="Q6979" t="s">
        <v>25</v>
      </c>
      <c r="R6979" t="s">
        <v>34</v>
      </c>
      <c r="S6979">
        <v>49.7</v>
      </c>
      <c r="T6979">
        <v>1218.25</v>
      </c>
      <c r="U6979" t="s">
        <v>26</v>
      </c>
      <c r="V6979" s="7" t="str">
        <f t="shared" ref="V6979:V7042" si="218">IF(F6979&lt;=12, "0-12", IF(F6979&lt;=24, "13-24", IF(F6979&lt;=48, "25-48", "49+")))</f>
        <v>13-24</v>
      </c>
      <c r="W6979" t="s">
        <v>35</v>
      </c>
      <c r="X6979" t="str">
        <f t="shared" ref="X6979:X7042" si="219">IF(S6979&lt;=50,"Low",IF(S6979&lt;=90,"Medium","High"))</f>
        <v>Low</v>
      </c>
    </row>
    <row r="6980" spans="1:24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27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50</v>
      </c>
      <c r="Q6980" t="s">
        <v>26</v>
      </c>
      <c r="R6980" t="s">
        <v>29</v>
      </c>
      <c r="S6980">
        <v>80.7</v>
      </c>
      <c r="T6980">
        <v>5617.95</v>
      </c>
      <c r="U6980" t="s">
        <v>26</v>
      </c>
      <c r="V6980" s="7" t="str">
        <f t="shared" si="218"/>
        <v>49+</v>
      </c>
      <c r="W6980" t="s">
        <v>46</v>
      </c>
      <c r="X6980" t="str">
        <f t="shared" si="219"/>
        <v>Medium</v>
      </c>
    </row>
    <row r="6981" spans="1:24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26</v>
      </c>
      <c r="I6981" t="s">
        <v>27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28</v>
      </c>
      <c r="Q6981" t="s">
        <v>26</v>
      </c>
      <c r="R6981" t="s">
        <v>34</v>
      </c>
      <c r="S6981">
        <v>24.2</v>
      </c>
      <c r="T6981">
        <v>24.2</v>
      </c>
      <c r="U6981" t="s">
        <v>26</v>
      </c>
      <c r="V6981" s="7" t="str">
        <f t="shared" si="218"/>
        <v>0-12</v>
      </c>
      <c r="W6981" t="s">
        <v>30</v>
      </c>
      <c r="X6981" t="str">
        <f t="shared" si="219"/>
        <v>Low</v>
      </c>
    </row>
    <row r="6982" spans="1:24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26</v>
      </c>
      <c r="I6982" t="s">
        <v>27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28</v>
      </c>
      <c r="Q6982" t="s">
        <v>25</v>
      </c>
      <c r="R6982" t="s">
        <v>34</v>
      </c>
      <c r="S6982">
        <v>39</v>
      </c>
      <c r="T6982">
        <v>679.85</v>
      </c>
      <c r="U6982" t="s">
        <v>25</v>
      </c>
      <c r="V6982" s="7" t="str">
        <f t="shared" si="218"/>
        <v>13-24</v>
      </c>
      <c r="W6982" t="s">
        <v>35</v>
      </c>
      <c r="X6982" t="str">
        <f t="shared" si="219"/>
        <v>Low</v>
      </c>
    </row>
    <row r="6983" spans="1:24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27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28</v>
      </c>
      <c r="Q6983" t="s">
        <v>25</v>
      </c>
      <c r="R6983" t="s">
        <v>29</v>
      </c>
      <c r="S6983">
        <v>65.45</v>
      </c>
      <c r="T6983">
        <v>554.45000000000005</v>
      </c>
      <c r="U6983" t="s">
        <v>26</v>
      </c>
      <c r="V6983" s="7" t="str">
        <f t="shared" si="218"/>
        <v>0-12</v>
      </c>
      <c r="W6983" t="s">
        <v>35</v>
      </c>
      <c r="X6983" t="str">
        <f t="shared" si="219"/>
        <v>Medium</v>
      </c>
    </row>
    <row r="6984" spans="1:24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27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50</v>
      </c>
      <c r="Q6984" t="s">
        <v>25</v>
      </c>
      <c r="R6984" t="s">
        <v>29</v>
      </c>
      <c r="S6984">
        <v>74.349999999999994</v>
      </c>
      <c r="T6984">
        <v>5237.3999999999996</v>
      </c>
      <c r="U6984" t="s">
        <v>26</v>
      </c>
      <c r="V6984" s="7" t="str">
        <f t="shared" si="218"/>
        <v>49+</v>
      </c>
      <c r="W6984" t="s">
        <v>46</v>
      </c>
      <c r="X6984" t="str">
        <f t="shared" si="219"/>
        <v>Medium</v>
      </c>
    </row>
    <row r="6985" spans="1:24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40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28</v>
      </c>
      <c r="Q6985" t="s">
        <v>26</v>
      </c>
      <c r="R6985" t="s">
        <v>38</v>
      </c>
      <c r="S6985">
        <v>83.2</v>
      </c>
      <c r="T6985">
        <v>2032.3</v>
      </c>
      <c r="U6985" t="s">
        <v>26</v>
      </c>
      <c r="V6985" s="7" t="str">
        <f t="shared" si="218"/>
        <v>13-24</v>
      </c>
      <c r="W6985" t="s">
        <v>46</v>
      </c>
      <c r="X6985" t="str">
        <f t="shared" si="219"/>
        <v>Medium</v>
      </c>
    </row>
    <row r="6986" spans="1:24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26</v>
      </c>
      <c r="I6986" t="s">
        <v>27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28</v>
      </c>
      <c r="Q6986" t="s">
        <v>26</v>
      </c>
      <c r="R6986" t="s">
        <v>43</v>
      </c>
      <c r="S6986">
        <v>25</v>
      </c>
      <c r="T6986">
        <v>789.2</v>
      </c>
      <c r="U6986" t="s">
        <v>26</v>
      </c>
      <c r="V6986" s="7" t="str">
        <f t="shared" si="218"/>
        <v>25-48</v>
      </c>
      <c r="W6986" t="s">
        <v>35</v>
      </c>
      <c r="X6986" t="str">
        <f t="shared" si="219"/>
        <v>Low</v>
      </c>
    </row>
    <row r="6987" spans="1:24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26</v>
      </c>
      <c r="I6987" t="s">
        <v>27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29</v>
      </c>
      <c r="S6987">
        <v>40.200000000000003</v>
      </c>
      <c r="T6987">
        <v>1525.35</v>
      </c>
      <c r="U6987" t="s">
        <v>26</v>
      </c>
      <c r="V6987" s="7" t="str">
        <f t="shared" si="218"/>
        <v>25-48</v>
      </c>
      <c r="W6987" t="s">
        <v>35</v>
      </c>
      <c r="X6987" t="str">
        <f t="shared" si="219"/>
        <v>Low</v>
      </c>
    </row>
    <row r="6988" spans="1:24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40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28</v>
      </c>
      <c r="Q6988" t="s">
        <v>25</v>
      </c>
      <c r="R6988" t="s">
        <v>43</v>
      </c>
      <c r="S6988">
        <v>94.1</v>
      </c>
      <c r="T6988">
        <v>2804.45</v>
      </c>
      <c r="U6988" t="s">
        <v>25</v>
      </c>
      <c r="V6988" s="7" t="str">
        <f t="shared" si="218"/>
        <v>25-48</v>
      </c>
      <c r="W6988" t="s">
        <v>46</v>
      </c>
      <c r="X6988" t="str">
        <f t="shared" si="219"/>
        <v>High</v>
      </c>
    </row>
    <row r="6989" spans="1:24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40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29</v>
      </c>
      <c r="S6989">
        <v>108.35</v>
      </c>
      <c r="T6989">
        <v>3726.15</v>
      </c>
      <c r="U6989" t="s">
        <v>26</v>
      </c>
      <c r="V6989" s="7" t="str">
        <f t="shared" si="218"/>
        <v>25-48</v>
      </c>
      <c r="W6989" t="s">
        <v>46</v>
      </c>
      <c r="X6989" t="str">
        <f t="shared" si="219"/>
        <v>High</v>
      </c>
    </row>
    <row r="6990" spans="1:24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27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28</v>
      </c>
      <c r="Q6990" t="s">
        <v>25</v>
      </c>
      <c r="R6990" t="s">
        <v>43</v>
      </c>
      <c r="S6990">
        <v>69.5</v>
      </c>
      <c r="T6990">
        <v>1652.1</v>
      </c>
      <c r="U6990" t="s">
        <v>26</v>
      </c>
      <c r="V6990" s="7" t="str">
        <f t="shared" si="218"/>
        <v>13-24</v>
      </c>
      <c r="W6990" t="s">
        <v>35</v>
      </c>
      <c r="X6990" t="str">
        <f t="shared" si="219"/>
        <v>Medium</v>
      </c>
    </row>
    <row r="6991" spans="1:24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27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38</v>
      </c>
      <c r="S6991">
        <v>76</v>
      </c>
      <c r="T6991">
        <v>1588.75</v>
      </c>
      <c r="U6991" t="s">
        <v>26</v>
      </c>
      <c r="V6991" s="7" t="str">
        <f t="shared" si="218"/>
        <v>13-24</v>
      </c>
      <c r="W6991" t="s">
        <v>35</v>
      </c>
      <c r="X6991" t="str">
        <f t="shared" si="219"/>
        <v>Medium</v>
      </c>
    </row>
    <row r="6992" spans="1:24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40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28</v>
      </c>
      <c r="Q6992" t="s">
        <v>25</v>
      </c>
      <c r="R6992" t="s">
        <v>29</v>
      </c>
      <c r="S6992">
        <v>93.6</v>
      </c>
      <c r="T6992">
        <v>3366.05</v>
      </c>
      <c r="U6992" t="s">
        <v>26</v>
      </c>
      <c r="V6992" s="7" t="str">
        <f t="shared" si="218"/>
        <v>25-48</v>
      </c>
      <c r="W6992" t="s">
        <v>46</v>
      </c>
      <c r="X6992" t="str">
        <f t="shared" si="219"/>
        <v>High</v>
      </c>
    </row>
    <row r="6993" spans="1:24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40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28</v>
      </c>
      <c r="Q6993" t="s">
        <v>26</v>
      </c>
      <c r="R6993" t="s">
        <v>38</v>
      </c>
      <c r="S6993">
        <v>95.65</v>
      </c>
      <c r="T6993">
        <v>778.1</v>
      </c>
      <c r="U6993" t="s">
        <v>25</v>
      </c>
      <c r="V6993" s="7" t="str">
        <f t="shared" si="218"/>
        <v>0-12</v>
      </c>
      <c r="W6993" t="s">
        <v>35</v>
      </c>
      <c r="X6993" t="str">
        <f t="shared" si="219"/>
        <v>High</v>
      </c>
    </row>
    <row r="6994" spans="1:24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40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38</v>
      </c>
      <c r="S6994">
        <v>100.55</v>
      </c>
      <c r="T6994">
        <v>7113.75</v>
      </c>
      <c r="U6994" t="s">
        <v>26</v>
      </c>
      <c r="V6994" s="7" t="str">
        <f t="shared" si="218"/>
        <v>49+</v>
      </c>
      <c r="W6994" t="s">
        <v>46</v>
      </c>
      <c r="X6994" t="str">
        <f t="shared" si="219"/>
        <v>High</v>
      </c>
    </row>
    <row r="6995" spans="1:24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40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28</v>
      </c>
      <c r="Q6995" t="s">
        <v>25</v>
      </c>
      <c r="R6995" t="s">
        <v>29</v>
      </c>
      <c r="S6995">
        <v>88.05</v>
      </c>
      <c r="T6995">
        <v>4367.3500000000004</v>
      </c>
      <c r="U6995" t="s">
        <v>25</v>
      </c>
      <c r="V6995" s="7" t="str">
        <f t="shared" si="218"/>
        <v>49+</v>
      </c>
      <c r="W6995" t="s">
        <v>46</v>
      </c>
      <c r="X6995" t="str">
        <f t="shared" si="219"/>
        <v>Medium</v>
      </c>
    </row>
    <row r="6996" spans="1:24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26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33</v>
      </c>
      <c r="Q6996" t="s">
        <v>25</v>
      </c>
      <c r="R6996" t="s">
        <v>38</v>
      </c>
      <c r="S6996">
        <v>24.45</v>
      </c>
      <c r="T6996">
        <v>993.15</v>
      </c>
      <c r="U6996" t="s">
        <v>26</v>
      </c>
      <c r="V6996" s="7" t="str">
        <f t="shared" si="218"/>
        <v>25-48</v>
      </c>
      <c r="W6996" t="s">
        <v>35</v>
      </c>
      <c r="X6996" t="str">
        <f t="shared" si="219"/>
        <v>Low</v>
      </c>
    </row>
    <row r="6997" spans="1:24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27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50</v>
      </c>
      <c r="Q6997" t="s">
        <v>26</v>
      </c>
      <c r="R6997" t="s">
        <v>34</v>
      </c>
      <c r="S6997">
        <v>89.55</v>
      </c>
      <c r="T6997">
        <v>5012.3500000000004</v>
      </c>
      <c r="U6997" t="s">
        <v>26</v>
      </c>
      <c r="V6997" s="7" t="str">
        <f t="shared" si="218"/>
        <v>49+</v>
      </c>
      <c r="W6997" t="s">
        <v>46</v>
      </c>
      <c r="X6997" t="str">
        <f t="shared" si="219"/>
        <v>Medium</v>
      </c>
    </row>
    <row r="6998" spans="1:24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27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38</v>
      </c>
      <c r="S6998">
        <v>66.5</v>
      </c>
      <c r="T6998">
        <v>2728.6</v>
      </c>
      <c r="U6998" t="s">
        <v>25</v>
      </c>
      <c r="V6998" s="7" t="str">
        <f t="shared" si="218"/>
        <v>25-48</v>
      </c>
      <c r="W6998" t="s">
        <v>46</v>
      </c>
      <c r="X6998" t="str">
        <f t="shared" si="219"/>
        <v>Medium</v>
      </c>
    </row>
    <row r="6999" spans="1:24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40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28</v>
      </c>
      <c r="Q6999" t="s">
        <v>25</v>
      </c>
      <c r="R6999" t="s">
        <v>29</v>
      </c>
      <c r="S6999">
        <v>76.099999999999994</v>
      </c>
      <c r="T6999">
        <v>2093.4</v>
      </c>
      <c r="U6999" t="s">
        <v>26</v>
      </c>
      <c r="V6999" s="7" t="str">
        <f t="shared" si="218"/>
        <v>25-48</v>
      </c>
      <c r="W6999" t="s">
        <v>46</v>
      </c>
      <c r="X6999" t="str">
        <f t="shared" si="219"/>
        <v>Medium</v>
      </c>
    </row>
    <row r="7000" spans="1:24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40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28</v>
      </c>
      <c r="Q7000" t="s">
        <v>25</v>
      </c>
      <c r="R7000" t="s">
        <v>29</v>
      </c>
      <c r="S7000">
        <v>80.5</v>
      </c>
      <c r="T7000">
        <v>1011.8</v>
      </c>
      <c r="U7000" t="s">
        <v>26</v>
      </c>
      <c r="V7000" s="7" t="str">
        <f t="shared" si="218"/>
        <v>13-24</v>
      </c>
      <c r="W7000" t="s">
        <v>35</v>
      </c>
      <c r="X7000" t="str">
        <f t="shared" si="219"/>
        <v>Medium</v>
      </c>
    </row>
    <row r="7001" spans="1:24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26</v>
      </c>
      <c r="I7001" t="s">
        <v>27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28</v>
      </c>
      <c r="Q7001" t="s">
        <v>25</v>
      </c>
      <c r="R7001" t="s">
        <v>34</v>
      </c>
      <c r="S7001">
        <v>35.450000000000003</v>
      </c>
      <c r="T7001">
        <v>106.85</v>
      </c>
      <c r="U7001" t="s">
        <v>25</v>
      </c>
      <c r="V7001" s="7" t="str">
        <f t="shared" si="218"/>
        <v>0-12</v>
      </c>
      <c r="W7001" t="s">
        <v>30</v>
      </c>
      <c r="X7001" t="str">
        <f t="shared" si="219"/>
        <v>Low</v>
      </c>
    </row>
    <row r="7002" spans="1:24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26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33</v>
      </c>
      <c r="Q7002" t="s">
        <v>26</v>
      </c>
      <c r="R7002" t="s">
        <v>29</v>
      </c>
      <c r="S7002">
        <v>20.55</v>
      </c>
      <c r="T7002">
        <v>1343.4</v>
      </c>
      <c r="U7002" t="s">
        <v>26</v>
      </c>
      <c r="V7002" s="7" t="str">
        <f t="shared" si="218"/>
        <v>49+</v>
      </c>
      <c r="W7002" t="s">
        <v>35</v>
      </c>
      <c r="X7002" t="str">
        <f t="shared" si="219"/>
        <v>Low</v>
      </c>
    </row>
    <row r="7003" spans="1:24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27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28</v>
      </c>
      <c r="Q7003" t="s">
        <v>25</v>
      </c>
      <c r="R7003" t="s">
        <v>34</v>
      </c>
      <c r="S7003">
        <v>49.9</v>
      </c>
      <c r="T7003">
        <v>130.1</v>
      </c>
      <c r="U7003" t="s">
        <v>25</v>
      </c>
      <c r="V7003" s="7" t="str">
        <f t="shared" si="218"/>
        <v>0-12</v>
      </c>
      <c r="W7003" t="s">
        <v>30</v>
      </c>
      <c r="X7003" t="str">
        <f t="shared" si="219"/>
        <v>Low</v>
      </c>
    </row>
    <row r="7004" spans="1:24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40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50</v>
      </c>
      <c r="Q7004" t="s">
        <v>25</v>
      </c>
      <c r="R7004" t="s">
        <v>38</v>
      </c>
      <c r="S7004">
        <v>105.4</v>
      </c>
      <c r="T7004">
        <v>6794.75</v>
      </c>
      <c r="U7004" t="s">
        <v>26</v>
      </c>
      <c r="V7004" s="7" t="str">
        <f t="shared" si="218"/>
        <v>49+</v>
      </c>
      <c r="W7004" t="s">
        <v>46</v>
      </c>
      <c r="X7004" t="str">
        <f t="shared" si="219"/>
        <v>High</v>
      </c>
    </row>
    <row r="7005" spans="1:24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26</v>
      </c>
      <c r="I7005" t="s">
        <v>27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28</v>
      </c>
      <c r="Q7005" t="s">
        <v>26</v>
      </c>
      <c r="R7005" t="s">
        <v>29</v>
      </c>
      <c r="S7005">
        <v>35.75</v>
      </c>
      <c r="T7005">
        <v>1022.5</v>
      </c>
      <c r="U7005" t="s">
        <v>26</v>
      </c>
      <c r="V7005" s="7" t="str">
        <f t="shared" si="218"/>
        <v>25-48</v>
      </c>
      <c r="W7005" t="s">
        <v>35</v>
      </c>
      <c r="X7005" t="str">
        <f t="shared" si="219"/>
        <v>Low</v>
      </c>
    </row>
    <row r="7006" spans="1:24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40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28</v>
      </c>
      <c r="Q7006" t="s">
        <v>25</v>
      </c>
      <c r="R7006" t="s">
        <v>43</v>
      </c>
      <c r="S7006">
        <v>95.1</v>
      </c>
      <c r="T7006">
        <v>3691.2</v>
      </c>
      <c r="U7006" t="s">
        <v>26</v>
      </c>
      <c r="V7006" s="7" t="str">
        <f t="shared" si="218"/>
        <v>25-48</v>
      </c>
      <c r="W7006" t="s">
        <v>46</v>
      </c>
      <c r="X7006" t="str">
        <f t="shared" si="219"/>
        <v>High</v>
      </c>
    </row>
    <row r="7007" spans="1:24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26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33</v>
      </c>
      <c r="Q7007" t="s">
        <v>26</v>
      </c>
      <c r="R7007" t="s">
        <v>43</v>
      </c>
      <c r="S7007">
        <v>19.3</v>
      </c>
      <c r="T7007">
        <v>486.2</v>
      </c>
      <c r="U7007" t="s">
        <v>26</v>
      </c>
      <c r="V7007" s="7" t="str">
        <f t="shared" si="218"/>
        <v>13-24</v>
      </c>
      <c r="W7007" t="s">
        <v>30</v>
      </c>
      <c r="X7007" t="str">
        <f t="shared" si="219"/>
        <v>Low</v>
      </c>
    </row>
    <row r="7008" spans="1:24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40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28</v>
      </c>
      <c r="Q7008" t="s">
        <v>25</v>
      </c>
      <c r="R7008" t="s">
        <v>43</v>
      </c>
      <c r="S7008">
        <v>104.5</v>
      </c>
      <c r="T7008">
        <v>4036.85</v>
      </c>
      <c r="U7008" t="s">
        <v>25</v>
      </c>
      <c r="V7008" s="7" t="str">
        <f t="shared" si="218"/>
        <v>25-48</v>
      </c>
      <c r="W7008" t="s">
        <v>46</v>
      </c>
      <c r="X7008" t="str">
        <f t="shared" si="219"/>
        <v>High</v>
      </c>
    </row>
    <row r="7009" spans="1:24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26</v>
      </c>
      <c r="I7009" t="s">
        <v>27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50</v>
      </c>
      <c r="Q7009" t="s">
        <v>25</v>
      </c>
      <c r="R7009" t="s">
        <v>38</v>
      </c>
      <c r="S7009">
        <v>63.1</v>
      </c>
      <c r="T7009">
        <v>4685.55</v>
      </c>
      <c r="U7009" t="s">
        <v>26</v>
      </c>
      <c r="V7009" s="7" t="str">
        <f t="shared" si="218"/>
        <v>49+</v>
      </c>
      <c r="W7009" t="s">
        <v>46</v>
      </c>
      <c r="X7009" t="str">
        <f t="shared" si="219"/>
        <v>Medium</v>
      </c>
    </row>
    <row r="7010" spans="1:24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40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28</v>
      </c>
      <c r="Q7010" t="s">
        <v>25</v>
      </c>
      <c r="R7010" t="s">
        <v>43</v>
      </c>
      <c r="S7010">
        <v>75.05</v>
      </c>
      <c r="T7010">
        <v>256.25</v>
      </c>
      <c r="U7010" t="s">
        <v>25</v>
      </c>
      <c r="V7010" s="7" t="str">
        <f t="shared" si="218"/>
        <v>0-12</v>
      </c>
      <c r="W7010" t="s">
        <v>30</v>
      </c>
      <c r="X7010" t="str">
        <f t="shared" si="219"/>
        <v>Medium</v>
      </c>
    </row>
    <row r="7011" spans="1:24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40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28</v>
      </c>
      <c r="Q7011" t="s">
        <v>25</v>
      </c>
      <c r="R7011" t="s">
        <v>29</v>
      </c>
      <c r="S7011">
        <v>81</v>
      </c>
      <c r="T7011">
        <v>1917.1</v>
      </c>
      <c r="U7011" t="s">
        <v>25</v>
      </c>
      <c r="V7011" s="7" t="str">
        <f t="shared" si="218"/>
        <v>13-24</v>
      </c>
      <c r="W7011" t="s">
        <v>35</v>
      </c>
      <c r="X7011" t="str">
        <f t="shared" si="219"/>
        <v>Medium</v>
      </c>
    </row>
    <row r="7012" spans="1:24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40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28</v>
      </c>
      <c r="Q7012" t="s">
        <v>25</v>
      </c>
      <c r="R7012" t="s">
        <v>29</v>
      </c>
      <c r="S7012">
        <v>74.45</v>
      </c>
      <c r="T7012">
        <v>74.45</v>
      </c>
      <c r="U7012" t="s">
        <v>25</v>
      </c>
      <c r="V7012" s="7" t="str">
        <f t="shared" si="218"/>
        <v>0-12</v>
      </c>
      <c r="W7012" t="s">
        <v>30</v>
      </c>
      <c r="X7012" t="str">
        <f t="shared" si="219"/>
        <v>Medium</v>
      </c>
    </row>
    <row r="7013" spans="1:24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27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28</v>
      </c>
      <c r="Q7013" t="s">
        <v>25</v>
      </c>
      <c r="R7013" t="s">
        <v>34</v>
      </c>
      <c r="S7013">
        <v>60.4</v>
      </c>
      <c r="T7013">
        <v>272.14999999999998</v>
      </c>
      <c r="U7013" t="s">
        <v>25</v>
      </c>
      <c r="V7013" s="7" t="str">
        <f t="shared" si="218"/>
        <v>0-12</v>
      </c>
      <c r="W7013" t="s">
        <v>30</v>
      </c>
      <c r="X7013" t="str">
        <f t="shared" si="219"/>
        <v>Medium</v>
      </c>
    </row>
    <row r="7014" spans="1:24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27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50</v>
      </c>
      <c r="Q7014" t="s">
        <v>25</v>
      </c>
      <c r="R7014" t="s">
        <v>29</v>
      </c>
      <c r="S7014">
        <v>84.95</v>
      </c>
      <c r="T7014">
        <v>5150.55</v>
      </c>
      <c r="U7014" t="s">
        <v>26</v>
      </c>
      <c r="V7014" s="7" t="str">
        <f t="shared" si="218"/>
        <v>49+</v>
      </c>
      <c r="W7014" t="s">
        <v>46</v>
      </c>
      <c r="X7014" t="str">
        <f t="shared" si="219"/>
        <v>Medium</v>
      </c>
    </row>
    <row r="7015" spans="1:24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40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28</v>
      </c>
      <c r="Q7015" t="s">
        <v>25</v>
      </c>
      <c r="R7015" t="s">
        <v>38</v>
      </c>
      <c r="S7015">
        <v>93.4</v>
      </c>
      <c r="T7015">
        <v>3756.4</v>
      </c>
      <c r="U7015" t="s">
        <v>26</v>
      </c>
      <c r="V7015" s="7" t="str">
        <f t="shared" si="218"/>
        <v>25-48</v>
      </c>
      <c r="W7015" t="s">
        <v>46</v>
      </c>
      <c r="X7015" t="str">
        <f t="shared" si="219"/>
        <v>High</v>
      </c>
    </row>
    <row r="7016" spans="1:24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40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28</v>
      </c>
      <c r="Q7016" t="s">
        <v>25</v>
      </c>
      <c r="R7016" t="s">
        <v>29</v>
      </c>
      <c r="S7016">
        <v>89.2</v>
      </c>
      <c r="T7016">
        <v>3645.75</v>
      </c>
      <c r="U7016" t="s">
        <v>26</v>
      </c>
      <c r="V7016" s="7" t="str">
        <f t="shared" si="218"/>
        <v>25-48</v>
      </c>
      <c r="W7016" t="s">
        <v>46</v>
      </c>
      <c r="X7016" t="str">
        <f t="shared" si="219"/>
        <v>Medium</v>
      </c>
    </row>
    <row r="7017" spans="1:24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40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28</v>
      </c>
      <c r="Q7017" t="s">
        <v>25</v>
      </c>
      <c r="R7017" t="s">
        <v>43</v>
      </c>
      <c r="S7017">
        <v>85.2</v>
      </c>
      <c r="T7017">
        <v>2874.45</v>
      </c>
      <c r="U7017" t="s">
        <v>26</v>
      </c>
      <c r="V7017" s="7" t="str">
        <f t="shared" si="218"/>
        <v>25-48</v>
      </c>
      <c r="W7017" t="s">
        <v>46</v>
      </c>
      <c r="X7017" t="str">
        <f t="shared" si="219"/>
        <v>Medium</v>
      </c>
    </row>
    <row r="7018" spans="1:24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27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28</v>
      </c>
      <c r="Q7018" t="s">
        <v>26</v>
      </c>
      <c r="R7018" t="s">
        <v>29</v>
      </c>
      <c r="S7018">
        <v>49.95</v>
      </c>
      <c r="T7018">
        <v>49.95</v>
      </c>
      <c r="U7018" t="s">
        <v>26</v>
      </c>
      <c r="V7018" s="7" t="str">
        <f t="shared" si="218"/>
        <v>0-12</v>
      </c>
      <c r="W7018" t="s">
        <v>30</v>
      </c>
      <c r="X7018" t="str">
        <f t="shared" si="219"/>
        <v>Low</v>
      </c>
    </row>
    <row r="7019" spans="1:24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26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50</v>
      </c>
      <c r="Q7019" t="s">
        <v>26</v>
      </c>
      <c r="R7019" t="s">
        <v>38</v>
      </c>
      <c r="S7019">
        <v>20.65</v>
      </c>
      <c r="T7019">
        <v>1020.75</v>
      </c>
      <c r="U7019" t="s">
        <v>26</v>
      </c>
      <c r="V7019" s="7" t="str">
        <f t="shared" si="218"/>
        <v>49+</v>
      </c>
      <c r="W7019" t="s">
        <v>35</v>
      </c>
      <c r="X7019" t="str">
        <f t="shared" si="219"/>
        <v>Low</v>
      </c>
    </row>
    <row r="7020" spans="1:24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40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28</v>
      </c>
      <c r="Q7020" t="s">
        <v>25</v>
      </c>
      <c r="R7020" t="s">
        <v>34</v>
      </c>
      <c r="S7020">
        <v>70.650000000000006</v>
      </c>
      <c r="T7020">
        <v>70.650000000000006</v>
      </c>
      <c r="U7020" t="s">
        <v>25</v>
      </c>
      <c r="V7020" s="7" t="str">
        <f t="shared" si="218"/>
        <v>0-12</v>
      </c>
      <c r="W7020" t="s">
        <v>30</v>
      </c>
      <c r="X7020" t="str">
        <f t="shared" si="219"/>
        <v>Medium</v>
      </c>
    </row>
    <row r="7021" spans="1:24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26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50</v>
      </c>
      <c r="Q7021" t="s">
        <v>26</v>
      </c>
      <c r="R7021" t="s">
        <v>34</v>
      </c>
      <c r="S7021">
        <v>20.149999999999999</v>
      </c>
      <c r="T7021">
        <v>826</v>
      </c>
      <c r="U7021" t="s">
        <v>26</v>
      </c>
      <c r="V7021" s="7" t="str">
        <f t="shared" si="218"/>
        <v>25-48</v>
      </c>
      <c r="W7021" t="s">
        <v>35</v>
      </c>
      <c r="X7021" t="str">
        <f t="shared" si="219"/>
        <v>Low</v>
      </c>
    </row>
    <row r="7022" spans="1:24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26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28</v>
      </c>
      <c r="Q7022" t="s">
        <v>25</v>
      </c>
      <c r="R7022" t="s">
        <v>29</v>
      </c>
      <c r="S7022">
        <v>19.2</v>
      </c>
      <c r="T7022">
        <v>239</v>
      </c>
      <c r="U7022" t="s">
        <v>26</v>
      </c>
      <c r="V7022" s="7" t="str">
        <f t="shared" si="218"/>
        <v>0-12</v>
      </c>
      <c r="W7022" t="s">
        <v>30</v>
      </c>
      <c r="X7022" t="str">
        <f t="shared" si="219"/>
        <v>Low</v>
      </c>
    </row>
    <row r="7023" spans="1:24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27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29</v>
      </c>
      <c r="S7023">
        <v>59.8</v>
      </c>
      <c r="T7023">
        <v>727.8</v>
      </c>
      <c r="U7023" t="s">
        <v>25</v>
      </c>
      <c r="V7023" s="7" t="str">
        <f t="shared" si="218"/>
        <v>0-12</v>
      </c>
      <c r="W7023" t="s">
        <v>35</v>
      </c>
      <c r="X7023" t="str">
        <f t="shared" si="219"/>
        <v>Medium</v>
      </c>
    </row>
    <row r="7024" spans="1:24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40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29</v>
      </c>
      <c r="S7024">
        <v>104.95</v>
      </c>
      <c r="T7024">
        <v>7544.3</v>
      </c>
      <c r="U7024" t="s">
        <v>26</v>
      </c>
      <c r="V7024" s="7" t="str">
        <f t="shared" si="218"/>
        <v>49+</v>
      </c>
      <c r="W7024" t="s">
        <v>46</v>
      </c>
      <c r="X7024" t="str">
        <f t="shared" si="219"/>
        <v>High</v>
      </c>
    </row>
    <row r="7025" spans="1:24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40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28</v>
      </c>
      <c r="Q7025" t="s">
        <v>25</v>
      </c>
      <c r="R7025" t="s">
        <v>29</v>
      </c>
      <c r="S7025">
        <v>103.5</v>
      </c>
      <c r="T7025">
        <v>6479.4</v>
      </c>
      <c r="U7025" t="s">
        <v>26</v>
      </c>
      <c r="V7025" s="7" t="str">
        <f t="shared" si="218"/>
        <v>49+</v>
      </c>
      <c r="W7025" t="s">
        <v>46</v>
      </c>
      <c r="X7025" t="str">
        <f t="shared" si="219"/>
        <v>High</v>
      </c>
    </row>
    <row r="7026" spans="1:24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40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28</v>
      </c>
      <c r="Q7026" t="s">
        <v>25</v>
      </c>
      <c r="R7026" t="s">
        <v>43</v>
      </c>
      <c r="S7026">
        <v>84.8</v>
      </c>
      <c r="T7026">
        <v>3626.35</v>
      </c>
      <c r="U7026" t="s">
        <v>26</v>
      </c>
      <c r="V7026" s="7" t="str">
        <f t="shared" si="218"/>
        <v>25-48</v>
      </c>
      <c r="W7026" t="s">
        <v>46</v>
      </c>
      <c r="X7026" t="str">
        <f t="shared" si="219"/>
        <v>Medium</v>
      </c>
    </row>
    <row r="7027" spans="1:24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40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28</v>
      </c>
      <c r="Q7027" t="s">
        <v>25</v>
      </c>
      <c r="R7027" t="s">
        <v>38</v>
      </c>
      <c r="S7027">
        <v>95.05</v>
      </c>
      <c r="T7027">
        <v>1679.4</v>
      </c>
      <c r="U7027" t="s">
        <v>26</v>
      </c>
      <c r="V7027" s="7" t="str">
        <f t="shared" si="218"/>
        <v>13-24</v>
      </c>
      <c r="W7027" t="s">
        <v>35</v>
      </c>
      <c r="X7027" t="str">
        <f t="shared" si="219"/>
        <v>High</v>
      </c>
    </row>
    <row r="7028" spans="1:24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27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28</v>
      </c>
      <c r="Q7028" t="s">
        <v>25</v>
      </c>
      <c r="R7028" t="s">
        <v>38</v>
      </c>
      <c r="S7028">
        <v>44.2</v>
      </c>
      <c r="T7028">
        <v>403.35</v>
      </c>
      <c r="U7028" t="s">
        <v>25</v>
      </c>
      <c r="V7028" s="7" t="str">
        <f t="shared" si="218"/>
        <v>0-12</v>
      </c>
      <c r="W7028" t="s">
        <v>30</v>
      </c>
      <c r="X7028" t="str">
        <f t="shared" si="219"/>
        <v>Low</v>
      </c>
    </row>
    <row r="7029" spans="1:24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27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28</v>
      </c>
      <c r="Q7029" t="s">
        <v>26</v>
      </c>
      <c r="R7029" t="s">
        <v>34</v>
      </c>
      <c r="S7029">
        <v>73.349999999999994</v>
      </c>
      <c r="T7029">
        <v>931.55</v>
      </c>
      <c r="U7029" t="s">
        <v>26</v>
      </c>
      <c r="V7029" s="7" t="str">
        <f t="shared" si="218"/>
        <v>13-24</v>
      </c>
      <c r="W7029" t="s">
        <v>35</v>
      </c>
      <c r="X7029" t="str">
        <f t="shared" si="219"/>
        <v>Medium</v>
      </c>
    </row>
    <row r="7030" spans="1:24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27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50</v>
      </c>
      <c r="Q7030" t="s">
        <v>26</v>
      </c>
      <c r="R7030" t="s">
        <v>38</v>
      </c>
      <c r="S7030">
        <v>64.099999999999994</v>
      </c>
      <c r="T7030">
        <v>4326.25</v>
      </c>
      <c r="U7030" t="s">
        <v>26</v>
      </c>
      <c r="V7030" s="7" t="str">
        <f t="shared" si="218"/>
        <v>49+</v>
      </c>
      <c r="W7030" t="s">
        <v>46</v>
      </c>
      <c r="X7030" t="str">
        <f t="shared" si="219"/>
        <v>Medium</v>
      </c>
    </row>
    <row r="7031" spans="1:24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26</v>
      </c>
      <c r="I7031" t="s">
        <v>27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28</v>
      </c>
      <c r="Q7031" t="s">
        <v>25</v>
      </c>
      <c r="R7031" t="s">
        <v>29</v>
      </c>
      <c r="S7031">
        <v>44.4</v>
      </c>
      <c r="T7031">
        <v>263.05</v>
      </c>
      <c r="U7031" t="s">
        <v>26</v>
      </c>
      <c r="V7031" s="7" t="str">
        <f t="shared" si="218"/>
        <v>0-12</v>
      </c>
      <c r="W7031" t="s">
        <v>30</v>
      </c>
      <c r="X7031" t="str">
        <f t="shared" si="219"/>
        <v>Low</v>
      </c>
    </row>
    <row r="7032" spans="1:24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26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28</v>
      </c>
      <c r="Q7032" t="s">
        <v>25</v>
      </c>
      <c r="R7032" t="s">
        <v>34</v>
      </c>
      <c r="S7032">
        <v>20.05</v>
      </c>
      <c r="T7032">
        <v>39.25</v>
      </c>
      <c r="U7032" t="s">
        <v>26</v>
      </c>
      <c r="V7032" s="7" t="str">
        <f t="shared" si="218"/>
        <v>0-12</v>
      </c>
      <c r="W7032" t="s">
        <v>30</v>
      </c>
      <c r="X7032" t="str">
        <f t="shared" si="219"/>
        <v>Low</v>
      </c>
    </row>
    <row r="7033" spans="1:24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27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43</v>
      </c>
      <c r="S7033">
        <v>60</v>
      </c>
      <c r="T7033">
        <v>3316.1</v>
      </c>
      <c r="U7033" t="s">
        <v>26</v>
      </c>
      <c r="V7033" s="7" t="str">
        <f t="shared" si="218"/>
        <v>49+</v>
      </c>
      <c r="W7033" t="s">
        <v>46</v>
      </c>
      <c r="X7033" t="str">
        <f t="shared" si="219"/>
        <v>Medium</v>
      </c>
    </row>
    <row r="7034" spans="1:24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40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28</v>
      </c>
      <c r="Q7034" t="s">
        <v>25</v>
      </c>
      <c r="R7034" t="s">
        <v>29</v>
      </c>
      <c r="S7034">
        <v>75.75</v>
      </c>
      <c r="T7034">
        <v>75.75</v>
      </c>
      <c r="U7034" t="s">
        <v>25</v>
      </c>
      <c r="V7034" s="7" t="str">
        <f t="shared" si="218"/>
        <v>0-12</v>
      </c>
      <c r="W7034" t="s">
        <v>30</v>
      </c>
      <c r="X7034" t="str">
        <f t="shared" si="219"/>
        <v>Medium</v>
      </c>
    </row>
    <row r="7035" spans="1:24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40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28</v>
      </c>
      <c r="Q7035" t="s">
        <v>25</v>
      </c>
      <c r="R7035" t="s">
        <v>43</v>
      </c>
      <c r="S7035">
        <v>69.5</v>
      </c>
      <c r="T7035">
        <v>2625.25</v>
      </c>
      <c r="U7035" t="s">
        <v>26</v>
      </c>
      <c r="V7035" s="7" t="str">
        <f t="shared" si="218"/>
        <v>25-48</v>
      </c>
      <c r="W7035" t="s">
        <v>46</v>
      </c>
      <c r="X7035" t="str">
        <f t="shared" si="219"/>
        <v>Medium</v>
      </c>
    </row>
    <row r="7036" spans="1:24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40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28</v>
      </c>
      <c r="Q7036" t="s">
        <v>25</v>
      </c>
      <c r="R7036" t="s">
        <v>43</v>
      </c>
      <c r="S7036">
        <v>102.95</v>
      </c>
      <c r="T7036">
        <v>6886.25</v>
      </c>
      <c r="U7036" t="s">
        <v>25</v>
      </c>
      <c r="V7036" s="7" t="str">
        <f t="shared" si="218"/>
        <v>49+</v>
      </c>
      <c r="W7036" t="s">
        <v>46</v>
      </c>
      <c r="X7036" t="str">
        <f t="shared" si="219"/>
        <v>High</v>
      </c>
    </row>
    <row r="7037" spans="1:24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40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28</v>
      </c>
      <c r="Q7037" t="s">
        <v>25</v>
      </c>
      <c r="R7037" t="s">
        <v>38</v>
      </c>
      <c r="S7037">
        <v>78.7</v>
      </c>
      <c r="T7037">
        <v>1495.1</v>
      </c>
      <c r="U7037" t="s">
        <v>26</v>
      </c>
      <c r="V7037" s="7" t="str">
        <f t="shared" si="218"/>
        <v>13-24</v>
      </c>
      <c r="W7037" t="s">
        <v>35</v>
      </c>
      <c r="X7037" t="str">
        <f t="shared" si="219"/>
        <v>Medium</v>
      </c>
    </row>
    <row r="7038" spans="1:24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26</v>
      </c>
      <c r="I7038" t="s">
        <v>27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29</v>
      </c>
      <c r="S7038">
        <v>60.65</v>
      </c>
      <c r="T7038">
        <v>743.3</v>
      </c>
      <c r="U7038" t="s">
        <v>26</v>
      </c>
      <c r="V7038" s="7" t="str">
        <f t="shared" si="218"/>
        <v>0-12</v>
      </c>
      <c r="W7038" t="s">
        <v>35</v>
      </c>
      <c r="X7038" t="str">
        <f t="shared" si="219"/>
        <v>Medium</v>
      </c>
    </row>
    <row r="7039" spans="1:24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26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50</v>
      </c>
      <c r="Q7039" t="s">
        <v>25</v>
      </c>
      <c r="R7039" t="s">
        <v>38</v>
      </c>
      <c r="S7039">
        <v>21.15</v>
      </c>
      <c r="T7039">
        <v>1419.4</v>
      </c>
      <c r="U7039" t="s">
        <v>26</v>
      </c>
      <c r="V7039" s="7" t="str">
        <f t="shared" si="218"/>
        <v>49+</v>
      </c>
      <c r="W7039" t="s">
        <v>35</v>
      </c>
      <c r="X7039" t="str">
        <f t="shared" si="219"/>
        <v>Low</v>
      </c>
    </row>
    <row r="7040" spans="1:24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27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 t="s">
        <v>26</v>
      </c>
      <c r="V7040" s="7" t="str">
        <f t="shared" si="218"/>
        <v>13-24</v>
      </c>
      <c r="W7040" t="s">
        <v>35</v>
      </c>
      <c r="X7040" t="str">
        <f t="shared" si="219"/>
        <v>Medium</v>
      </c>
    </row>
    <row r="7041" spans="1:24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40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43</v>
      </c>
      <c r="S7041">
        <v>103.2</v>
      </c>
      <c r="T7041">
        <v>7362.9</v>
      </c>
      <c r="U7041" t="s">
        <v>26</v>
      </c>
      <c r="V7041" s="7" t="str">
        <f t="shared" si="218"/>
        <v>49+</v>
      </c>
      <c r="W7041" t="s">
        <v>46</v>
      </c>
      <c r="X7041" t="str">
        <f t="shared" si="219"/>
        <v>High</v>
      </c>
    </row>
    <row r="7042" spans="1:24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26</v>
      </c>
      <c r="I7042" t="s">
        <v>27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28</v>
      </c>
      <c r="Q7042" t="s">
        <v>25</v>
      </c>
      <c r="R7042" t="s">
        <v>29</v>
      </c>
      <c r="S7042">
        <v>29.6</v>
      </c>
      <c r="T7042">
        <v>346.45</v>
      </c>
      <c r="U7042" t="s">
        <v>26</v>
      </c>
      <c r="V7042" s="7" t="str">
        <f t="shared" si="218"/>
        <v>0-12</v>
      </c>
      <c r="W7042" t="s">
        <v>30</v>
      </c>
      <c r="X7042" t="str">
        <f t="shared" si="219"/>
        <v>Low</v>
      </c>
    </row>
    <row r="7043" spans="1:24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40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28</v>
      </c>
      <c r="Q7043" t="s">
        <v>25</v>
      </c>
      <c r="R7043" t="s">
        <v>34</v>
      </c>
      <c r="S7043">
        <v>74.400000000000006</v>
      </c>
      <c r="T7043">
        <v>306.60000000000002</v>
      </c>
      <c r="U7043" t="s">
        <v>25</v>
      </c>
      <c r="V7043" s="7" t="str">
        <f t="shared" ref="V7043:V7044" si="220">IF(F7043&lt;=12, "0-12", IF(F7043&lt;=24, "13-24", IF(F7043&lt;=48, "25-48", "49+")))</f>
        <v>0-12</v>
      </c>
      <c r="W7043" t="s">
        <v>30</v>
      </c>
      <c r="X7043" t="str">
        <f t="shared" ref="X7043:X7044" si="221">IF(S7043&lt;=50,"Low",IF(S7043&lt;=90,"Medium","High"))</f>
        <v>Medium</v>
      </c>
    </row>
    <row r="7044" spans="1:24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40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50</v>
      </c>
      <c r="Q7044" t="s">
        <v>25</v>
      </c>
      <c r="R7044" t="s">
        <v>38</v>
      </c>
      <c r="S7044">
        <v>105.65</v>
      </c>
      <c r="T7044">
        <v>6844.5</v>
      </c>
      <c r="U7044" t="s">
        <v>26</v>
      </c>
      <c r="V7044" s="7" t="str">
        <f t="shared" si="220"/>
        <v>49+</v>
      </c>
      <c r="W7044" t="s">
        <v>46</v>
      </c>
      <c r="X7044" t="str">
        <f t="shared" si="221"/>
        <v>High</v>
      </c>
    </row>
  </sheetData>
  <autoFilter ref="A1:W7044" xr:uid="{73041D77-2900-504F-846C-C22D140C0284}"/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F0849-E020-6547-BDDE-BE30EA87543A}">
  <dimension ref="A2:E15"/>
  <sheetViews>
    <sheetView zoomScale="170" zoomScaleNormal="170" workbookViewId="0">
      <selection activeCell="A16" sqref="A16"/>
    </sheetView>
  </sheetViews>
  <sheetFormatPr baseColWidth="10" defaultRowHeight="16"/>
  <cols>
    <col min="1" max="1" width="18.5" bestFit="1" customWidth="1"/>
    <col min="2" max="2" width="16" bestFit="1" customWidth="1"/>
    <col min="3" max="3" width="9.83203125" bestFit="1" customWidth="1"/>
    <col min="4" max="4" width="10.5" bestFit="1" customWidth="1"/>
    <col min="5" max="5" width="12.83203125" customWidth="1"/>
  </cols>
  <sheetData>
    <row r="2" spans="1:5" ht="22">
      <c r="A2" s="22" t="s">
        <v>7099</v>
      </c>
      <c r="B2" s="23"/>
      <c r="C2" s="23"/>
      <c r="D2" s="23"/>
    </row>
    <row r="3" spans="1:5">
      <c r="A3" s="5" t="s">
        <v>7085</v>
      </c>
      <c r="B3" s="5" t="s">
        <v>7084</v>
      </c>
    </row>
    <row r="4" spans="1:5">
      <c r="A4" s="5" t="s">
        <v>7082</v>
      </c>
      <c r="B4" s="6" t="s">
        <v>7104</v>
      </c>
      <c r="C4" s="6" t="s">
        <v>7103</v>
      </c>
      <c r="D4" s="6" t="s">
        <v>7083</v>
      </c>
      <c r="E4" s="6"/>
    </row>
    <row r="5" spans="1:5">
      <c r="A5" s="6" t="s">
        <v>28</v>
      </c>
      <c r="B5" s="17">
        <v>0.57290322580645159</v>
      </c>
      <c r="C5" s="18">
        <v>0.42709677419354841</v>
      </c>
      <c r="D5" s="18">
        <v>1</v>
      </c>
    </row>
    <row r="6" spans="1:5">
      <c r="A6" s="6" t="s">
        <v>33</v>
      </c>
      <c r="B6" s="17">
        <v>0.88730482009504408</v>
      </c>
      <c r="C6" s="18">
        <v>0.11269517990495587</v>
      </c>
      <c r="D6" s="18">
        <v>1</v>
      </c>
    </row>
    <row r="7" spans="1:5">
      <c r="A7" s="6" t="s">
        <v>50</v>
      </c>
      <c r="B7" s="17">
        <v>0.97168141592920354</v>
      </c>
      <c r="C7" s="18">
        <v>2.831858407079646E-2</v>
      </c>
      <c r="D7" s="18">
        <v>1</v>
      </c>
    </row>
    <row r="8" spans="1:5">
      <c r="A8" s="6" t="s">
        <v>7083</v>
      </c>
      <c r="B8" s="17">
        <v>0.73463012920630411</v>
      </c>
      <c r="C8" s="18">
        <v>0.26536987079369589</v>
      </c>
      <c r="D8" s="18">
        <v>1</v>
      </c>
    </row>
    <row r="10" spans="1:5">
      <c r="A10" s="2" t="s">
        <v>7085</v>
      </c>
      <c r="B10" s="2" t="s">
        <v>7084</v>
      </c>
      <c r="E10" s="21"/>
    </row>
    <row r="11" spans="1:5" ht="18">
      <c r="A11" s="2" t="s">
        <v>7082</v>
      </c>
      <c r="B11" t="s">
        <v>26</v>
      </c>
      <c r="C11" t="s">
        <v>25</v>
      </c>
      <c r="D11" t="s">
        <v>7083</v>
      </c>
      <c r="E11" s="20" t="s">
        <v>7092</v>
      </c>
    </row>
    <row r="12" spans="1:5">
      <c r="A12" s="3" t="s">
        <v>28</v>
      </c>
      <c r="B12" s="4">
        <v>2220</v>
      </c>
      <c r="C12" s="4">
        <v>1655</v>
      </c>
      <c r="D12" s="4">
        <v>3875</v>
      </c>
      <c r="E12" s="9">
        <f>C12 / D12</f>
        <v>0.42709677419354841</v>
      </c>
    </row>
    <row r="13" spans="1:5">
      <c r="A13" s="3" t="s">
        <v>33</v>
      </c>
      <c r="B13" s="4">
        <v>1307</v>
      </c>
      <c r="C13" s="4">
        <v>166</v>
      </c>
      <c r="D13" s="4">
        <v>1473</v>
      </c>
      <c r="E13" s="9">
        <f>C13 / D13</f>
        <v>0.11269517990495587</v>
      </c>
    </row>
    <row r="14" spans="1:5">
      <c r="A14" s="3" t="s">
        <v>50</v>
      </c>
      <c r="B14" s="4">
        <v>1647</v>
      </c>
      <c r="C14" s="4">
        <v>48</v>
      </c>
      <c r="D14" s="4">
        <v>1695</v>
      </c>
      <c r="E14" s="9">
        <f>C14 / D14</f>
        <v>2.831858407079646E-2</v>
      </c>
    </row>
    <row r="15" spans="1:5">
      <c r="A15" s="3" t="s">
        <v>7083</v>
      </c>
      <c r="B15" s="4">
        <v>5174</v>
      </c>
      <c r="C15" s="4">
        <v>1869</v>
      </c>
      <c r="D15" s="4">
        <v>7043</v>
      </c>
      <c r="E15" s="21"/>
    </row>
  </sheetData>
  <pageMargins left="0.7" right="0.7" top="0.75" bottom="0.75" header="0.3" footer="0.3"/>
  <pageSetup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8B9AC-1AE7-D441-BB82-D9030BE2B557}">
  <dimension ref="A2:D8"/>
  <sheetViews>
    <sheetView zoomScale="159" zoomScaleNormal="159" workbookViewId="0">
      <selection activeCell="O7" sqref="O7"/>
    </sheetView>
  </sheetViews>
  <sheetFormatPr baseColWidth="10" defaultRowHeight="16"/>
  <cols>
    <col min="1" max="1" width="18.5" bestFit="1" customWidth="1"/>
    <col min="2" max="2" width="16" bestFit="1" customWidth="1"/>
    <col min="3" max="3" width="8.83203125" bestFit="1" customWidth="1"/>
    <col min="4" max="4" width="10.5" bestFit="1" customWidth="1"/>
  </cols>
  <sheetData>
    <row r="2" spans="1:4" ht="22">
      <c r="A2" s="16" t="s">
        <v>7100</v>
      </c>
      <c r="B2" s="15"/>
      <c r="C2" s="15"/>
      <c r="D2" s="15"/>
    </row>
    <row r="3" spans="1:4">
      <c r="A3" s="2" t="s">
        <v>7085</v>
      </c>
      <c r="B3" s="2" t="s">
        <v>7084</v>
      </c>
    </row>
    <row r="4" spans="1:4">
      <c r="A4" s="5" t="s">
        <v>7082</v>
      </c>
      <c r="B4" s="6" t="s">
        <v>7104</v>
      </c>
      <c r="C4" s="6" t="s">
        <v>7103</v>
      </c>
      <c r="D4" s="6" t="s">
        <v>7083</v>
      </c>
    </row>
    <row r="5" spans="1:4">
      <c r="A5" s="6" t="s">
        <v>27</v>
      </c>
      <c r="B5" s="18">
        <v>0.81040892193308545</v>
      </c>
      <c r="C5" s="18">
        <v>0.1895910780669145</v>
      </c>
      <c r="D5" s="18">
        <v>1</v>
      </c>
    </row>
    <row r="6" spans="1:4">
      <c r="A6" s="6" t="s">
        <v>40</v>
      </c>
      <c r="B6" s="18">
        <v>0.58107235142118863</v>
      </c>
      <c r="C6" s="18">
        <v>0.41892764857881137</v>
      </c>
      <c r="D6" s="18">
        <v>1</v>
      </c>
    </row>
    <row r="7" spans="1:4">
      <c r="A7" s="6" t="s">
        <v>26</v>
      </c>
      <c r="B7" s="18">
        <v>0.92595019659239841</v>
      </c>
      <c r="C7" s="18">
        <v>7.4049803407601575E-2</v>
      </c>
      <c r="D7" s="18">
        <v>1</v>
      </c>
    </row>
    <row r="8" spans="1:4">
      <c r="A8" s="6" t="s">
        <v>7083</v>
      </c>
      <c r="B8" s="18">
        <v>0.73463012920630411</v>
      </c>
      <c r="C8" s="18">
        <v>0.26536987079369589</v>
      </c>
      <c r="D8" s="18">
        <v>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D31E-F37E-4145-900B-3F5A68C0EFBC}">
  <dimension ref="A2:D9"/>
  <sheetViews>
    <sheetView zoomScale="160" zoomScaleNormal="160" workbookViewId="0">
      <selection activeCell="F20" sqref="F20"/>
    </sheetView>
  </sheetViews>
  <sheetFormatPr baseColWidth="10" defaultRowHeight="16"/>
  <cols>
    <col min="1" max="1" width="18.5" bestFit="1" customWidth="1"/>
    <col min="2" max="2" width="16" bestFit="1" customWidth="1"/>
    <col min="3" max="3" width="9.83203125" bestFit="1" customWidth="1"/>
    <col min="4" max="4" width="10.5" bestFit="1" customWidth="1"/>
  </cols>
  <sheetData>
    <row r="2" spans="1:4" ht="22">
      <c r="A2" s="24" t="s">
        <v>7101</v>
      </c>
      <c r="B2" s="26"/>
      <c r="C2" s="26"/>
      <c r="D2" s="26"/>
    </row>
    <row r="3" spans="1:4">
      <c r="A3" s="2" t="s">
        <v>7085</v>
      </c>
      <c r="B3" s="2" t="s">
        <v>7084</v>
      </c>
    </row>
    <row r="4" spans="1:4">
      <c r="A4" s="5" t="s">
        <v>7082</v>
      </c>
      <c r="B4" s="6" t="s">
        <v>7104</v>
      </c>
      <c r="C4" s="6" t="s">
        <v>7103</v>
      </c>
      <c r="D4" s="6" t="s">
        <v>7083</v>
      </c>
    </row>
    <row r="5" spans="1:4">
      <c r="A5" s="6" t="s">
        <v>7088</v>
      </c>
      <c r="B5" s="18">
        <v>0.52561756633119849</v>
      </c>
      <c r="C5" s="18">
        <v>0.47438243366880145</v>
      </c>
      <c r="D5" s="18">
        <v>1</v>
      </c>
    </row>
    <row r="6" spans="1:4">
      <c r="A6" s="6" t="s">
        <v>7089</v>
      </c>
      <c r="B6" s="18">
        <v>0.712890625</v>
      </c>
      <c r="C6" s="18">
        <v>0.287109375</v>
      </c>
      <c r="D6" s="18">
        <v>1</v>
      </c>
    </row>
    <row r="7" spans="1:4">
      <c r="A7" s="6" t="s">
        <v>7090</v>
      </c>
      <c r="B7" s="18">
        <v>0.79611041405269767</v>
      </c>
      <c r="C7" s="18">
        <v>0.20388958594730239</v>
      </c>
      <c r="D7" s="18">
        <v>1</v>
      </c>
    </row>
    <row r="8" spans="1:4">
      <c r="A8" s="6" t="s">
        <v>7091</v>
      </c>
      <c r="B8" s="18">
        <v>0.90486824475212146</v>
      </c>
      <c r="C8" s="18">
        <v>9.5131755247878522E-2</v>
      </c>
      <c r="D8" s="18">
        <v>1</v>
      </c>
    </row>
    <row r="9" spans="1:4">
      <c r="A9" s="6" t="s">
        <v>7083</v>
      </c>
      <c r="B9" s="18">
        <v>0.73463012920630411</v>
      </c>
      <c r="C9" s="18">
        <v>0.26536987079369589</v>
      </c>
      <c r="D9" s="18">
        <v>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1B2B9-990D-6F48-B107-E4378DBAA1F4}">
  <dimension ref="A2:D8"/>
  <sheetViews>
    <sheetView zoomScale="160" zoomScaleNormal="160" workbookViewId="0">
      <selection activeCell="O10" sqref="O10"/>
    </sheetView>
  </sheetViews>
  <sheetFormatPr baseColWidth="10" defaultRowHeight="16"/>
  <cols>
    <col min="1" max="1" width="18.5" bestFit="1" customWidth="1"/>
    <col min="2" max="2" width="16" bestFit="1" customWidth="1"/>
    <col min="3" max="3" width="7.1640625" bestFit="1" customWidth="1"/>
    <col min="4" max="4" width="10.5" bestFit="1" customWidth="1"/>
  </cols>
  <sheetData>
    <row r="2" spans="1:4" ht="22">
      <c r="A2" s="25" t="s">
        <v>7102</v>
      </c>
      <c r="B2" s="27"/>
      <c r="C2" s="27"/>
      <c r="D2" s="27"/>
    </row>
    <row r="3" spans="1:4">
      <c r="A3" s="2" t="s">
        <v>7085</v>
      </c>
      <c r="B3" s="2" t="s">
        <v>7084</v>
      </c>
    </row>
    <row r="4" spans="1:4">
      <c r="A4" s="5" t="s">
        <v>7082</v>
      </c>
      <c r="B4" s="6" t="s">
        <v>7104</v>
      </c>
      <c r="C4" s="6" t="s">
        <v>7103</v>
      </c>
      <c r="D4" s="6" t="s">
        <v>7083</v>
      </c>
    </row>
    <row r="5" spans="1:4">
      <c r="A5" s="6" t="s">
        <v>46</v>
      </c>
      <c r="B5" s="18">
        <v>0.67222541690626803</v>
      </c>
      <c r="C5" s="18">
        <v>0.32777458309373203</v>
      </c>
      <c r="D5" s="18">
        <v>1</v>
      </c>
    </row>
    <row r="6" spans="1:4">
      <c r="A6" s="6" t="s">
        <v>30</v>
      </c>
      <c r="B6" s="18">
        <v>0.84297520661157022</v>
      </c>
      <c r="C6" s="18">
        <v>0.15702479338842976</v>
      </c>
      <c r="D6" s="18">
        <v>1</v>
      </c>
    </row>
    <row r="7" spans="1:4">
      <c r="A7" s="6" t="s">
        <v>7086</v>
      </c>
      <c r="B7" s="18">
        <v>0.68785357737104824</v>
      </c>
      <c r="C7" s="18">
        <v>0.31214642262895176</v>
      </c>
      <c r="D7" s="18">
        <v>1</v>
      </c>
    </row>
    <row r="8" spans="1:4">
      <c r="A8" s="6" t="s">
        <v>7083</v>
      </c>
      <c r="B8" s="18">
        <v>0.73463012920630411</v>
      </c>
      <c r="C8" s="18">
        <v>0.26536987079369589</v>
      </c>
      <c r="D8" s="18">
        <v>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C9B-50E2-0F4D-8C8E-63F6DF3C64FC}">
  <sheetPr>
    <pageSetUpPr fitToPage="1"/>
  </sheetPr>
  <dimension ref="A2:C7"/>
  <sheetViews>
    <sheetView topLeftCell="A13" zoomScale="150" zoomScaleNormal="150" workbookViewId="0">
      <selection activeCell="Z25" sqref="Z25"/>
    </sheetView>
  </sheetViews>
  <sheetFormatPr baseColWidth="10" defaultRowHeight="16"/>
  <cols>
    <col min="1" max="1" width="20.83203125" bestFit="1" customWidth="1"/>
    <col min="2" max="2" width="18.83203125" customWidth="1"/>
  </cols>
  <sheetData>
    <row r="2" spans="1:3" ht="21">
      <c r="A2" s="28" t="s">
        <v>7098</v>
      </c>
      <c r="B2" s="19"/>
      <c r="C2" s="10"/>
    </row>
    <row r="3" spans="1:3" ht="19">
      <c r="A3" s="11" t="s">
        <v>7093</v>
      </c>
      <c r="B3" s="12">
        <f>COUNTA(Data!A2:A7044)</f>
        <v>7043</v>
      </c>
    </row>
    <row r="4" spans="1:3" ht="19">
      <c r="A4" s="11" t="s">
        <v>7094</v>
      </c>
      <c r="B4" s="12">
        <f>COUNTIF(Data!U2:U7044, "Yes")</f>
        <v>1869</v>
      </c>
    </row>
    <row r="5" spans="1:3" ht="19">
      <c r="A5" s="11" t="s">
        <v>7095</v>
      </c>
      <c r="B5" s="13">
        <f>B4/B3</f>
        <v>0.26536987079369589</v>
      </c>
    </row>
    <row r="6" spans="1:3" ht="21">
      <c r="A6" s="11" t="s">
        <v>7096</v>
      </c>
      <c r="B6" s="14" t="s">
        <v>28</v>
      </c>
    </row>
    <row r="7" spans="1:3" ht="21">
      <c r="A7" s="11" t="s">
        <v>7097</v>
      </c>
      <c r="B7" s="14" t="s">
        <v>50</v>
      </c>
    </row>
  </sheetData>
  <pageMargins left="0.7" right="0.7" top="0.75" bottom="0.75" header="0.3" footer="0.3"/>
  <pageSetup scale="63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Churn Rate by Contract Type</vt:lpstr>
      <vt:lpstr>Internet Service vs. Churn</vt:lpstr>
      <vt:lpstr>Churn Rate by Tenure Group</vt:lpstr>
      <vt:lpstr>Churn by Monthly Charges (Bucke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Shah</dc:creator>
  <cp:lastModifiedBy>Shrey Shah</cp:lastModifiedBy>
  <cp:lastPrinted>2025-08-02T03:17:09Z</cp:lastPrinted>
  <dcterms:created xsi:type="dcterms:W3CDTF">2025-08-01T03:08:31Z</dcterms:created>
  <dcterms:modified xsi:type="dcterms:W3CDTF">2025-08-02T03:19:30Z</dcterms:modified>
</cp:coreProperties>
</file>